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50480" windowHeight="26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4" i="1"/>
  <c r="E4" i="1"/>
  <c r="F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30" i="1"/>
  <c r="I30" i="1"/>
  <c r="G31" i="1"/>
  <c r="I31" i="1"/>
  <c r="G32" i="1"/>
  <c r="I32" i="1"/>
  <c r="G33" i="1"/>
  <c r="I33" i="1"/>
  <c r="G34" i="1"/>
  <c r="I34" i="1"/>
  <c r="G35" i="1"/>
  <c r="I35" i="1"/>
  <c r="G36" i="1"/>
  <c r="I36" i="1"/>
  <c r="G37" i="1"/>
  <c r="I37" i="1"/>
  <c r="G38" i="1"/>
  <c r="I38" i="1"/>
  <c r="G39" i="1"/>
  <c r="I39" i="1"/>
  <c r="G40" i="1"/>
  <c r="I40" i="1"/>
  <c r="G41" i="1"/>
  <c r="I41" i="1"/>
  <c r="G42" i="1"/>
  <c r="I42" i="1"/>
  <c r="G43" i="1"/>
  <c r="I43" i="1"/>
  <c r="G44" i="1"/>
  <c r="I44" i="1"/>
  <c r="G45" i="1"/>
  <c r="I45" i="1"/>
  <c r="G46" i="1"/>
  <c r="I46" i="1"/>
  <c r="G47" i="1"/>
  <c r="I47" i="1"/>
  <c r="G48" i="1"/>
  <c r="I48" i="1"/>
  <c r="G49" i="1"/>
  <c r="I49" i="1"/>
  <c r="G50" i="1"/>
  <c r="I50" i="1"/>
  <c r="G51" i="1"/>
  <c r="I51" i="1"/>
  <c r="G52" i="1"/>
  <c r="I52" i="1"/>
  <c r="G53" i="1"/>
  <c r="I53" i="1"/>
  <c r="G54" i="1"/>
  <c r="I54" i="1"/>
  <c r="G55" i="1"/>
  <c r="I55" i="1"/>
  <c r="G56" i="1"/>
  <c r="I56" i="1"/>
  <c r="G57" i="1"/>
  <c r="I57" i="1"/>
  <c r="G58" i="1"/>
  <c r="I58" i="1"/>
  <c r="G59" i="1"/>
  <c r="I59" i="1"/>
  <c r="G60" i="1"/>
  <c r="I60" i="1"/>
  <c r="G61" i="1"/>
  <c r="I61" i="1"/>
  <c r="G62" i="1"/>
  <c r="I62" i="1"/>
  <c r="G63" i="1"/>
  <c r="I63" i="1"/>
  <c r="G64" i="1"/>
  <c r="I64" i="1"/>
  <c r="G65" i="1"/>
  <c r="I65" i="1"/>
  <c r="G66" i="1"/>
  <c r="I66" i="1"/>
  <c r="G67" i="1"/>
  <c r="I67" i="1"/>
  <c r="G68" i="1"/>
  <c r="I68" i="1"/>
  <c r="G69" i="1"/>
  <c r="I69" i="1"/>
  <c r="G70" i="1"/>
  <c r="I70" i="1"/>
  <c r="G71" i="1"/>
  <c r="I71" i="1"/>
  <c r="G72" i="1"/>
  <c r="I72" i="1"/>
  <c r="G73" i="1"/>
  <c r="I73" i="1"/>
  <c r="G74" i="1"/>
  <c r="I74" i="1"/>
  <c r="G75" i="1"/>
  <c r="I75" i="1"/>
  <c r="G76" i="1"/>
  <c r="I76" i="1"/>
  <c r="G77" i="1"/>
  <c r="I77" i="1"/>
  <c r="G78" i="1"/>
  <c r="I78" i="1"/>
  <c r="G79" i="1"/>
  <c r="I79" i="1"/>
  <c r="G80" i="1"/>
  <c r="I80" i="1"/>
  <c r="G81" i="1"/>
  <c r="I81" i="1"/>
  <c r="G82" i="1"/>
  <c r="I82" i="1"/>
  <c r="G83" i="1"/>
  <c r="I83" i="1"/>
  <c r="G84" i="1"/>
  <c r="I84" i="1"/>
  <c r="E85" i="1"/>
  <c r="F85" i="1"/>
  <c r="G85" i="1"/>
  <c r="I85" i="1"/>
  <c r="G86" i="1"/>
  <c r="I86" i="1"/>
  <c r="G87" i="1"/>
  <c r="I87" i="1"/>
  <c r="G88" i="1"/>
  <c r="I88" i="1"/>
  <c r="G89" i="1"/>
  <c r="I89" i="1"/>
  <c r="G90" i="1"/>
  <c r="I90" i="1"/>
  <c r="G91" i="1"/>
  <c r="I91" i="1"/>
  <c r="G92" i="1"/>
  <c r="I92" i="1"/>
  <c r="G93" i="1"/>
  <c r="I93" i="1"/>
  <c r="G94" i="1"/>
  <c r="I94" i="1"/>
  <c r="G95" i="1"/>
  <c r="I95" i="1"/>
  <c r="G96" i="1"/>
  <c r="I96" i="1"/>
  <c r="G97" i="1"/>
  <c r="I97" i="1"/>
  <c r="G98" i="1"/>
  <c r="I98" i="1"/>
  <c r="G99" i="1"/>
  <c r="I99" i="1"/>
  <c r="G100" i="1"/>
  <c r="I100" i="1"/>
  <c r="G101" i="1"/>
  <c r="I101" i="1"/>
  <c r="G102" i="1"/>
  <c r="I102" i="1"/>
  <c r="G103" i="1"/>
  <c r="I103" i="1"/>
  <c r="G104" i="1"/>
  <c r="I104" i="1"/>
  <c r="G105" i="1"/>
  <c r="I105" i="1"/>
  <c r="G106" i="1"/>
  <c r="I106" i="1"/>
  <c r="G107" i="1"/>
  <c r="I107" i="1"/>
  <c r="G108" i="1"/>
  <c r="I108" i="1"/>
  <c r="G109" i="1"/>
  <c r="I109" i="1"/>
  <c r="G110" i="1"/>
  <c r="I110" i="1"/>
  <c r="G111" i="1"/>
  <c r="I111" i="1"/>
  <c r="G112" i="1"/>
  <c r="I112" i="1"/>
  <c r="G113" i="1"/>
  <c r="I113" i="1"/>
  <c r="G114" i="1"/>
  <c r="I114" i="1"/>
  <c r="G115" i="1"/>
  <c r="I115" i="1"/>
  <c r="G116" i="1"/>
  <c r="I116" i="1"/>
  <c r="G117" i="1"/>
  <c r="I117" i="1"/>
  <c r="G118" i="1"/>
  <c r="I118" i="1"/>
  <c r="G119" i="1"/>
  <c r="I119" i="1"/>
  <c r="G120" i="1"/>
  <c r="I120" i="1"/>
  <c r="G121" i="1"/>
  <c r="I121" i="1"/>
  <c r="G122" i="1"/>
  <c r="I122" i="1"/>
  <c r="G123" i="1"/>
  <c r="I123" i="1"/>
  <c r="G124" i="1"/>
  <c r="I124" i="1"/>
  <c r="G125" i="1"/>
  <c r="I125" i="1"/>
  <c r="G126" i="1"/>
  <c r="I126" i="1"/>
  <c r="G127" i="1"/>
  <c r="I127" i="1"/>
  <c r="G128" i="1"/>
  <c r="I128" i="1"/>
  <c r="G129" i="1"/>
  <c r="I129" i="1"/>
  <c r="G130" i="1"/>
  <c r="I130" i="1"/>
  <c r="G131" i="1"/>
  <c r="I131" i="1"/>
  <c r="G132" i="1"/>
  <c r="I132" i="1"/>
  <c r="G133" i="1"/>
  <c r="I133" i="1"/>
  <c r="G134" i="1"/>
  <c r="I134" i="1"/>
  <c r="G135" i="1"/>
  <c r="I135" i="1"/>
  <c r="G136" i="1"/>
  <c r="I136" i="1"/>
  <c r="G137" i="1"/>
  <c r="I137" i="1"/>
  <c r="G138" i="1"/>
  <c r="I138" i="1"/>
  <c r="G139" i="1"/>
  <c r="I139" i="1"/>
  <c r="G140" i="1"/>
  <c r="I140" i="1"/>
  <c r="G141" i="1"/>
  <c r="I141" i="1"/>
  <c r="G142" i="1"/>
  <c r="I142" i="1"/>
  <c r="G143" i="1"/>
  <c r="I143" i="1"/>
  <c r="G144" i="1"/>
  <c r="I144" i="1"/>
  <c r="G145" i="1"/>
  <c r="I145" i="1"/>
  <c r="G146" i="1"/>
  <c r="I146" i="1"/>
  <c r="G147" i="1"/>
  <c r="I147" i="1"/>
  <c r="G148" i="1"/>
  <c r="I148" i="1"/>
  <c r="G149" i="1"/>
  <c r="I149" i="1"/>
  <c r="G150" i="1"/>
  <c r="I150" i="1"/>
  <c r="G151" i="1"/>
  <c r="I151" i="1"/>
  <c r="G152" i="1"/>
  <c r="I152" i="1"/>
  <c r="G153" i="1"/>
  <c r="I153" i="1"/>
  <c r="G154" i="1"/>
  <c r="I154" i="1"/>
  <c r="G155" i="1"/>
  <c r="I155" i="1"/>
  <c r="G156" i="1"/>
  <c r="I156" i="1"/>
  <c r="G157" i="1"/>
  <c r="I157" i="1"/>
  <c r="G158" i="1"/>
  <c r="I158" i="1"/>
  <c r="G159" i="1"/>
  <c r="I159" i="1"/>
  <c r="G160" i="1"/>
  <c r="I160" i="1"/>
  <c r="G161" i="1"/>
  <c r="I161" i="1"/>
  <c r="G162" i="1"/>
  <c r="I162" i="1"/>
  <c r="G163" i="1"/>
  <c r="I163" i="1"/>
  <c r="G164" i="1"/>
  <c r="I164" i="1"/>
  <c r="G165" i="1"/>
  <c r="I165" i="1"/>
  <c r="G166" i="1"/>
  <c r="I166" i="1"/>
  <c r="F166" i="1"/>
  <c r="G167" i="1"/>
  <c r="I167" i="1"/>
  <c r="G168" i="1"/>
  <c r="I168" i="1"/>
  <c r="G169" i="1"/>
  <c r="I169" i="1"/>
  <c r="G170" i="1"/>
  <c r="I170" i="1"/>
  <c r="G171" i="1"/>
  <c r="I171" i="1"/>
  <c r="G172" i="1"/>
  <c r="I172" i="1"/>
  <c r="G173" i="1"/>
  <c r="I173" i="1"/>
  <c r="G174" i="1"/>
  <c r="I174" i="1"/>
  <c r="G175" i="1"/>
  <c r="I175" i="1"/>
  <c r="G176" i="1"/>
  <c r="I176" i="1"/>
  <c r="G177" i="1"/>
  <c r="I177" i="1"/>
  <c r="G178" i="1"/>
  <c r="I178" i="1"/>
  <c r="G179" i="1"/>
  <c r="I179" i="1"/>
  <c r="G180" i="1"/>
  <c r="I180" i="1"/>
  <c r="G181" i="1"/>
  <c r="I181" i="1"/>
  <c r="G182" i="1"/>
  <c r="I182" i="1"/>
  <c r="G183" i="1"/>
  <c r="I183" i="1"/>
  <c r="G184" i="1"/>
  <c r="I184" i="1"/>
  <c r="G185" i="1"/>
  <c r="I185" i="1"/>
  <c r="G186" i="1"/>
  <c r="I186" i="1"/>
  <c r="G187" i="1"/>
  <c r="I187" i="1"/>
  <c r="G188" i="1"/>
  <c r="I188" i="1"/>
  <c r="G189" i="1"/>
  <c r="I189" i="1"/>
  <c r="G190" i="1"/>
  <c r="I190" i="1"/>
  <c r="G191" i="1"/>
  <c r="I191" i="1"/>
  <c r="G192" i="1"/>
  <c r="I192" i="1"/>
  <c r="G193" i="1"/>
  <c r="I193" i="1"/>
  <c r="G194" i="1"/>
  <c r="I194" i="1"/>
  <c r="G195" i="1"/>
  <c r="I195" i="1"/>
  <c r="G196" i="1"/>
  <c r="I196" i="1"/>
  <c r="G197" i="1"/>
  <c r="I197" i="1"/>
  <c r="G198" i="1"/>
  <c r="I198" i="1"/>
  <c r="G199" i="1"/>
  <c r="I199" i="1"/>
  <c r="G200" i="1"/>
  <c r="I200" i="1"/>
  <c r="G201" i="1"/>
  <c r="I201" i="1"/>
  <c r="G202" i="1"/>
  <c r="I202" i="1"/>
  <c r="G203" i="1"/>
  <c r="I203" i="1"/>
  <c r="G204" i="1"/>
  <c r="I204" i="1"/>
  <c r="G205" i="1"/>
  <c r="I205" i="1"/>
  <c r="G206" i="1"/>
  <c r="I206" i="1"/>
  <c r="G207" i="1"/>
  <c r="I207" i="1"/>
  <c r="G208" i="1"/>
  <c r="I208" i="1"/>
  <c r="G209" i="1"/>
  <c r="I209" i="1"/>
  <c r="G210" i="1"/>
  <c r="I210" i="1"/>
  <c r="G211" i="1"/>
  <c r="I211" i="1"/>
  <c r="G212" i="1"/>
  <c r="I212" i="1"/>
  <c r="G213" i="1"/>
  <c r="I213" i="1"/>
  <c r="G214" i="1"/>
  <c r="I214" i="1"/>
  <c r="G215" i="1"/>
  <c r="I215" i="1"/>
  <c r="G216" i="1"/>
  <c r="I216" i="1"/>
  <c r="G217" i="1"/>
  <c r="I217" i="1"/>
  <c r="G218" i="1"/>
  <c r="I218" i="1"/>
  <c r="G219" i="1"/>
  <c r="I219" i="1"/>
  <c r="G220" i="1"/>
  <c r="I220" i="1"/>
  <c r="G221" i="1"/>
  <c r="I221" i="1"/>
  <c r="G222" i="1"/>
  <c r="I222" i="1"/>
  <c r="G223" i="1"/>
  <c r="I223" i="1"/>
  <c r="G224" i="1"/>
  <c r="I224" i="1"/>
  <c r="G225" i="1"/>
  <c r="I225" i="1"/>
  <c r="G226" i="1"/>
  <c r="I226" i="1"/>
  <c r="G227" i="1"/>
  <c r="I227" i="1"/>
  <c r="G228" i="1"/>
  <c r="I228" i="1"/>
  <c r="G229" i="1"/>
  <c r="I229" i="1"/>
  <c r="G230" i="1"/>
  <c r="I230" i="1"/>
  <c r="G231" i="1"/>
  <c r="I231" i="1"/>
  <c r="G232" i="1"/>
  <c r="I232" i="1"/>
  <c r="G233" i="1"/>
  <c r="I233" i="1"/>
  <c r="G234" i="1"/>
  <c r="I234" i="1"/>
  <c r="G235" i="1"/>
  <c r="I235" i="1"/>
  <c r="G236" i="1"/>
  <c r="I236" i="1"/>
  <c r="G237" i="1"/>
  <c r="I237" i="1"/>
  <c r="G238" i="1"/>
  <c r="I238" i="1"/>
  <c r="G239" i="1"/>
  <c r="I239" i="1"/>
  <c r="G240" i="1"/>
  <c r="I240" i="1"/>
  <c r="G241" i="1"/>
  <c r="I241" i="1"/>
  <c r="G242" i="1"/>
  <c r="I242" i="1"/>
  <c r="G243" i="1"/>
  <c r="I243" i="1"/>
  <c r="G244" i="1"/>
  <c r="I244" i="1"/>
  <c r="G245" i="1"/>
  <c r="I245" i="1"/>
  <c r="G246" i="1"/>
  <c r="I246" i="1"/>
  <c r="E247" i="1"/>
  <c r="F247" i="1"/>
  <c r="G247" i="1"/>
  <c r="I247" i="1"/>
  <c r="G248" i="1"/>
  <c r="I248" i="1"/>
  <c r="G249" i="1"/>
  <c r="I249" i="1"/>
  <c r="G250" i="1"/>
  <c r="I250" i="1"/>
  <c r="G251" i="1"/>
  <c r="I251" i="1"/>
  <c r="G252" i="1"/>
  <c r="I252" i="1"/>
  <c r="G253" i="1"/>
  <c r="I253" i="1"/>
  <c r="G254" i="1"/>
  <c r="I254" i="1"/>
  <c r="G255" i="1"/>
  <c r="I255" i="1"/>
  <c r="G256" i="1"/>
  <c r="I256" i="1"/>
  <c r="G257" i="1"/>
  <c r="I257" i="1"/>
  <c r="G258" i="1"/>
  <c r="I258" i="1"/>
  <c r="G259" i="1"/>
  <c r="I259" i="1"/>
  <c r="G260" i="1"/>
  <c r="I260" i="1"/>
  <c r="G261" i="1"/>
  <c r="I261" i="1"/>
  <c r="G262" i="1"/>
  <c r="I262" i="1"/>
  <c r="G263" i="1"/>
  <c r="I263" i="1"/>
  <c r="G264" i="1"/>
  <c r="I264" i="1"/>
  <c r="G265" i="1"/>
  <c r="I265" i="1"/>
  <c r="G266" i="1"/>
  <c r="I266" i="1"/>
  <c r="G267" i="1"/>
  <c r="I267" i="1"/>
  <c r="G268" i="1"/>
  <c r="I268" i="1"/>
  <c r="G269" i="1"/>
  <c r="I269" i="1"/>
  <c r="G270" i="1"/>
  <c r="I270" i="1"/>
  <c r="G271" i="1"/>
  <c r="I271" i="1"/>
  <c r="G272" i="1"/>
  <c r="I272" i="1"/>
  <c r="G273" i="1"/>
  <c r="I273" i="1"/>
  <c r="G274" i="1"/>
  <c r="I274" i="1"/>
  <c r="G275" i="1"/>
  <c r="I275" i="1"/>
  <c r="G276" i="1"/>
  <c r="I276" i="1"/>
  <c r="G277" i="1"/>
  <c r="I277" i="1"/>
  <c r="G278" i="1"/>
  <c r="I278" i="1"/>
  <c r="G279" i="1"/>
  <c r="I279" i="1"/>
  <c r="G280" i="1"/>
  <c r="I280" i="1"/>
  <c r="G281" i="1"/>
  <c r="I281" i="1"/>
  <c r="G282" i="1"/>
  <c r="I282" i="1"/>
  <c r="G283" i="1"/>
  <c r="I283" i="1"/>
  <c r="G284" i="1"/>
  <c r="I284" i="1"/>
  <c r="G285" i="1"/>
  <c r="I285" i="1"/>
  <c r="G286" i="1"/>
  <c r="I286" i="1"/>
  <c r="G287" i="1"/>
  <c r="I287" i="1"/>
  <c r="G288" i="1"/>
  <c r="I288" i="1"/>
  <c r="G289" i="1"/>
  <c r="I289" i="1"/>
  <c r="G290" i="1"/>
  <c r="I290" i="1"/>
  <c r="G291" i="1"/>
  <c r="I291" i="1"/>
  <c r="G292" i="1"/>
  <c r="I292" i="1"/>
  <c r="G293" i="1"/>
  <c r="I293" i="1"/>
  <c r="G294" i="1"/>
  <c r="I294" i="1"/>
  <c r="G295" i="1"/>
  <c r="I295" i="1"/>
  <c r="G296" i="1"/>
  <c r="I296" i="1"/>
  <c r="G297" i="1"/>
  <c r="I297" i="1"/>
  <c r="G298" i="1"/>
  <c r="I298" i="1"/>
  <c r="G299" i="1"/>
  <c r="I299" i="1"/>
  <c r="G300" i="1"/>
  <c r="I300" i="1"/>
  <c r="G301" i="1"/>
  <c r="I301" i="1"/>
  <c r="G302" i="1"/>
  <c r="I302" i="1"/>
  <c r="G303" i="1"/>
  <c r="I303" i="1"/>
  <c r="G304" i="1"/>
  <c r="I304" i="1"/>
  <c r="G305" i="1"/>
  <c r="I305" i="1"/>
  <c r="G306" i="1"/>
  <c r="I306" i="1"/>
  <c r="G307" i="1"/>
  <c r="I307" i="1"/>
  <c r="G308" i="1"/>
  <c r="I308" i="1"/>
  <c r="G309" i="1"/>
  <c r="I309" i="1"/>
  <c r="G310" i="1"/>
  <c r="I310" i="1"/>
  <c r="G311" i="1"/>
  <c r="I311" i="1"/>
  <c r="G312" i="1"/>
  <c r="I312" i="1"/>
  <c r="G313" i="1"/>
  <c r="I313" i="1"/>
  <c r="G314" i="1"/>
  <c r="I314" i="1"/>
  <c r="G315" i="1"/>
  <c r="I315" i="1"/>
  <c r="G316" i="1"/>
  <c r="I316" i="1"/>
  <c r="G317" i="1"/>
  <c r="I317" i="1"/>
  <c r="G318" i="1"/>
  <c r="I318" i="1"/>
  <c r="G319" i="1"/>
  <c r="I319" i="1"/>
  <c r="G320" i="1"/>
  <c r="I320" i="1"/>
  <c r="G321" i="1"/>
  <c r="I321" i="1"/>
  <c r="G322" i="1"/>
  <c r="I322" i="1"/>
  <c r="G323" i="1"/>
  <c r="I323" i="1"/>
  <c r="G324" i="1"/>
  <c r="I324" i="1"/>
  <c r="G325" i="1"/>
  <c r="I325" i="1"/>
  <c r="G326" i="1"/>
  <c r="I326" i="1"/>
  <c r="G327" i="1"/>
  <c r="I327" i="1"/>
  <c r="E328" i="1"/>
  <c r="F328" i="1"/>
  <c r="G328" i="1"/>
  <c r="I328" i="1"/>
  <c r="G329" i="1"/>
  <c r="I329" i="1"/>
  <c r="G330" i="1"/>
  <c r="I330" i="1"/>
  <c r="G331" i="1"/>
  <c r="I331" i="1"/>
  <c r="G332" i="1"/>
  <c r="I332" i="1"/>
  <c r="G333" i="1"/>
  <c r="I333" i="1"/>
  <c r="G334" i="1"/>
  <c r="I334" i="1"/>
  <c r="G335" i="1"/>
  <c r="I335" i="1"/>
  <c r="G336" i="1"/>
  <c r="I336" i="1"/>
  <c r="G337" i="1"/>
  <c r="I337" i="1"/>
  <c r="G338" i="1"/>
  <c r="I338" i="1"/>
  <c r="G339" i="1"/>
  <c r="I339" i="1"/>
  <c r="G340" i="1"/>
  <c r="I340" i="1"/>
  <c r="G341" i="1"/>
  <c r="I341" i="1"/>
  <c r="G342" i="1"/>
  <c r="I342" i="1"/>
  <c r="G343" i="1"/>
  <c r="I343" i="1"/>
  <c r="G344" i="1"/>
  <c r="I344" i="1"/>
  <c r="G345" i="1"/>
  <c r="I345" i="1"/>
  <c r="G346" i="1"/>
  <c r="I346" i="1"/>
  <c r="G347" i="1"/>
  <c r="I347" i="1"/>
  <c r="G348" i="1"/>
  <c r="I348" i="1"/>
  <c r="G349" i="1"/>
  <c r="I349" i="1"/>
  <c r="G350" i="1"/>
  <c r="I350" i="1"/>
  <c r="G351" i="1"/>
  <c r="I351" i="1"/>
  <c r="G352" i="1"/>
  <c r="I352" i="1"/>
  <c r="G353" i="1"/>
  <c r="I353" i="1"/>
  <c r="G354" i="1"/>
  <c r="I354" i="1"/>
  <c r="G355" i="1"/>
  <c r="I355" i="1"/>
  <c r="G356" i="1"/>
  <c r="I356" i="1"/>
  <c r="G357" i="1"/>
  <c r="I357" i="1"/>
  <c r="G358" i="1"/>
  <c r="I358" i="1"/>
  <c r="G359" i="1"/>
  <c r="I359" i="1"/>
  <c r="G360" i="1"/>
  <c r="I360" i="1"/>
  <c r="G361" i="1"/>
  <c r="I361" i="1"/>
  <c r="G362" i="1"/>
  <c r="I362" i="1"/>
  <c r="G363" i="1"/>
  <c r="I363" i="1"/>
  <c r="G364" i="1"/>
  <c r="I364" i="1"/>
  <c r="G365" i="1"/>
  <c r="I365" i="1"/>
  <c r="G366" i="1"/>
  <c r="I366" i="1"/>
  <c r="G367" i="1"/>
  <c r="I367" i="1"/>
  <c r="G368" i="1"/>
  <c r="I368" i="1"/>
  <c r="G369" i="1"/>
  <c r="I369" i="1"/>
  <c r="G370" i="1"/>
  <c r="I370" i="1"/>
  <c r="G371" i="1"/>
  <c r="I371" i="1"/>
  <c r="G372" i="1"/>
  <c r="I372" i="1"/>
  <c r="G373" i="1"/>
  <c r="I373" i="1"/>
  <c r="G374" i="1"/>
  <c r="I374" i="1"/>
  <c r="G375" i="1"/>
  <c r="I375" i="1"/>
  <c r="G376" i="1"/>
  <c r="I376" i="1"/>
  <c r="G377" i="1"/>
  <c r="I377" i="1"/>
  <c r="G378" i="1"/>
  <c r="I378" i="1"/>
  <c r="G379" i="1"/>
  <c r="I379" i="1"/>
  <c r="G380" i="1"/>
  <c r="I380" i="1"/>
  <c r="G381" i="1"/>
  <c r="I381" i="1"/>
  <c r="G382" i="1"/>
  <c r="I382" i="1"/>
  <c r="G383" i="1"/>
  <c r="I383" i="1"/>
  <c r="G384" i="1"/>
  <c r="I384" i="1"/>
  <c r="G385" i="1"/>
  <c r="I385" i="1"/>
  <c r="G386" i="1"/>
  <c r="I386" i="1"/>
  <c r="G387" i="1"/>
  <c r="I387" i="1"/>
  <c r="G388" i="1"/>
  <c r="I388" i="1"/>
  <c r="G389" i="1"/>
  <c r="I389" i="1"/>
  <c r="G390" i="1"/>
  <c r="I390" i="1"/>
  <c r="G391" i="1"/>
  <c r="I391" i="1"/>
  <c r="G392" i="1"/>
  <c r="I392" i="1"/>
  <c r="G393" i="1"/>
  <c r="I393" i="1"/>
  <c r="G394" i="1"/>
  <c r="I394" i="1"/>
  <c r="G395" i="1"/>
  <c r="I395" i="1"/>
  <c r="G396" i="1"/>
  <c r="I396" i="1"/>
  <c r="G397" i="1"/>
  <c r="I397" i="1"/>
  <c r="G398" i="1"/>
  <c r="I398" i="1"/>
  <c r="G399" i="1"/>
  <c r="I399" i="1"/>
  <c r="G400" i="1"/>
  <c r="I400" i="1"/>
  <c r="G401" i="1"/>
  <c r="I401" i="1"/>
  <c r="G402" i="1"/>
  <c r="I402" i="1"/>
  <c r="G403" i="1"/>
  <c r="I403" i="1"/>
  <c r="G404" i="1"/>
  <c r="I404" i="1"/>
  <c r="G405" i="1"/>
  <c r="I405" i="1"/>
  <c r="G406" i="1"/>
  <c r="I406" i="1"/>
  <c r="G407" i="1"/>
  <c r="I407" i="1"/>
  <c r="G408" i="1"/>
  <c r="I408" i="1"/>
  <c r="E409" i="1"/>
  <c r="F409" i="1"/>
  <c r="G409" i="1"/>
  <c r="I409" i="1"/>
  <c r="G410" i="1"/>
  <c r="I410" i="1"/>
  <c r="G411" i="1"/>
  <c r="I411" i="1"/>
  <c r="G412" i="1"/>
  <c r="I412" i="1"/>
  <c r="G413" i="1"/>
  <c r="I413" i="1"/>
  <c r="G414" i="1"/>
  <c r="I414" i="1"/>
  <c r="G415" i="1"/>
  <c r="I415" i="1"/>
  <c r="G416" i="1"/>
  <c r="I416" i="1"/>
  <c r="G417" i="1"/>
  <c r="I417" i="1"/>
  <c r="G418" i="1"/>
  <c r="I418" i="1"/>
  <c r="G419" i="1"/>
  <c r="I419" i="1"/>
  <c r="G420" i="1"/>
  <c r="I420" i="1"/>
  <c r="G421" i="1"/>
  <c r="I421" i="1"/>
  <c r="G422" i="1"/>
  <c r="I422" i="1"/>
  <c r="G423" i="1"/>
  <c r="I423" i="1"/>
  <c r="G424" i="1"/>
  <c r="I424" i="1"/>
  <c r="G425" i="1"/>
  <c r="I425" i="1"/>
  <c r="G426" i="1"/>
  <c r="I426" i="1"/>
  <c r="G427" i="1"/>
  <c r="I427" i="1"/>
  <c r="G428" i="1"/>
  <c r="I428" i="1"/>
  <c r="G429" i="1"/>
  <c r="I429" i="1"/>
  <c r="G430" i="1"/>
  <c r="I430" i="1"/>
  <c r="G431" i="1"/>
  <c r="I431" i="1"/>
  <c r="G432" i="1"/>
  <c r="I432" i="1"/>
  <c r="G433" i="1"/>
  <c r="I433" i="1"/>
  <c r="G434" i="1"/>
  <c r="I434" i="1"/>
  <c r="G435" i="1"/>
  <c r="I435" i="1"/>
  <c r="G436" i="1"/>
  <c r="I436" i="1"/>
  <c r="G437" i="1"/>
  <c r="I437" i="1"/>
  <c r="G438" i="1"/>
  <c r="I438" i="1"/>
  <c r="G439" i="1"/>
  <c r="I439" i="1"/>
  <c r="G440" i="1"/>
  <c r="I440" i="1"/>
  <c r="G441" i="1"/>
  <c r="I441" i="1"/>
  <c r="G442" i="1"/>
  <c r="I442" i="1"/>
  <c r="G443" i="1"/>
  <c r="I443" i="1"/>
  <c r="G444" i="1"/>
  <c r="I444" i="1"/>
  <c r="G445" i="1"/>
  <c r="I445" i="1"/>
  <c r="G446" i="1"/>
  <c r="I446" i="1"/>
  <c r="G447" i="1"/>
  <c r="I447" i="1"/>
  <c r="G448" i="1"/>
  <c r="I448" i="1"/>
  <c r="G449" i="1"/>
  <c r="I449" i="1"/>
  <c r="G450" i="1"/>
  <c r="I450" i="1"/>
  <c r="G451" i="1"/>
  <c r="I451" i="1"/>
  <c r="G452" i="1"/>
  <c r="I452" i="1"/>
  <c r="G453" i="1"/>
  <c r="I453" i="1"/>
  <c r="G454" i="1"/>
  <c r="I454" i="1"/>
  <c r="G455" i="1"/>
  <c r="I455" i="1"/>
  <c r="G456" i="1"/>
  <c r="I456" i="1"/>
  <c r="G457" i="1"/>
  <c r="I457" i="1"/>
  <c r="G458" i="1"/>
  <c r="I458" i="1"/>
  <c r="G459" i="1"/>
  <c r="I459" i="1"/>
  <c r="G460" i="1"/>
  <c r="I460" i="1"/>
  <c r="G461" i="1"/>
  <c r="I461" i="1"/>
  <c r="G462" i="1"/>
  <c r="I462" i="1"/>
  <c r="G463" i="1"/>
  <c r="I463" i="1"/>
  <c r="G464" i="1"/>
  <c r="I464" i="1"/>
  <c r="G465" i="1"/>
  <c r="I465" i="1"/>
  <c r="G466" i="1"/>
  <c r="I466" i="1"/>
  <c r="G467" i="1"/>
  <c r="I467" i="1"/>
  <c r="G468" i="1"/>
  <c r="I468" i="1"/>
  <c r="G469" i="1"/>
  <c r="I469" i="1"/>
  <c r="G470" i="1"/>
  <c r="I470" i="1"/>
  <c r="G471" i="1"/>
  <c r="I471" i="1"/>
  <c r="G472" i="1"/>
  <c r="I472" i="1"/>
  <c r="G473" i="1"/>
  <c r="I473" i="1"/>
  <c r="G474" i="1"/>
  <c r="I474" i="1"/>
  <c r="G475" i="1"/>
  <c r="I475" i="1"/>
  <c r="G476" i="1"/>
  <c r="I476" i="1"/>
  <c r="G477" i="1"/>
  <c r="I477" i="1"/>
  <c r="G478" i="1"/>
  <c r="I478" i="1"/>
  <c r="G479" i="1"/>
  <c r="I479" i="1"/>
  <c r="G480" i="1"/>
  <c r="I480" i="1"/>
  <c r="G481" i="1"/>
  <c r="I481" i="1"/>
  <c r="G482" i="1"/>
  <c r="I482" i="1"/>
  <c r="G483" i="1"/>
  <c r="I483" i="1"/>
  <c r="G484" i="1"/>
  <c r="I484" i="1"/>
  <c r="G485" i="1"/>
  <c r="I485" i="1"/>
  <c r="G486" i="1"/>
  <c r="I486" i="1"/>
  <c r="G487" i="1"/>
  <c r="I487" i="1"/>
  <c r="G488" i="1"/>
  <c r="I488" i="1"/>
  <c r="G489" i="1"/>
  <c r="I489" i="1"/>
  <c r="E490" i="1"/>
  <c r="F490" i="1"/>
  <c r="G490" i="1"/>
  <c r="I490" i="1"/>
  <c r="G491" i="1"/>
  <c r="I491" i="1"/>
  <c r="G492" i="1"/>
  <c r="I492" i="1"/>
  <c r="G493" i="1"/>
  <c r="I493" i="1"/>
  <c r="G494" i="1"/>
  <c r="I494" i="1"/>
  <c r="G495" i="1"/>
  <c r="I495" i="1"/>
  <c r="G496" i="1"/>
  <c r="I496" i="1"/>
  <c r="G497" i="1"/>
  <c r="I497" i="1"/>
  <c r="G498" i="1"/>
  <c r="I498" i="1"/>
  <c r="G499" i="1"/>
  <c r="I499" i="1"/>
  <c r="G500" i="1"/>
  <c r="I500" i="1"/>
  <c r="G501" i="1"/>
  <c r="I501" i="1"/>
  <c r="G502" i="1"/>
  <c r="I502" i="1"/>
  <c r="G503" i="1"/>
  <c r="I503" i="1"/>
  <c r="G504" i="1"/>
  <c r="I504" i="1"/>
  <c r="G505" i="1"/>
  <c r="I505" i="1"/>
  <c r="G506" i="1"/>
  <c r="I506" i="1"/>
  <c r="G507" i="1"/>
  <c r="I507" i="1"/>
  <c r="G508" i="1"/>
  <c r="I508" i="1"/>
  <c r="G509" i="1"/>
  <c r="I509" i="1"/>
  <c r="G510" i="1"/>
  <c r="I510" i="1"/>
  <c r="G511" i="1"/>
  <c r="I511" i="1"/>
  <c r="G512" i="1"/>
  <c r="I512" i="1"/>
  <c r="G513" i="1"/>
  <c r="I513" i="1"/>
  <c r="G514" i="1"/>
  <c r="I514" i="1"/>
  <c r="G515" i="1"/>
  <c r="I515" i="1"/>
  <c r="G516" i="1"/>
  <c r="I516" i="1"/>
  <c r="G517" i="1"/>
  <c r="I517" i="1"/>
  <c r="G518" i="1"/>
  <c r="I518" i="1"/>
  <c r="G519" i="1"/>
  <c r="I519" i="1"/>
  <c r="G520" i="1"/>
  <c r="I520" i="1"/>
  <c r="G521" i="1"/>
  <c r="I521" i="1"/>
  <c r="G522" i="1"/>
  <c r="I522" i="1"/>
  <c r="G523" i="1"/>
  <c r="I523" i="1"/>
  <c r="G524" i="1"/>
  <c r="I524" i="1"/>
  <c r="G525" i="1"/>
  <c r="I525" i="1"/>
  <c r="G526" i="1"/>
  <c r="I526" i="1"/>
  <c r="G527" i="1"/>
  <c r="I527" i="1"/>
  <c r="G528" i="1"/>
  <c r="I528" i="1"/>
  <c r="G529" i="1"/>
  <c r="I529" i="1"/>
  <c r="G530" i="1"/>
  <c r="I530" i="1"/>
  <c r="G531" i="1"/>
  <c r="I531" i="1"/>
  <c r="G532" i="1"/>
  <c r="I532" i="1"/>
  <c r="G533" i="1"/>
  <c r="I533" i="1"/>
  <c r="G534" i="1"/>
  <c r="I534" i="1"/>
  <c r="G535" i="1"/>
  <c r="I535" i="1"/>
  <c r="G536" i="1"/>
  <c r="I536" i="1"/>
  <c r="G537" i="1"/>
  <c r="I537" i="1"/>
  <c r="G538" i="1"/>
  <c r="I538" i="1"/>
  <c r="G539" i="1"/>
  <c r="I539" i="1"/>
  <c r="G540" i="1"/>
  <c r="I540" i="1"/>
  <c r="G541" i="1"/>
  <c r="I541" i="1"/>
  <c r="G542" i="1"/>
  <c r="I542" i="1"/>
  <c r="G543" i="1"/>
  <c r="I543" i="1"/>
  <c r="G544" i="1"/>
  <c r="I544" i="1"/>
  <c r="G545" i="1"/>
  <c r="I545" i="1"/>
  <c r="G546" i="1"/>
  <c r="I546" i="1"/>
  <c r="G547" i="1"/>
  <c r="I547" i="1"/>
  <c r="G548" i="1"/>
  <c r="I548" i="1"/>
  <c r="G549" i="1"/>
  <c r="I549" i="1"/>
  <c r="G550" i="1"/>
  <c r="I550" i="1"/>
  <c r="G551" i="1"/>
  <c r="I551" i="1"/>
  <c r="G552" i="1"/>
  <c r="I552" i="1"/>
  <c r="G553" i="1"/>
  <c r="I553" i="1"/>
  <c r="G554" i="1"/>
  <c r="I554" i="1"/>
  <c r="G555" i="1"/>
  <c r="I555" i="1"/>
  <c r="G556" i="1"/>
  <c r="I556" i="1"/>
  <c r="G557" i="1"/>
  <c r="I557" i="1"/>
  <c r="G558" i="1"/>
  <c r="I558" i="1"/>
  <c r="G559" i="1"/>
  <c r="I559" i="1"/>
  <c r="G560" i="1"/>
  <c r="I560" i="1"/>
  <c r="G561" i="1"/>
  <c r="I561" i="1"/>
  <c r="G562" i="1"/>
  <c r="I562" i="1"/>
  <c r="G563" i="1"/>
  <c r="I563" i="1"/>
  <c r="G564" i="1"/>
  <c r="I564" i="1"/>
  <c r="G565" i="1"/>
  <c r="I565" i="1"/>
  <c r="G566" i="1"/>
  <c r="I566" i="1"/>
  <c r="G567" i="1"/>
  <c r="I567" i="1"/>
  <c r="G568" i="1"/>
  <c r="I568" i="1"/>
  <c r="G569" i="1"/>
  <c r="I569" i="1"/>
  <c r="G570" i="1"/>
  <c r="I570" i="1"/>
  <c r="G571" i="1"/>
  <c r="I571" i="1"/>
  <c r="E571" i="1"/>
  <c r="F571" i="1"/>
  <c r="G572" i="1"/>
  <c r="I572" i="1"/>
  <c r="G573" i="1"/>
  <c r="I573" i="1"/>
  <c r="G574" i="1"/>
  <c r="I574" i="1"/>
  <c r="G575" i="1"/>
  <c r="I575" i="1"/>
  <c r="G576" i="1"/>
  <c r="I576" i="1"/>
  <c r="G577" i="1"/>
  <c r="I577" i="1"/>
  <c r="G578" i="1"/>
  <c r="I578" i="1"/>
  <c r="G579" i="1"/>
  <c r="I579" i="1"/>
  <c r="G580" i="1"/>
  <c r="I580" i="1"/>
  <c r="G581" i="1"/>
  <c r="I581" i="1"/>
  <c r="G582" i="1"/>
  <c r="I582" i="1"/>
  <c r="G583" i="1"/>
  <c r="I583" i="1"/>
  <c r="G584" i="1"/>
  <c r="I584" i="1"/>
  <c r="G585" i="1"/>
  <c r="I585" i="1"/>
  <c r="G586" i="1"/>
  <c r="I586" i="1"/>
  <c r="G587" i="1"/>
  <c r="I587" i="1"/>
  <c r="G588" i="1"/>
  <c r="I588" i="1"/>
  <c r="G589" i="1"/>
  <c r="I589" i="1"/>
  <c r="G590" i="1"/>
  <c r="I590" i="1"/>
  <c r="G591" i="1"/>
  <c r="I591" i="1"/>
  <c r="G592" i="1"/>
  <c r="I592" i="1"/>
  <c r="G593" i="1"/>
  <c r="I593" i="1"/>
  <c r="G594" i="1"/>
  <c r="I594" i="1"/>
  <c r="G595" i="1"/>
  <c r="I595" i="1"/>
  <c r="G596" i="1"/>
  <c r="I596" i="1"/>
  <c r="G597" i="1"/>
  <c r="I597" i="1"/>
  <c r="G598" i="1"/>
  <c r="I598" i="1"/>
  <c r="G599" i="1"/>
  <c r="I599" i="1"/>
  <c r="G600" i="1"/>
  <c r="I600" i="1"/>
  <c r="G601" i="1"/>
  <c r="I601" i="1"/>
  <c r="G602" i="1"/>
  <c r="I602" i="1"/>
  <c r="G603" i="1"/>
  <c r="I603" i="1"/>
  <c r="G604" i="1"/>
  <c r="I604" i="1"/>
  <c r="G605" i="1"/>
  <c r="I605" i="1"/>
  <c r="G606" i="1"/>
  <c r="I606" i="1"/>
  <c r="G607" i="1"/>
  <c r="I607" i="1"/>
  <c r="G608" i="1"/>
  <c r="I608" i="1"/>
  <c r="G609" i="1"/>
  <c r="I609" i="1"/>
  <c r="G610" i="1"/>
  <c r="I610" i="1"/>
  <c r="G611" i="1"/>
  <c r="I611" i="1"/>
  <c r="G612" i="1"/>
  <c r="I612" i="1"/>
  <c r="G613" i="1"/>
  <c r="I613" i="1"/>
  <c r="G614" i="1"/>
  <c r="I614" i="1"/>
  <c r="G615" i="1"/>
  <c r="I615" i="1"/>
  <c r="G616" i="1"/>
  <c r="I616" i="1"/>
  <c r="G617" i="1"/>
  <c r="I617" i="1"/>
  <c r="G618" i="1"/>
  <c r="I618" i="1"/>
  <c r="G619" i="1"/>
  <c r="I619" i="1"/>
  <c r="G620" i="1"/>
  <c r="I620" i="1"/>
  <c r="G621" i="1"/>
  <c r="I621" i="1"/>
  <c r="G622" i="1"/>
  <c r="I622" i="1"/>
  <c r="G623" i="1"/>
  <c r="I623" i="1"/>
  <c r="G624" i="1"/>
  <c r="I624" i="1"/>
  <c r="G625" i="1"/>
  <c r="I625" i="1"/>
  <c r="G626" i="1"/>
  <c r="I626" i="1"/>
  <c r="G627" i="1"/>
  <c r="I627" i="1"/>
  <c r="G628" i="1"/>
  <c r="I628" i="1"/>
  <c r="G629" i="1"/>
  <c r="I629" i="1"/>
  <c r="G630" i="1"/>
  <c r="I630" i="1"/>
  <c r="G631" i="1"/>
  <c r="I631" i="1"/>
  <c r="G632" i="1"/>
  <c r="I632" i="1"/>
  <c r="G633" i="1"/>
  <c r="I633" i="1"/>
  <c r="G634" i="1"/>
  <c r="I634" i="1"/>
  <c r="G635" i="1"/>
  <c r="I635" i="1"/>
  <c r="G636" i="1"/>
  <c r="I636" i="1"/>
  <c r="G637" i="1"/>
  <c r="I637" i="1"/>
  <c r="G638" i="1"/>
  <c r="I638" i="1"/>
  <c r="G639" i="1"/>
  <c r="I639" i="1"/>
  <c r="G640" i="1"/>
  <c r="I640" i="1"/>
  <c r="G641" i="1"/>
  <c r="I641" i="1"/>
  <c r="G642" i="1"/>
  <c r="I642" i="1"/>
  <c r="G643" i="1"/>
  <c r="I643" i="1"/>
  <c r="G644" i="1"/>
  <c r="I644" i="1"/>
  <c r="G645" i="1"/>
  <c r="I645" i="1"/>
  <c r="G646" i="1"/>
  <c r="I646" i="1"/>
  <c r="G647" i="1"/>
  <c r="I647" i="1"/>
  <c r="G648" i="1"/>
  <c r="I648" i="1"/>
  <c r="G649" i="1"/>
  <c r="I649" i="1"/>
  <c r="G650" i="1"/>
  <c r="I650" i="1"/>
  <c r="G651" i="1"/>
  <c r="I651" i="1"/>
  <c r="G652" i="1"/>
  <c r="I652" i="1"/>
  <c r="E652" i="1"/>
  <c r="F652" i="1"/>
  <c r="G653" i="1"/>
  <c r="I653" i="1"/>
  <c r="G654" i="1"/>
  <c r="I654" i="1"/>
  <c r="G655" i="1"/>
  <c r="I655" i="1"/>
  <c r="G656" i="1"/>
  <c r="I656" i="1"/>
  <c r="G657" i="1"/>
  <c r="I657" i="1"/>
  <c r="G658" i="1"/>
  <c r="I658" i="1"/>
  <c r="G659" i="1"/>
  <c r="I659" i="1"/>
  <c r="G660" i="1"/>
  <c r="I660" i="1"/>
  <c r="G661" i="1"/>
  <c r="I661" i="1"/>
  <c r="G662" i="1"/>
  <c r="I662" i="1"/>
  <c r="G663" i="1"/>
  <c r="I663" i="1"/>
  <c r="G664" i="1"/>
  <c r="I664" i="1"/>
  <c r="G665" i="1"/>
  <c r="I665" i="1"/>
  <c r="G666" i="1"/>
  <c r="I666" i="1"/>
  <c r="G667" i="1"/>
  <c r="I667" i="1"/>
  <c r="G668" i="1"/>
  <c r="I668" i="1"/>
  <c r="G669" i="1"/>
  <c r="I669" i="1"/>
  <c r="G670" i="1"/>
  <c r="I670" i="1"/>
  <c r="G671" i="1"/>
  <c r="I671" i="1"/>
  <c r="G672" i="1"/>
  <c r="I672" i="1"/>
  <c r="G673" i="1"/>
  <c r="I673" i="1"/>
  <c r="G674" i="1"/>
  <c r="I674" i="1"/>
  <c r="G675" i="1"/>
  <c r="I675" i="1"/>
  <c r="G676" i="1"/>
  <c r="I676" i="1"/>
  <c r="G677" i="1"/>
  <c r="I677" i="1"/>
  <c r="G678" i="1"/>
  <c r="I678" i="1"/>
  <c r="G679" i="1"/>
  <c r="I679" i="1"/>
  <c r="G680" i="1"/>
  <c r="I680" i="1"/>
  <c r="G681" i="1"/>
  <c r="I681" i="1"/>
  <c r="G682" i="1"/>
  <c r="I682" i="1"/>
  <c r="G683" i="1"/>
  <c r="I683" i="1"/>
  <c r="G684" i="1"/>
  <c r="I684" i="1"/>
  <c r="G685" i="1"/>
  <c r="I685" i="1"/>
  <c r="G686" i="1"/>
  <c r="I686" i="1"/>
  <c r="G687" i="1"/>
  <c r="I687" i="1"/>
  <c r="G688" i="1"/>
  <c r="I688" i="1"/>
  <c r="G689" i="1"/>
  <c r="I689" i="1"/>
  <c r="G690" i="1"/>
  <c r="I690" i="1"/>
  <c r="G691" i="1"/>
  <c r="I691" i="1"/>
  <c r="G692" i="1"/>
  <c r="I692" i="1"/>
  <c r="G693" i="1"/>
  <c r="I693" i="1"/>
  <c r="G694" i="1"/>
  <c r="I694" i="1"/>
  <c r="G695" i="1"/>
  <c r="I695" i="1"/>
  <c r="G696" i="1"/>
  <c r="I696" i="1"/>
  <c r="G697" i="1"/>
  <c r="I697" i="1"/>
  <c r="G698" i="1"/>
  <c r="I698" i="1"/>
  <c r="G699" i="1"/>
  <c r="I699" i="1"/>
  <c r="G700" i="1"/>
  <c r="I700" i="1"/>
  <c r="G701" i="1"/>
  <c r="I701" i="1"/>
  <c r="G702" i="1"/>
  <c r="I702" i="1"/>
  <c r="G703" i="1"/>
  <c r="I703" i="1"/>
  <c r="G704" i="1"/>
  <c r="I704" i="1"/>
  <c r="G705" i="1"/>
  <c r="I705" i="1"/>
  <c r="G706" i="1"/>
  <c r="I706" i="1"/>
  <c r="G707" i="1"/>
  <c r="I707" i="1"/>
  <c r="G708" i="1"/>
  <c r="I708" i="1"/>
  <c r="G709" i="1"/>
  <c r="I709" i="1"/>
  <c r="G710" i="1"/>
  <c r="I710" i="1"/>
  <c r="G711" i="1"/>
  <c r="I711" i="1"/>
  <c r="G712" i="1"/>
  <c r="I712" i="1"/>
  <c r="G713" i="1"/>
  <c r="I713" i="1"/>
  <c r="G714" i="1"/>
  <c r="I714" i="1"/>
  <c r="G715" i="1"/>
  <c r="I715" i="1"/>
  <c r="G716" i="1"/>
  <c r="I716" i="1"/>
  <c r="G717" i="1"/>
  <c r="I717" i="1"/>
  <c r="G718" i="1"/>
  <c r="I718" i="1"/>
  <c r="G719" i="1"/>
  <c r="I719" i="1"/>
  <c r="G720" i="1"/>
  <c r="I720" i="1"/>
  <c r="G721" i="1"/>
  <c r="I721" i="1"/>
  <c r="G722" i="1"/>
  <c r="I722" i="1"/>
  <c r="G723" i="1"/>
  <c r="I723" i="1"/>
  <c r="G724" i="1"/>
  <c r="I724" i="1"/>
  <c r="G725" i="1"/>
  <c r="I725" i="1"/>
  <c r="G726" i="1"/>
  <c r="I726" i="1"/>
  <c r="G727" i="1"/>
  <c r="I727" i="1"/>
  <c r="G728" i="1"/>
  <c r="I728" i="1"/>
  <c r="G729" i="1"/>
  <c r="I729" i="1"/>
  <c r="G730" i="1"/>
  <c r="I730" i="1"/>
  <c r="G731" i="1"/>
  <c r="I731" i="1"/>
  <c r="G732" i="1"/>
  <c r="I732" i="1"/>
  <c r="G733" i="1"/>
  <c r="I733" i="1"/>
  <c r="E733" i="1"/>
  <c r="F733" i="1"/>
  <c r="G734" i="1"/>
  <c r="I734" i="1"/>
  <c r="G735" i="1"/>
  <c r="I735" i="1"/>
  <c r="G736" i="1"/>
  <c r="I736" i="1"/>
  <c r="G737" i="1"/>
  <c r="I737" i="1"/>
  <c r="G738" i="1"/>
  <c r="I738" i="1"/>
  <c r="G739" i="1"/>
  <c r="I739" i="1"/>
  <c r="G740" i="1"/>
  <c r="I740" i="1"/>
  <c r="G741" i="1"/>
  <c r="I741" i="1"/>
  <c r="G742" i="1"/>
  <c r="I742" i="1"/>
  <c r="G743" i="1"/>
  <c r="I743" i="1"/>
  <c r="G744" i="1"/>
  <c r="I744" i="1"/>
  <c r="G745" i="1"/>
  <c r="I745" i="1"/>
  <c r="G746" i="1"/>
  <c r="I746" i="1"/>
  <c r="G747" i="1"/>
  <c r="I747" i="1"/>
  <c r="G748" i="1"/>
  <c r="I748" i="1"/>
  <c r="G749" i="1"/>
  <c r="I749" i="1"/>
  <c r="G750" i="1"/>
  <c r="I750" i="1"/>
  <c r="G751" i="1"/>
  <c r="I751" i="1"/>
  <c r="G752" i="1"/>
  <c r="I752" i="1"/>
  <c r="G753" i="1"/>
  <c r="I753" i="1"/>
  <c r="G754" i="1"/>
  <c r="I754" i="1"/>
  <c r="G755" i="1"/>
  <c r="I755" i="1"/>
  <c r="G756" i="1"/>
  <c r="I756" i="1"/>
  <c r="G757" i="1"/>
  <c r="I757" i="1"/>
  <c r="G758" i="1"/>
  <c r="I758" i="1"/>
  <c r="G759" i="1"/>
  <c r="I759" i="1"/>
  <c r="G760" i="1"/>
  <c r="I760" i="1"/>
  <c r="G761" i="1"/>
  <c r="I761" i="1"/>
  <c r="G762" i="1"/>
  <c r="I762" i="1"/>
  <c r="G763" i="1"/>
  <c r="I763" i="1"/>
  <c r="G764" i="1"/>
  <c r="I764" i="1"/>
  <c r="G765" i="1"/>
  <c r="I765" i="1"/>
  <c r="G766" i="1"/>
  <c r="I766" i="1"/>
  <c r="G767" i="1"/>
  <c r="I767" i="1"/>
  <c r="G768" i="1"/>
  <c r="I768" i="1"/>
  <c r="G769" i="1"/>
  <c r="I769" i="1"/>
  <c r="G770" i="1"/>
  <c r="I770" i="1"/>
  <c r="G771" i="1"/>
  <c r="I771" i="1"/>
  <c r="G772" i="1"/>
  <c r="I772" i="1"/>
  <c r="G773" i="1"/>
  <c r="I773" i="1"/>
  <c r="G774" i="1"/>
  <c r="I774" i="1"/>
  <c r="G775" i="1"/>
  <c r="I775" i="1"/>
  <c r="G776" i="1"/>
  <c r="I776" i="1"/>
  <c r="G777" i="1"/>
  <c r="I777" i="1"/>
  <c r="G778" i="1"/>
  <c r="I778" i="1"/>
  <c r="G779" i="1"/>
  <c r="I779" i="1"/>
  <c r="G780" i="1"/>
  <c r="I780" i="1"/>
  <c r="G781" i="1"/>
  <c r="I781" i="1"/>
  <c r="G782" i="1"/>
  <c r="I782" i="1"/>
  <c r="G783" i="1"/>
  <c r="I783" i="1"/>
  <c r="G784" i="1"/>
  <c r="I784" i="1"/>
  <c r="G785" i="1"/>
  <c r="I785" i="1"/>
  <c r="G786" i="1"/>
  <c r="I786" i="1"/>
  <c r="G787" i="1"/>
  <c r="I787" i="1"/>
  <c r="G788" i="1"/>
  <c r="I788" i="1"/>
  <c r="G789" i="1"/>
  <c r="I789" i="1"/>
  <c r="G790" i="1"/>
  <c r="I790" i="1"/>
  <c r="G791" i="1"/>
  <c r="I791" i="1"/>
  <c r="G792" i="1"/>
  <c r="I792" i="1"/>
  <c r="G793" i="1"/>
  <c r="I793" i="1"/>
  <c r="G794" i="1"/>
  <c r="I794" i="1"/>
  <c r="G795" i="1"/>
  <c r="I795" i="1"/>
  <c r="G796" i="1"/>
  <c r="I796" i="1"/>
  <c r="G797" i="1"/>
  <c r="I797" i="1"/>
  <c r="G798" i="1"/>
  <c r="I798" i="1"/>
  <c r="G799" i="1"/>
  <c r="I799" i="1"/>
  <c r="G800" i="1"/>
  <c r="I800" i="1"/>
  <c r="G801" i="1"/>
  <c r="I801" i="1"/>
  <c r="G802" i="1"/>
  <c r="I802" i="1"/>
  <c r="G803" i="1"/>
  <c r="I803" i="1"/>
  <c r="G804" i="1"/>
  <c r="I804" i="1"/>
  <c r="G805" i="1"/>
  <c r="I805" i="1"/>
  <c r="G806" i="1"/>
  <c r="I806" i="1"/>
  <c r="G807" i="1"/>
  <c r="I807" i="1"/>
  <c r="G808" i="1"/>
  <c r="I808" i="1"/>
  <c r="G809" i="1"/>
  <c r="I809" i="1"/>
  <c r="G810" i="1"/>
  <c r="I810" i="1"/>
  <c r="G811" i="1"/>
  <c r="I811" i="1"/>
  <c r="G812" i="1"/>
  <c r="I812" i="1"/>
  <c r="G813" i="1"/>
  <c r="I813" i="1"/>
  <c r="G814" i="1"/>
  <c r="I814" i="1"/>
  <c r="E814" i="1"/>
  <c r="F814" i="1"/>
  <c r="G815" i="1"/>
  <c r="I815" i="1"/>
  <c r="G816" i="1"/>
  <c r="I816" i="1"/>
  <c r="G817" i="1"/>
  <c r="I817" i="1"/>
  <c r="G818" i="1"/>
  <c r="I818" i="1"/>
  <c r="G819" i="1"/>
  <c r="I819" i="1"/>
  <c r="G820" i="1"/>
  <c r="I820" i="1"/>
  <c r="G821" i="1"/>
  <c r="I821" i="1"/>
  <c r="G822" i="1"/>
  <c r="I822" i="1"/>
  <c r="G823" i="1"/>
  <c r="I823" i="1"/>
  <c r="G824" i="1"/>
  <c r="I824" i="1"/>
  <c r="G825" i="1"/>
  <c r="I825" i="1"/>
  <c r="G826" i="1"/>
  <c r="I826" i="1"/>
  <c r="G827" i="1"/>
  <c r="I827" i="1"/>
  <c r="G828" i="1"/>
  <c r="I828" i="1"/>
  <c r="G829" i="1"/>
  <c r="I829" i="1"/>
  <c r="G830" i="1"/>
  <c r="I830" i="1"/>
  <c r="G831" i="1"/>
  <c r="I831" i="1"/>
  <c r="G832" i="1"/>
  <c r="I832" i="1"/>
  <c r="G833" i="1"/>
  <c r="I833" i="1"/>
  <c r="G834" i="1"/>
  <c r="I834" i="1"/>
  <c r="G835" i="1"/>
  <c r="I835" i="1"/>
  <c r="G836" i="1"/>
  <c r="I836" i="1"/>
  <c r="G837" i="1"/>
  <c r="I837" i="1"/>
  <c r="G838" i="1"/>
  <c r="I838" i="1"/>
  <c r="G839" i="1"/>
  <c r="I839" i="1"/>
  <c r="G840" i="1"/>
  <c r="I840" i="1"/>
  <c r="G841" i="1"/>
  <c r="I841" i="1"/>
  <c r="G842" i="1"/>
  <c r="I842" i="1"/>
  <c r="G843" i="1"/>
  <c r="I843" i="1"/>
  <c r="G844" i="1"/>
  <c r="I844" i="1"/>
  <c r="G845" i="1"/>
  <c r="I845" i="1"/>
  <c r="G846" i="1"/>
  <c r="I846" i="1"/>
  <c r="G847" i="1"/>
  <c r="I847" i="1"/>
  <c r="G848" i="1"/>
  <c r="I848" i="1"/>
  <c r="G849" i="1"/>
  <c r="I849" i="1"/>
  <c r="G850" i="1"/>
  <c r="I850" i="1"/>
  <c r="G851" i="1"/>
  <c r="I851" i="1"/>
  <c r="G852" i="1"/>
  <c r="I852" i="1"/>
  <c r="G853" i="1"/>
  <c r="I853" i="1"/>
  <c r="G854" i="1"/>
  <c r="I854" i="1"/>
  <c r="G855" i="1"/>
  <c r="I855" i="1"/>
  <c r="G856" i="1"/>
  <c r="I856" i="1"/>
  <c r="G857" i="1"/>
  <c r="I857" i="1"/>
  <c r="G858" i="1"/>
  <c r="I858" i="1"/>
  <c r="G859" i="1"/>
  <c r="I859" i="1"/>
  <c r="G860" i="1"/>
  <c r="I860" i="1"/>
  <c r="G861" i="1"/>
  <c r="I861" i="1"/>
  <c r="G862" i="1"/>
  <c r="I862" i="1"/>
  <c r="G863" i="1"/>
  <c r="I863" i="1"/>
  <c r="G864" i="1"/>
  <c r="I864" i="1"/>
  <c r="G865" i="1"/>
  <c r="I865" i="1"/>
  <c r="G866" i="1"/>
  <c r="I866" i="1"/>
  <c r="G867" i="1"/>
  <c r="I867" i="1"/>
  <c r="G868" i="1"/>
  <c r="I868" i="1"/>
  <c r="G869" i="1"/>
  <c r="I869" i="1"/>
  <c r="G870" i="1"/>
  <c r="I870" i="1"/>
  <c r="G871" i="1"/>
  <c r="I871" i="1"/>
  <c r="G872" i="1"/>
  <c r="I872" i="1"/>
  <c r="G873" i="1"/>
  <c r="I873" i="1"/>
  <c r="G874" i="1"/>
  <c r="I874" i="1"/>
  <c r="G875" i="1"/>
  <c r="I875" i="1"/>
  <c r="G876" i="1"/>
  <c r="I876" i="1"/>
  <c r="G877" i="1"/>
  <c r="I877" i="1"/>
  <c r="G878" i="1"/>
  <c r="I878" i="1"/>
  <c r="G879" i="1"/>
  <c r="I879" i="1"/>
  <c r="G880" i="1"/>
  <c r="I880" i="1"/>
  <c r="G881" i="1"/>
  <c r="I881" i="1"/>
  <c r="G882" i="1"/>
  <c r="I882" i="1"/>
  <c r="G883" i="1"/>
  <c r="I883" i="1"/>
  <c r="G884" i="1"/>
  <c r="I884" i="1"/>
  <c r="G885" i="1"/>
  <c r="I885" i="1"/>
  <c r="G886" i="1"/>
  <c r="I886" i="1"/>
  <c r="G887" i="1"/>
  <c r="I887" i="1"/>
  <c r="G888" i="1"/>
  <c r="I888" i="1"/>
  <c r="G889" i="1"/>
  <c r="I889" i="1"/>
  <c r="G890" i="1"/>
  <c r="I890" i="1"/>
  <c r="G891" i="1"/>
  <c r="I891" i="1"/>
  <c r="G892" i="1"/>
  <c r="I892" i="1"/>
  <c r="G893" i="1"/>
  <c r="I893" i="1"/>
  <c r="G894" i="1"/>
  <c r="I894" i="1"/>
  <c r="E894" i="1"/>
  <c r="F894" i="1"/>
  <c r="G895" i="1"/>
  <c r="I895" i="1"/>
  <c r="G896" i="1"/>
  <c r="I896" i="1"/>
  <c r="G897" i="1"/>
  <c r="I897" i="1"/>
  <c r="G898" i="1"/>
  <c r="I898" i="1"/>
  <c r="G899" i="1"/>
  <c r="I899" i="1"/>
  <c r="G900" i="1"/>
  <c r="I900" i="1"/>
  <c r="G901" i="1"/>
  <c r="I901" i="1"/>
  <c r="G902" i="1"/>
  <c r="I902" i="1"/>
  <c r="G903" i="1"/>
  <c r="I903" i="1"/>
  <c r="G904" i="1"/>
  <c r="I904" i="1"/>
  <c r="G905" i="1"/>
  <c r="I905" i="1"/>
  <c r="G906" i="1"/>
  <c r="I906" i="1"/>
  <c r="G907" i="1"/>
  <c r="I907" i="1"/>
  <c r="G908" i="1"/>
  <c r="I908" i="1"/>
  <c r="G909" i="1"/>
  <c r="I909" i="1"/>
  <c r="G910" i="1"/>
  <c r="I910" i="1"/>
  <c r="G911" i="1"/>
  <c r="I911" i="1"/>
  <c r="G912" i="1"/>
  <c r="I912" i="1"/>
  <c r="G913" i="1"/>
  <c r="I913" i="1"/>
  <c r="G914" i="1"/>
  <c r="I914" i="1"/>
  <c r="G915" i="1"/>
  <c r="I915" i="1"/>
  <c r="G916" i="1"/>
  <c r="I916" i="1"/>
  <c r="G917" i="1"/>
  <c r="I917" i="1"/>
  <c r="G918" i="1"/>
  <c r="I918" i="1"/>
  <c r="G919" i="1"/>
  <c r="I919" i="1"/>
  <c r="G920" i="1"/>
  <c r="I920" i="1"/>
  <c r="G921" i="1"/>
  <c r="I921" i="1"/>
  <c r="G922" i="1"/>
  <c r="I922" i="1"/>
  <c r="G923" i="1"/>
  <c r="I923" i="1"/>
  <c r="G924" i="1"/>
  <c r="I924" i="1"/>
  <c r="G925" i="1"/>
  <c r="I925" i="1"/>
  <c r="G926" i="1"/>
  <c r="I926" i="1"/>
  <c r="G927" i="1"/>
  <c r="I927" i="1"/>
  <c r="G928" i="1"/>
  <c r="I928" i="1"/>
  <c r="G929" i="1"/>
  <c r="I929" i="1"/>
  <c r="G930" i="1"/>
  <c r="I930" i="1"/>
  <c r="G931" i="1"/>
  <c r="I931" i="1"/>
  <c r="G932" i="1"/>
  <c r="I932" i="1"/>
  <c r="G933" i="1"/>
  <c r="I933" i="1"/>
  <c r="G934" i="1"/>
  <c r="I934" i="1"/>
  <c r="G935" i="1"/>
  <c r="I935" i="1"/>
  <c r="G936" i="1"/>
  <c r="I936" i="1"/>
  <c r="G937" i="1"/>
  <c r="I937" i="1"/>
  <c r="G938" i="1"/>
  <c r="I938" i="1"/>
  <c r="G939" i="1"/>
  <c r="I939" i="1"/>
  <c r="G940" i="1"/>
  <c r="I940" i="1"/>
  <c r="G941" i="1"/>
  <c r="I941" i="1"/>
  <c r="G942" i="1"/>
  <c r="I942" i="1"/>
  <c r="G943" i="1"/>
  <c r="I943" i="1"/>
  <c r="G944" i="1"/>
  <c r="I944" i="1"/>
  <c r="G945" i="1"/>
  <c r="I945" i="1"/>
  <c r="G946" i="1"/>
  <c r="I946" i="1"/>
  <c r="G947" i="1"/>
  <c r="I947" i="1"/>
  <c r="G948" i="1"/>
  <c r="I948" i="1"/>
  <c r="G949" i="1"/>
  <c r="I949" i="1"/>
  <c r="G950" i="1"/>
  <c r="I950" i="1"/>
  <c r="G951" i="1"/>
  <c r="I951" i="1"/>
  <c r="G952" i="1"/>
  <c r="I952" i="1"/>
  <c r="G953" i="1"/>
  <c r="I953" i="1"/>
  <c r="G954" i="1"/>
  <c r="I954" i="1"/>
  <c r="G955" i="1"/>
  <c r="I955" i="1"/>
  <c r="G956" i="1"/>
  <c r="I956" i="1"/>
  <c r="G957" i="1"/>
  <c r="I957" i="1"/>
  <c r="G958" i="1"/>
  <c r="I958" i="1"/>
  <c r="G959" i="1"/>
  <c r="I959" i="1"/>
  <c r="G960" i="1"/>
  <c r="I960" i="1"/>
  <c r="G961" i="1"/>
  <c r="I961" i="1"/>
  <c r="G962" i="1"/>
  <c r="I962" i="1"/>
  <c r="G963" i="1"/>
  <c r="I963" i="1"/>
  <c r="G964" i="1"/>
  <c r="I964" i="1"/>
  <c r="G965" i="1"/>
  <c r="I965" i="1"/>
  <c r="G966" i="1"/>
  <c r="I966" i="1"/>
  <c r="G967" i="1"/>
  <c r="I967" i="1"/>
  <c r="G968" i="1"/>
  <c r="I968" i="1"/>
  <c r="G969" i="1"/>
  <c r="I969" i="1"/>
  <c r="G970" i="1"/>
  <c r="I970" i="1"/>
  <c r="G971" i="1"/>
  <c r="I971" i="1"/>
  <c r="G972" i="1"/>
  <c r="I972" i="1"/>
  <c r="G973" i="1"/>
  <c r="I973" i="1"/>
  <c r="G974" i="1"/>
  <c r="I974" i="1"/>
  <c r="G975" i="1"/>
  <c r="I975" i="1"/>
  <c r="E975" i="1"/>
  <c r="F975" i="1"/>
  <c r="G976" i="1"/>
  <c r="I976" i="1"/>
  <c r="G977" i="1"/>
  <c r="I977" i="1"/>
  <c r="G978" i="1"/>
  <c r="I978" i="1"/>
  <c r="G979" i="1"/>
  <c r="I979" i="1"/>
  <c r="G980" i="1"/>
  <c r="I980" i="1"/>
  <c r="G981" i="1"/>
  <c r="I981" i="1"/>
  <c r="G982" i="1"/>
  <c r="I982" i="1"/>
  <c r="G983" i="1"/>
  <c r="I983" i="1"/>
  <c r="G984" i="1"/>
  <c r="I984" i="1"/>
  <c r="G985" i="1"/>
  <c r="I985" i="1"/>
  <c r="G986" i="1"/>
  <c r="I986" i="1"/>
  <c r="G987" i="1"/>
  <c r="I987" i="1"/>
  <c r="G988" i="1"/>
  <c r="I988" i="1"/>
  <c r="G989" i="1"/>
  <c r="I989" i="1"/>
  <c r="G990" i="1"/>
  <c r="I990" i="1"/>
  <c r="G991" i="1"/>
  <c r="I991" i="1"/>
  <c r="G992" i="1"/>
  <c r="I992" i="1"/>
  <c r="G993" i="1"/>
  <c r="I993" i="1"/>
  <c r="G994" i="1"/>
  <c r="I994" i="1"/>
  <c r="G995" i="1"/>
  <c r="I995" i="1"/>
  <c r="G996" i="1"/>
  <c r="I996" i="1"/>
  <c r="G997" i="1"/>
  <c r="I997" i="1"/>
  <c r="G998" i="1"/>
  <c r="I998" i="1"/>
  <c r="G999" i="1"/>
  <c r="I999" i="1"/>
  <c r="G1000" i="1"/>
  <c r="I1000" i="1"/>
  <c r="G1001" i="1"/>
  <c r="I1001" i="1"/>
  <c r="G1002" i="1"/>
  <c r="I1002" i="1"/>
  <c r="G1003" i="1"/>
  <c r="I1003" i="1"/>
  <c r="G1004" i="1"/>
  <c r="I1004" i="1"/>
  <c r="G1005" i="1"/>
  <c r="I1005" i="1"/>
  <c r="G1006" i="1"/>
  <c r="I1006" i="1"/>
  <c r="G1007" i="1"/>
  <c r="I1007" i="1"/>
  <c r="G1008" i="1"/>
  <c r="I1008" i="1"/>
  <c r="G1009" i="1"/>
  <c r="I1009" i="1"/>
  <c r="G1010" i="1"/>
  <c r="I1010" i="1"/>
  <c r="G1011" i="1"/>
  <c r="I1011" i="1"/>
  <c r="G1012" i="1"/>
  <c r="I1012" i="1"/>
  <c r="G1013" i="1"/>
  <c r="I1013" i="1"/>
  <c r="G1014" i="1"/>
  <c r="I1014" i="1"/>
  <c r="G1015" i="1"/>
  <c r="I1015" i="1"/>
  <c r="G1016" i="1"/>
  <c r="I1016" i="1"/>
  <c r="G1017" i="1"/>
  <c r="I1017" i="1"/>
  <c r="G1018" i="1"/>
  <c r="I1018" i="1"/>
  <c r="G1019" i="1"/>
  <c r="I1019" i="1"/>
  <c r="G1020" i="1"/>
  <c r="I1020" i="1"/>
  <c r="G1021" i="1"/>
  <c r="I1021" i="1"/>
  <c r="G1022" i="1"/>
  <c r="I1022" i="1"/>
  <c r="G1023" i="1"/>
  <c r="I1023" i="1"/>
  <c r="G1024" i="1"/>
  <c r="I1024" i="1"/>
  <c r="G1025" i="1"/>
  <c r="I1025" i="1"/>
  <c r="G1026" i="1"/>
  <c r="I1026" i="1"/>
  <c r="G1027" i="1"/>
  <c r="I1027" i="1"/>
  <c r="G1028" i="1"/>
  <c r="I1028" i="1"/>
  <c r="G1029" i="1"/>
  <c r="I1029" i="1"/>
  <c r="G1030" i="1"/>
  <c r="I1030" i="1"/>
  <c r="G1031" i="1"/>
  <c r="I1031" i="1"/>
  <c r="G1032" i="1"/>
  <c r="I1032" i="1"/>
  <c r="G1033" i="1"/>
  <c r="I1033" i="1"/>
  <c r="G1034" i="1"/>
  <c r="I1034" i="1"/>
  <c r="G1035" i="1"/>
  <c r="I1035" i="1"/>
  <c r="G1036" i="1"/>
  <c r="I1036" i="1"/>
  <c r="G1037" i="1"/>
  <c r="I1037" i="1"/>
  <c r="G1038" i="1"/>
  <c r="I1038" i="1"/>
  <c r="G1039" i="1"/>
  <c r="I1039" i="1"/>
  <c r="G1040" i="1"/>
  <c r="I1040" i="1"/>
  <c r="G1041" i="1"/>
  <c r="I1041" i="1"/>
  <c r="G1042" i="1"/>
  <c r="I1042" i="1"/>
  <c r="G1043" i="1"/>
  <c r="I1043" i="1"/>
  <c r="G1044" i="1"/>
  <c r="I1044" i="1"/>
  <c r="G1045" i="1"/>
  <c r="I1045" i="1"/>
  <c r="G1046" i="1"/>
  <c r="I1046" i="1"/>
  <c r="G1047" i="1"/>
  <c r="I1047" i="1"/>
  <c r="G1048" i="1"/>
  <c r="I1048" i="1"/>
  <c r="G1049" i="1"/>
  <c r="I1049" i="1"/>
  <c r="G1050" i="1"/>
  <c r="I1050" i="1"/>
  <c r="G1051" i="1"/>
  <c r="I1051" i="1"/>
  <c r="G1052" i="1"/>
  <c r="I1052" i="1"/>
  <c r="G1053" i="1"/>
  <c r="I1053" i="1"/>
  <c r="G1054" i="1"/>
  <c r="I1054" i="1"/>
  <c r="G1055" i="1"/>
  <c r="I1055" i="1"/>
  <c r="G1056" i="1"/>
  <c r="I1056" i="1"/>
  <c r="E1056" i="1"/>
  <c r="F1056" i="1"/>
  <c r="G1057" i="1"/>
  <c r="I1057" i="1"/>
  <c r="G1058" i="1"/>
  <c r="I1058" i="1"/>
  <c r="G1059" i="1"/>
  <c r="I1059" i="1"/>
  <c r="G1060" i="1"/>
  <c r="I1060" i="1"/>
  <c r="G1061" i="1"/>
  <c r="I1061" i="1"/>
  <c r="G1062" i="1"/>
  <c r="I1062" i="1"/>
  <c r="G1063" i="1"/>
  <c r="I1063" i="1"/>
  <c r="G1064" i="1"/>
  <c r="I1064" i="1"/>
  <c r="G1065" i="1"/>
  <c r="I1065" i="1"/>
  <c r="G1066" i="1"/>
  <c r="I1066" i="1"/>
  <c r="G1067" i="1"/>
  <c r="I1067" i="1"/>
  <c r="G1068" i="1"/>
  <c r="I1068" i="1"/>
  <c r="G1069" i="1"/>
  <c r="I1069" i="1"/>
  <c r="G1070" i="1"/>
  <c r="I1070" i="1"/>
  <c r="G1071" i="1"/>
  <c r="I1071" i="1"/>
  <c r="G1072" i="1"/>
  <c r="I1072" i="1"/>
  <c r="G1073" i="1"/>
  <c r="I1073" i="1"/>
  <c r="G1074" i="1"/>
  <c r="I1074" i="1"/>
  <c r="G1075" i="1"/>
  <c r="I1075" i="1"/>
  <c r="G1076" i="1"/>
  <c r="I1076" i="1"/>
  <c r="G1077" i="1"/>
  <c r="I1077" i="1"/>
  <c r="G1078" i="1"/>
  <c r="I1078" i="1"/>
  <c r="G1079" i="1"/>
  <c r="I1079" i="1"/>
  <c r="G1080" i="1"/>
  <c r="I1080" i="1"/>
  <c r="G1081" i="1"/>
  <c r="I1081" i="1"/>
  <c r="G1082" i="1"/>
  <c r="I1082" i="1"/>
  <c r="G1083" i="1"/>
  <c r="I1083" i="1"/>
  <c r="G1084" i="1"/>
  <c r="I1084" i="1"/>
  <c r="G1085" i="1"/>
  <c r="I1085" i="1"/>
  <c r="G1086" i="1"/>
  <c r="I1086" i="1"/>
  <c r="G1087" i="1"/>
  <c r="I1087" i="1"/>
  <c r="G1088" i="1"/>
  <c r="I1088" i="1"/>
  <c r="G1089" i="1"/>
  <c r="I1089" i="1"/>
  <c r="G1090" i="1"/>
  <c r="I1090" i="1"/>
  <c r="G1091" i="1"/>
  <c r="I1091" i="1"/>
  <c r="G1092" i="1"/>
  <c r="I1092" i="1"/>
  <c r="G1093" i="1"/>
  <c r="I1093" i="1"/>
  <c r="G1094" i="1"/>
  <c r="I1094" i="1"/>
  <c r="G1095" i="1"/>
  <c r="I1095" i="1"/>
  <c r="G1096" i="1"/>
  <c r="I1096" i="1"/>
  <c r="G1097" i="1"/>
  <c r="I1097" i="1"/>
  <c r="G1098" i="1"/>
  <c r="I1098" i="1"/>
  <c r="G1099" i="1"/>
  <c r="I1099" i="1"/>
  <c r="G1100" i="1"/>
  <c r="I1100" i="1"/>
  <c r="G1101" i="1"/>
  <c r="I1101" i="1"/>
  <c r="G1102" i="1"/>
  <c r="I1102" i="1"/>
  <c r="G1103" i="1"/>
  <c r="I1103" i="1"/>
  <c r="G1104" i="1"/>
  <c r="I1104" i="1"/>
  <c r="G1105" i="1"/>
  <c r="I1105" i="1"/>
  <c r="G1106" i="1"/>
  <c r="I1106" i="1"/>
  <c r="G1107" i="1"/>
  <c r="I1107" i="1"/>
  <c r="G1108" i="1"/>
  <c r="I1108" i="1"/>
  <c r="G1109" i="1"/>
  <c r="I1109" i="1"/>
  <c r="G1110" i="1"/>
  <c r="I1110" i="1"/>
  <c r="G1111" i="1"/>
  <c r="I1111" i="1"/>
  <c r="G1112" i="1"/>
  <c r="I1112" i="1"/>
  <c r="G1113" i="1"/>
  <c r="I1113" i="1"/>
  <c r="G1114" i="1"/>
  <c r="I1114" i="1"/>
  <c r="G1115" i="1"/>
  <c r="I1115" i="1"/>
  <c r="G1116" i="1"/>
  <c r="I1116" i="1"/>
  <c r="G1117" i="1"/>
  <c r="I1117" i="1"/>
  <c r="G1118" i="1"/>
  <c r="I1118" i="1"/>
  <c r="G1119" i="1"/>
  <c r="I1119" i="1"/>
  <c r="G1120" i="1"/>
  <c r="I1120" i="1"/>
  <c r="G1121" i="1"/>
  <c r="I1121" i="1"/>
  <c r="G1122" i="1"/>
  <c r="I1122" i="1"/>
  <c r="G1123" i="1"/>
  <c r="I1123" i="1"/>
  <c r="G1124" i="1"/>
  <c r="I1124" i="1"/>
  <c r="G1125" i="1"/>
  <c r="I1125" i="1"/>
  <c r="G1126" i="1"/>
  <c r="I1126" i="1"/>
  <c r="G1127" i="1"/>
  <c r="I1127" i="1"/>
  <c r="G1128" i="1"/>
  <c r="I1128" i="1"/>
  <c r="G1129" i="1"/>
  <c r="I1129" i="1"/>
  <c r="G1130" i="1"/>
  <c r="I1130" i="1"/>
  <c r="G1131" i="1"/>
  <c r="I1131" i="1"/>
  <c r="G1132" i="1"/>
  <c r="I1132" i="1"/>
  <c r="G1133" i="1"/>
  <c r="I1133" i="1"/>
  <c r="G1134" i="1"/>
  <c r="I1134" i="1"/>
  <c r="G1135" i="1"/>
  <c r="I1135" i="1"/>
  <c r="G1136" i="1"/>
  <c r="I1136" i="1"/>
  <c r="G1137" i="1"/>
  <c r="I1137" i="1"/>
  <c r="E1137" i="1"/>
  <c r="F1137" i="1"/>
  <c r="G1138" i="1"/>
  <c r="I1138" i="1"/>
  <c r="G1139" i="1"/>
  <c r="I1139" i="1"/>
  <c r="G1140" i="1"/>
  <c r="I1140" i="1"/>
  <c r="G1141" i="1"/>
  <c r="I1141" i="1"/>
  <c r="G1142" i="1"/>
  <c r="I1142" i="1"/>
  <c r="G1143" i="1"/>
  <c r="I1143" i="1"/>
  <c r="G1144" i="1"/>
  <c r="I1144" i="1"/>
  <c r="G1145" i="1"/>
  <c r="I1145" i="1"/>
  <c r="G1146" i="1"/>
  <c r="I1146" i="1"/>
  <c r="G1147" i="1"/>
  <c r="I1147" i="1"/>
  <c r="G1148" i="1"/>
  <c r="I1148" i="1"/>
  <c r="G1149" i="1"/>
  <c r="I1149" i="1"/>
  <c r="G1150" i="1"/>
  <c r="I1150" i="1"/>
  <c r="G1151" i="1"/>
  <c r="I1151" i="1"/>
  <c r="G1152" i="1"/>
  <c r="I1152" i="1"/>
  <c r="G1153" i="1"/>
  <c r="I1153" i="1"/>
  <c r="G1154" i="1"/>
  <c r="I1154" i="1"/>
  <c r="G1155" i="1"/>
  <c r="I1155" i="1"/>
  <c r="G1156" i="1"/>
  <c r="I1156" i="1"/>
  <c r="G1157" i="1"/>
  <c r="I1157" i="1"/>
  <c r="G1158" i="1"/>
  <c r="I1158" i="1"/>
  <c r="G1159" i="1"/>
  <c r="I1159" i="1"/>
  <c r="G1160" i="1"/>
  <c r="I1160" i="1"/>
  <c r="G1161" i="1"/>
  <c r="I1161" i="1"/>
  <c r="G1162" i="1"/>
  <c r="I1162" i="1"/>
  <c r="G1163" i="1"/>
  <c r="I1163" i="1"/>
  <c r="G1164" i="1"/>
  <c r="I1164" i="1"/>
  <c r="G1165" i="1"/>
  <c r="I1165" i="1"/>
  <c r="G1166" i="1"/>
  <c r="I1166" i="1"/>
  <c r="G1167" i="1"/>
  <c r="I1167" i="1"/>
  <c r="G1168" i="1"/>
  <c r="I1168" i="1"/>
  <c r="G1169" i="1"/>
  <c r="I1169" i="1"/>
  <c r="G1170" i="1"/>
  <c r="I1170" i="1"/>
  <c r="G1171" i="1"/>
  <c r="I1171" i="1"/>
  <c r="G1172" i="1"/>
  <c r="I1172" i="1"/>
  <c r="G1173" i="1"/>
  <c r="I1173" i="1"/>
  <c r="G1174" i="1"/>
  <c r="I1174" i="1"/>
  <c r="G1175" i="1"/>
  <c r="I1175" i="1"/>
  <c r="G1176" i="1"/>
  <c r="I1176" i="1"/>
  <c r="G1177" i="1"/>
  <c r="I1177" i="1"/>
  <c r="G1178" i="1"/>
  <c r="I1178" i="1"/>
  <c r="G1179" i="1"/>
  <c r="I1179" i="1"/>
  <c r="G1180" i="1"/>
  <c r="I1180" i="1"/>
  <c r="G1181" i="1"/>
  <c r="I1181" i="1"/>
  <c r="G1182" i="1"/>
  <c r="I1182" i="1"/>
  <c r="G1183" i="1"/>
  <c r="I1183" i="1"/>
  <c r="G1184" i="1"/>
  <c r="I1184" i="1"/>
  <c r="G1185" i="1"/>
  <c r="I1185" i="1"/>
  <c r="G1186" i="1"/>
  <c r="I1186" i="1"/>
  <c r="G1187" i="1"/>
  <c r="I1187" i="1"/>
  <c r="G1188" i="1"/>
  <c r="I1188" i="1"/>
  <c r="G1189" i="1"/>
  <c r="I1189" i="1"/>
  <c r="G1190" i="1"/>
  <c r="I1190" i="1"/>
  <c r="G1191" i="1"/>
  <c r="I1191" i="1"/>
  <c r="G1192" i="1"/>
  <c r="I1192" i="1"/>
  <c r="G1193" i="1"/>
  <c r="I1193" i="1"/>
  <c r="G1194" i="1"/>
  <c r="I1194" i="1"/>
  <c r="G1195" i="1"/>
  <c r="I1195" i="1"/>
  <c r="G1196" i="1"/>
  <c r="I1196" i="1"/>
  <c r="G1197" i="1"/>
  <c r="I1197" i="1"/>
  <c r="G1198" i="1"/>
  <c r="I1198" i="1"/>
  <c r="G1199" i="1"/>
  <c r="I1199" i="1"/>
  <c r="G1200" i="1"/>
  <c r="I1200" i="1"/>
  <c r="G1201" i="1"/>
  <c r="I1201" i="1"/>
  <c r="G1202" i="1"/>
  <c r="I1202" i="1"/>
  <c r="G1203" i="1"/>
  <c r="I1203" i="1"/>
  <c r="G1204" i="1"/>
  <c r="I1204" i="1"/>
  <c r="G1205" i="1"/>
  <c r="I1205" i="1"/>
  <c r="G1206" i="1"/>
  <c r="I1206" i="1"/>
  <c r="G1207" i="1"/>
  <c r="I1207" i="1"/>
  <c r="G1208" i="1"/>
  <c r="I1208" i="1"/>
  <c r="G1209" i="1"/>
  <c r="I1209" i="1"/>
  <c r="G1210" i="1"/>
  <c r="I1210" i="1"/>
  <c r="G1211" i="1"/>
  <c r="I1211" i="1"/>
  <c r="G1212" i="1"/>
  <c r="I1212" i="1"/>
  <c r="G1213" i="1"/>
  <c r="I1213" i="1"/>
  <c r="G1214" i="1"/>
  <c r="I1214" i="1"/>
  <c r="G1215" i="1"/>
  <c r="I1215" i="1"/>
  <c r="G1216" i="1"/>
  <c r="I1216" i="1"/>
  <c r="G1217" i="1"/>
  <c r="I1217" i="1"/>
  <c r="G1218" i="1"/>
  <c r="I1218" i="1"/>
  <c r="E1218" i="1"/>
  <c r="F1218" i="1"/>
  <c r="G1219" i="1"/>
  <c r="I1219" i="1"/>
  <c r="G1220" i="1"/>
  <c r="I1220" i="1"/>
  <c r="G1221" i="1"/>
  <c r="I1221" i="1"/>
  <c r="G1222" i="1"/>
  <c r="I1222" i="1"/>
  <c r="G1223" i="1"/>
  <c r="I1223" i="1"/>
  <c r="G1224" i="1"/>
  <c r="I1224" i="1"/>
  <c r="G1225" i="1"/>
  <c r="I1225" i="1"/>
  <c r="G1226" i="1"/>
  <c r="I1226" i="1"/>
  <c r="G1227" i="1"/>
  <c r="I1227" i="1"/>
  <c r="G1228" i="1"/>
  <c r="I1228" i="1"/>
  <c r="G1229" i="1"/>
  <c r="I1229" i="1"/>
  <c r="G1230" i="1"/>
  <c r="I1230" i="1"/>
  <c r="G1231" i="1"/>
  <c r="I1231" i="1"/>
  <c r="G1232" i="1"/>
  <c r="I1232" i="1"/>
  <c r="G1233" i="1"/>
  <c r="I1233" i="1"/>
  <c r="G1234" i="1"/>
  <c r="I1234" i="1"/>
  <c r="G1235" i="1"/>
  <c r="I1235" i="1"/>
  <c r="G1236" i="1"/>
  <c r="I1236" i="1"/>
  <c r="G1237" i="1"/>
  <c r="I1237" i="1"/>
  <c r="G1238" i="1"/>
  <c r="I1238" i="1"/>
  <c r="G1239" i="1"/>
  <c r="I1239" i="1"/>
  <c r="G1240" i="1"/>
  <c r="I1240" i="1"/>
  <c r="G1241" i="1"/>
  <c r="I1241" i="1"/>
  <c r="G1242" i="1"/>
  <c r="I1242" i="1"/>
  <c r="G1243" i="1"/>
  <c r="I1243" i="1"/>
  <c r="G1244" i="1"/>
  <c r="I1244" i="1"/>
  <c r="G1245" i="1"/>
  <c r="I1245" i="1"/>
  <c r="G1246" i="1"/>
  <c r="I1246" i="1"/>
  <c r="G1247" i="1"/>
  <c r="I1247" i="1"/>
  <c r="G1248" i="1"/>
  <c r="I1248" i="1"/>
  <c r="G1249" i="1"/>
  <c r="I1249" i="1"/>
  <c r="G1250" i="1"/>
  <c r="I1250" i="1"/>
  <c r="G1251" i="1"/>
  <c r="I1251" i="1"/>
  <c r="G1252" i="1"/>
  <c r="I1252" i="1"/>
  <c r="G1253" i="1"/>
  <c r="I1253" i="1"/>
  <c r="G1254" i="1"/>
  <c r="I1254" i="1"/>
  <c r="G1255" i="1"/>
  <c r="I1255" i="1"/>
  <c r="G1256" i="1"/>
  <c r="I1256" i="1"/>
  <c r="G1257" i="1"/>
  <c r="I1257" i="1"/>
  <c r="G1258" i="1"/>
  <c r="I1258" i="1"/>
  <c r="G1259" i="1"/>
  <c r="I1259" i="1"/>
  <c r="G1260" i="1"/>
  <c r="I1260" i="1"/>
  <c r="G1261" i="1"/>
  <c r="I1261" i="1"/>
  <c r="G1262" i="1"/>
  <c r="I1262" i="1"/>
  <c r="G1263" i="1"/>
  <c r="I1263" i="1"/>
  <c r="G1264" i="1"/>
  <c r="I1264" i="1"/>
  <c r="G1265" i="1"/>
  <c r="I1265" i="1"/>
  <c r="G1266" i="1"/>
  <c r="I1266" i="1"/>
  <c r="G1267" i="1"/>
  <c r="I1267" i="1"/>
  <c r="G1268" i="1"/>
  <c r="I1268" i="1"/>
  <c r="G1269" i="1"/>
  <c r="I1269" i="1"/>
  <c r="G1270" i="1"/>
  <c r="I1270" i="1"/>
  <c r="G1271" i="1"/>
  <c r="I1271" i="1"/>
  <c r="G1272" i="1"/>
  <c r="I1272" i="1"/>
  <c r="G1273" i="1"/>
  <c r="I1273" i="1"/>
  <c r="G1274" i="1"/>
  <c r="I1274" i="1"/>
  <c r="G1275" i="1"/>
  <c r="I1275" i="1"/>
  <c r="G1276" i="1"/>
  <c r="I1276" i="1"/>
  <c r="G1277" i="1"/>
  <c r="I1277" i="1"/>
  <c r="G1278" i="1"/>
  <c r="I1278" i="1"/>
  <c r="G1279" i="1"/>
  <c r="I1279" i="1"/>
  <c r="G1280" i="1"/>
  <c r="I1280" i="1"/>
  <c r="G1281" i="1"/>
  <c r="I1281" i="1"/>
  <c r="G1282" i="1"/>
  <c r="I1282" i="1"/>
  <c r="G1283" i="1"/>
  <c r="I1283" i="1"/>
  <c r="G1284" i="1"/>
  <c r="I1284" i="1"/>
  <c r="G1285" i="1"/>
  <c r="I1285" i="1"/>
  <c r="G1286" i="1"/>
  <c r="I1286" i="1"/>
  <c r="G1287" i="1"/>
  <c r="I1287" i="1"/>
  <c r="G1288" i="1"/>
  <c r="I1288" i="1"/>
  <c r="G1289" i="1"/>
  <c r="I1289" i="1"/>
  <c r="G1290" i="1"/>
  <c r="I1290" i="1"/>
  <c r="G1291" i="1"/>
  <c r="I1291" i="1"/>
  <c r="G1292" i="1"/>
  <c r="I1292" i="1"/>
  <c r="G1293" i="1"/>
  <c r="I1293" i="1"/>
  <c r="G1294" i="1"/>
  <c r="I1294" i="1"/>
  <c r="G1295" i="1"/>
  <c r="I1295" i="1"/>
  <c r="G1296" i="1"/>
  <c r="I1296" i="1"/>
  <c r="G1297" i="1"/>
  <c r="I1297" i="1"/>
  <c r="G1298" i="1"/>
  <c r="I1298" i="1"/>
  <c r="G1299" i="1"/>
  <c r="I1299" i="1"/>
  <c r="E1299" i="1"/>
  <c r="F1299" i="1"/>
  <c r="G1300" i="1"/>
  <c r="I1300" i="1"/>
  <c r="G1301" i="1"/>
  <c r="I1301" i="1"/>
  <c r="G1302" i="1"/>
  <c r="I1302" i="1"/>
  <c r="G1303" i="1"/>
  <c r="I1303" i="1"/>
  <c r="G1304" i="1"/>
  <c r="I1304" i="1"/>
  <c r="G1305" i="1"/>
  <c r="I1305" i="1"/>
  <c r="G1306" i="1"/>
  <c r="I1306" i="1"/>
  <c r="G1307" i="1"/>
  <c r="I1307" i="1"/>
  <c r="G1308" i="1"/>
  <c r="I1308" i="1"/>
  <c r="G1309" i="1"/>
  <c r="I1309" i="1"/>
  <c r="G1310" i="1"/>
  <c r="I1310" i="1"/>
  <c r="G1311" i="1"/>
  <c r="I1311" i="1"/>
  <c r="G1312" i="1"/>
  <c r="I1312" i="1"/>
  <c r="G1313" i="1"/>
  <c r="I1313" i="1"/>
  <c r="G1314" i="1"/>
  <c r="I1314" i="1"/>
  <c r="G1315" i="1"/>
  <c r="I1315" i="1"/>
  <c r="G1316" i="1"/>
  <c r="I1316" i="1"/>
  <c r="G1317" i="1"/>
  <c r="I1317" i="1"/>
  <c r="G1318" i="1"/>
  <c r="I1318" i="1"/>
  <c r="G1319" i="1"/>
  <c r="I1319" i="1"/>
  <c r="G1320" i="1"/>
  <c r="I1320" i="1"/>
  <c r="G1321" i="1"/>
  <c r="I1321" i="1"/>
  <c r="G1322" i="1"/>
  <c r="I1322" i="1"/>
  <c r="G1323" i="1"/>
  <c r="I1323" i="1"/>
  <c r="G1324" i="1"/>
  <c r="I1324" i="1"/>
  <c r="G1325" i="1"/>
  <c r="I1325" i="1"/>
  <c r="G1326" i="1"/>
  <c r="I1326" i="1"/>
  <c r="G1327" i="1"/>
  <c r="I1327" i="1"/>
  <c r="G1328" i="1"/>
  <c r="I1328" i="1"/>
  <c r="G1329" i="1"/>
  <c r="I1329" i="1"/>
  <c r="G1330" i="1"/>
  <c r="I1330" i="1"/>
  <c r="G1331" i="1"/>
  <c r="I1331" i="1"/>
  <c r="G1332" i="1"/>
  <c r="I1332" i="1"/>
  <c r="G1333" i="1"/>
  <c r="I1333" i="1"/>
  <c r="G1334" i="1"/>
  <c r="I1334" i="1"/>
  <c r="G1335" i="1"/>
  <c r="I1335" i="1"/>
  <c r="G1336" i="1"/>
  <c r="I1336" i="1"/>
  <c r="G1337" i="1"/>
  <c r="I1337" i="1"/>
  <c r="G1338" i="1"/>
  <c r="I1338" i="1"/>
  <c r="G1339" i="1"/>
  <c r="I1339" i="1"/>
  <c r="G1340" i="1"/>
  <c r="I1340" i="1"/>
  <c r="G1341" i="1"/>
  <c r="I1341" i="1"/>
  <c r="G1342" i="1"/>
  <c r="I1342" i="1"/>
  <c r="G1343" i="1"/>
  <c r="I1343" i="1"/>
  <c r="G1344" i="1"/>
  <c r="I1344" i="1"/>
  <c r="G1345" i="1"/>
  <c r="I1345" i="1"/>
  <c r="G1346" i="1"/>
  <c r="I1346" i="1"/>
  <c r="G1347" i="1"/>
  <c r="I1347" i="1"/>
  <c r="G1348" i="1"/>
  <c r="I1348" i="1"/>
  <c r="G1349" i="1"/>
  <c r="I1349" i="1"/>
  <c r="G1350" i="1"/>
  <c r="I1350" i="1"/>
  <c r="G1351" i="1"/>
  <c r="I1351" i="1"/>
  <c r="G1352" i="1"/>
  <c r="I1352" i="1"/>
  <c r="G1353" i="1"/>
  <c r="I1353" i="1"/>
  <c r="G1354" i="1"/>
  <c r="I1354" i="1"/>
  <c r="G1355" i="1"/>
  <c r="I1355" i="1"/>
  <c r="G1356" i="1"/>
  <c r="I1356" i="1"/>
  <c r="G1357" i="1"/>
  <c r="I1357" i="1"/>
  <c r="G1358" i="1"/>
  <c r="I1358" i="1"/>
  <c r="G1359" i="1"/>
  <c r="I1359" i="1"/>
  <c r="G1360" i="1"/>
  <c r="I1360" i="1"/>
  <c r="G1361" i="1"/>
  <c r="I1361" i="1"/>
  <c r="G1362" i="1"/>
  <c r="I1362" i="1"/>
  <c r="G1363" i="1"/>
  <c r="I1363" i="1"/>
  <c r="G1364" i="1"/>
  <c r="I1364" i="1"/>
  <c r="G1365" i="1"/>
  <c r="I1365" i="1"/>
  <c r="G1366" i="1"/>
  <c r="I1366" i="1"/>
  <c r="G1367" i="1"/>
  <c r="I1367" i="1"/>
  <c r="G1368" i="1"/>
  <c r="I1368" i="1"/>
  <c r="G1369" i="1"/>
  <c r="I1369" i="1"/>
  <c r="G1370" i="1"/>
  <c r="I1370" i="1"/>
  <c r="G1371" i="1"/>
  <c r="I1371" i="1"/>
  <c r="G1372" i="1"/>
  <c r="I1372" i="1"/>
  <c r="G1373" i="1"/>
  <c r="I1373" i="1"/>
  <c r="G1374" i="1"/>
  <c r="I1374" i="1"/>
  <c r="G1375" i="1"/>
  <c r="I1375" i="1"/>
  <c r="G1376" i="1"/>
  <c r="I1376" i="1"/>
  <c r="G1377" i="1"/>
  <c r="I1377" i="1"/>
  <c r="G1378" i="1"/>
  <c r="I1378" i="1"/>
  <c r="G1379" i="1"/>
  <c r="I1379" i="1"/>
  <c r="G1380" i="1"/>
  <c r="I1380" i="1"/>
  <c r="E1380" i="1"/>
  <c r="F1380" i="1"/>
  <c r="G1381" i="1"/>
  <c r="I1381" i="1"/>
  <c r="G1382" i="1"/>
  <c r="I1382" i="1"/>
  <c r="G1383" i="1"/>
  <c r="I1383" i="1"/>
  <c r="G1384" i="1"/>
  <c r="I1384" i="1"/>
  <c r="G1385" i="1"/>
  <c r="I1385" i="1"/>
  <c r="G1386" i="1"/>
  <c r="I1386" i="1"/>
  <c r="G1387" i="1"/>
  <c r="I1387" i="1"/>
  <c r="G1388" i="1"/>
  <c r="I1388" i="1"/>
  <c r="G1389" i="1"/>
  <c r="I1389" i="1"/>
  <c r="G1390" i="1"/>
  <c r="I1390" i="1"/>
  <c r="G1391" i="1"/>
  <c r="I1391" i="1"/>
  <c r="G1392" i="1"/>
  <c r="I1392" i="1"/>
  <c r="G1393" i="1"/>
  <c r="I1393" i="1"/>
  <c r="G1394" i="1"/>
  <c r="I1394" i="1"/>
  <c r="G1395" i="1"/>
  <c r="I1395" i="1"/>
  <c r="G1396" i="1"/>
  <c r="I1396" i="1"/>
  <c r="G1397" i="1"/>
  <c r="I1397" i="1"/>
  <c r="G1398" i="1"/>
  <c r="I1398" i="1"/>
  <c r="G1399" i="1"/>
  <c r="I1399" i="1"/>
  <c r="G1400" i="1"/>
  <c r="I1400" i="1"/>
  <c r="G1401" i="1"/>
  <c r="I1401" i="1"/>
  <c r="G1402" i="1"/>
  <c r="I1402" i="1"/>
  <c r="G1403" i="1"/>
  <c r="I1403" i="1"/>
  <c r="G1404" i="1"/>
  <c r="I1404" i="1"/>
  <c r="G1405" i="1"/>
  <c r="I1405" i="1"/>
  <c r="G1406" i="1"/>
  <c r="I1406" i="1"/>
  <c r="G1407" i="1"/>
  <c r="I1407" i="1"/>
  <c r="G1408" i="1"/>
  <c r="I1408" i="1"/>
  <c r="G1409" i="1"/>
  <c r="I1409" i="1"/>
  <c r="G1410" i="1"/>
  <c r="I1410" i="1"/>
  <c r="G1411" i="1"/>
  <c r="I1411" i="1"/>
  <c r="G1412" i="1"/>
  <c r="I1412" i="1"/>
  <c r="G1413" i="1"/>
  <c r="I1413" i="1"/>
  <c r="G1414" i="1"/>
  <c r="I1414" i="1"/>
  <c r="G1415" i="1"/>
  <c r="I1415" i="1"/>
  <c r="G1416" i="1"/>
  <c r="I1416" i="1"/>
  <c r="G1417" i="1"/>
  <c r="I1417" i="1"/>
  <c r="G1418" i="1"/>
  <c r="I1418" i="1"/>
  <c r="G1419" i="1"/>
  <c r="I1419" i="1"/>
  <c r="G1420" i="1"/>
  <c r="I1420" i="1"/>
  <c r="G1421" i="1"/>
  <c r="I1421" i="1"/>
  <c r="G1422" i="1"/>
  <c r="I1422" i="1"/>
  <c r="G1423" i="1"/>
  <c r="I1423" i="1"/>
  <c r="G1424" i="1"/>
  <c r="I1424" i="1"/>
  <c r="G1425" i="1"/>
  <c r="I1425" i="1"/>
  <c r="G1426" i="1"/>
  <c r="I1426" i="1"/>
  <c r="G1427" i="1"/>
  <c r="I1427" i="1"/>
  <c r="G1428" i="1"/>
  <c r="I1428" i="1"/>
  <c r="G1429" i="1"/>
  <c r="I1429" i="1"/>
  <c r="G1430" i="1"/>
  <c r="I1430" i="1"/>
  <c r="G1431" i="1"/>
  <c r="I1431" i="1"/>
  <c r="G1432" i="1"/>
  <c r="I1432" i="1"/>
  <c r="G1433" i="1"/>
  <c r="I1433" i="1"/>
  <c r="G1434" i="1"/>
  <c r="I1434" i="1"/>
  <c r="G1435" i="1"/>
  <c r="I1435" i="1"/>
  <c r="G1436" i="1"/>
  <c r="I1436" i="1"/>
  <c r="G1437" i="1"/>
  <c r="I1437" i="1"/>
  <c r="G1438" i="1"/>
  <c r="I1438" i="1"/>
  <c r="G1439" i="1"/>
  <c r="I1439" i="1"/>
  <c r="G1440" i="1"/>
  <c r="I1440" i="1"/>
  <c r="G1441" i="1"/>
  <c r="I1441" i="1"/>
  <c r="G1442" i="1"/>
  <c r="I1442" i="1"/>
  <c r="G1443" i="1"/>
  <c r="I1443" i="1"/>
  <c r="G1444" i="1"/>
  <c r="I1444" i="1"/>
  <c r="G1445" i="1"/>
  <c r="I1445" i="1"/>
  <c r="G1446" i="1"/>
  <c r="I1446" i="1"/>
  <c r="G1447" i="1"/>
  <c r="I1447" i="1"/>
  <c r="G1448" i="1"/>
  <c r="I1448" i="1"/>
  <c r="G1449" i="1"/>
  <c r="I1449" i="1"/>
  <c r="G1450" i="1"/>
  <c r="I1450" i="1"/>
  <c r="G1451" i="1"/>
  <c r="I1451" i="1"/>
  <c r="G1452" i="1"/>
  <c r="I1452" i="1"/>
  <c r="G1453" i="1"/>
  <c r="I1453" i="1"/>
  <c r="G1454" i="1"/>
  <c r="I1454" i="1"/>
  <c r="G1455" i="1"/>
  <c r="I1455" i="1"/>
  <c r="G1456" i="1"/>
  <c r="I1456" i="1"/>
  <c r="G1457" i="1"/>
  <c r="I1457" i="1"/>
  <c r="G1458" i="1"/>
  <c r="I1458" i="1"/>
  <c r="G1459" i="1"/>
  <c r="I1459" i="1"/>
  <c r="G1460" i="1"/>
  <c r="I1460" i="1"/>
  <c r="G1461" i="1"/>
  <c r="I1461" i="1"/>
  <c r="E1461" i="1"/>
  <c r="F1461" i="1"/>
  <c r="G1462" i="1"/>
  <c r="I1462" i="1"/>
  <c r="G1463" i="1"/>
  <c r="I1463" i="1"/>
  <c r="G1464" i="1"/>
  <c r="I1464" i="1"/>
  <c r="G1465" i="1"/>
  <c r="I1465" i="1"/>
  <c r="G1466" i="1"/>
  <c r="I1466" i="1"/>
  <c r="G1467" i="1"/>
  <c r="I1467" i="1"/>
  <c r="G1468" i="1"/>
  <c r="I1468" i="1"/>
  <c r="G1469" i="1"/>
  <c r="I1469" i="1"/>
  <c r="G1470" i="1"/>
  <c r="I1470" i="1"/>
  <c r="G1471" i="1"/>
  <c r="I1471" i="1"/>
  <c r="G1472" i="1"/>
  <c r="I1472" i="1"/>
  <c r="G1473" i="1"/>
  <c r="I1473" i="1"/>
  <c r="G1474" i="1"/>
  <c r="I1474" i="1"/>
  <c r="G1475" i="1"/>
  <c r="I1475" i="1"/>
  <c r="G1476" i="1"/>
  <c r="I1476" i="1"/>
  <c r="G1477" i="1"/>
  <c r="I1477" i="1"/>
  <c r="G1478" i="1"/>
  <c r="I1478" i="1"/>
  <c r="G1479" i="1"/>
  <c r="I1479" i="1"/>
  <c r="G1480" i="1"/>
  <c r="I1480" i="1"/>
  <c r="G1481" i="1"/>
  <c r="I1481" i="1"/>
  <c r="G1482" i="1"/>
  <c r="I1482" i="1"/>
  <c r="G1483" i="1"/>
  <c r="I1483" i="1"/>
  <c r="G1484" i="1"/>
  <c r="I1484" i="1"/>
  <c r="G1485" i="1"/>
  <c r="I1485" i="1"/>
  <c r="G1486" i="1"/>
  <c r="I1486" i="1"/>
  <c r="G1487" i="1"/>
  <c r="I1487" i="1"/>
  <c r="G1488" i="1"/>
  <c r="I1488" i="1"/>
  <c r="G1489" i="1"/>
  <c r="I1489" i="1"/>
  <c r="G1490" i="1"/>
  <c r="I1490" i="1"/>
  <c r="G1491" i="1"/>
  <c r="I1491" i="1"/>
  <c r="G1492" i="1"/>
  <c r="I1492" i="1"/>
  <c r="G1493" i="1"/>
  <c r="I1493" i="1"/>
  <c r="G1494" i="1"/>
  <c r="I1494" i="1"/>
  <c r="G1495" i="1"/>
  <c r="I1495" i="1"/>
  <c r="G1496" i="1"/>
  <c r="I1496" i="1"/>
  <c r="G1497" i="1"/>
  <c r="I1497" i="1"/>
  <c r="G1498" i="1"/>
  <c r="I1498" i="1"/>
  <c r="G1499" i="1"/>
  <c r="I1499" i="1"/>
  <c r="G1500" i="1"/>
  <c r="I1500" i="1"/>
  <c r="G1501" i="1"/>
  <c r="I1501" i="1"/>
  <c r="G1502" i="1"/>
  <c r="I1502" i="1"/>
  <c r="G1503" i="1"/>
  <c r="I1503" i="1"/>
  <c r="G1504" i="1"/>
  <c r="I1504" i="1"/>
  <c r="G1505" i="1"/>
  <c r="I1505" i="1"/>
  <c r="G1506" i="1"/>
  <c r="I1506" i="1"/>
  <c r="G1507" i="1"/>
  <c r="I1507" i="1"/>
  <c r="G1508" i="1"/>
  <c r="I1508" i="1"/>
  <c r="G1509" i="1"/>
  <c r="I1509" i="1"/>
  <c r="G1510" i="1"/>
  <c r="I1510" i="1"/>
  <c r="G1511" i="1"/>
  <c r="I1511" i="1"/>
  <c r="G1512" i="1"/>
  <c r="I1512" i="1"/>
  <c r="G1513" i="1"/>
  <c r="I1513" i="1"/>
  <c r="G1514" i="1"/>
  <c r="I1514" i="1"/>
  <c r="G1515" i="1"/>
  <c r="I1515" i="1"/>
  <c r="G1516" i="1"/>
  <c r="I1516" i="1"/>
  <c r="G1517" i="1"/>
  <c r="I1517" i="1"/>
  <c r="G1518" i="1"/>
  <c r="I1518" i="1"/>
  <c r="G1519" i="1"/>
  <c r="I1519" i="1"/>
  <c r="G1520" i="1"/>
  <c r="I1520" i="1"/>
  <c r="G1521" i="1"/>
  <c r="I1521" i="1"/>
  <c r="G1522" i="1"/>
  <c r="I1522" i="1"/>
  <c r="G1523" i="1"/>
  <c r="I1523" i="1"/>
  <c r="G1524" i="1"/>
  <c r="I1524" i="1"/>
  <c r="G1525" i="1"/>
  <c r="I1525" i="1"/>
  <c r="G1526" i="1"/>
  <c r="I1526" i="1"/>
  <c r="G1527" i="1"/>
  <c r="I1527" i="1"/>
  <c r="G1528" i="1"/>
  <c r="I1528" i="1"/>
  <c r="G1529" i="1"/>
  <c r="I1529" i="1"/>
  <c r="G1530" i="1"/>
  <c r="I1530" i="1"/>
  <c r="G1531" i="1"/>
  <c r="I1531" i="1"/>
  <c r="G1532" i="1"/>
  <c r="I1532" i="1"/>
  <c r="G1533" i="1"/>
  <c r="I1533" i="1"/>
  <c r="G1534" i="1"/>
  <c r="I1534" i="1"/>
  <c r="G1535" i="1"/>
  <c r="I1535" i="1"/>
  <c r="G1536" i="1"/>
  <c r="I1536" i="1"/>
  <c r="G1537" i="1"/>
  <c r="I1537" i="1"/>
  <c r="G1538" i="1"/>
  <c r="I1538" i="1"/>
  <c r="G1539" i="1"/>
  <c r="I1539" i="1"/>
  <c r="G1540" i="1"/>
  <c r="I1540" i="1"/>
  <c r="G1541" i="1"/>
  <c r="I1541" i="1"/>
  <c r="G1542" i="1"/>
  <c r="I1542" i="1"/>
  <c r="E1542" i="1"/>
  <c r="F1542" i="1"/>
  <c r="G1543" i="1"/>
  <c r="I1543" i="1"/>
  <c r="G1544" i="1"/>
  <c r="I1544" i="1"/>
  <c r="G1545" i="1"/>
  <c r="I1545" i="1"/>
  <c r="G1546" i="1"/>
  <c r="I1546" i="1"/>
  <c r="G1547" i="1"/>
  <c r="I1547" i="1"/>
  <c r="G1548" i="1"/>
  <c r="I1548" i="1"/>
  <c r="G1549" i="1"/>
  <c r="I1549" i="1"/>
  <c r="G1550" i="1"/>
  <c r="I1550" i="1"/>
  <c r="G1551" i="1"/>
  <c r="I1551" i="1"/>
  <c r="G1552" i="1"/>
  <c r="I1552" i="1"/>
  <c r="G1553" i="1"/>
  <c r="I1553" i="1"/>
  <c r="G1554" i="1"/>
  <c r="I1554" i="1"/>
  <c r="G1555" i="1"/>
  <c r="I1555" i="1"/>
  <c r="G1556" i="1"/>
  <c r="I1556" i="1"/>
  <c r="G1557" i="1"/>
  <c r="I1557" i="1"/>
  <c r="G1558" i="1"/>
  <c r="I1558" i="1"/>
  <c r="G1559" i="1"/>
  <c r="I1559" i="1"/>
  <c r="G1560" i="1"/>
  <c r="I1560" i="1"/>
  <c r="G1561" i="1"/>
  <c r="I1561" i="1"/>
  <c r="G1562" i="1"/>
  <c r="I1562" i="1"/>
  <c r="G1563" i="1"/>
  <c r="I1563" i="1"/>
  <c r="G1564" i="1"/>
  <c r="I1564" i="1"/>
  <c r="G1565" i="1"/>
  <c r="I1565" i="1"/>
  <c r="G1566" i="1"/>
  <c r="I1566" i="1"/>
  <c r="G1567" i="1"/>
  <c r="I1567" i="1"/>
  <c r="G1568" i="1"/>
  <c r="I1568" i="1"/>
  <c r="G1569" i="1"/>
  <c r="I1569" i="1"/>
  <c r="G1570" i="1"/>
  <c r="I1570" i="1"/>
  <c r="G1571" i="1"/>
  <c r="I1571" i="1"/>
  <c r="G1572" i="1"/>
  <c r="I1572" i="1"/>
  <c r="G1573" i="1"/>
  <c r="I1573" i="1"/>
  <c r="G1574" i="1"/>
  <c r="I1574" i="1"/>
  <c r="G1575" i="1"/>
  <c r="I1575" i="1"/>
  <c r="G1576" i="1"/>
  <c r="I1576" i="1"/>
  <c r="G1577" i="1"/>
  <c r="I1577" i="1"/>
  <c r="G1578" i="1"/>
  <c r="I1578" i="1"/>
  <c r="G1579" i="1"/>
  <c r="I1579" i="1"/>
  <c r="G1580" i="1"/>
  <c r="I1580" i="1"/>
  <c r="G1581" i="1"/>
  <c r="I1581" i="1"/>
  <c r="G1582" i="1"/>
  <c r="I1582" i="1"/>
  <c r="E1582" i="1"/>
  <c r="F1582" i="1"/>
  <c r="G1583" i="1"/>
  <c r="I1583" i="1"/>
  <c r="G1584" i="1"/>
  <c r="I1584" i="1"/>
  <c r="G1585" i="1"/>
  <c r="I1585" i="1"/>
  <c r="G1586" i="1"/>
  <c r="I1586" i="1"/>
  <c r="G1587" i="1"/>
  <c r="I1587" i="1"/>
  <c r="G1588" i="1"/>
  <c r="I1588" i="1"/>
  <c r="G1589" i="1"/>
  <c r="I1589" i="1"/>
  <c r="G1590" i="1"/>
  <c r="I1590" i="1"/>
  <c r="G1591" i="1"/>
  <c r="I1591" i="1"/>
  <c r="G1592" i="1"/>
  <c r="I1592" i="1"/>
  <c r="G1593" i="1"/>
  <c r="I1593" i="1"/>
  <c r="G1594" i="1"/>
  <c r="I1594" i="1"/>
  <c r="G1595" i="1"/>
  <c r="I1595" i="1"/>
  <c r="G1596" i="1"/>
  <c r="I1596" i="1"/>
  <c r="G1597" i="1"/>
  <c r="I1597" i="1"/>
  <c r="G1598" i="1"/>
  <c r="I1598" i="1"/>
  <c r="G1599" i="1"/>
  <c r="I1599" i="1"/>
  <c r="G1600" i="1"/>
  <c r="I1600" i="1"/>
  <c r="G1601" i="1"/>
  <c r="I1601" i="1"/>
  <c r="G1602" i="1"/>
  <c r="I1602" i="1"/>
  <c r="G1603" i="1"/>
  <c r="I1603" i="1"/>
  <c r="G1604" i="1"/>
  <c r="I1604" i="1"/>
  <c r="G1605" i="1"/>
  <c r="I1605" i="1"/>
  <c r="G1606" i="1"/>
  <c r="I1606" i="1"/>
  <c r="G1607" i="1"/>
  <c r="I1607" i="1"/>
  <c r="G1608" i="1"/>
  <c r="I1608" i="1"/>
  <c r="G1609" i="1"/>
  <c r="I1609" i="1"/>
  <c r="G1610" i="1"/>
  <c r="I1610" i="1"/>
  <c r="G1611" i="1"/>
  <c r="I1611" i="1"/>
  <c r="G1612" i="1"/>
  <c r="I1612" i="1"/>
  <c r="G1613" i="1"/>
  <c r="I1613" i="1"/>
  <c r="G1614" i="1"/>
  <c r="I1614" i="1"/>
  <c r="G1615" i="1"/>
  <c r="I1615" i="1"/>
  <c r="G1616" i="1"/>
  <c r="I1616" i="1"/>
  <c r="G1617" i="1"/>
  <c r="I1617" i="1"/>
  <c r="G1618" i="1"/>
  <c r="I1618" i="1"/>
  <c r="G1619" i="1"/>
  <c r="I1619" i="1"/>
  <c r="G1620" i="1"/>
  <c r="I1620" i="1"/>
  <c r="G1621" i="1"/>
  <c r="I1621" i="1"/>
  <c r="G1622" i="1"/>
  <c r="I1622" i="1"/>
  <c r="G1623" i="1"/>
  <c r="I1623" i="1"/>
  <c r="G1624" i="1"/>
  <c r="I1624" i="1"/>
  <c r="G1625" i="1"/>
  <c r="I1625" i="1"/>
  <c r="G1626" i="1"/>
  <c r="I1626" i="1"/>
  <c r="G1627" i="1"/>
  <c r="I1627" i="1"/>
  <c r="G1628" i="1"/>
  <c r="I1628" i="1"/>
  <c r="G1629" i="1"/>
  <c r="I1629" i="1"/>
  <c r="G1630" i="1"/>
  <c r="I1630" i="1"/>
  <c r="G1631" i="1"/>
  <c r="I1631" i="1"/>
  <c r="G1632" i="1"/>
  <c r="I1632" i="1"/>
  <c r="G1633" i="1"/>
  <c r="I1633" i="1"/>
  <c r="G1634" i="1"/>
  <c r="I1634" i="1"/>
  <c r="G1635" i="1"/>
  <c r="I1635" i="1"/>
  <c r="G1636" i="1"/>
  <c r="I1636" i="1"/>
  <c r="G1637" i="1"/>
  <c r="I1637" i="1"/>
  <c r="G1638" i="1"/>
  <c r="I1638" i="1"/>
  <c r="G1639" i="1"/>
  <c r="I1639" i="1"/>
  <c r="G1640" i="1"/>
  <c r="I1640" i="1"/>
  <c r="G1641" i="1"/>
  <c r="I1641" i="1"/>
  <c r="G1642" i="1"/>
  <c r="I1642" i="1"/>
  <c r="G1643" i="1"/>
  <c r="I1643" i="1"/>
  <c r="G1644" i="1"/>
  <c r="I1644" i="1"/>
  <c r="G1645" i="1"/>
  <c r="I1645" i="1"/>
  <c r="G1646" i="1"/>
  <c r="I1646" i="1"/>
  <c r="G1647" i="1"/>
  <c r="I1647" i="1"/>
  <c r="G1648" i="1"/>
  <c r="I1648" i="1"/>
  <c r="G1649" i="1"/>
  <c r="I1649" i="1"/>
  <c r="G1650" i="1"/>
  <c r="I1650" i="1"/>
  <c r="G1651" i="1"/>
  <c r="I1651" i="1"/>
  <c r="G1652" i="1"/>
  <c r="I1652" i="1"/>
  <c r="G1653" i="1"/>
  <c r="I1653" i="1"/>
  <c r="G1654" i="1"/>
  <c r="I1654" i="1"/>
  <c r="G1655" i="1"/>
  <c r="I1655" i="1"/>
  <c r="G1656" i="1"/>
  <c r="I1656" i="1"/>
  <c r="G1657" i="1"/>
  <c r="I1657" i="1"/>
  <c r="G1658" i="1"/>
  <c r="I1658" i="1"/>
  <c r="G1659" i="1"/>
  <c r="I1659" i="1"/>
  <c r="G1660" i="1"/>
  <c r="I1660" i="1"/>
  <c r="G1661" i="1"/>
  <c r="I1661" i="1"/>
  <c r="G1662" i="1"/>
  <c r="I1662" i="1"/>
  <c r="G1663" i="1"/>
  <c r="I1663" i="1"/>
  <c r="E1663" i="1"/>
  <c r="F1663" i="1"/>
  <c r="G1664" i="1"/>
  <c r="I1664" i="1"/>
  <c r="G1665" i="1"/>
  <c r="I1665" i="1"/>
  <c r="G1666" i="1"/>
  <c r="I1666" i="1"/>
  <c r="G1667" i="1"/>
  <c r="I1667" i="1"/>
  <c r="G1668" i="1"/>
  <c r="I1668" i="1"/>
  <c r="G1669" i="1"/>
  <c r="I1669" i="1"/>
  <c r="G1670" i="1"/>
  <c r="I1670" i="1"/>
  <c r="G1671" i="1"/>
  <c r="I1671" i="1"/>
  <c r="G1672" i="1"/>
  <c r="I1672" i="1"/>
  <c r="G1673" i="1"/>
  <c r="I1673" i="1"/>
  <c r="G1674" i="1"/>
  <c r="I1674" i="1"/>
  <c r="G1675" i="1"/>
  <c r="I1675" i="1"/>
  <c r="G1676" i="1"/>
  <c r="I1676" i="1"/>
  <c r="G1677" i="1"/>
  <c r="I1677" i="1"/>
  <c r="G1678" i="1"/>
  <c r="I1678" i="1"/>
  <c r="G1679" i="1"/>
  <c r="I1679" i="1"/>
  <c r="G1680" i="1"/>
  <c r="I1680" i="1"/>
  <c r="G1681" i="1"/>
  <c r="I1681" i="1"/>
  <c r="G1682" i="1"/>
  <c r="I1682" i="1"/>
  <c r="G1683" i="1"/>
  <c r="I1683" i="1"/>
  <c r="G1684" i="1"/>
  <c r="I1684" i="1"/>
  <c r="G1685" i="1"/>
  <c r="I1685" i="1"/>
  <c r="G1686" i="1"/>
  <c r="I1686" i="1"/>
  <c r="G1687" i="1"/>
  <c r="I1687" i="1"/>
  <c r="G1688" i="1"/>
  <c r="I1688" i="1"/>
  <c r="G1689" i="1"/>
  <c r="I1689" i="1"/>
  <c r="G1690" i="1"/>
  <c r="I1690" i="1"/>
  <c r="G1691" i="1"/>
  <c r="I1691" i="1"/>
  <c r="G1692" i="1"/>
  <c r="I1692" i="1"/>
  <c r="G1693" i="1"/>
  <c r="I1693" i="1"/>
  <c r="G1694" i="1"/>
  <c r="I1694" i="1"/>
  <c r="G1695" i="1"/>
  <c r="I1695" i="1"/>
  <c r="G1696" i="1"/>
  <c r="I1696" i="1"/>
  <c r="G1697" i="1"/>
  <c r="I1697" i="1"/>
  <c r="G1698" i="1"/>
  <c r="I1698" i="1"/>
  <c r="G1699" i="1"/>
  <c r="I1699" i="1"/>
  <c r="G1700" i="1"/>
  <c r="I1700" i="1"/>
  <c r="G1701" i="1"/>
  <c r="I1701" i="1"/>
  <c r="G1702" i="1"/>
  <c r="I1702" i="1"/>
  <c r="G1703" i="1"/>
  <c r="I1703" i="1"/>
  <c r="G1704" i="1"/>
  <c r="I1704" i="1"/>
  <c r="G1705" i="1"/>
  <c r="I1705" i="1"/>
  <c r="G1706" i="1"/>
  <c r="I1706" i="1"/>
  <c r="G1707" i="1"/>
  <c r="I1707" i="1"/>
  <c r="G1708" i="1"/>
  <c r="I1708" i="1"/>
  <c r="G1709" i="1"/>
  <c r="I1709" i="1"/>
  <c r="G1710" i="1"/>
  <c r="I1710" i="1"/>
  <c r="G1711" i="1"/>
  <c r="I1711" i="1"/>
  <c r="G1712" i="1"/>
  <c r="I1712" i="1"/>
  <c r="G1713" i="1"/>
  <c r="I1713" i="1"/>
  <c r="G1714" i="1"/>
  <c r="I1714" i="1"/>
  <c r="G1715" i="1"/>
  <c r="I1715" i="1"/>
  <c r="G1716" i="1"/>
  <c r="I1716" i="1"/>
  <c r="G1717" i="1"/>
  <c r="I1717" i="1"/>
  <c r="G1718" i="1"/>
  <c r="I1718" i="1"/>
  <c r="G1719" i="1"/>
  <c r="I1719" i="1"/>
  <c r="G1720" i="1"/>
  <c r="I1720" i="1"/>
  <c r="G1721" i="1"/>
  <c r="I1721" i="1"/>
  <c r="G1722" i="1"/>
  <c r="I1722" i="1"/>
  <c r="G1723" i="1"/>
  <c r="I1723" i="1"/>
  <c r="G1724" i="1"/>
  <c r="I1724" i="1"/>
  <c r="G1725" i="1"/>
  <c r="I1725" i="1"/>
  <c r="G1726" i="1"/>
  <c r="I1726" i="1"/>
  <c r="G1727" i="1"/>
  <c r="I1727" i="1"/>
  <c r="G1728" i="1"/>
  <c r="I1728" i="1"/>
  <c r="G1729" i="1"/>
  <c r="I1729" i="1"/>
  <c r="G1730" i="1"/>
  <c r="I1730" i="1"/>
  <c r="G1731" i="1"/>
  <c r="I1731" i="1"/>
  <c r="G1732" i="1"/>
  <c r="I1732" i="1"/>
  <c r="G1733" i="1"/>
  <c r="I1733" i="1"/>
  <c r="G1734" i="1"/>
  <c r="I1734" i="1"/>
  <c r="G1735" i="1"/>
  <c r="I1735" i="1"/>
  <c r="G1736" i="1"/>
  <c r="I1736" i="1"/>
  <c r="G1737" i="1"/>
  <c r="I1737" i="1"/>
  <c r="G1738" i="1"/>
  <c r="I1738" i="1"/>
  <c r="G1739" i="1"/>
  <c r="I1739" i="1"/>
  <c r="G1740" i="1"/>
  <c r="I1740" i="1"/>
  <c r="G1741" i="1"/>
  <c r="I1741" i="1"/>
  <c r="G1742" i="1"/>
  <c r="I1742" i="1"/>
  <c r="G1743" i="1"/>
  <c r="I1743" i="1"/>
  <c r="G1744" i="1"/>
  <c r="I1744" i="1"/>
  <c r="E1744" i="1"/>
  <c r="F1744" i="1"/>
  <c r="G1745" i="1"/>
  <c r="I1745" i="1"/>
  <c r="G1746" i="1"/>
  <c r="I1746" i="1"/>
  <c r="G1747" i="1"/>
  <c r="I1747" i="1"/>
  <c r="G1748" i="1"/>
  <c r="I1748" i="1"/>
  <c r="G1749" i="1"/>
  <c r="I1749" i="1"/>
  <c r="G1750" i="1"/>
  <c r="I1750" i="1"/>
  <c r="G1751" i="1"/>
  <c r="I1751" i="1"/>
  <c r="G1752" i="1"/>
  <c r="I1752" i="1"/>
  <c r="G1753" i="1"/>
  <c r="I1753" i="1"/>
  <c r="G1754" i="1"/>
  <c r="I1754" i="1"/>
  <c r="G1755" i="1"/>
  <c r="I1755" i="1"/>
  <c r="G1756" i="1"/>
  <c r="I1756" i="1"/>
  <c r="G1757" i="1"/>
  <c r="I1757" i="1"/>
  <c r="G1758" i="1"/>
  <c r="I1758" i="1"/>
  <c r="G1759" i="1"/>
  <c r="I1759" i="1"/>
  <c r="G1760" i="1"/>
  <c r="I1760" i="1"/>
  <c r="G1761" i="1"/>
  <c r="I1761" i="1"/>
  <c r="G1762" i="1"/>
  <c r="I1762" i="1"/>
  <c r="G1763" i="1"/>
  <c r="I1763" i="1"/>
  <c r="G1764" i="1"/>
  <c r="I1764" i="1"/>
  <c r="G1765" i="1"/>
  <c r="I1765" i="1"/>
  <c r="G1766" i="1"/>
  <c r="I1766" i="1"/>
  <c r="G1767" i="1"/>
  <c r="I1767" i="1"/>
  <c r="G1768" i="1"/>
  <c r="I1768" i="1"/>
  <c r="G1769" i="1"/>
  <c r="I1769" i="1"/>
  <c r="G1770" i="1"/>
  <c r="I1770" i="1"/>
  <c r="G1771" i="1"/>
  <c r="I1771" i="1"/>
  <c r="G1772" i="1"/>
  <c r="I1772" i="1"/>
  <c r="G1773" i="1"/>
  <c r="I1773" i="1"/>
  <c r="G1774" i="1"/>
  <c r="I1774" i="1"/>
  <c r="G1775" i="1"/>
  <c r="I1775" i="1"/>
  <c r="G1776" i="1"/>
  <c r="I1776" i="1"/>
  <c r="G1777" i="1"/>
  <c r="I1777" i="1"/>
  <c r="G1778" i="1"/>
  <c r="I1778" i="1"/>
  <c r="G1779" i="1"/>
  <c r="I1779" i="1"/>
  <c r="G1780" i="1"/>
  <c r="I1780" i="1"/>
  <c r="G1781" i="1"/>
  <c r="I1781" i="1"/>
  <c r="G1782" i="1"/>
  <c r="I1782" i="1"/>
  <c r="G1783" i="1"/>
  <c r="I1783" i="1"/>
  <c r="G1784" i="1"/>
  <c r="I1784" i="1"/>
  <c r="G1785" i="1"/>
  <c r="I1785" i="1"/>
  <c r="G1786" i="1"/>
  <c r="I1786" i="1"/>
  <c r="G1787" i="1"/>
  <c r="I1787" i="1"/>
  <c r="G1788" i="1"/>
  <c r="I1788" i="1"/>
  <c r="G1789" i="1"/>
  <c r="I1789" i="1"/>
  <c r="G1790" i="1"/>
  <c r="I1790" i="1"/>
  <c r="G1791" i="1"/>
  <c r="I1791" i="1"/>
  <c r="G1792" i="1"/>
  <c r="I1792" i="1"/>
  <c r="G1793" i="1"/>
  <c r="I1793" i="1"/>
  <c r="G1794" i="1"/>
  <c r="I1794" i="1"/>
  <c r="G1795" i="1"/>
  <c r="I1795" i="1"/>
  <c r="G1796" i="1"/>
  <c r="I1796" i="1"/>
  <c r="G1797" i="1"/>
  <c r="I1797" i="1"/>
  <c r="G1798" i="1"/>
  <c r="I1798" i="1"/>
  <c r="G1799" i="1"/>
  <c r="I1799" i="1"/>
  <c r="G1800" i="1"/>
  <c r="I1800" i="1"/>
  <c r="G1801" i="1"/>
  <c r="I1801" i="1"/>
  <c r="G1802" i="1"/>
  <c r="I1802" i="1"/>
  <c r="G1803" i="1"/>
  <c r="I1803" i="1"/>
  <c r="G1804" i="1"/>
  <c r="I1804" i="1"/>
  <c r="G1805" i="1"/>
  <c r="I1805" i="1"/>
  <c r="G1806" i="1"/>
  <c r="I1806" i="1"/>
  <c r="G1807" i="1"/>
  <c r="I1807" i="1"/>
  <c r="G1808" i="1"/>
  <c r="I1808" i="1"/>
  <c r="G1809" i="1"/>
  <c r="I1809" i="1"/>
  <c r="G1810" i="1"/>
  <c r="I1810" i="1"/>
  <c r="G1811" i="1"/>
  <c r="I1811" i="1"/>
  <c r="G1812" i="1"/>
  <c r="I1812" i="1"/>
  <c r="G1813" i="1"/>
  <c r="I1813" i="1"/>
  <c r="G1814" i="1"/>
  <c r="I1814" i="1"/>
  <c r="G1815" i="1"/>
  <c r="I1815" i="1"/>
  <c r="G1816" i="1"/>
  <c r="I1816" i="1"/>
  <c r="G1817" i="1"/>
  <c r="I1817" i="1"/>
  <c r="G1818" i="1"/>
  <c r="I1818" i="1"/>
  <c r="G1819" i="1"/>
  <c r="I1819" i="1"/>
  <c r="G1820" i="1"/>
  <c r="I1820" i="1"/>
  <c r="G1821" i="1"/>
  <c r="I1821" i="1"/>
  <c r="G1822" i="1"/>
  <c r="I1822" i="1"/>
  <c r="G1823" i="1"/>
  <c r="I1823" i="1"/>
  <c r="G1824" i="1"/>
  <c r="I1824" i="1"/>
  <c r="G1825" i="1"/>
  <c r="I1825" i="1"/>
  <c r="G1826" i="1"/>
  <c r="I1826" i="1"/>
  <c r="E1825" i="1"/>
  <c r="F1825" i="1"/>
  <c r="G1827" i="1"/>
  <c r="I1827" i="1"/>
  <c r="G1828" i="1"/>
  <c r="I1828" i="1"/>
  <c r="G1829" i="1"/>
  <c r="I1829" i="1"/>
  <c r="G1830" i="1"/>
  <c r="I1830" i="1"/>
  <c r="G1831" i="1"/>
  <c r="I1831" i="1"/>
  <c r="G1832" i="1"/>
  <c r="I1832" i="1"/>
  <c r="G1833" i="1"/>
  <c r="I1833" i="1"/>
  <c r="G1834" i="1"/>
  <c r="I1834" i="1"/>
  <c r="G1835" i="1"/>
  <c r="I1835" i="1"/>
  <c r="G1836" i="1"/>
  <c r="I1836" i="1"/>
  <c r="G1837" i="1"/>
  <c r="I1837" i="1"/>
  <c r="G1838" i="1"/>
  <c r="I1838" i="1"/>
  <c r="G1839" i="1"/>
  <c r="I1839" i="1"/>
  <c r="G1840" i="1"/>
  <c r="I1840" i="1"/>
  <c r="G1841" i="1"/>
  <c r="I1841" i="1"/>
  <c r="G1842" i="1"/>
  <c r="I1842" i="1"/>
  <c r="G1843" i="1"/>
  <c r="I1843" i="1"/>
  <c r="G1844" i="1"/>
  <c r="I1844" i="1"/>
  <c r="G1845" i="1"/>
  <c r="I1845" i="1"/>
  <c r="G1846" i="1"/>
  <c r="I1846" i="1"/>
  <c r="G1847" i="1"/>
  <c r="I1847" i="1"/>
  <c r="G1848" i="1"/>
  <c r="I1848" i="1"/>
  <c r="G1849" i="1"/>
  <c r="I1849" i="1"/>
  <c r="G1850" i="1"/>
  <c r="I1850" i="1"/>
  <c r="G1851" i="1"/>
  <c r="I1851" i="1"/>
  <c r="G1852" i="1"/>
  <c r="I1852" i="1"/>
  <c r="G1853" i="1"/>
  <c r="I1853" i="1"/>
  <c r="G1854" i="1"/>
  <c r="I1854" i="1"/>
  <c r="G1855" i="1"/>
  <c r="I1855" i="1"/>
  <c r="G1856" i="1"/>
  <c r="I1856" i="1"/>
  <c r="G1857" i="1"/>
  <c r="I1857" i="1"/>
  <c r="G1858" i="1"/>
  <c r="I1858" i="1"/>
  <c r="G1859" i="1"/>
  <c r="I1859" i="1"/>
  <c r="G1860" i="1"/>
  <c r="I1860" i="1"/>
  <c r="G1861" i="1"/>
  <c r="I1861" i="1"/>
  <c r="G1862" i="1"/>
  <c r="I1862" i="1"/>
  <c r="G1863" i="1"/>
  <c r="I1863" i="1"/>
  <c r="G1864" i="1"/>
  <c r="I1864" i="1"/>
  <c r="G1865" i="1"/>
  <c r="I1865" i="1"/>
  <c r="G1866" i="1"/>
  <c r="I1866" i="1"/>
  <c r="G1867" i="1"/>
  <c r="I1867" i="1"/>
  <c r="G1868" i="1"/>
  <c r="I1868" i="1"/>
  <c r="G1869" i="1"/>
  <c r="I1869" i="1"/>
  <c r="G1870" i="1"/>
  <c r="I1870" i="1"/>
  <c r="G1871" i="1"/>
  <c r="I1871" i="1"/>
  <c r="G1872" i="1"/>
  <c r="I1872" i="1"/>
  <c r="G1873" i="1"/>
  <c r="I1873" i="1"/>
  <c r="G1874" i="1"/>
  <c r="I1874" i="1"/>
  <c r="G1875" i="1"/>
  <c r="I1875" i="1"/>
  <c r="G1876" i="1"/>
  <c r="I1876" i="1"/>
  <c r="G1877" i="1"/>
  <c r="I1877" i="1"/>
  <c r="G1878" i="1"/>
  <c r="I1878" i="1"/>
  <c r="G1879" i="1"/>
  <c r="I1879" i="1"/>
  <c r="G1880" i="1"/>
  <c r="I1880" i="1"/>
  <c r="G1881" i="1"/>
  <c r="I1881" i="1"/>
  <c r="G1882" i="1"/>
  <c r="I1882" i="1"/>
  <c r="G1883" i="1"/>
  <c r="I1883" i="1"/>
  <c r="G1884" i="1"/>
  <c r="I1884" i="1"/>
  <c r="G1885" i="1"/>
  <c r="I1885" i="1"/>
  <c r="G1886" i="1"/>
  <c r="I1886" i="1"/>
  <c r="G1887" i="1"/>
  <c r="I1887" i="1"/>
  <c r="G1888" i="1"/>
  <c r="I1888" i="1"/>
  <c r="G1889" i="1"/>
  <c r="I1889" i="1"/>
  <c r="G1890" i="1"/>
  <c r="I1890" i="1"/>
  <c r="G1891" i="1"/>
  <c r="I1891" i="1"/>
  <c r="G1892" i="1"/>
  <c r="I1892" i="1"/>
  <c r="G1893" i="1"/>
  <c r="I1893" i="1"/>
  <c r="G1894" i="1"/>
  <c r="I1894" i="1"/>
  <c r="G1895" i="1"/>
  <c r="I1895" i="1"/>
  <c r="G1896" i="1"/>
  <c r="I1896" i="1"/>
  <c r="G1897" i="1"/>
  <c r="I1897" i="1"/>
  <c r="G1898" i="1"/>
  <c r="I1898" i="1"/>
  <c r="G1899" i="1"/>
  <c r="I1899" i="1"/>
  <c r="G1900" i="1"/>
  <c r="I1900" i="1"/>
  <c r="G1901" i="1"/>
  <c r="I1901" i="1"/>
  <c r="G1902" i="1"/>
  <c r="I1902" i="1"/>
  <c r="G1903" i="1"/>
  <c r="I1903" i="1"/>
  <c r="G1904" i="1"/>
  <c r="I1904" i="1"/>
  <c r="G1905" i="1"/>
  <c r="I1905" i="1"/>
  <c r="G1906" i="1"/>
  <c r="I1906" i="1"/>
  <c r="E1906" i="1"/>
  <c r="F1906" i="1"/>
  <c r="G1907" i="1"/>
  <c r="I1907" i="1"/>
  <c r="G1908" i="1"/>
  <c r="I1908" i="1"/>
  <c r="G1909" i="1"/>
  <c r="I1909" i="1"/>
  <c r="G1910" i="1"/>
  <c r="I1910" i="1"/>
  <c r="G1911" i="1"/>
  <c r="I1911" i="1"/>
  <c r="G1912" i="1"/>
  <c r="I1912" i="1"/>
  <c r="G1913" i="1"/>
  <c r="I1913" i="1"/>
  <c r="G1914" i="1"/>
  <c r="I1914" i="1"/>
  <c r="G1915" i="1"/>
  <c r="I1915" i="1"/>
  <c r="G1916" i="1"/>
  <c r="I1916" i="1"/>
  <c r="G1917" i="1"/>
  <c r="I1917" i="1"/>
  <c r="G1918" i="1"/>
  <c r="I1918" i="1"/>
  <c r="G1919" i="1"/>
  <c r="I1919" i="1"/>
  <c r="G1920" i="1"/>
  <c r="I1920" i="1"/>
  <c r="G1921" i="1"/>
  <c r="I1921" i="1"/>
  <c r="G1922" i="1"/>
  <c r="I1922" i="1"/>
  <c r="G1923" i="1"/>
  <c r="I1923" i="1"/>
  <c r="G1924" i="1"/>
  <c r="I1924" i="1"/>
  <c r="G1925" i="1"/>
  <c r="I1925" i="1"/>
  <c r="G1926" i="1"/>
  <c r="I1926" i="1"/>
  <c r="G1927" i="1"/>
  <c r="I1927" i="1"/>
  <c r="G1928" i="1"/>
  <c r="I1928" i="1"/>
  <c r="G1929" i="1"/>
  <c r="I1929" i="1"/>
  <c r="G1930" i="1"/>
  <c r="I1930" i="1"/>
  <c r="G1931" i="1"/>
  <c r="I1931" i="1"/>
  <c r="G1932" i="1"/>
  <c r="I1932" i="1"/>
  <c r="G1933" i="1"/>
  <c r="I1933" i="1"/>
  <c r="G1934" i="1"/>
  <c r="I1934" i="1"/>
  <c r="G1935" i="1"/>
  <c r="I1935" i="1"/>
  <c r="G1936" i="1"/>
  <c r="I1936" i="1"/>
  <c r="G1937" i="1"/>
  <c r="I1937" i="1"/>
  <c r="G1938" i="1"/>
  <c r="I1938" i="1"/>
  <c r="G1939" i="1"/>
  <c r="I1939" i="1"/>
  <c r="G1940" i="1"/>
  <c r="I1940" i="1"/>
  <c r="G1941" i="1"/>
  <c r="I1941" i="1"/>
  <c r="G1942" i="1"/>
  <c r="I1942" i="1"/>
  <c r="G1943" i="1"/>
  <c r="I1943" i="1"/>
  <c r="G1944" i="1"/>
  <c r="I1944" i="1"/>
  <c r="G1945" i="1"/>
  <c r="I1945" i="1"/>
  <c r="G1946" i="1"/>
  <c r="I1946" i="1"/>
  <c r="G1947" i="1"/>
  <c r="I1947" i="1"/>
  <c r="G1948" i="1"/>
  <c r="I1948" i="1"/>
  <c r="G1949" i="1"/>
  <c r="I1949" i="1"/>
  <c r="G1950" i="1"/>
  <c r="I1950" i="1"/>
  <c r="G1951" i="1"/>
  <c r="I1951" i="1"/>
  <c r="G1952" i="1"/>
  <c r="I1952" i="1"/>
  <c r="G1953" i="1"/>
  <c r="I1953" i="1"/>
  <c r="G1954" i="1"/>
  <c r="I1954" i="1"/>
  <c r="G1955" i="1"/>
  <c r="I1955" i="1"/>
  <c r="G1956" i="1"/>
  <c r="I1956" i="1"/>
  <c r="G1957" i="1"/>
  <c r="I1957" i="1"/>
  <c r="G1958" i="1"/>
  <c r="I1958" i="1"/>
  <c r="G1959" i="1"/>
  <c r="I1959" i="1"/>
  <c r="G1960" i="1"/>
  <c r="I1960" i="1"/>
  <c r="G1961" i="1"/>
  <c r="I1961" i="1"/>
  <c r="G1962" i="1"/>
  <c r="I1962" i="1"/>
  <c r="G1963" i="1"/>
  <c r="I1963" i="1"/>
  <c r="G1964" i="1"/>
  <c r="I1964" i="1"/>
  <c r="G1965" i="1"/>
  <c r="I1965" i="1"/>
  <c r="G1966" i="1"/>
  <c r="I1966" i="1"/>
  <c r="G1967" i="1"/>
  <c r="I1967" i="1"/>
  <c r="G1968" i="1"/>
  <c r="I1968" i="1"/>
  <c r="G1969" i="1"/>
  <c r="I1969" i="1"/>
  <c r="G1970" i="1"/>
  <c r="I1970" i="1"/>
  <c r="G1971" i="1"/>
  <c r="I1971" i="1"/>
  <c r="G1972" i="1"/>
  <c r="I1972" i="1"/>
  <c r="G1973" i="1"/>
  <c r="I1973" i="1"/>
  <c r="G1974" i="1"/>
  <c r="I1974" i="1"/>
  <c r="G1975" i="1"/>
  <c r="I1975" i="1"/>
  <c r="G1976" i="1"/>
  <c r="I1976" i="1"/>
  <c r="G1977" i="1"/>
  <c r="I1977" i="1"/>
  <c r="G1978" i="1"/>
  <c r="I1978" i="1"/>
  <c r="G1979" i="1"/>
  <c r="I1979" i="1"/>
  <c r="G1980" i="1"/>
  <c r="I1980" i="1"/>
  <c r="G1981" i="1"/>
  <c r="I1981" i="1"/>
  <c r="G1982" i="1"/>
  <c r="I1982" i="1"/>
  <c r="G1983" i="1"/>
  <c r="I1983" i="1"/>
  <c r="G1984" i="1"/>
  <c r="I1984" i="1"/>
  <c r="G1985" i="1"/>
  <c r="I1985" i="1"/>
  <c r="G1986" i="1"/>
  <c r="I1986" i="1"/>
  <c r="G1987" i="1"/>
  <c r="I1987" i="1"/>
  <c r="E1987" i="1"/>
  <c r="F1987" i="1"/>
  <c r="G1988" i="1"/>
  <c r="I1988" i="1"/>
  <c r="G1989" i="1"/>
  <c r="I1989" i="1"/>
  <c r="G1990" i="1"/>
  <c r="I1990" i="1"/>
  <c r="G1991" i="1"/>
  <c r="I1991" i="1"/>
  <c r="G1992" i="1"/>
  <c r="I1992" i="1"/>
  <c r="G1993" i="1"/>
  <c r="I1993" i="1"/>
  <c r="G1994" i="1"/>
  <c r="I1994" i="1"/>
  <c r="G1995" i="1"/>
  <c r="I1995" i="1"/>
  <c r="G1996" i="1"/>
  <c r="I1996" i="1"/>
  <c r="G1997" i="1"/>
  <c r="I1997" i="1"/>
  <c r="G1998" i="1"/>
  <c r="I1998" i="1"/>
  <c r="G1999" i="1"/>
  <c r="I1999" i="1"/>
  <c r="G2000" i="1"/>
  <c r="I2000" i="1"/>
  <c r="G2001" i="1"/>
  <c r="I2001" i="1"/>
  <c r="G2002" i="1"/>
  <c r="I2002" i="1"/>
  <c r="G2003" i="1"/>
  <c r="I2003" i="1"/>
  <c r="G2004" i="1"/>
  <c r="I2004" i="1"/>
  <c r="G2005" i="1"/>
  <c r="I2005" i="1"/>
  <c r="G2006" i="1"/>
  <c r="I2006" i="1"/>
  <c r="G2007" i="1"/>
  <c r="I2007" i="1"/>
  <c r="G2008" i="1"/>
  <c r="I2008" i="1"/>
  <c r="G2009" i="1"/>
  <c r="I2009" i="1"/>
  <c r="G2010" i="1"/>
  <c r="I2010" i="1"/>
  <c r="G2011" i="1"/>
  <c r="I2011" i="1"/>
  <c r="G2012" i="1"/>
  <c r="I2012" i="1"/>
  <c r="G2013" i="1"/>
  <c r="I2013" i="1"/>
  <c r="G2014" i="1"/>
  <c r="I2014" i="1"/>
  <c r="G2015" i="1"/>
  <c r="I2015" i="1"/>
  <c r="G2016" i="1"/>
  <c r="I2016" i="1"/>
  <c r="G2017" i="1"/>
  <c r="I2017" i="1"/>
  <c r="G2018" i="1"/>
  <c r="I2018" i="1"/>
  <c r="G2019" i="1"/>
  <c r="I2019" i="1"/>
  <c r="G2020" i="1"/>
  <c r="I2020" i="1"/>
  <c r="G2021" i="1"/>
  <c r="I2021" i="1"/>
  <c r="G2022" i="1"/>
  <c r="I2022" i="1"/>
  <c r="G2023" i="1"/>
  <c r="I2023" i="1"/>
  <c r="G2024" i="1"/>
  <c r="I2024" i="1"/>
  <c r="G2025" i="1"/>
  <c r="I2025" i="1"/>
  <c r="G2026" i="1"/>
  <c r="I2026" i="1"/>
  <c r="G2027" i="1"/>
  <c r="I2027" i="1"/>
  <c r="G2028" i="1"/>
  <c r="I2028" i="1"/>
  <c r="G2029" i="1"/>
  <c r="I2029" i="1"/>
  <c r="G2030" i="1"/>
  <c r="I2030" i="1"/>
  <c r="G2031" i="1"/>
  <c r="I2031" i="1"/>
  <c r="G2032" i="1"/>
  <c r="I2032" i="1"/>
  <c r="G2033" i="1"/>
  <c r="I2033" i="1"/>
  <c r="G2034" i="1"/>
  <c r="I2034" i="1"/>
  <c r="G2035" i="1"/>
  <c r="I2035" i="1"/>
  <c r="G2036" i="1"/>
  <c r="I2036" i="1"/>
  <c r="G2037" i="1"/>
  <c r="I2037" i="1"/>
  <c r="G2038" i="1"/>
  <c r="I2038" i="1"/>
  <c r="G2039" i="1"/>
  <c r="I2039" i="1"/>
  <c r="G2040" i="1"/>
  <c r="I2040" i="1"/>
  <c r="G2041" i="1"/>
  <c r="I2041" i="1"/>
  <c r="G2042" i="1"/>
  <c r="I2042" i="1"/>
  <c r="G2043" i="1"/>
  <c r="I2043" i="1"/>
  <c r="G2044" i="1"/>
  <c r="I2044" i="1"/>
  <c r="G2045" i="1"/>
  <c r="I2045" i="1"/>
  <c r="G2046" i="1"/>
  <c r="I2046" i="1"/>
  <c r="G2047" i="1"/>
  <c r="I2047" i="1"/>
  <c r="G2048" i="1"/>
  <c r="I2048" i="1"/>
  <c r="G2049" i="1"/>
  <c r="I2049" i="1"/>
  <c r="G2050" i="1"/>
  <c r="I2050" i="1"/>
  <c r="G2051" i="1"/>
  <c r="I2051" i="1"/>
  <c r="G2052" i="1"/>
  <c r="I2052" i="1"/>
  <c r="G2053" i="1"/>
  <c r="I2053" i="1"/>
  <c r="G2054" i="1"/>
  <c r="I2054" i="1"/>
  <c r="G2055" i="1"/>
  <c r="I2055" i="1"/>
  <c r="G2056" i="1"/>
  <c r="I2056" i="1"/>
  <c r="G2057" i="1"/>
  <c r="I2057" i="1"/>
  <c r="G2058" i="1"/>
  <c r="I2058" i="1"/>
  <c r="G2059" i="1"/>
  <c r="I2059" i="1"/>
  <c r="G2060" i="1"/>
  <c r="I2060" i="1"/>
  <c r="G2061" i="1"/>
  <c r="I2061" i="1"/>
  <c r="G2062" i="1"/>
  <c r="I2062" i="1"/>
  <c r="G2063" i="1"/>
  <c r="I2063" i="1"/>
  <c r="G2064" i="1"/>
  <c r="I2064" i="1"/>
  <c r="G2065" i="1"/>
  <c r="I2065" i="1"/>
  <c r="G2066" i="1"/>
  <c r="I2066" i="1"/>
  <c r="G2067" i="1"/>
  <c r="I2067" i="1"/>
  <c r="G2068" i="1"/>
  <c r="I2068" i="1"/>
  <c r="E2068" i="1"/>
  <c r="F2068" i="1"/>
  <c r="G2069" i="1"/>
  <c r="I2069" i="1"/>
  <c r="G2070" i="1"/>
  <c r="I2070" i="1"/>
  <c r="G2071" i="1"/>
  <c r="I2071" i="1"/>
  <c r="G2072" i="1"/>
  <c r="I2072" i="1"/>
  <c r="G2073" i="1"/>
  <c r="I2073" i="1"/>
  <c r="G2074" i="1"/>
  <c r="I2074" i="1"/>
  <c r="G2075" i="1"/>
  <c r="I2075" i="1"/>
  <c r="G2076" i="1"/>
  <c r="I2076" i="1"/>
  <c r="G2077" i="1"/>
  <c r="I2077" i="1"/>
  <c r="G2078" i="1"/>
  <c r="I2078" i="1"/>
  <c r="G2079" i="1"/>
  <c r="I2079" i="1"/>
  <c r="G2080" i="1"/>
  <c r="I2080" i="1"/>
  <c r="G2081" i="1"/>
  <c r="I2081" i="1"/>
  <c r="G2082" i="1"/>
  <c r="I2082" i="1"/>
  <c r="G2083" i="1"/>
  <c r="I2083" i="1"/>
  <c r="G2084" i="1"/>
  <c r="I2084" i="1"/>
  <c r="G2085" i="1"/>
  <c r="I2085" i="1"/>
  <c r="G2086" i="1"/>
  <c r="I2086" i="1"/>
  <c r="G2087" i="1"/>
  <c r="I2087" i="1"/>
  <c r="G2088" i="1"/>
  <c r="I2088" i="1"/>
  <c r="G2089" i="1"/>
  <c r="I2089" i="1"/>
  <c r="G2090" i="1"/>
  <c r="I2090" i="1"/>
  <c r="G2091" i="1"/>
  <c r="I2091" i="1"/>
  <c r="G2092" i="1"/>
  <c r="I2092" i="1"/>
  <c r="G2093" i="1"/>
  <c r="I2093" i="1"/>
  <c r="G2094" i="1"/>
  <c r="I2094" i="1"/>
  <c r="G2095" i="1"/>
  <c r="I2095" i="1"/>
  <c r="G2096" i="1"/>
  <c r="I2096" i="1"/>
  <c r="G2097" i="1"/>
  <c r="I2097" i="1"/>
  <c r="G2098" i="1"/>
  <c r="I2098" i="1"/>
  <c r="G2099" i="1"/>
  <c r="I2099" i="1"/>
  <c r="G2100" i="1"/>
  <c r="I2100" i="1"/>
  <c r="G2101" i="1"/>
  <c r="I2101" i="1"/>
  <c r="G2102" i="1"/>
  <c r="I2102" i="1"/>
  <c r="G2103" i="1"/>
  <c r="I2103" i="1"/>
  <c r="G2104" i="1"/>
  <c r="I2104" i="1"/>
  <c r="G2105" i="1"/>
  <c r="I2105" i="1"/>
  <c r="G2106" i="1"/>
  <c r="I2106" i="1"/>
  <c r="G2107" i="1"/>
  <c r="I2107" i="1"/>
  <c r="G2108" i="1"/>
  <c r="I2108" i="1"/>
  <c r="G2109" i="1"/>
  <c r="I2109" i="1"/>
  <c r="G2110" i="1"/>
  <c r="I2110" i="1"/>
  <c r="G2111" i="1"/>
  <c r="I2111" i="1"/>
  <c r="G2112" i="1"/>
  <c r="I2112" i="1"/>
  <c r="G2113" i="1"/>
  <c r="I2113" i="1"/>
  <c r="G2114" i="1"/>
  <c r="I2114" i="1"/>
  <c r="G2115" i="1"/>
  <c r="I2115" i="1"/>
  <c r="G2116" i="1"/>
  <c r="I2116" i="1"/>
  <c r="G2117" i="1"/>
  <c r="I2117" i="1"/>
  <c r="G2118" i="1"/>
  <c r="I2118" i="1"/>
  <c r="G2119" i="1"/>
  <c r="I2119" i="1"/>
  <c r="G2120" i="1"/>
  <c r="I2120" i="1"/>
  <c r="G2121" i="1"/>
  <c r="I2121" i="1"/>
  <c r="G2122" i="1"/>
  <c r="I2122" i="1"/>
  <c r="G2123" i="1"/>
  <c r="I2123" i="1"/>
  <c r="G2124" i="1"/>
  <c r="I2124" i="1"/>
  <c r="G2125" i="1"/>
  <c r="I2125" i="1"/>
  <c r="G2126" i="1"/>
  <c r="I2126" i="1"/>
  <c r="G2127" i="1"/>
  <c r="I2127" i="1"/>
  <c r="G2128" i="1"/>
  <c r="I2128" i="1"/>
  <c r="G2129" i="1"/>
  <c r="I2129" i="1"/>
  <c r="G2130" i="1"/>
  <c r="I2130" i="1"/>
  <c r="G2131" i="1"/>
  <c r="I2131" i="1"/>
  <c r="G2132" i="1"/>
  <c r="I2132" i="1"/>
  <c r="G2133" i="1"/>
  <c r="I2133" i="1"/>
  <c r="G2134" i="1"/>
  <c r="I2134" i="1"/>
  <c r="G2135" i="1"/>
  <c r="I2135" i="1"/>
  <c r="G2136" i="1"/>
  <c r="I2136" i="1"/>
  <c r="G2137" i="1"/>
  <c r="I2137" i="1"/>
  <c r="G2138" i="1"/>
  <c r="I2138" i="1"/>
  <c r="G2139" i="1"/>
  <c r="I2139" i="1"/>
  <c r="G2140" i="1"/>
  <c r="I2140" i="1"/>
  <c r="G2141" i="1"/>
  <c r="I2141" i="1"/>
  <c r="G2142" i="1"/>
  <c r="I2142" i="1"/>
  <c r="G2143" i="1"/>
  <c r="I2143" i="1"/>
  <c r="G2144" i="1"/>
  <c r="I2144" i="1"/>
  <c r="G2145" i="1"/>
  <c r="I2145" i="1"/>
  <c r="G2146" i="1"/>
  <c r="I2146" i="1"/>
  <c r="G2147" i="1"/>
  <c r="I2147" i="1"/>
  <c r="G2148" i="1"/>
  <c r="I2148" i="1"/>
  <c r="G2149" i="1"/>
  <c r="I2149" i="1"/>
  <c r="E2149" i="1"/>
  <c r="F2149" i="1"/>
  <c r="G2150" i="1"/>
  <c r="I2150" i="1"/>
  <c r="G2151" i="1"/>
  <c r="I2151" i="1"/>
  <c r="G2152" i="1"/>
  <c r="I2152" i="1"/>
  <c r="G2153" i="1"/>
  <c r="I2153" i="1"/>
  <c r="G2154" i="1"/>
  <c r="I2154" i="1"/>
  <c r="G2155" i="1"/>
  <c r="I2155" i="1"/>
  <c r="G2156" i="1"/>
  <c r="I2156" i="1"/>
  <c r="G2157" i="1"/>
  <c r="I2157" i="1"/>
  <c r="G2158" i="1"/>
  <c r="I2158" i="1"/>
  <c r="G2159" i="1"/>
  <c r="I2159" i="1"/>
  <c r="G2160" i="1"/>
  <c r="I2160" i="1"/>
  <c r="G2161" i="1"/>
  <c r="I2161" i="1"/>
  <c r="G2162" i="1"/>
  <c r="I2162" i="1"/>
  <c r="G2163" i="1"/>
  <c r="I2163" i="1"/>
  <c r="G2164" i="1"/>
  <c r="I2164" i="1"/>
  <c r="G2165" i="1"/>
  <c r="I2165" i="1"/>
  <c r="G2166" i="1"/>
  <c r="I2166" i="1"/>
  <c r="G2167" i="1"/>
  <c r="I2167" i="1"/>
  <c r="G2168" i="1"/>
  <c r="I2168" i="1"/>
  <c r="G2169" i="1"/>
  <c r="I2169" i="1"/>
  <c r="G2170" i="1"/>
  <c r="I2170" i="1"/>
  <c r="G2171" i="1"/>
  <c r="I2171" i="1"/>
  <c r="G2172" i="1"/>
  <c r="I2172" i="1"/>
  <c r="G2173" i="1"/>
  <c r="I2173" i="1"/>
  <c r="G2174" i="1"/>
  <c r="I2174" i="1"/>
  <c r="G2175" i="1"/>
  <c r="I2175" i="1"/>
  <c r="G2176" i="1"/>
  <c r="I2176" i="1"/>
  <c r="G2177" i="1"/>
  <c r="I2177" i="1"/>
  <c r="G2178" i="1"/>
  <c r="I2178" i="1"/>
  <c r="G2179" i="1"/>
  <c r="I2179" i="1"/>
  <c r="G2180" i="1"/>
  <c r="I2180" i="1"/>
  <c r="G2181" i="1"/>
  <c r="I2181" i="1"/>
  <c r="G2182" i="1"/>
  <c r="I2182" i="1"/>
  <c r="G2183" i="1"/>
  <c r="I2183" i="1"/>
  <c r="G2184" i="1"/>
  <c r="I2184" i="1"/>
  <c r="G2185" i="1"/>
  <c r="I2185" i="1"/>
  <c r="G2186" i="1"/>
  <c r="I2186" i="1"/>
  <c r="G2187" i="1"/>
  <c r="I2187" i="1"/>
  <c r="G2188" i="1"/>
  <c r="I2188" i="1"/>
  <c r="G2189" i="1"/>
  <c r="I2189" i="1"/>
  <c r="G2190" i="1"/>
  <c r="I2190" i="1"/>
  <c r="G2191" i="1"/>
  <c r="I2191" i="1"/>
  <c r="G2192" i="1"/>
  <c r="I2192" i="1"/>
  <c r="G2193" i="1"/>
  <c r="I2193" i="1"/>
  <c r="G2194" i="1"/>
  <c r="I2194" i="1"/>
  <c r="G2195" i="1"/>
  <c r="I2195" i="1"/>
  <c r="G2196" i="1"/>
  <c r="I2196" i="1"/>
  <c r="G2197" i="1"/>
  <c r="I2197" i="1"/>
  <c r="E2197" i="1"/>
  <c r="F2197" i="1"/>
  <c r="G2198" i="1"/>
  <c r="I2198" i="1"/>
  <c r="G2199" i="1"/>
  <c r="I2199" i="1"/>
  <c r="G2200" i="1"/>
  <c r="I2200" i="1"/>
  <c r="G2201" i="1"/>
  <c r="I2201" i="1"/>
  <c r="G2202" i="1"/>
  <c r="I2202" i="1"/>
  <c r="G2203" i="1"/>
  <c r="I2203" i="1"/>
  <c r="G2204" i="1"/>
  <c r="I2204" i="1"/>
  <c r="G2205" i="1"/>
  <c r="I2205" i="1"/>
  <c r="G2206" i="1"/>
  <c r="I2206" i="1"/>
  <c r="G2207" i="1"/>
  <c r="I2207" i="1"/>
  <c r="G2208" i="1"/>
  <c r="I2208" i="1"/>
  <c r="G2209" i="1"/>
  <c r="I2209" i="1"/>
  <c r="G2210" i="1"/>
  <c r="I2210" i="1"/>
  <c r="G2211" i="1"/>
  <c r="I2211" i="1"/>
  <c r="G2212" i="1"/>
  <c r="I2212" i="1"/>
  <c r="G2213" i="1"/>
  <c r="I2213" i="1"/>
  <c r="G2214" i="1"/>
  <c r="I2214" i="1"/>
  <c r="G2215" i="1"/>
  <c r="I2215" i="1"/>
  <c r="G2216" i="1"/>
  <c r="I2216" i="1"/>
  <c r="G2217" i="1"/>
  <c r="I2217" i="1"/>
  <c r="G2218" i="1"/>
  <c r="I2218" i="1"/>
  <c r="G2219" i="1"/>
  <c r="I2219" i="1"/>
  <c r="G2220" i="1"/>
  <c r="I2220" i="1"/>
  <c r="G2221" i="1"/>
  <c r="I2221" i="1"/>
  <c r="G2222" i="1"/>
  <c r="I2222" i="1"/>
  <c r="G2223" i="1"/>
  <c r="I2223" i="1"/>
  <c r="G2224" i="1"/>
  <c r="I2224" i="1"/>
  <c r="G2225" i="1"/>
  <c r="I2225" i="1"/>
  <c r="G2226" i="1"/>
  <c r="I2226" i="1"/>
  <c r="G2227" i="1"/>
  <c r="I2227" i="1"/>
  <c r="G2228" i="1"/>
  <c r="I2228" i="1"/>
  <c r="G2229" i="1"/>
  <c r="I2229" i="1"/>
  <c r="G2230" i="1"/>
  <c r="I2230" i="1"/>
  <c r="G2231" i="1"/>
  <c r="I2231" i="1"/>
  <c r="G2232" i="1"/>
  <c r="I2232" i="1"/>
  <c r="G2233" i="1"/>
  <c r="I2233" i="1"/>
  <c r="G2234" i="1"/>
  <c r="I2234" i="1"/>
  <c r="G2235" i="1"/>
  <c r="I2235" i="1"/>
  <c r="G2236" i="1"/>
  <c r="I2236" i="1"/>
  <c r="G2237" i="1"/>
  <c r="I2237" i="1"/>
  <c r="G2238" i="1"/>
  <c r="I2238" i="1"/>
  <c r="G2239" i="1"/>
  <c r="I2239" i="1"/>
  <c r="G2240" i="1"/>
  <c r="I2240" i="1"/>
  <c r="G2241" i="1"/>
  <c r="I2241" i="1"/>
  <c r="G2242" i="1"/>
  <c r="I2242" i="1"/>
  <c r="G2243" i="1"/>
  <c r="I2243" i="1"/>
  <c r="G2244" i="1"/>
  <c r="I2244" i="1"/>
  <c r="G2245" i="1"/>
  <c r="I2245" i="1"/>
  <c r="G2246" i="1"/>
  <c r="I2246" i="1"/>
  <c r="G2247" i="1"/>
  <c r="I2247" i="1"/>
  <c r="G2248" i="1"/>
  <c r="I2248" i="1"/>
  <c r="G2249" i="1"/>
  <c r="I2249" i="1"/>
  <c r="G2250" i="1"/>
  <c r="I2250" i="1"/>
  <c r="G2251" i="1"/>
  <c r="I2251" i="1"/>
  <c r="G2252" i="1"/>
  <c r="I2252" i="1"/>
  <c r="G2253" i="1"/>
  <c r="I2253" i="1"/>
  <c r="G2254" i="1"/>
  <c r="I2254" i="1"/>
  <c r="G2255" i="1"/>
  <c r="I2255" i="1"/>
  <c r="G2256" i="1"/>
  <c r="I2256" i="1"/>
  <c r="G2257" i="1"/>
  <c r="I2257" i="1"/>
  <c r="G2258" i="1"/>
  <c r="I2258" i="1"/>
  <c r="G2259" i="1"/>
  <c r="I2259" i="1"/>
  <c r="G2260" i="1"/>
  <c r="I2260" i="1"/>
  <c r="G2261" i="1"/>
  <c r="I2261" i="1"/>
  <c r="G2262" i="1"/>
  <c r="I2262" i="1"/>
  <c r="G2263" i="1"/>
  <c r="I2263" i="1"/>
  <c r="G2264" i="1"/>
  <c r="I2264" i="1"/>
  <c r="G2265" i="1"/>
  <c r="I2265" i="1"/>
  <c r="G2266" i="1"/>
  <c r="I2266" i="1"/>
  <c r="G2267" i="1"/>
  <c r="I2267" i="1"/>
  <c r="G2268" i="1"/>
  <c r="I2268" i="1"/>
  <c r="G2269" i="1"/>
  <c r="I2269" i="1"/>
  <c r="G2270" i="1"/>
  <c r="I2270" i="1"/>
  <c r="F2270" i="1"/>
  <c r="G2271" i="1"/>
  <c r="I2271" i="1"/>
  <c r="G2272" i="1"/>
  <c r="I2272" i="1"/>
  <c r="G2273" i="1"/>
  <c r="I2273" i="1"/>
  <c r="G2274" i="1"/>
  <c r="I2274" i="1"/>
  <c r="G2275" i="1"/>
  <c r="I2275" i="1"/>
  <c r="G2276" i="1"/>
  <c r="I2276" i="1"/>
  <c r="G2277" i="1"/>
  <c r="I2277" i="1"/>
  <c r="G2278" i="1"/>
  <c r="I2278" i="1"/>
  <c r="G2279" i="1"/>
  <c r="I2279" i="1"/>
  <c r="G2280" i="1"/>
  <c r="I2280" i="1"/>
  <c r="G2281" i="1"/>
  <c r="I2281" i="1"/>
  <c r="G2282" i="1"/>
  <c r="I2282" i="1"/>
  <c r="G2283" i="1"/>
  <c r="I2283" i="1"/>
  <c r="G2284" i="1"/>
  <c r="I2284" i="1"/>
  <c r="G2285" i="1"/>
  <c r="I2285" i="1"/>
  <c r="G2286" i="1"/>
  <c r="I2286" i="1"/>
  <c r="G2287" i="1"/>
  <c r="I2287" i="1"/>
  <c r="G2288" i="1"/>
  <c r="I2288" i="1"/>
  <c r="G2289" i="1"/>
  <c r="I2289" i="1"/>
  <c r="G2290" i="1"/>
  <c r="I2290" i="1"/>
  <c r="G2291" i="1"/>
  <c r="I2291" i="1"/>
  <c r="G2292" i="1"/>
  <c r="I2292" i="1"/>
  <c r="G2293" i="1"/>
  <c r="I2293" i="1"/>
  <c r="G2294" i="1"/>
  <c r="I2294" i="1"/>
  <c r="G2295" i="1"/>
  <c r="I2295" i="1"/>
  <c r="G2296" i="1"/>
  <c r="I2296" i="1"/>
  <c r="G2297" i="1"/>
  <c r="I2297" i="1"/>
  <c r="G2298" i="1"/>
  <c r="I2298" i="1"/>
  <c r="G2299" i="1"/>
  <c r="I2299" i="1"/>
  <c r="G2300" i="1"/>
  <c r="I2300" i="1"/>
  <c r="G2301" i="1"/>
  <c r="I2301" i="1"/>
  <c r="G2302" i="1"/>
  <c r="I2302" i="1"/>
  <c r="G2303" i="1"/>
  <c r="I2303" i="1"/>
  <c r="G2304" i="1"/>
  <c r="I2304" i="1"/>
  <c r="G2305" i="1"/>
  <c r="I2305" i="1"/>
  <c r="G2306" i="1"/>
  <c r="I2306" i="1"/>
  <c r="G2307" i="1"/>
  <c r="I2307" i="1"/>
  <c r="G2308" i="1"/>
  <c r="I2308" i="1"/>
  <c r="G2309" i="1"/>
  <c r="I2309" i="1"/>
  <c r="G2310" i="1"/>
  <c r="I2310" i="1"/>
  <c r="G2311" i="1"/>
  <c r="I2311" i="1"/>
  <c r="F2311" i="1"/>
  <c r="G2312" i="1"/>
  <c r="I2312" i="1"/>
  <c r="G2313" i="1"/>
  <c r="I2313" i="1"/>
  <c r="G2314" i="1"/>
  <c r="I2314" i="1"/>
  <c r="G2315" i="1"/>
  <c r="I2315" i="1"/>
  <c r="G2316" i="1"/>
  <c r="I2316" i="1"/>
  <c r="G2317" i="1"/>
  <c r="I2317" i="1"/>
  <c r="G2318" i="1"/>
  <c r="I2318" i="1"/>
  <c r="G2319" i="1"/>
  <c r="I2319" i="1"/>
  <c r="G2320" i="1"/>
  <c r="I2320" i="1"/>
  <c r="G2321" i="1"/>
  <c r="I2321" i="1"/>
  <c r="G2322" i="1"/>
  <c r="I2322" i="1"/>
  <c r="G2323" i="1"/>
  <c r="I2323" i="1"/>
  <c r="G2324" i="1"/>
  <c r="I2324" i="1"/>
  <c r="G2325" i="1"/>
  <c r="I2325" i="1"/>
  <c r="G2326" i="1"/>
  <c r="I2326" i="1"/>
  <c r="G2327" i="1"/>
  <c r="I2327" i="1"/>
  <c r="G2328" i="1"/>
  <c r="I2328" i="1"/>
  <c r="G2329" i="1"/>
  <c r="I2329" i="1"/>
  <c r="G2330" i="1"/>
  <c r="I2330" i="1"/>
  <c r="G2331" i="1"/>
  <c r="I2331" i="1"/>
  <c r="G2332" i="1"/>
  <c r="I2332" i="1"/>
  <c r="G2333" i="1"/>
  <c r="I2333" i="1"/>
  <c r="G2334" i="1"/>
  <c r="I2334" i="1"/>
  <c r="G2335" i="1"/>
  <c r="I2335" i="1"/>
  <c r="G2336" i="1"/>
  <c r="I2336" i="1"/>
  <c r="G2337" i="1"/>
  <c r="I2337" i="1"/>
  <c r="G2338" i="1"/>
  <c r="I2338" i="1"/>
  <c r="G2339" i="1"/>
  <c r="I2339" i="1"/>
  <c r="G2340" i="1"/>
  <c r="I2340" i="1"/>
  <c r="G2341" i="1"/>
  <c r="I2341" i="1"/>
  <c r="G2342" i="1"/>
  <c r="I2342" i="1"/>
  <c r="G2343" i="1"/>
  <c r="I2343" i="1"/>
  <c r="G2344" i="1"/>
  <c r="I2344" i="1"/>
  <c r="G2345" i="1"/>
  <c r="I2345" i="1"/>
  <c r="G2346" i="1"/>
  <c r="I2346" i="1"/>
  <c r="G2347" i="1"/>
  <c r="I2347" i="1"/>
  <c r="G2348" i="1"/>
  <c r="I2348" i="1"/>
  <c r="G2349" i="1"/>
  <c r="I2349" i="1"/>
  <c r="G2350" i="1"/>
  <c r="I2350" i="1"/>
  <c r="G2351" i="1"/>
  <c r="I2351" i="1"/>
  <c r="G2352" i="1"/>
  <c r="I2352" i="1"/>
  <c r="I4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270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E1002" i="1"/>
  <c r="F1002" i="1"/>
  <c r="E1003" i="1"/>
  <c r="F1003" i="1"/>
  <c r="E1004" i="1"/>
  <c r="F1004" i="1"/>
  <c r="E1005" i="1"/>
  <c r="F1005" i="1"/>
  <c r="E1006" i="1"/>
  <c r="F1006" i="1"/>
  <c r="E1007" i="1"/>
  <c r="F1007" i="1"/>
  <c r="E1008" i="1"/>
  <c r="F1008" i="1"/>
  <c r="E1009" i="1"/>
  <c r="F1009" i="1"/>
  <c r="E1010" i="1"/>
  <c r="F1010" i="1"/>
  <c r="E1011" i="1"/>
  <c r="F1011" i="1"/>
  <c r="E1012" i="1"/>
  <c r="F1012" i="1"/>
  <c r="E1013" i="1"/>
  <c r="F1013" i="1"/>
  <c r="E1014" i="1"/>
  <c r="F1014" i="1"/>
  <c r="E1015" i="1"/>
  <c r="F1015" i="1"/>
  <c r="E1016" i="1"/>
  <c r="F1016" i="1"/>
  <c r="E1017" i="1"/>
  <c r="F1017" i="1"/>
  <c r="E1018" i="1"/>
  <c r="F1018" i="1"/>
  <c r="E1019" i="1"/>
  <c r="F1019" i="1"/>
  <c r="E1020" i="1"/>
  <c r="F1020" i="1"/>
  <c r="E1021" i="1"/>
  <c r="F1021" i="1"/>
  <c r="E1022" i="1"/>
  <c r="F1022" i="1"/>
  <c r="E1023" i="1"/>
  <c r="F1023" i="1"/>
  <c r="E1024" i="1"/>
  <c r="F1024" i="1"/>
  <c r="E1025" i="1"/>
  <c r="F1025" i="1"/>
  <c r="E1026" i="1"/>
  <c r="F1026" i="1"/>
  <c r="E1027" i="1"/>
  <c r="F1027" i="1"/>
  <c r="E1028" i="1"/>
  <c r="F1028" i="1"/>
  <c r="E1029" i="1"/>
  <c r="F1029" i="1"/>
  <c r="E1030" i="1"/>
  <c r="F1030" i="1"/>
  <c r="E1031" i="1"/>
  <c r="F1031" i="1"/>
  <c r="E1032" i="1"/>
  <c r="F1032" i="1"/>
  <c r="E1033" i="1"/>
  <c r="F1033" i="1"/>
  <c r="E1034" i="1"/>
  <c r="F1034" i="1"/>
  <c r="E1035" i="1"/>
  <c r="F1035" i="1"/>
  <c r="E1036" i="1"/>
  <c r="F1036" i="1"/>
  <c r="E1037" i="1"/>
  <c r="F1037" i="1"/>
  <c r="E1038" i="1"/>
  <c r="F1038" i="1"/>
  <c r="E1039" i="1"/>
  <c r="F1039" i="1"/>
  <c r="E1040" i="1"/>
  <c r="F1040" i="1"/>
  <c r="E1041" i="1"/>
  <c r="F1041" i="1"/>
  <c r="E1042" i="1"/>
  <c r="F1042" i="1"/>
  <c r="E1043" i="1"/>
  <c r="F1043" i="1"/>
  <c r="E1044" i="1"/>
  <c r="F1044" i="1"/>
  <c r="E1045" i="1"/>
  <c r="F1045" i="1"/>
  <c r="E1046" i="1"/>
  <c r="F1046" i="1"/>
  <c r="E1047" i="1"/>
  <c r="F1047" i="1"/>
  <c r="E1048" i="1"/>
  <c r="F1048" i="1"/>
  <c r="E1049" i="1"/>
  <c r="F1049" i="1"/>
  <c r="E1050" i="1"/>
  <c r="F1050" i="1"/>
  <c r="E1051" i="1"/>
  <c r="F1051" i="1"/>
  <c r="E1052" i="1"/>
  <c r="F1052" i="1"/>
  <c r="E1053" i="1"/>
  <c r="F1053" i="1"/>
  <c r="E1054" i="1"/>
  <c r="F1054" i="1"/>
  <c r="E1055" i="1"/>
  <c r="F1055" i="1"/>
  <c r="E1057" i="1"/>
  <c r="F1057" i="1"/>
  <c r="E1058" i="1"/>
  <c r="F1058" i="1"/>
  <c r="E1059" i="1"/>
  <c r="F1059" i="1"/>
  <c r="E1060" i="1"/>
  <c r="F1060" i="1"/>
  <c r="E1061" i="1"/>
  <c r="F1061" i="1"/>
  <c r="E1062" i="1"/>
  <c r="F1062" i="1"/>
  <c r="E1063" i="1"/>
  <c r="F1063" i="1"/>
  <c r="E1064" i="1"/>
  <c r="F1064" i="1"/>
  <c r="E1065" i="1"/>
  <c r="F1065" i="1"/>
  <c r="E1066" i="1"/>
  <c r="F1066" i="1"/>
  <c r="E1067" i="1"/>
  <c r="F1067" i="1"/>
  <c r="E1068" i="1"/>
  <c r="F1068" i="1"/>
  <c r="E1069" i="1"/>
  <c r="F1069" i="1"/>
  <c r="E1070" i="1"/>
  <c r="F1070" i="1"/>
  <c r="E1071" i="1"/>
  <c r="F1071" i="1"/>
  <c r="E1072" i="1"/>
  <c r="F1072" i="1"/>
  <c r="E1073" i="1"/>
  <c r="F1073" i="1"/>
  <c r="E1074" i="1"/>
  <c r="F1074" i="1"/>
  <c r="E1075" i="1"/>
  <c r="F1075" i="1"/>
  <c r="E1076" i="1"/>
  <c r="F1076" i="1"/>
  <c r="E1077" i="1"/>
  <c r="F1077" i="1"/>
  <c r="E1078" i="1"/>
  <c r="F1078" i="1"/>
  <c r="E1079" i="1"/>
  <c r="F1079" i="1"/>
  <c r="E1080" i="1"/>
  <c r="F1080" i="1"/>
  <c r="E1081" i="1"/>
  <c r="F1081" i="1"/>
  <c r="E1082" i="1"/>
  <c r="F1082" i="1"/>
  <c r="E1083" i="1"/>
  <c r="F1083" i="1"/>
  <c r="E1084" i="1"/>
  <c r="F1084" i="1"/>
  <c r="E1085" i="1"/>
  <c r="F1085" i="1"/>
  <c r="E1086" i="1"/>
  <c r="F1086" i="1"/>
  <c r="E1087" i="1"/>
  <c r="F1087" i="1"/>
  <c r="E1088" i="1"/>
  <c r="F1088" i="1"/>
  <c r="E1089" i="1"/>
  <c r="F1089" i="1"/>
  <c r="E1090" i="1"/>
  <c r="F1090" i="1"/>
  <c r="E1091" i="1"/>
  <c r="F1091" i="1"/>
  <c r="E1092" i="1"/>
  <c r="F1092" i="1"/>
  <c r="E1093" i="1"/>
  <c r="F1093" i="1"/>
  <c r="E1094" i="1"/>
  <c r="F1094" i="1"/>
  <c r="E1095" i="1"/>
  <c r="F1095" i="1"/>
  <c r="E1096" i="1"/>
  <c r="F1096" i="1"/>
  <c r="E1097" i="1"/>
  <c r="F1097" i="1"/>
  <c r="E1098" i="1"/>
  <c r="F1098" i="1"/>
  <c r="E1099" i="1"/>
  <c r="F1099" i="1"/>
  <c r="E1100" i="1"/>
  <c r="F1100" i="1"/>
  <c r="E1101" i="1"/>
  <c r="F1101" i="1"/>
  <c r="E1102" i="1"/>
  <c r="F1102" i="1"/>
  <c r="E1103" i="1"/>
  <c r="F1103" i="1"/>
  <c r="E1104" i="1"/>
  <c r="F1104" i="1"/>
  <c r="E1105" i="1"/>
  <c r="F1105" i="1"/>
  <c r="E1106" i="1"/>
  <c r="F1106" i="1"/>
  <c r="E1107" i="1"/>
  <c r="F1107" i="1"/>
  <c r="E1108" i="1"/>
  <c r="F1108" i="1"/>
  <c r="E1109" i="1"/>
  <c r="F1109" i="1"/>
  <c r="E1110" i="1"/>
  <c r="F1110" i="1"/>
  <c r="E1111" i="1"/>
  <c r="F1111" i="1"/>
  <c r="E1112" i="1"/>
  <c r="F1112" i="1"/>
  <c r="E1113" i="1"/>
  <c r="F1113" i="1"/>
  <c r="E1114" i="1"/>
  <c r="F1114" i="1"/>
  <c r="E1115" i="1"/>
  <c r="F1115" i="1"/>
  <c r="E1116" i="1"/>
  <c r="F1116" i="1"/>
  <c r="E1117" i="1"/>
  <c r="F1117" i="1"/>
  <c r="E1118" i="1"/>
  <c r="F1118" i="1"/>
  <c r="E1119" i="1"/>
  <c r="F1119" i="1"/>
  <c r="E1120" i="1"/>
  <c r="F1120" i="1"/>
  <c r="E1121" i="1"/>
  <c r="F1121" i="1"/>
  <c r="E1122" i="1"/>
  <c r="F1122" i="1"/>
  <c r="E1123" i="1"/>
  <c r="F1123" i="1"/>
  <c r="E1124" i="1"/>
  <c r="F1124" i="1"/>
  <c r="E1125" i="1"/>
  <c r="F1125" i="1"/>
  <c r="E1126" i="1"/>
  <c r="F1126" i="1"/>
  <c r="E1127" i="1"/>
  <c r="F1127" i="1"/>
  <c r="E1128" i="1"/>
  <c r="F1128" i="1"/>
  <c r="E1129" i="1"/>
  <c r="F1129" i="1"/>
  <c r="E1130" i="1"/>
  <c r="F1130" i="1"/>
  <c r="E1131" i="1"/>
  <c r="F1131" i="1"/>
  <c r="E1132" i="1"/>
  <c r="F1132" i="1"/>
  <c r="E1133" i="1"/>
  <c r="F1133" i="1"/>
  <c r="E1134" i="1"/>
  <c r="F1134" i="1"/>
  <c r="E1135" i="1"/>
  <c r="F1135" i="1"/>
  <c r="E1136" i="1"/>
  <c r="F1136" i="1"/>
  <c r="E1138" i="1"/>
  <c r="F1138" i="1"/>
  <c r="E1139" i="1"/>
  <c r="F1139" i="1"/>
  <c r="E1140" i="1"/>
  <c r="F1140" i="1"/>
  <c r="E1141" i="1"/>
  <c r="F1141" i="1"/>
  <c r="E1142" i="1"/>
  <c r="F1142" i="1"/>
  <c r="E1143" i="1"/>
  <c r="F1143" i="1"/>
  <c r="E1144" i="1"/>
  <c r="F1144" i="1"/>
  <c r="E1145" i="1"/>
  <c r="F1145" i="1"/>
  <c r="E1146" i="1"/>
  <c r="F1146" i="1"/>
  <c r="E1147" i="1"/>
  <c r="F1147" i="1"/>
  <c r="E1148" i="1"/>
  <c r="F1148" i="1"/>
  <c r="E1149" i="1"/>
  <c r="F1149" i="1"/>
  <c r="E1150" i="1"/>
  <c r="F1150" i="1"/>
  <c r="E1151" i="1"/>
  <c r="F1151" i="1"/>
  <c r="E1152" i="1"/>
  <c r="F1152" i="1"/>
  <c r="E1153" i="1"/>
  <c r="F1153" i="1"/>
  <c r="E1154" i="1"/>
  <c r="F1154" i="1"/>
  <c r="E1155" i="1"/>
  <c r="F1155" i="1"/>
  <c r="E1156" i="1"/>
  <c r="F1156" i="1"/>
  <c r="E1157" i="1"/>
  <c r="F1157" i="1"/>
  <c r="E1158" i="1"/>
  <c r="F1158" i="1"/>
  <c r="E1159" i="1"/>
  <c r="F1159" i="1"/>
  <c r="E1160" i="1"/>
  <c r="F1160" i="1"/>
  <c r="E1161" i="1"/>
  <c r="F1161" i="1"/>
  <c r="E1162" i="1"/>
  <c r="F1162" i="1"/>
  <c r="E1163" i="1"/>
  <c r="F1163" i="1"/>
  <c r="E1164" i="1"/>
  <c r="F1164" i="1"/>
  <c r="E1165" i="1"/>
  <c r="F1165" i="1"/>
  <c r="E1166" i="1"/>
  <c r="F1166" i="1"/>
  <c r="E1167" i="1"/>
  <c r="F1167" i="1"/>
  <c r="E1168" i="1"/>
  <c r="F1168" i="1"/>
  <c r="E1169" i="1"/>
  <c r="F1169" i="1"/>
  <c r="E1170" i="1"/>
  <c r="F1170" i="1"/>
  <c r="E1171" i="1"/>
  <c r="F1171" i="1"/>
  <c r="E1172" i="1"/>
  <c r="F1172" i="1"/>
  <c r="E1173" i="1"/>
  <c r="F1173" i="1"/>
  <c r="E1174" i="1"/>
  <c r="F1174" i="1"/>
  <c r="E1175" i="1"/>
  <c r="F1175" i="1"/>
  <c r="E1176" i="1"/>
  <c r="F1176" i="1"/>
  <c r="E1177" i="1"/>
  <c r="F1177" i="1"/>
  <c r="E1178" i="1"/>
  <c r="F1178" i="1"/>
  <c r="E1179" i="1"/>
  <c r="F1179" i="1"/>
  <c r="E1180" i="1"/>
  <c r="F1180" i="1"/>
  <c r="E1181" i="1"/>
  <c r="F1181" i="1"/>
  <c r="E1182" i="1"/>
  <c r="F1182" i="1"/>
  <c r="E1183" i="1"/>
  <c r="F1183" i="1"/>
  <c r="E1184" i="1"/>
  <c r="F1184" i="1"/>
  <c r="E1185" i="1"/>
  <c r="F1185" i="1"/>
  <c r="E1186" i="1"/>
  <c r="F1186" i="1"/>
  <c r="E1187" i="1"/>
  <c r="F1187" i="1"/>
  <c r="E1188" i="1"/>
  <c r="F1188" i="1"/>
  <c r="E1189" i="1"/>
  <c r="F1189" i="1"/>
  <c r="E1190" i="1"/>
  <c r="F1190" i="1"/>
  <c r="E1191" i="1"/>
  <c r="F1191" i="1"/>
  <c r="E1192" i="1"/>
  <c r="F1192" i="1"/>
  <c r="E1193" i="1"/>
  <c r="F1193" i="1"/>
  <c r="E1194" i="1"/>
  <c r="F1194" i="1"/>
  <c r="E1195" i="1"/>
  <c r="F1195" i="1"/>
  <c r="E1196" i="1"/>
  <c r="F1196" i="1"/>
  <c r="E1197" i="1"/>
  <c r="F1197" i="1"/>
  <c r="E1198" i="1"/>
  <c r="F1198" i="1"/>
  <c r="E1199" i="1"/>
  <c r="F1199" i="1"/>
  <c r="E1200" i="1"/>
  <c r="F1200" i="1"/>
  <c r="E1201" i="1"/>
  <c r="F1201" i="1"/>
  <c r="E1202" i="1"/>
  <c r="F1202" i="1"/>
  <c r="E1203" i="1"/>
  <c r="F1203" i="1"/>
  <c r="E1204" i="1"/>
  <c r="F1204" i="1"/>
  <c r="E1205" i="1"/>
  <c r="F1205" i="1"/>
  <c r="E1206" i="1"/>
  <c r="F1206" i="1"/>
  <c r="E1207" i="1"/>
  <c r="F1207" i="1"/>
  <c r="E1208" i="1"/>
  <c r="F1208" i="1"/>
  <c r="E1209" i="1"/>
  <c r="F1209" i="1"/>
  <c r="E1210" i="1"/>
  <c r="F1210" i="1"/>
  <c r="E1211" i="1"/>
  <c r="F1211" i="1"/>
  <c r="E1212" i="1"/>
  <c r="F1212" i="1"/>
  <c r="E1213" i="1"/>
  <c r="F1213" i="1"/>
  <c r="E1214" i="1"/>
  <c r="F1214" i="1"/>
  <c r="E1215" i="1"/>
  <c r="F1215" i="1"/>
  <c r="E1216" i="1"/>
  <c r="F1216" i="1"/>
  <c r="E1217" i="1"/>
  <c r="F1217" i="1"/>
  <c r="E1219" i="1"/>
  <c r="F1219" i="1"/>
  <c r="E1220" i="1"/>
  <c r="F1220" i="1"/>
  <c r="E1221" i="1"/>
  <c r="F1221" i="1"/>
  <c r="E1222" i="1"/>
  <c r="F1222" i="1"/>
  <c r="E1223" i="1"/>
  <c r="F1223" i="1"/>
  <c r="E1224" i="1"/>
  <c r="F1224" i="1"/>
  <c r="E1225" i="1"/>
  <c r="F1225" i="1"/>
  <c r="E1226" i="1"/>
  <c r="F1226" i="1"/>
  <c r="E1227" i="1"/>
  <c r="F1227" i="1"/>
  <c r="E1228" i="1"/>
  <c r="F1228" i="1"/>
  <c r="E1229" i="1"/>
  <c r="F1229" i="1"/>
  <c r="E1230" i="1"/>
  <c r="F1230" i="1"/>
  <c r="E1231" i="1"/>
  <c r="F1231" i="1"/>
  <c r="E1232" i="1"/>
  <c r="F1232" i="1"/>
  <c r="E1233" i="1"/>
  <c r="F1233" i="1"/>
  <c r="E1234" i="1"/>
  <c r="F1234" i="1"/>
  <c r="E1235" i="1"/>
  <c r="F1235" i="1"/>
  <c r="E1236" i="1"/>
  <c r="F1236" i="1"/>
  <c r="E1237" i="1"/>
  <c r="F1237" i="1"/>
  <c r="E1238" i="1"/>
  <c r="F1238" i="1"/>
  <c r="E1239" i="1"/>
  <c r="F1239" i="1"/>
  <c r="E1240" i="1"/>
  <c r="F1240" i="1"/>
  <c r="E1241" i="1"/>
  <c r="F1241" i="1"/>
  <c r="E1242" i="1"/>
  <c r="F1242" i="1"/>
  <c r="E1243" i="1"/>
  <c r="F1243" i="1"/>
  <c r="E1244" i="1"/>
  <c r="F1244" i="1"/>
  <c r="E1245" i="1"/>
  <c r="F1245" i="1"/>
  <c r="E1246" i="1"/>
  <c r="F1246" i="1"/>
  <c r="E1247" i="1"/>
  <c r="F1247" i="1"/>
  <c r="E1248" i="1"/>
  <c r="F1248" i="1"/>
  <c r="E1249" i="1"/>
  <c r="F1249" i="1"/>
  <c r="E1250" i="1"/>
  <c r="F1250" i="1"/>
  <c r="E1251" i="1"/>
  <c r="F1251" i="1"/>
  <c r="E1252" i="1"/>
  <c r="F1252" i="1"/>
  <c r="E1253" i="1"/>
  <c r="F1253" i="1"/>
  <c r="E1254" i="1"/>
  <c r="F1254" i="1"/>
  <c r="E1255" i="1"/>
  <c r="F1255" i="1"/>
  <c r="E1256" i="1"/>
  <c r="F1256" i="1"/>
  <c r="E1257" i="1"/>
  <c r="F1257" i="1"/>
  <c r="E1258" i="1"/>
  <c r="F1258" i="1"/>
  <c r="E1259" i="1"/>
  <c r="F1259" i="1"/>
  <c r="E1260" i="1"/>
  <c r="F1260" i="1"/>
  <c r="E1261" i="1"/>
  <c r="F1261" i="1"/>
  <c r="E1262" i="1"/>
  <c r="F1262" i="1"/>
  <c r="E1263" i="1"/>
  <c r="F1263" i="1"/>
  <c r="E1264" i="1"/>
  <c r="F1264" i="1"/>
  <c r="E1265" i="1"/>
  <c r="F1265" i="1"/>
  <c r="E1266" i="1"/>
  <c r="F1266" i="1"/>
  <c r="E1267" i="1"/>
  <c r="F1267" i="1"/>
  <c r="E1268" i="1"/>
  <c r="F1268" i="1"/>
  <c r="E1269" i="1"/>
  <c r="F1269" i="1"/>
  <c r="E1270" i="1"/>
  <c r="F1270" i="1"/>
  <c r="E1271" i="1"/>
  <c r="F1271" i="1"/>
  <c r="E1272" i="1"/>
  <c r="F1272" i="1"/>
  <c r="E1273" i="1"/>
  <c r="F1273" i="1"/>
  <c r="E1274" i="1"/>
  <c r="F1274" i="1"/>
  <c r="E1275" i="1"/>
  <c r="F1275" i="1"/>
  <c r="E1276" i="1"/>
  <c r="F1276" i="1"/>
  <c r="E1277" i="1"/>
  <c r="F1277" i="1"/>
  <c r="E1278" i="1"/>
  <c r="F1278" i="1"/>
  <c r="E1279" i="1"/>
  <c r="F1279" i="1"/>
  <c r="E1280" i="1"/>
  <c r="F1280" i="1"/>
  <c r="E1281" i="1"/>
  <c r="F1281" i="1"/>
  <c r="E1282" i="1"/>
  <c r="F1282" i="1"/>
  <c r="E1283" i="1"/>
  <c r="F1283" i="1"/>
  <c r="E1284" i="1"/>
  <c r="F1284" i="1"/>
  <c r="E1285" i="1"/>
  <c r="F1285" i="1"/>
  <c r="E1286" i="1"/>
  <c r="F1286" i="1"/>
  <c r="E1287" i="1"/>
  <c r="F1287" i="1"/>
  <c r="E1288" i="1"/>
  <c r="F1288" i="1"/>
  <c r="E1289" i="1"/>
  <c r="F1289" i="1"/>
  <c r="E1290" i="1"/>
  <c r="F1290" i="1"/>
  <c r="E1291" i="1"/>
  <c r="F1291" i="1"/>
  <c r="E1292" i="1"/>
  <c r="F1292" i="1"/>
  <c r="E1293" i="1"/>
  <c r="F1293" i="1"/>
  <c r="E1294" i="1"/>
  <c r="F1294" i="1"/>
  <c r="E1295" i="1"/>
  <c r="F1295" i="1"/>
  <c r="E1296" i="1"/>
  <c r="F1296" i="1"/>
  <c r="E1297" i="1"/>
  <c r="F1297" i="1"/>
  <c r="E1298" i="1"/>
  <c r="F1298" i="1"/>
  <c r="E1300" i="1"/>
  <c r="F1300" i="1"/>
  <c r="E1301" i="1"/>
  <c r="F1301" i="1"/>
  <c r="E1302" i="1"/>
  <c r="F1302" i="1"/>
  <c r="E1303" i="1"/>
  <c r="F1303" i="1"/>
  <c r="E1304" i="1"/>
  <c r="F1304" i="1"/>
  <c r="E1305" i="1"/>
  <c r="F1305" i="1"/>
  <c r="E1306" i="1"/>
  <c r="F1306" i="1"/>
  <c r="E1307" i="1"/>
  <c r="F1307" i="1"/>
  <c r="E1308" i="1"/>
  <c r="F1308" i="1"/>
  <c r="E1309" i="1"/>
  <c r="F1309" i="1"/>
  <c r="E1310" i="1"/>
  <c r="F1310" i="1"/>
  <c r="E1311" i="1"/>
  <c r="F1311" i="1"/>
  <c r="E1312" i="1"/>
  <c r="F1312" i="1"/>
  <c r="E1313" i="1"/>
  <c r="F1313" i="1"/>
  <c r="E1314" i="1"/>
  <c r="F1314" i="1"/>
  <c r="E1315" i="1"/>
  <c r="F1315" i="1"/>
  <c r="E1316" i="1"/>
  <c r="F1316" i="1"/>
  <c r="E1317" i="1"/>
  <c r="F1317" i="1"/>
  <c r="E1318" i="1"/>
  <c r="F1318" i="1"/>
  <c r="E1319" i="1"/>
  <c r="F1319" i="1"/>
  <c r="E1320" i="1"/>
  <c r="F1320" i="1"/>
  <c r="E1321" i="1"/>
  <c r="F1321" i="1"/>
  <c r="E1322" i="1"/>
  <c r="F1322" i="1"/>
  <c r="E1323" i="1"/>
  <c r="F1323" i="1"/>
  <c r="E1324" i="1"/>
  <c r="F1324" i="1"/>
  <c r="E1325" i="1"/>
  <c r="F1325" i="1"/>
  <c r="E1326" i="1"/>
  <c r="F1326" i="1"/>
  <c r="E1327" i="1"/>
  <c r="F1327" i="1"/>
  <c r="E1328" i="1"/>
  <c r="F1328" i="1"/>
  <c r="E1329" i="1"/>
  <c r="F1329" i="1"/>
  <c r="E1330" i="1"/>
  <c r="F1330" i="1"/>
  <c r="E1331" i="1"/>
  <c r="F1331" i="1"/>
  <c r="E1332" i="1"/>
  <c r="F1332" i="1"/>
  <c r="E1333" i="1"/>
  <c r="F1333" i="1"/>
  <c r="E1334" i="1"/>
  <c r="F1334" i="1"/>
  <c r="E1335" i="1"/>
  <c r="F1335" i="1"/>
  <c r="E1336" i="1"/>
  <c r="F1336" i="1"/>
  <c r="E1337" i="1"/>
  <c r="F1337" i="1"/>
  <c r="E1338" i="1"/>
  <c r="F1338" i="1"/>
  <c r="E1339" i="1"/>
  <c r="F1339" i="1"/>
  <c r="E1340" i="1"/>
  <c r="F1340" i="1"/>
  <c r="E1341" i="1"/>
  <c r="F1341" i="1"/>
  <c r="E1342" i="1"/>
  <c r="F1342" i="1"/>
  <c r="E1343" i="1"/>
  <c r="F1343" i="1"/>
  <c r="E1344" i="1"/>
  <c r="F1344" i="1"/>
  <c r="E1345" i="1"/>
  <c r="F1345" i="1"/>
  <c r="E1346" i="1"/>
  <c r="F1346" i="1"/>
  <c r="E1347" i="1"/>
  <c r="F1347" i="1"/>
  <c r="E1348" i="1"/>
  <c r="F1348" i="1"/>
  <c r="E1349" i="1"/>
  <c r="F1349" i="1"/>
  <c r="E1350" i="1"/>
  <c r="F1350" i="1"/>
  <c r="E1351" i="1"/>
  <c r="F1351" i="1"/>
  <c r="E1352" i="1"/>
  <c r="F1352" i="1"/>
  <c r="E1353" i="1"/>
  <c r="F1353" i="1"/>
  <c r="E1354" i="1"/>
  <c r="F1354" i="1"/>
  <c r="E1355" i="1"/>
  <c r="F1355" i="1"/>
  <c r="E1356" i="1"/>
  <c r="F1356" i="1"/>
  <c r="E1357" i="1"/>
  <c r="F1357" i="1"/>
  <c r="E1358" i="1"/>
  <c r="F1358" i="1"/>
  <c r="E1359" i="1"/>
  <c r="F1359" i="1"/>
  <c r="E1360" i="1"/>
  <c r="F1360" i="1"/>
  <c r="E1361" i="1"/>
  <c r="F1361" i="1"/>
  <c r="E1362" i="1"/>
  <c r="F1362" i="1"/>
  <c r="E1363" i="1"/>
  <c r="F1363" i="1"/>
  <c r="E1364" i="1"/>
  <c r="F1364" i="1"/>
  <c r="E1365" i="1"/>
  <c r="F1365" i="1"/>
  <c r="E1366" i="1"/>
  <c r="F1366" i="1"/>
  <c r="E1367" i="1"/>
  <c r="F1367" i="1"/>
  <c r="E1368" i="1"/>
  <c r="F1368" i="1"/>
  <c r="E1369" i="1"/>
  <c r="F1369" i="1"/>
  <c r="E1370" i="1"/>
  <c r="F1370" i="1"/>
  <c r="E1371" i="1"/>
  <c r="F1371" i="1"/>
  <c r="E1372" i="1"/>
  <c r="F1372" i="1"/>
  <c r="E1373" i="1"/>
  <c r="F1373" i="1"/>
  <c r="E1374" i="1"/>
  <c r="F1374" i="1"/>
  <c r="E1375" i="1"/>
  <c r="F1375" i="1"/>
  <c r="E1376" i="1"/>
  <c r="F1376" i="1"/>
  <c r="E1377" i="1"/>
  <c r="F1377" i="1"/>
  <c r="E1378" i="1"/>
  <c r="F1378" i="1"/>
  <c r="E1379" i="1"/>
  <c r="F1379" i="1"/>
  <c r="E1381" i="1"/>
  <c r="F1381" i="1"/>
  <c r="E1382" i="1"/>
  <c r="F1382" i="1"/>
  <c r="E1383" i="1"/>
  <c r="F1383" i="1"/>
  <c r="E1384" i="1"/>
  <c r="F1384" i="1"/>
  <c r="E1385" i="1"/>
  <c r="F1385" i="1"/>
  <c r="E1386" i="1"/>
  <c r="F1386" i="1"/>
  <c r="E1387" i="1"/>
  <c r="F1387" i="1"/>
  <c r="E1388" i="1"/>
  <c r="F1388" i="1"/>
  <c r="E1389" i="1"/>
  <c r="F1389" i="1"/>
  <c r="E1390" i="1"/>
  <c r="F1390" i="1"/>
  <c r="E1391" i="1"/>
  <c r="F1391" i="1"/>
  <c r="E1392" i="1"/>
  <c r="F1392" i="1"/>
  <c r="E1393" i="1"/>
  <c r="F1393" i="1"/>
  <c r="E1394" i="1"/>
  <c r="F1394" i="1"/>
  <c r="E1395" i="1"/>
  <c r="F1395" i="1"/>
  <c r="E1396" i="1"/>
  <c r="F1396" i="1"/>
  <c r="E1397" i="1"/>
  <c r="F1397" i="1"/>
  <c r="E1398" i="1"/>
  <c r="F1398" i="1"/>
  <c r="E1399" i="1"/>
  <c r="F1399" i="1"/>
  <c r="E1400" i="1"/>
  <c r="F1400" i="1"/>
  <c r="E1401" i="1"/>
  <c r="F1401" i="1"/>
  <c r="E1402" i="1"/>
  <c r="F1402" i="1"/>
  <c r="E1403" i="1"/>
  <c r="F1403" i="1"/>
  <c r="E1404" i="1"/>
  <c r="F1404" i="1"/>
  <c r="E1405" i="1"/>
  <c r="F1405" i="1"/>
  <c r="E1406" i="1"/>
  <c r="F1406" i="1"/>
  <c r="E1407" i="1"/>
  <c r="F1407" i="1"/>
  <c r="E1408" i="1"/>
  <c r="F1408" i="1"/>
  <c r="E1409" i="1"/>
  <c r="F1409" i="1"/>
  <c r="E1410" i="1"/>
  <c r="F1410" i="1"/>
  <c r="E1411" i="1"/>
  <c r="F1411" i="1"/>
  <c r="E1412" i="1"/>
  <c r="F1412" i="1"/>
  <c r="E1413" i="1"/>
  <c r="F1413" i="1"/>
  <c r="E1414" i="1"/>
  <c r="F1414" i="1"/>
  <c r="E1415" i="1"/>
  <c r="F1415" i="1"/>
  <c r="E1416" i="1"/>
  <c r="F1416" i="1"/>
  <c r="E1417" i="1"/>
  <c r="F1417" i="1"/>
  <c r="E1418" i="1"/>
  <c r="F1418" i="1"/>
  <c r="E1419" i="1"/>
  <c r="F1419" i="1"/>
  <c r="E1420" i="1"/>
  <c r="F1420" i="1"/>
  <c r="E1421" i="1"/>
  <c r="F1421" i="1"/>
  <c r="E1422" i="1"/>
  <c r="F1422" i="1"/>
  <c r="E1423" i="1"/>
  <c r="F1423" i="1"/>
  <c r="E1424" i="1"/>
  <c r="F1424" i="1"/>
  <c r="E1425" i="1"/>
  <c r="F1425" i="1"/>
  <c r="E1426" i="1"/>
  <c r="F1426" i="1"/>
  <c r="E1427" i="1"/>
  <c r="F1427" i="1"/>
  <c r="E1428" i="1"/>
  <c r="F1428" i="1"/>
  <c r="E1429" i="1"/>
  <c r="F1429" i="1"/>
  <c r="E1430" i="1"/>
  <c r="F1430" i="1"/>
  <c r="E1431" i="1"/>
  <c r="F1431" i="1"/>
  <c r="E1432" i="1"/>
  <c r="F1432" i="1"/>
  <c r="E1433" i="1"/>
  <c r="F1433" i="1"/>
  <c r="E1434" i="1"/>
  <c r="F1434" i="1"/>
  <c r="E1435" i="1"/>
  <c r="F1435" i="1"/>
  <c r="E1436" i="1"/>
  <c r="F1436" i="1"/>
  <c r="E1437" i="1"/>
  <c r="F1437" i="1"/>
  <c r="E1438" i="1"/>
  <c r="F1438" i="1"/>
  <c r="E1439" i="1"/>
  <c r="F1439" i="1"/>
  <c r="E1440" i="1"/>
  <c r="F1440" i="1"/>
  <c r="E1441" i="1"/>
  <c r="F1441" i="1"/>
  <c r="E1442" i="1"/>
  <c r="F1442" i="1"/>
  <c r="E1443" i="1"/>
  <c r="F1443" i="1"/>
  <c r="E1444" i="1"/>
  <c r="F1444" i="1"/>
  <c r="E1445" i="1"/>
  <c r="F1445" i="1"/>
  <c r="E1446" i="1"/>
  <c r="F1446" i="1"/>
  <c r="E1447" i="1"/>
  <c r="F1447" i="1"/>
  <c r="E1448" i="1"/>
  <c r="F1448" i="1"/>
  <c r="E1449" i="1"/>
  <c r="F1449" i="1"/>
  <c r="E1450" i="1"/>
  <c r="F1450" i="1"/>
  <c r="E1451" i="1"/>
  <c r="F1451" i="1"/>
  <c r="E1452" i="1"/>
  <c r="F1452" i="1"/>
  <c r="E1453" i="1"/>
  <c r="F1453" i="1"/>
  <c r="E1454" i="1"/>
  <c r="F1454" i="1"/>
  <c r="E1455" i="1"/>
  <c r="F1455" i="1"/>
  <c r="E1456" i="1"/>
  <c r="F1456" i="1"/>
  <c r="E1457" i="1"/>
  <c r="F1457" i="1"/>
  <c r="E1458" i="1"/>
  <c r="F1458" i="1"/>
  <c r="E1459" i="1"/>
  <c r="F1459" i="1"/>
  <c r="E1460" i="1"/>
  <c r="F1460" i="1"/>
  <c r="E1462" i="1"/>
  <c r="F1462" i="1"/>
  <c r="E1463" i="1"/>
  <c r="F1463" i="1"/>
  <c r="E1464" i="1"/>
  <c r="F1464" i="1"/>
  <c r="E1465" i="1"/>
  <c r="F1465" i="1"/>
  <c r="E1466" i="1"/>
  <c r="F1466" i="1"/>
  <c r="E1467" i="1"/>
  <c r="F1467" i="1"/>
  <c r="E1468" i="1"/>
  <c r="F1468" i="1"/>
  <c r="E1469" i="1"/>
  <c r="F1469" i="1"/>
  <c r="E1470" i="1"/>
  <c r="F1470" i="1"/>
  <c r="E1471" i="1"/>
  <c r="F1471" i="1"/>
  <c r="E1472" i="1"/>
  <c r="F1472" i="1"/>
  <c r="E1473" i="1"/>
  <c r="F1473" i="1"/>
  <c r="E1474" i="1"/>
  <c r="F1474" i="1"/>
  <c r="E1475" i="1"/>
  <c r="F1475" i="1"/>
  <c r="E1476" i="1"/>
  <c r="F1476" i="1"/>
  <c r="E1477" i="1"/>
  <c r="F1477" i="1"/>
  <c r="E1478" i="1"/>
  <c r="F1478" i="1"/>
  <c r="E1479" i="1"/>
  <c r="F1479" i="1"/>
  <c r="E1480" i="1"/>
  <c r="F1480" i="1"/>
  <c r="E1481" i="1"/>
  <c r="F1481" i="1"/>
  <c r="E1482" i="1"/>
  <c r="F1482" i="1"/>
  <c r="E1483" i="1"/>
  <c r="F1483" i="1"/>
  <c r="E1484" i="1"/>
  <c r="F1484" i="1"/>
  <c r="E1485" i="1"/>
  <c r="F1485" i="1"/>
  <c r="E1486" i="1"/>
  <c r="F1486" i="1"/>
  <c r="E1487" i="1"/>
  <c r="F1487" i="1"/>
  <c r="E1488" i="1"/>
  <c r="F1488" i="1"/>
  <c r="E1489" i="1"/>
  <c r="F1489" i="1"/>
  <c r="E1490" i="1"/>
  <c r="F1490" i="1"/>
  <c r="E1491" i="1"/>
  <c r="F1491" i="1"/>
  <c r="E1492" i="1"/>
  <c r="F1492" i="1"/>
  <c r="E1493" i="1"/>
  <c r="F1493" i="1"/>
  <c r="E1494" i="1"/>
  <c r="F1494" i="1"/>
  <c r="E1495" i="1"/>
  <c r="F1495" i="1"/>
  <c r="E1496" i="1"/>
  <c r="F1496" i="1"/>
  <c r="E1497" i="1"/>
  <c r="F1497" i="1"/>
  <c r="E1498" i="1"/>
  <c r="F1498" i="1"/>
  <c r="E1499" i="1"/>
  <c r="F1499" i="1"/>
  <c r="E1500" i="1"/>
  <c r="F1500" i="1"/>
  <c r="E1501" i="1"/>
  <c r="F1501" i="1"/>
  <c r="E1502" i="1"/>
  <c r="F1502" i="1"/>
  <c r="E1503" i="1"/>
  <c r="F1503" i="1"/>
  <c r="E1504" i="1"/>
  <c r="F1504" i="1"/>
  <c r="E1505" i="1"/>
  <c r="F1505" i="1"/>
  <c r="E1506" i="1"/>
  <c r="F1506" i="1"/>
  <c r="E1507" i="1"/>
  <c r="F1507" i="1"/>
  <c r="E1508" i="1"/>
  <c r="F1508" i="1"/>
  <c r="E1509" i="1"/>
  <c r="F1509" i="1"/>
  <c r="E1510" i="1"/>
  <c r="F1510" i="1"/>
  <c r="E1511" i="1"/>
  <c r="F1511" i="1"/>
  <c r="E1512" i="1"/>
  <c r="F1512" i="1"/>
  <c r="E1513" i="1"/>
  <c r="F1513" i="1"/>
  <c r="E1514" i="1"/>
  <c r="F1514" i="1"/>
  <c r="E1515" i="1"/>
  <c r="F1515" i="1"/>
  <c r="E1516" i="1"/>
  <c r="F1516" i="1"/>
  <c r="E1517" i="1"/>
  <c r="F1517" i="1"/>
  <c r="E1518" i="1"/>
  <c r="F1518" i="1"/>
  <c r="E1519" i="1"/>
  <c r="F1519" i="1"/>
  <c r="E1520" i="1"/>
  <c r="F1520" i="1"/>
  <c r="E1521" i="1"/>
  <c r="F1521" i="1"/>
  <c r="E1522" i="1"/>
  <c r="F1522" i="1"/>
  <c r="E1523" i="1"/>
  <c r="F1523" i="1"/>
  <c r="E1524" i="1"/>
  <c r="F1524" i="1"/>
  <c r="E1525" i="1"/>
  <c r="F1525" i="1"/>
  <c r="E1526" i="1"/>
  <c r="F1526" i="1"/>
  <c r="E1527" i="1"/>
  <c r="F1527" i="1"/>
  <c r="E1528" i="1"/>
  <c r="F1528" i="1"/>
  <c r="E1529" i="1"/>
  <c r="F1529" i="1"/>
  <c r="E1530" i="1"/>
  <c r="F1530" i="1"/>
  <c r="E1531" i="1"/>
  <c r="F1531" i="1"/>
  <c r="E1532" i="1"/>
  <c r="F1532" i="1"/>
  <c r="E1533" i="1"/>
  <c r="F1533" i="1"/>
  <c r="E1534" i="1"/>
  <c r="F1534" i="1"/>
  <c r="E1535" i="1"/>
  <c r="F1535" i="1"/>
  <c r="E1536" i="1"/>
  <c r="F1536" i="1"/>
  <c r="E1537" i="1"/>
  <c r="F1537" i="1"/>
  <c r="E1538" i="1"/>
  <c r="F1538" i="1"/>
  <c r="E1539" i="1"/>
  <c r="F1539" i="1"/>
  <c r="E1540" i="1"/>
  <c r="F1540" i="1"/>
  <c r="E1541" i="1"/>
  <c r="F1541" i="1"/>
  <c r="E1543" i="1"/>
  <c r="F1543" i="1"/>
  <c r="E1544" i="1"/>
  <c r="F1544" i="1"/>
  <c r="E1545" i="1"/>
  <c r="F1545" i="1"/>
  <c r="E1546" i="1"/>
  <c r="F1546" i="1"/>
  <c r="E1547" i="1"/>
  <c r="F1547" i="1"/>
  <c r="E1548" i="1"/>
  <c r="F1548" i="1"/>
  <c r="E1549" i="1"/>
  <c r="F1549" i="1"/>
  <c r="E1550" i="1"/>
  <c r="F1550" i="1"/>
  <c r="E1551" i="1"/>
  <c r="F1551" i="1"/>
  <c r="E1552" i="1"/>
  <c r="F1552" i="1"/>
  <c r="E1553" i="1"/>
  <c r="F1553" i="1"/>
  <c r="E1554" i="1"/>
  <c r="F1554" i="1"/>
  <c r="E1555" i="1"/>
  <c r="F1555" i="1"/>
  <c r="E1556" i="1"/>
  <c r="F1556" i="1"/>
  <c r="E1557" i="1"/>
  <c r="F1557" i="1"/>
  <c r="E1558" i="1"/>
  <c r="F1558" i="1"/>
  <c r="E1559" i="1"/>
  <c r="F1559" i="1"/>
  <c r="E1560" i="1"/>
  <c r="F1560" i="1"/>
  <c r="E1561" i="1"/>
  <c r="F1561" i="1"/>
  <c r="E1562" i="1"/>
  <c r="F1562" i="1"/>
  <c r="E1563" i="1"/>
  <c r="F1563" i="1"/>
  <c r="E1564" i="1"/>
  <c r="F1564" i="1"/>
  <c r="E1565" i="1"/>
  <c r="F1565" i="1"/>
  <c r="E1566" i="1"/>
  <c r="F1566" i="1"/>
  <c r="E1567" i="1"/>
  <c r="F1567" i="1"/>
  <c r="E1568" i="1"/>
  <c r="F1568" i="1"/>
  <c r="E1569" i="1"/>
  <c r="F1569" i="1"/>
  <c r="E1570" i="1"/>
  <c r="F1570" i="1"/>
  <c r="E1571" i="1"/>
  <c r="F1571" i="1"/>
  <c r="E1572" i="1"/>
  <c r="F1572" i="1"/>
  <c r="E1573" i="1"/>
  <c r="F1573" i="1"/>
  <c r="E1574" i="1"/>
  <c r="F1574" i="1"/>
  <c r="E1575" i="1"/>
  <c r="F1575" i="1"/>
  <c r="E1576" i="1"/>
  <c r="F1576" i="1"/>
  <c r="E1577" i="1"/>
  <c r="F1577" i="1"/>
  <c r="E1578" i="1"/>
  <c r="F1578" i="1"/>
  <c r="E1579" i="1"/>
  <c r="F1579" i="1"/>
  <c r="E1580" i="1"/>
  <c r="F1580" i="1"/>
  <c r="E1581" i="1"/>
  <c r="F1581" i="1"/>
  <c r="E1583" i="1"/>
  <c r="F1583" i="1"/>
  <c r="E1584" i="1"/>
  <c r="F1584" i="1"/>
  <c r="E1585" i="1"/>
  <c r="F1585" i="1"/>
  <c r="E1586" i="1"/>
  <c r="F1586" i="1"/>
  <c r="E1587" i="1"/>
  <c r="F1587" i="1"/>
  <c r="E1588" i="1"/>
  <c r="F1588" i="1"/>
  <c r="E1589" i="1"/>
  <c r="F1589" i="1"/>
  <c r="E1590" i="1"/>
  <c r="F1590" i="1"/>
  <c r="E1591" i="1"/>
  <c r="F1591" i="1"/>
  <c r="E1592" i="1"/>
  <c r="F1592" i="1"/>
  <c r="E1593" i="1"/>
  <c r="F1593" i="1"/>
  <c r="E1594" i="1"/>
  <c r="F1594" i="1"/>
  <c r="E1595" i="1"/>
  <c r="F1595" i="1"/>
  <c r="E1596" i="1"/>
  <c r="F1596" i="1"/>
  <c r="E1597" i="1"/>
  <c r="F1597" i="1"/>
  <c r="E1598" i="1"/>
  <c r="F1598" i="1"/>
  <c r="E1599" i="1"/>
  <c r="F1599" i="1"/>
  <c r="E1600" i="1"/>
  <c r="F1600" i="1"/>
  <c r="E1601" i="1"/>
  <c r="F1601" i="1"/>
  <c r="E1602" i="1"/>
  <c r="F1602" i="1"/>
  <c r="E1603" i="1"/>
  <c r="F1603" i="1"/>
  <c r="E1604" i="1"/>
  <c r="F1604" i="1"/>
  <c r="E1605" i="1"/>
  <c r="F1605" i="1"/>
  <c r="E1606" i="1"/>
  <c r="F1606" i="1"/>
  <c r="E1607" i="1"/>
  <c r="F1607" i="1"/>
  <c r="E1608" i="1"/>
  <c r="F1608" i="1"/>
  <c r="E1609" i="1"/>
  <c r="F1609" i="1"/>
  <c r="E1610" i="1"/>
  <c r="F1610" i="1"/>
  <c r="E1611" i="1"/>
  <c r="F1611" i="1"/>
  <c r="E1612" i="1"/>
  <c r="F1612" i="1"/>
  <c r="E1613" i="1"/>
  <c r="F1613" i="1"/>
  <c r="E1614" i="1"/>
  <c r="F1614" i="1"/>
  <c r="E1615" i="1"/>
  <c r="F1615" i="1"/>
  <c r="E1616" i="1"/>
  <c r="F1616" i="1"/>
  <c r="E1617" i="1"/>
  <c r="F1617" i="1"/>
  <c r="E1618" i="1"/>
  <c r="F1618" i="1"/>
  <c r="E1619" i="1"/>
  <c r="F1619" i="1"/>
  <c r="E1620" i="1"/>
  <c r="F1620" i="1"/>
  <c r="E1621" i="1"/>
  <c r="F1621" i="1"/>
  <c r="E1622" i="1"/>
  <c r="F1622" i="1"/>
  <c r="E1623" i="1"/>
  <c r="F1623" i="1"/>
  <c r="E1624" i="1"/>
  <c r="F1624" i="1"/>
  <c r="E1625" i="1"/>
  <c r="F1625" i="1"/>
  <c r="E1626" i="1"/>
  <c r="F1626" i="1"/>
  <c r="E1627" i="1"/>
  <c r="F1627" i="1"/>
  <c r="E1628" i="1"/>
  <c r="F1628" i="1"/>
  <c r="E1629" i="1"/>
  <c r="F1629" i="1"/>
  <c r="E1630" i="1"/>
  <c r="F1630" i="1"/>
  <c r="E1631" i="1"/>
  <c r="F1631" i="1"/>
  <c r="E1632" i="1"/>
  <c r="F1632" i="1"/>
  <c r="E1633" i="1"/>
  <c r="F1633" i="1"/>
  <c r="E1634" i="1"/>
  <c r="F1634" i="1"/>
  <c r="E1635" i="1"/>
  <c r="F1635" i="1"/>
  <c r="E1636" i="1"/>
  <c r="F1636" i="1"/>
  <c r="E1637" i="1"/>
  <c r="F1637" i="1"/>
  <c r="E1638" i="1"/>
  <c r="F1638" i="1"/>
  <c r="E1639" i="1"/>
  <c r="F1639" i="1"/>
  <c r="E1640" i="1"/>
  <c r="F1640" i="1"/>
  <c r="E1641" i="1"/>
  <c r="F1641" i="1"/>
  <c r="E1642" i="1"/>
  <c r="F1642" i="1"/>
  <c r="E1643" i="1"/>
  <c r="F1643" i="1"/>
  <c r="E1644" i="1"/>
  <c r="F1644" i="1"/>
  <c r="E1645" i="1"/>
  <c r="F1645" i="1"/>
  <c r="E1646" i="1"/>
  <c r="F1646" i="1"/>
  <c r="E1647" i="1"/>
  <c r="F1647" i="1"/>
  <c r="E1648" i="1"/>
  <c r="F1648" i="1"/>
  <c r="E1649" i="1"/>
  <c r="F1649" i="1"/>
  <c r="E1650" i="1"/>
  <c r="F1650" i="1"/>
  <c r="E1651" i="1"/>
  <c r="F1651" i="1"/>
  <c r="E1652" i="1"/>
  <c r="F1652" i="1"/>
  <c r="E1653" i="1"/>
  <c r="F1653" i="1"/>
  <c r="E1654" i="1"/>
  <c r="F1654" i="1"/>
  <c r="E1655" i="1"/>
  <c r="F1655" i="1"/>
  <c r="E1656" i="1"/>
  <c r="F1656" i="1"/>
  <c r="E1657" i="1"/>
  <c r="F1657" i="1"/>
  <c r="E1658" i="1"/>
  <c r="F1658" i="1"/>
  <c r="E1659" i="1"/>
  <c r="F1659" i="1"/>
  <c r="E1660" i="1"/>
  <c r="F1660" i="1"/>
  <c r="E1661" i="1"/>
  <c r="F1661" i="1"/>
  <c r="E1662" i="1"/>
  <c r="F1662" i="1"/>
  <c r="E1664" i="1"/>
  <c r="F1664" i="1"/>
  <c r="E1665" i="1"/>
  <c r="F1665" i="1"/>
  <c r="E1666" i="1"/>
  <c r="F1666" i="1"/>
  <c r="E1667" i="1"/>
  <c r="F1667" i="1"/>
  <c r="E1668" i="1"/>
  <c r="F1668" i="1"/>
  <c r="E1669" i="1"/>
  <c r="F1669" i="1"/>
  <c r="E1670" i="1"/>
  <c r="F1670" i="1"/>
  <c r="E1671" i="1"/>
  <c r="F1671" i="1"/>
  <c r="E1672" i="1"/>
  <c r="F1672" i="1"/>
  <c r="E1673" i="1"/>
  <c r="F1673" i="1"/>
  <c r="E1674" i="1"/>
  <c r="F1674" i="1"/>
  <c r="E1675" i="1"/>
  <c r="F1675" i="1"/>
  <c r="E1676" i="1"/>
  <c r="F1676" i="1"/>
  <c r="E1677" i="1"/>
  <c r="F1677" i="1"/>
  <c r="E1678" i="1"/>
  <c r="F1678" i="1"/>
  <c r="E1679" i="1"/>
  <c r="F1679" i="1"/>
  <c r="E1680" i="1"/>
  <c r="F1680" i="1"/>
  <c r="E1681" i="1"/>
  <c r="F1681" i="1"/>
  <c r="E1682" i="1"/>
  <c r="F1682" i="1"/>
  <c r="E1683" i="1"/>
  <c r="F1683" i="1"/>
  <c r="E1684" i="1"/>
  <c r="F1684" i="1"/>
  <c r="E1685" i="1"/>
  <c r="F1685" i="1"/>
  <c r="E1686" i="1"/>
  <c r="F1686" i="1"/>
  <c r="E1687" i="1"/>
  <c r="F1687" i="1"/>
  <c r="E1688" i="1"/>
  <c r="F1688" i="1"/>
  <c r="E1689" i="1"/>
  <c r="F1689" i="1"/>
  <c r="E1690" i="1"/>
  <c r="F1690" i="1"/>
  <c r="E1691" i="1"/>
  <c r="F1691" i="1"/>
  <c r="E1692" i="1"/>
  <c r="F1692" i="1"/>
  <c r="E1693" i="1"/>
  <c r="F1693" i="1"/>
  <c r="E1694" i="1"/>
  <c r="F1694" i="1"/>
  <c r="E1695" i="1"/>
  <c r="F1695" i="1"/>
  <c r="E1696" i="1"/>
  <c r="F1696" i="1"/>
  <c r="E1697" i="1"/>
  <c r="F1697" i="1"/>
  <c r="E1698" i="1"/>
  <c r="F1698" i="1"/>
  <c r="E1699" i="1"/>
  <c r="F1699" i="1"/>
  <c r="E1700" i="1"/>
  <c r="F1700" i="1"/>
  <c r="E1701" i="1"/>
  <c r="F1701" i="1"/>
  <c r="E1702" i="1"/>
  <c r="F1702" i="1"/>
  <c r="E1703" i="1"/>
  <c r="F1703" i="1"/>
  <c r="E1704" i="1"/>
  <c r="F1704" i="1"/>
  <c r="E1705" i="1"/>
  <c r="F1705" i="1"/>
  <c r="E1706" i="1"/>
  <c r="F1706" i="1"/>
  <c r="E1707" i="1"/>
  <c r="F1707" i="1"/>
  <c r="E1708" i="1"/>
  <c r="F1708" i="1"/>
  <c r="E1709" i="1"/>
  <c r="F1709" i="1"/>
  <c r="E1710" i="1"/>
  <c r="F1710" i="1"/>
  <c r="E1711" i="1"/>
  <c r="F1711" i="1"/>
  <c r="E1712" i="1"/>
  <c r="F1712" i="1"/>
  <c r="E1713" i="1"/>
  <c r="F1713" i="1"/>
  <c r="E1714" i="1"/>
  <c r="F1714" i="1"/>
  <c r="E1715" i="1"/>
  <c r="F1715" i="1"/>
  <c r="E1716" i="1"/>
  <c r="F1716" i="1"/>
  <c r="E1717" i="1"/>
  <c r="F1717" i="1"/>
  <c r="E1718" i="1"/>
  <c r="F1718" i="1"/>
  <c r="E1719" i="1"/>
  <c r="F1719" i="1"/>
  <c r="E1720" i="1"/>
  <c r="F1720" i="1"/>
  <c r="E1721" i="1"/>
  <c r="F1721" i="1"/>
  <c r="E1722" i="1"/>
  <c r="F1722" i="1"/>
  <c r="E1723" i="1"/>
  <c r="F1723" i="1"/>
  <c r="E1724" i="1"/>
  <c r="F1724" i="1"/>
  <c r="E1725" i="1"/>
  <c r="F1725" i="1"/>
  <c r="E1726" i="1"/>
  <c r="F1726" i="1"/>
  <c r="E1727" i="1"/>
  <c r="F1727" i="1"/>
  <c r="E1728" i="1"/>
  <c r="F1728" i="1"/>
  <c r="E1729" i="1"/>
  <c r="F1729" i="1"/>
  <c r="E1730" i="1"/>
  <c r="F1730" i="1"/>
  <c r="E1731" i="1"/>
  <c r="F1731" i="1"/>
  <c r="E1732" i="1"/>
  <c r="F1732" i="1"/>
  <c r="E1733" i="1"/>
  <c r="F1733" i="1"/>
  <c r="E1734" i="1"/>
  <c r="F1734" i="1"/>
  <c r="E1735" i="1"/>
  <c r="F1735" i="1"/>
  <c r="E1736" i="1"/>
  <c r="F1736" i="1"/>
  <c r="E1737" i="1"/>
  <c r="F1737" i="1"/>
  <c r="E1738" i="1"/>
  <c r="F1738" i="1"/>
  <c r="E1739" i="1"/>
  <c r="F1739" i="1"/>
  <c r="E1740" i="1"/>
  <c r="F1740" i="1"/>
  <c r="E1741" i="1"/>
  <c r="F1741" i="1"/>
  <c r="E1742" i="1"/>
  <c r="F1742" i="1"/>
  <c r="E1743" i="1"/>
  <c r="F1743" i="1"/>
  <c r="E1745" i="1"/>
  <c r="F1745" i="1"/>
  <c r="E1746" i="1"/>
  <c r="F1746" i="1"/>
  <c r="E1747" i="1"/>
  <c r="F1747" i="1"/>
  <c r="E1748" i="1"/>
  <c r="F1748" i="1"/>
  <c r="E1749" i="1"/>
  <c r="F1749" i="1"/>
  <c r="E1750" i="1"/>
  <c r="F1750" i="1"/>
  <c r="E1751" i="1"/>
  <c r="F1751" i="1"/>
  <c r="E1752" i="1"/>
  <c r="F1752" i="1"/>
  <c r="E1753" i="1"/>
  <c r="F1753" i="1"/>
  <c r="E1754" i="1"/>
  <c r="F1754" i="1"/>
  <c r="E1755" i="1"/>
  <c r="F1755" i="1"/>
  <c r="E1756" i="1"/>
  <c r="F1756" i="1"/>
  <c r="E1757" i="1"/>
  <c r="F1757" i="1"/>
  <c r="E1758" i="1"/>
  <c r="F1758" i="1"/>
  <c r="E1759" i="1"/>
  <c r="F1759" i="1"/>
  <c r="E1760" i="1"/>
  <c r="F1760" i="1"/>
  <c r="E1761" i="1"/>
  <c r="F1761" i="1"/>
  <c r="E1762" i="1"/>
  <c r="F1762" i="1"/>
  <c r="E1763" i="1"/>
  <c r="F1763" i="1"/>
  <c r="E1764" i="1"/>
  <c r="F1764" i="1"/>
  <c r="E1765" i="1"/>
  <c r="F1765" i="1"/>
  <c r="E1766" i="1"/>
  <c r="F1766" i="1"/>
  <c r="E1767" i="1"/>
  <c r="F1767" i="1"/>
  <c r="E1768" i="1"/>
  <c r="F1768" i="1"/>
  <c r="E1769" i="1"/>
  <c r="F1769" i="1"/>
  <c r="E1770" i="1"/>
  <c r="F1770" i="1"/>
  <c r="E1771" i="1"/>
  <c r="F1771" i="1"/>
  <c r="E1772" i="1"/>
  <c r="F1772" i="1"/>
  <c r="E1773" i="1"/>
  <c r="F1773" i="1"/>
  <c r="E1774" i="1"/>
  <c r="F1774" i="1"/>
  <c r="E1775" i="1"/>
  <c r="F1775" i="1"/>
  <c r="E1776" i="1"/>
  <c r="F1776" i="1"/>
  <c r="E1777" i="1"/>
  <c r="F1777" i="1"/>
  <c r="E1778" i="1"/>
  <c r="F1778" i="1"/>
  <c r="E1779" i="1"/>
  <c r="F1779" i="1"/>
  <c r="E1780" i="1"/>
  <c r="F1780" i="1"/>
  <c r="E1781" i="1"/>
  <c r="F1781" i="1"/>
  <c r="E1782" i="1"/>
  <c r="F1782" i="1"/>
  <c r="E1783" i="1"/>
  <c r="F1783" i="1"/>
  <c r="E1784" i="1"/>
  <c r="F1784" i="1"/>
  <c r="E1785" i="1"/>
  <c r="F1785" i="1"/>
  <c r="E1786" i="1"/>
  <c r="F1786" i="1"/>
  <c r="E1787" i="1"/>
  <c r="F1787" i="1"/>
  <c r="E1788" i="1"/>
  <c r="F1788" i="1"/>
  <c r="E1789" i="1"/>
  <c r="F1789" i="1"/>
  <c r="E1790" i="1"/>
  <c r="F1790" i="1"/>
  <c r="E1791" i="1"/>
  <c r="F1791" i="1"/>
  <c r="E1792" i="1"/>
  <c r="F1792" i="1"/>
  <c r="E1793" i="1"/>
  <c r="F1793" i="1"/>
  <c r="E1794" i="1"/>
  <c r="F1794" i="1"/>
  <c r="E1795" i="1"/>
  <c r="F1795" i="1"/>
  <c r="E1796" i="1"/>
  <c r="F1796" i="1"/>
  <c r="E1797" i="1"/>
  <c r="F1797" i="1"/>
  <c r="E1798" i="1"/>
  <c r="F1798" i="1"/>
  <c r="E1799" i="1"/>
  <c r="F1799" i="1"/>
  <c r="E1800" i="1"/>
  <c r="F1800" i="1"/>
  <c r="E1801" i="1"/>
  <c r="F1801" i="1"/>
  <c r="E1802" i="1"/>
  <c r="F1802" i="1"/>
  <c r="E1803" i="1"/>
  <c r="F1803" i="1"/>
  <c r="E1804" i="1"/>
  <c r="F1804" i="1"/>
  <c r="E1805" i="1"/>
  <c r="F1805" i="1"/>
  <c r="E1806" i="1"/>
  <c r="F1806" i="1"/>
  <c r="E1807" i="1"/>
  <c r="F1807" i="1"/>
  <c r="E1808" i="1"/>
  <c r="F1808" i="1"/>
  <c r="E1809" i="1"/>
  <c r="F1809" i="1"/>
  <c r="E1810" i="1"/>
  <c r="F1810" i="1"/>
  <c r="E1811" i="1"/>
  <c r="F1811" i="1"/>
  <c r="E1812" i="1"/>
  <c r="F1812" i="1"/>
  <c r="E1813" i="1"/>
  <c r="F1813" i="1"/>
  <c r="E1814" i="1"/>
  <c r="F1814" i="1"/>
  <c r="E1815" i="1"/>
  <c r="F1815" i="1"/>
  <c r="E1816" i="1"/>
  <c r="F1816" i="1"/>
  <c r="E1817" i="1"/>
  <c r="F1817" i="1"/>
  <c r="E1818" i="1"/>
  <c r="F1818" i="1"/>
  <c r="E1819" i="1"/>
  <c r="F1819" i="1"/>
  <c r="E1820" i="1"/>
  <c r="F1820" i="1"/>
  <c r="E1821" i="1"/>
  <c r="F1821" i="1"/>
  <c r="E1822" i="1"/>
  <c r="F1822" i="1"/>
  <c r="E1823" i="1"/>
  <c r="F1823" i="1"/>
  <c r="E1824" i="1"/>
  <c r="F1824" i="1"/>
  <c r="E1826" i="1"/>
  <c r="F1826" i="1"/>
  <c r="E1827" i="1"/>
  <c r="F1827" i="1"/>
  <c r="E1828" i="1"/>
  <c r="F1828" i="1"/>
  <c r="E1829" i="1"/>
  <c r="F1829" i="1"/>
  <c r="E1830" i="1"/>
  <c r="F1830" i="1"/>
  <c r="E1831" i="1"/>
  <c r="F1831" i="1"/>
  <c r="E1832" i="1"/>
  <c r="F1832" i="1"/>
  <c r="E1833" i="1"/>
  <c r="F1833" i="1"/>
  <c r="E1834" i="1"/>
  <c r="F1834" i="1"/>
  <c r="E1835" i="1"/>
  <c r="F1835" i="1"/>
  <c r="E1836" i="1"/>
  <c r="F1836" i="1"/>
  <c r="E1837" i="1"/>
  <c r="F1837" i="1"/>
  <c r="E1838" i="1"/>
  <c r="F1838" i="1"/>
  <c r="E1839" i="1"/>
  <c r="F1839" i="1"/>
  <c r="E1840" i="1"/>
  <c r="F1840" i="1"/>
  <c r="E1841" i="1"/>
  <c r="F1841" i="1"/>
  <c r="E1842" i="1"/>
  <c r="F1842" i="1"/>
  <c r="E1843" i="1"/>
  <c r="F1843" i="1"/>
  <c r="E1844" i="1"/>
  <c r="F1844" i="1"/>
  <c r="E1845" i="1"/>
  <c r="F1845" i="1"/>
  <c r="E1846" i="1"/>
  <c r="F1846" i="1"/>
  <c r="E1847" i="1"/>
  <c r="F1847" i="1"/>
  <c r="E1848" i="1"/>
  <c r="F1848" i="1"/>
  <c r="E1849" i="1"/>
  <c r="F1849" i="1"/>
  <c r="E1850" i="1"/>
  <c r="F1850" i="1"/>
  <c r="E1851" i="1"/>
  <c r="F1851" i="1"/>
  <c r="E1852" i="1"/>
  <c r="F1852" i="1"/>
  <c r="E1853" i="1"/>
  <c r="F1853" i="1"/>
  <c r="E1854" i="1"/>
  <c r="F1854" i="1"/>
  <c r="E1855" i="1"/>
  <c r="F1855" i="1"/>
  <c r="E1856" i="1"/>
  <c r="F1856" i="1"/>
  <c r="E1857" i="1"/>
  <c r="F1857" i="1"/>
  <c r="E1858" i="1"/>
  <c r="F1858" i="1"/>
  <c r="E1859" i="1"/>
  <c r="F1859" i="1"/>
  <c r="E1860" i="1"/>
  <c r="F1860" i="1"/>
  <c r="E1861" i="1"/>
  <c r="F1861" i="1"/>
  <c r="E1862" i="1"/>
  <c r="F1862" i="1"/>
  <c r="E1863" i="1"/>
  <c r="F1863" i="1"/>
  <c r="E1864" i="1"/>
  <c r="F1864" i="1"/>
  <c r="E1865" i="1"/>
  <c r="F1865" i="1"/>
  <c r="E1866" i="1"/>
  <c r="F1866" i="1"/>
  <c r="E1867" i="1"/>
  <c r="F1867" i="1"/>
  <c r="E1868" i="1"/>
  <c r="F1868" i="1"/>
  <c r="E1869" i="1"/>
  <c r="F1869" i="1"/>
  <c r="E1870" i="1"/>
  <c r="F1870" i="1"/>
  <c r="E1871" i="1"/>
  <c r="F1871" i="1"/>
  <c r="E1872" i="1"/>
  <c r="F1872" i="1"/>
  <c r="E1873" i="1"/>
  <c r="F1873" i="1"/>
  <c r="E1874" i="1"/>
  <c r="F1874" i="1"/>
  <c r="E1875" i="1"/>
  <c r="F1875" i="1"/>
  <c r="E1876" i="1"/>
  <c r="F1876" i="1"/>
  <c r="E1877" i="1"/>
  <c r="F1877" i="1"/>
  <c r="E1878" i="1"/>
  <c r="F1878" i="1"/>
  <c r="E1879" i="1"/>
  <c r="F1879" i="1"/>
  <c r="E1880" i="1"/>
  <c r="F1880" i="1"/>
  <c r="E1881" i="1"/>
  <c r="F1881" i="1"/>
  <c r="E1882" i="1"/>
  <c r="F1882" i="1"/>
  <c r="E1883" i="1"/>
  <c r="F1883" i="1"/>
  <c r="E1884" i="1"/>
  <c r="F1884" i="1"/>
  <c r="E1885" i="1"/>
  <c r="F1885" i="1"/>
  <c r="E1886" i="1"/>
  <c r="F1886" i="1"/>
  <c r="E1887" i="1"/>
  <c r="F1887" i="1"/>
  <c r="E1888" i="1"/>
  <c r="F1888" i="1"/>
  <c r="E1889" i="1"/>
  <c r="F1889" i="1"/>
  <c r="E1890" i="1"/>
  <c r="F1890" i="1"/>
  <c r="E1891" i="1"/>
  <c r="F1891" i="1"/>
  <c r="E1892" i="1"/>
  <c r="F1892" i="1"/>
  <c r="E1893" i="1"/>
  <c r="F1893" i="1"/>
  <c r="E1894" i="1"/>
  <c r="F1894" i="1"/>
  <c r="E1895" i="1"/>
  <c r="F1895" i="1"/>
  <c r="E1896" i="1"/>
  <c r="F1896" i="1"/>
  <c r="E1897" i="1"/>
  <c r="F1897" i="1"/>
  <c r="E1898" i="1"/>
  <c r="F1898" i="1"/>
  <c r="E1899" i="1"/>
  <c r="F1899" i="1"/>
  <c r="E1900" i="1"/>
  <c r="F1900" i="1"/>
  <c r="E1901" i="1"/>
  <c r="F1901" i="1"/>
  <c r="E1902" i="1"/>
  <c r="F1902" i="1"/>
  <c r="E1903" i="1"/>
  <c r="F1903" i="1"/>
  <c r="E1904" i="1"/>
  <c r="F1904" i="1"/>
  <c r="E1905" i="1"/>
  <c r="F1905" i="1"/>
  <c r="E1907" i="1"/>
  <c r="F1907" i="1"/>
  <c r="E1908" i="1"/>
  <c r="F1908" i="1"/>
  <c r="E1909" i="1"/>
  <c r="F1909" i="1"/>
  <c r="E1910" i="1"/>
  <c r="F1910" i="1"/>
  <c r="E1911" i="1"/>
  <c r="F1911" i="1"/>
  <c r="E1912" i="1"/>
  <c r="F1912" i="1"/>
  <c r="E1913" i="1"/>
  <c r="F1913" i="1"/>
  <c r="E1914" i="1"/>
  <c r="F1914" i="1"/>
  <c r="E1915" i="1"/>
  <c r="F1915" i="1"/>
  <c r="E1916" i="1"/>
  <c r="F1916" i="1"/>
  <c r="E1917" i="1"/>
  <c r="F1917" i="1"/>
  <c r="E1918" i="1"/>
  <c r="F1918" i="1"/>
  <c r="E1919" i="1"/>
  <c r="F1919" i="1"/>
  <c r="E1920" i="1"/>
  <c r="F1920" i="1"/>
  <c r="E1921" i="1"/>
  <c r="F1921" i="1"/>
  <c r="E1922" i="1"/>
  <c r="F1922" i="1"/>
  <c r="E1923" i="1"/>
  <c r="F1923" i="1"/>
  <c r="E1924" i="1"/>
  <c r="F1924" i="1"/>
  <c r="E1925" i="1"/>
  <c r="F1925" i="1"/>
  <c r="E1926" i="1"/>
  <c r="F1926" i="1"/>
  <c r="E1927" i="1"/>
  <c r="F1927" i="1"/>
  <c r="E1928" i="1"/>
  <c r="F1928" i="1"/>
  <c r="E1929" i="1"/>
  <c r="F1929" i="1"/>
  <c r="E1930" i="1"/>
  <c r="F1930" i="1"/>
  <c r="E1931" i="1"/>
  <c r="F1931" i="1"/>
  <c r="E1932" i="1"/>
  <c r="F1932" i="1"/>
  <c r="E1933" i="1"/>
  <c r="F1933" i="1"/>
  <c r="E1934" i="1"/>
  <c r="F1934" i="1"/>
  <c r="E1935" i="1"/>
  <c r="F1935" i="1"/>
  <c r="E1936" i="1"/>
  <c r="F1936" i="1"/>
  <c r="E1937" i="1"/>
  <c r="F1937" i="1"/>
  <c r="E1938" i="1"/>
  <c r="F1938" i="1"/>
  <c r="E1939" i="1"/>
  <c r="F1939" i="1"/>
  <c r="E1940" i="1"/>
  <c r="F1940" i="1"/>
  <c r="E1941" i="1"/>
  <c r="F1941" i="1"/>
  <c r="E1942" i="1"/>
  <c r="F1942" i="1"/>
  <c r="E1943" i="1"/>
  <c r="F1943" i="1"/>
  <c r="E1944" i="1"/>
  <c r="F1944" i="1"/>
  <c r="E1945" i="1"/>
  <c r="F1945" i="1"/>
  <c r="E1946" i="1"/>
  <c r="F1946" i="1"/>
  <c r="E1947" i="1"/>
  <c r="F1947" i="1"/>
  <c r="E1948" i="1"/>
  <c r="F1948" i="1"/>
  <c r="E1949" i="1"/>
  <c r="F1949" i="1"/>
  <c r="E1950" i="1"/>
  <c r="F1950" i="1"/>
  <c r="E1951" i="1"/>
  <c r="F1951" i="1"/>
  <c r="E1952" i="1"/>
  <c r="F1952" i="1"/>
  <c r="E1953" i="1"/>
  <c r="F1953" i="1"/>
  <c r="E1954" i="1"/>
  <c r="F1954" i="1"/>
  <c r="E1955" i="1"/>
  <c r="F1955" i="1"/>
  <c r="E1956" i="1"/>
  <c r="F1956" i="1"/>
  <c r="E1957" i="1"/>
  <c r="F1957" i="1"/>
  <c r="E1958" i="1"/>
  <c r="F1958" i="1"/>
  <c r="E1959" i="1"/>
  <c r="F1959" i="1"/>
  <c r="E1960" i="1"/>
  <c r="F1960" i="1"/>
  <c r="E1961" i="1"/>
  <c r="F1961" i="1"/>
  <c r="E1962" i="1"/>
  <c r="F1962" i="1"/>
  <c r="E1963" i="1"/>
  <c r="F1963" i="1"/>
  <c r="E1964" i="1"/>
  <c r="F1964" i="1"/>
  <c r="E1965" i="1"/>
  <c r="F1965" i="1"/>
  <c r="E1966" i="1"/>
  <c r="F1966" i="1"/>
  <c r="E1967" i="1"/>
  <c r="F1967" i="1"/>
  <c r="E1968" i="1"/>
  <c r="F1968" i="1"/>
  <c r="E1969" i="1"/>
  <c r="F1969" i="1"/>
  <c r="E1970" i="1"/>
  <c r="F1970" i="1"/>
  <c r="E1971" i="1"/>
  <c r="F1971" i="1"/>
  <c r="E1972" i="1"/>
  <c r="F1972" i="1"/>
  <c r="E1973" i="1"/>
  <c r="F1973" i="1"/>
  <c r="E1974" i="1"/>
  <c r="F1974" i="1"/>
  <c r="E1975" i="1"/>
  <c r="F1975" i="1"/>
  <c r="E1976" i="1"/>
  <c r="F1976" i="1"/>
  <c r="E1977" i="1"/>
  <c r="F1977" i="1"/>
  <c r="E1978" i="1"/>
  <c r="F1978" i="1"/>
  <c r="E1979" i="1"/>
  <c r="F1979" i="1"/>
  <c r="E1980" i="1"/>
  <c r="F1980" i="1"/>
  <c r="E1981" i="1"/>
  <c r="F1981" i="1"/>
  <c r="E1982" i="1"/>
  <c r="F1982" i="1"/>
  <c r="E1983" i="1"/>
  <c r="F1983" i="1"/>
  <c r="E1984" i="1"/>
  <c r="F1984" i="1"/>
  <c r="E1985" i="1"/>
  <c r="F1985" i="1"/>
  <c r="E1986" i="1"/>
  <c r="F1986" i="1"/>
  <c r="E1988" i="1"/>
  <c r="F1988" i="1"/>
  <c r="E1989" i="1"/>
  <c r="F1989" i="1"/>
  <c r="E1990" i="1"/>
  <c r="F1990" i="1"/>
  <c r="E1991" i="1"/>
  <c r="F1991" i="1"/>
  <c r="E1992" i="1"/>
  <c r="F1992" i="1"/>
  <c r="E1993" i="1"/>
  <c r="F1993" i="1"/>
  <c r="E1994" i="1"/>
  <c r="F1994" i="1"/>
  <c r="E1995" i="1"/>
  <c r="F1995" i="1"/>
  <c r="E1996" i="1"/>
  <c r="F1996" i="1"/>
  <c r="E1997" i="1"/>
  <c r="F1997" i="1"/>
  <c r="E1998" i="1"/>
  <c r="F1998" i="1"/>
  <c r="E1999" i="1"/>
  <c r="F1999" i="1"/>
  <c r="E2000" i="1"/>
  <c r="F2000" i="1"/>
  <c r="E2001" i="1"/>
  <c r="F2001" i="1"/>
  <c r="E2002" i="1"/>
  <c r="F2002" i="1"/>
  <c r="E2003" i="1"/>
  <c r="F2003" i="1"/>
  <c r="E2004" i="1"/>
  <c r="F2004" i="1"/>
  <c r="E2005" i="1"/>
  <c r="F2005" i="1"/>
  <c r="E2006" i="1"/>
  <c r="F2006" i="1"/>
  <c r="E2007" i="1"/>
  <c r="F2007" i="1"/>
  <c r="E2008" i="1"/>
  <c r="F2008" i="1"/>
  <c r="E2009" i="1"/>
  <c r="F2009" i="1"/>
  <c r="E2010" i="1"/>
  <c r="F2010" i="1"/>
  <c r="E2011" i="1"/>
  <c r="F2011" i="1"/>
  <c r="E2012" i="1"/>
  <c r="F2012" i="1"/>
  <c r="E2013" i="1"/>
  <c r="F2013" i="1"/>
  <c r="E2014" i="1"/>
  <c r="F2014" i="1"/>
  <c r="E2015" i="1"/>
  <c r="F2015" i="1"/>
  <c r="E2016" i="1"/>
  <c r="F2016" i="1"/>
  <c r="E2017" i="1"/>
  <c r="F2017" i="1"/>
  <c r="E2018" i="1"/>
  <c r="F2018" i="1"/>
  <c r="E2019" i="1"/>
  <c r="F2019" i="1"/>
  <c r="E2020" i="1"/>
  <c r="F2020" i="1"/>
  <c r="E2021" i="1"/>
  <c r="F2021" i="1"/>
  <c r="E2022" i="1"/>
  <c r="F2022" i="1"/>
  <c r="E2023" i="1"/>
  <c r="F2023" i="1"/>
  <c r="E2024" i="1"/>
  <c r="F2024" i="1"/>
  <c r="E2025" i="1"/>
  <c r="F2025" i="1"/>
  <c r="E2026" i="1"/>
  <c r="F2026" i="1"/>
  <c r="E2027" i="1"/>
  <c r="F2027" i="1"/>
  <c r="E2028" i="1"/>
  <c r="F2028" i="1"/>
  <c r="E2029" i="1"/>
  <c r="F2029" i="1"/>
  <c r="E2030" i="1"/>
  <c r="F2030" i="1"/>
  <c r="E2031" i="1"/>
  <c r="F2031" i="1"/>
  <c r="E2032" i="1"/>
  <c r="F2032" i="1"/>
  <c r="E2033" i="1"/>
  <c r="F2033" i="1"/>
  <c r="E2034" i="1"/>
  <c r="F2034" i="1"/>
  <c r="E2035" i="1"/>
  <c r="F2035" i="1"/>
  <c r="E2036" i="1"/>
  <c r="F2036" i="1"/>
  <c r="E2037" i="1"/>
  <c r="F2037" i="1"/>
  <c r="E2038" i="1"/>
  <c r="F2038" i="1"/>
  <c r="E2039" i="1"/>
  <c r="F2039" i="1"/>
  <c r="E2040" i="1"/>
  <c r="F2040" i="1"/>
  <c r="E2041" i="1"/>
  <c r="F2041" i="1"/>
  <c r="E2042" i="1"/>
  <c r="F2042" i="1"/>
  <c r="E2043" i="1"/>
  <c r="F2043" i="1"/>
  <c r="E2044" i="1"/>
  <c r="F2044" i="1"/>
  <c r="E2045" i="1"/>
  <c r="F2045" i="1"/>
  <c r="E2046" i="1"/>
  <c r="F2046" i="1"/>
  <c r="E2047" i="1"/>
  <c r="F2047" i="1"/>
  <c r="E2048" i="1"/>
  <c r="F2048" i="1"/>
  <c r="E2049" i="1"/>
  <c r="F2049" i="1"/>
  <c r="E2050" i="1"/>
  <c r="F2050" i="1"/>
  <c r="E2051" i="1"/>
  <c r="F2051" i="1"/>
  <c r="E2052" i="1"/>
  <c r="F2052" i="1"/>
  <c r="E2053" i="1"/>
  <c r="F2053" i="1"/>
  <c r="E2054" i="1"/>
  <c r="F2054" i="1"/>
  <c r="E2055" i="1"/>
  <c r="F2055" i="1"/>
  <c r="E2056" i="1"/>
  <c r="F2056" i="1"/>
  <c r="E2057" i="1"/>
  <c r="F2057" i="1"/>
  <c r="E2058" i="1"/>
  <c r="F2058" i="1"/>
  <c r="E2059" i="1"/>
  <c r="F2059" i="1"/>
  <c r="E2060" i="1"/>
  <c r="F2060" i="1"/>
  <c r="E2061" i="1"/>
  <c r="F2061" i="1"/>
  <c r="E2062" i="1"/>
  <c r="F2062" i="1"/>
  <c r="E2063" i="1"/>
  <c r="F2063" i="1"/>
  <c r="E2064" i="1"/>
  <c r="F2064" i="1"/>
  <c r="E2065" i="1"/>
  <c r="F2065" i="1"/>
  <c r="E2066" i="1"/>
  <c r="F2066" i="1"/>
  <c r="E2067" i="1"/>
  <c r="F2067" i="1"/>
  <c r="E2069" i="1"/>
  <c r="F2069" i="1"/>
  <c r="E2070" i="1"/>
  <c r="F2070" i="1"/>
  <c r="E2071" i="1"/>
  <c r="F2071" i="1"/>
  <c r="E2072" i="1"/>
  <c r="F2072" i="1"/>
  <c r="E2073" i="1"/>
  <c r="F2073" i="1"/>
  <c r="E2074" i="1"/>
  <c r="F2074" i="1"/>
  <c r="E2075" i="1"/>
  <c r="F2075" i="1"/>
  <c r="E2076" i="1"/>
  <c r="F2076" i="1"/>
  <c r="E2077" i="1"/>
  <c r="F2077" i="1"/>
  <c r="E2078" i="1"/>
  <c r="F2078" i="1"/>
  <c r="E2079" i="1"/>
  <c r="F2079" i="1"/>
  <c r="E2080" i="1"/>
  <c r="F2080" i="1"/>
  <c r="E2081" i="1"/>
  <c r="F2081" i="1"/>
  <c r="E2082" i="1"/>
  <c r="F2082" i="1"/>
  <c r="E2083" i="1"/>
  <c r="F2083" i="1"/>
  <c r="E2084" i="1"/>
  <c r="F2084" i="1"/>
  <c r="E2085" i="1"/>
  <c r="F2085" i="1"/>
  <c r="E2086" i="1"/>
  <c r="F2086" i="1"/>
  <c r="E2087" i="1"/>
  <c r="F2087" i="1"/>
  <c r="E2088" i="1"/>
  <c r="F2088" i="1"/>
  <c r="E2089" i="1"/>
  <c r="F2089" i="1"/>
  <c r="E2090" i="1"/>
  <c r="F2090" i="1"/>
  <c r="E2091" i="1"/>
  <c r="F2091" i="1"/>
  <c r="E2092" i="1"/>
  <c r="F2092" i="1"/>
  <c r="E2093" i="1"/>
  <c r="F2093" i="1"/>
  <c r="E2094" i="1"/>
  <c r="F2094" i="1"/>
  <c r="E2095" i="1"/>
  <c r="F2095" i="1"/>
  <c r="E2096" i="1"/>
  <c r="F2096" i="1"/>
  <c r="E2097" i="1"/>
  <c r="F2097" i="1"/>
  <c r="E2098" i="1"/>
  <c r="F2098" i="1"/>
  <c r="E2099" i="1"/>
  <c r="F2099" i="1"/>
  <c r="E2100" i="1"/>
  <c r="F2100" i="1"/>
  <c r="E2101" i="1"/>
  <c r="F2101" i="1"/>
  <c r="E2102" i="1"/>
  <c r="F2102" i="1"/>
  <c r="E2103" i="1"/>
  <c r="F2103" i="1"/>
  <c r="E2104" i="1"/>
  <c r="F2104" i="1"/>
  <c r="E2105" i="1"/>
  <c r="F2105" i="1"/>
  <c r="E2106" i="1"/>
  <c r="F2106" i="1"/>
  <c r="E2107" i="1"/>
  <c r="F2107" i="1"/>
  <c r="E2108" i="1"/>
  <c r="F2108" i="1"/>
  <c r="E2109" i="1"/>
  <c r="F2109" i="1"/>
  <c r="E2110" i="1"/>
  <c r="F2110" i="1"/>
  <c r="E2111" i="1"/>
  <c r="F2111" i="1"/>
  <c r="E2112" i="1"/>
  <c r="F2112" i="1"/>
  <c r="E2113" i="1"/>
  <c r="F2113" i="1"/>
  <c r="E2114" i="1"/>
  <c r="F2114" i="1"/>
  <c r="E2115" i="1"/>
  <c r="F2115" i="1"/>
  <c r="E2116" i="1"/>
  <c r="F2116" i="1"/>
  <c r="E2117" i="1"/>
  <c r="F2117" i="1"/>
  <c r="E2118" i="1"/>
  <c r="F2118" i="1"/>
  <c r="E2119" i="1"/>
  <c r="F2119" i="1"/>
  <c r="E2120" i="1"/>
  <c r="F2120" i="1"/>
  <c r="E2121" i="1"/>
  <c r="F2121" i="1"/>
  <c r="E2122" i="1"/>
  <c r="F2122" i="1"/>
  <c r="E2123" i="1"/>
  <c r="F2123" i="1"/>
  <c r="E2124" i="1"/>
  <c r="F2124" i="1"/>
  <c r="E2125" i="1"/>
  <c r="F2125" i="1"/>
  <c r="E2126" i="1"/>
  <c r="F2126" i="1"/>
  <c r="E2127" i="1"/>
  <c r="F2127" i="1"/>
  <c r="E2128" i="1"/>
  <c r="F2128" i="1"/>
  <c r="E2129" i="1"/>
  <c r="F2129" i="1"/>
  <c r="E2130" i="1"/>
  <c r="F2130" i="1"/>
  <c r="E2131" i="1"/>
  <c r="F2131" i="1"/>
  <c r="E2132" i="1"/>
  <c r="F2132" i="1"/>
  <c r="E2133" i="1"/>
  <c r="F2133" i="1"/>
  <c r="E2134" i="1"/>
  <c r="F2134" i="1"/>
  <c r="E2135" i="1"/>
  <c r="F2135" i="1"/>
  <c r="E2136" i="1"/>
  <c r="F2136" i="1"/>
  <c r="E2137" i="1"/>
  <c r="F2137" i="1"/>
  <c r="E2138" i="1"/>
  <c r="F2138" i="1"/>
  <c r="E2139" i="1"/>
  <c r="F2139" i="1"/>
  <c r="E2140" i="1"/>
  <c r="F2140" i="1"/>
  <c r="E2141" i="1"/>
  <c r="F2141" i="1"/>
  <c r="E2142" i="1"/>
  <c r="F2142" i="1"/>
  <c r="E2143" i="1"/>
  <c r="F2143" i="1"/>
  <c r="E2144" i="1"/>
  <c r="F2144" i="1"/>
  <c r="E2145" i="1"/>
  <c r="F2145" i="1"/>
  <c r="E2146" i="1"/>
  <c r="F2146" i="1"/>
  <c r="E2147" i="1"/>
  <c r="F2147" i="1"/>
  <c r="E2148" i="1"/>
  <c r="F2148" i="1"/>
  <c r="E2150" i="1"/>
  <c r="F2150" i="1"/>
  <c r="E2151" i="1"/>
  <c r="F2151" i="1"/>
  <c r="E2152" i="1"/>
  <c r="F2152" i="1"/>
  <c r="E2153" i="1"/>
  <c r="F2153" i="1"/>
  <c r="E2154" i="1"/>
  <c r="F2154" i="1"/>
  <c r="E2155" i="1"/>
  <c r="F2155" i="1"/>
  <c r="E2156" i="1"/>
  <c r="F2156" i="1"/>
  <c r="E2157" i="1"/>
  <c r="F2157" i="1"/>
  <c r="E2158" i="1"/>
  <c r="F2158" i="1"/>
  <c r="E2159" i="1"/>
  <c r="F2159" i="1"/>
  <c r="E2160" i="1"/>
  <c r="F2160" i="1"/>
  <c r="E2161" i="1"/>
  <c r="F2161" i="1"/>
  <c r="E2162" i="1"/>
  <c r="F2162" i="1"/>
  <c r="E2163" i="1"/>
  <c r="F2163" i="1"/>
  <c r="E2164" i="1"/>
  <c r="F2164" i="1"/>
  <c r="E2165" i="1"/>
  <c r="F2165" i="1"/>
  <c r="E2166" i="1"/>
  <c r="F2166" i="1"/>
  <c r="E2167" i="1"/>
  <c r="F2167" i="1"/>
  <c r="E2168" i="1"/>
  <c r="F2168" i="1"/>
  <c r="E2169" i="1"/>
  <c r="F2169" i="1"/>
  <c r="E2170" i="1"/>
  <c r="F2170" i="1"/>
  <c r="E2171" i="1"/>
  <c r="F2171" i="1"/>
  <c r="E2172" i="1"/>
  <c r="F2172" i="1"/>
  <c r="E2173" i="1"/>
  <c r="F2173" i="1"/>
  <c r="E2174" i="1"/>
  <c r="F2174" i="1"/>
  <c r="E2175" i="1"/>
  <c r="F2175" i="1"/>
  <c r="E2176" i="1"/>
  <c r="F2176" i="1"/>
  <c r="E2177" i="1"/>
  <c r="F2177" i="1"/>
  <c r="E2178" i="1"/>
  <c r="F2178" i="1"/>
  <c r="E2179" i="1"/>
  <c r="F2179" i="1"/>
  <c r="E2180" i="1"/>
  <c r="F2180" i="1"/>
  <c r="E2181" i="1"/>
  <c r="F2181" i="1"/>
  <c r="E2182" i="1"/>
  <c r="F2182" i="1"/>
  <c r="E2183" i="1"/>
  <c r="F2183" i="1"/>
  <c r="E2184" i="1"/>
  <c r="F2184" i="1"/>
  <c r="E2185" i="1"/>
  <c r="F2185" i="1"/>
  <c r="E2186" i="1"/>
  <c r="F2186" i="1"/>
  <c r="E2187" i="1"/>
  <c r="F2187" i="1"/>
  <c r="E2188" i="1"/>
  <c r="F2188" i="1"/>
  <c r="E2189" i="1"/>
  <c r="F2189" i="1"/>
  <c r="E2190" i="1"/>
  <c r="F2190" i="1"/>
  <c r="E2191" i="1"/>
  <c r="F2191" i="1"/>
  <c r="E2192" i="1"/>
  <c r="F2192" i="1"/>
  <c r="E2193" i="1"/>
  <c r="F2193" i="1"/>
  <c r="E2194" i="1"/>
  <c r="F2194" i="1"/>
  <c r="E2195" i="1"/>
  <c r="F2195" i="1"/>
  <c r="E2196" i="1"/>
  <c r="F2196" i="1"/>
  <c r="E2198" i="1"/>
  <c r="F2198" i="1"/>
  <c r="E2199" i="1"/>
  <c r="F2199" i="1"/>
  <c r="E2200" i="1"/>
  <c r="F2200" i="1"/>
  <c r="E2201" i="1"/>
  <c r="F2201" i="1"/>
  <c r="E2202" i="1"/>
  <c r="F2202" i="1"/>
  <c r="E2203" i="1"/>
  <c r="F2203" i="1"/>
  <c r="E2204" i="1"/>
  <c r="F2204" i="1"/>
  <c r="E2205" i="1"/>
  <c r="F2205" i="1"/>
  <c r="E2206" i="1"/>
  <c r="F2206" i="1"/>
  <c r="E2207" i="1"/>
  <c r="F2207" i="1"/>
  <c r="E2208" i="1"/>
  <c r="F2208" i="1"/>
  <c r="E2209" i="1"/>
  <c r="F2209" i="1"/>
  <c r="E2210" i="1"/>
  <c r="F2210" i="1"/>
  <c r="E2211" i="1"/>
  <c r="F2211" i="1"/>
  <c r="E2212" i="1"/>
  <c r="F2212" i="1"/>
  <c r="E2213" i="1"/>
  <c r="F2213" i="1"/>
  <c r="E2214" i="1"/>
  <c r="F2214" i="1"/>
  <c r="E2215" i="1"/>
  <c r="F2215" i="1"/>
  <c r="E2216" i="1"/>
  <c r="F2216" i="1"/>
  <c r="E2217" i="1"/>
  <c r="F2217" i="1"/>
  <c r="E2218" i="1"/>
  <c r="F2218" i="1"/>
  <c r="E2219" i="1"/>
  <c r="F2219" i="1"/>
  <c r="E2220" i="1"/>
  <c r="F2220" i="1"/>
  <c r="E2221" i="1"/>
  <c r="F2221" i="1"/>
  <c r="E2222" i="1"/>
  <c r="F2222" i="1"/>
  <c r="E2223" i="1"/>
  <c r="F2223" i="1"/>
  <c r="E2224" i="1"/>
  <c r="F2224" i="1"/>
  <c r="E2225" i="1"/>
  <c r="F2225" i="1"/>
  <c r="E2226" i="1"/>
  <c r="F2226" i="1"/>
  <c r="E2227" i="1"/>
  <c r="F2227" i="1"/>
  <c r="E2228" i="1"/>
  <c r="F2228" i="1"/>
  <c r="E2229" i="1"/>
  <c r="F2229" i="1"/>
  <c r="E2230" i="1"/>
  <c r="F2230" i="1"/>
  <c r="E2231" i="1"/>
  <c r="F2231" i="1"/>
  <c r="E2232" i="1"/>
  <c r="F2232" i="1"/>
  <c r="E2233" i="1"/>
  <c r="F2233" i="1"/>
  <c r="E2234" i="1"/>
  <c r="F2234" i="1"/>
  <c r="E2235" i="1"/>
  <c r="F2235" i="1"/>
  <c r="E2236" i="1"/>
  <c r="F2236" i="1"/>
  <c r="E2237" i="1"/>
  <c r="F2237" i="1"/>
  <c r="E2238" i="1"/>
  <c r="F2238" i="1"/>
  <c r="E2239" i="1"/>
  <c r="F2239" i="1"/>
  <c r="E2240" i="1"/>
  <c r="F2240" i="1"/>
  <c r="E2241" i="1"/>
  <c r="F2241" i="1"/>
  <c r="E2242" i="1"/>
  <c r="F2242" i="1"/>
  <c r="E2243" i="1"/>
  <c r="F2243" i="1"/>
  <c r="E2244" i="1"/>
  <c r="F2244" i="1"/>
  <c r="E2245" i="1"/>
  <c r="F2245" i="1"/>
  <c r="E2246" i="1"/>
  <c r="F2246" i="1"/>
  <c r="E2247" i="1"/>
  <c r="F2247" i="1"/>
  <c r="E2248" i="1"/>
  <c r="F2248" i="1"/>
  <c r="E2249" i="1"/>
  <c r="F2249" i="1"/>
  <c r="E2250" i="1"/>
  <c r="F2250" i="1"/>
  <c r="E2251" i="1"/>
  <c r="F2251" i="1"/>
  <c r="E2252" i="1"/>
  <c r="F2252" i="1"/>
  <c r="E2253" i="1"/>
  <c r="F2253" i="1"/>
  <c r="E2254" i="1"/>
  <c r="F2254" i="1"/>
  <c r="E2255" i="1"/>
  <c r="F2255" i="1"/>
  <c r="E2256" i="1"/>
  <c r="F2256" i="1"/>
  <c r="E2257" i="1"/>
  <c r="F2257" i="1"/>
  <c r="E2258" i="1"/>
  <c r="F2258" i="1"/>
  <c r="E2259" i="1"/>
  <c r="F2259" i="1"/>
  <c r="E2260" i="1"/>
  <c r="F2260" i="1"/>
  <c r="E2261" i="1"/>
  <c r="F2261" i="1"/>
  <c r="E2262" i="1"/>
  <c r="F2262" i="1"/>
  <c r="E2263" i="1"/>
  <c r="F2263" i="1"/>
  <c r="E2264" i="1"/>
  <c r="F2264" i="1"/>
  <c r="E2265" i="1"/>
  <c r="F2265" i="1"/>
  <c r="E2266" i="1"/>
  <c r="F2266" i="1"/>
  <c r="E2267" i="1"/>
  <c r="F2267" i="1"/>
  <c r="E2268" i="1"/>
  <c r="F2268" i="1"/>
  <c r="E2269" i="1"/>
  <c r="F2269" i="1"/>
  <c r="E2353" i="1"/>
  <c r="F2353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C40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2" i="2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5" i="1"/>
  <c r="E6" i="1"/>
  <c r="E7" i="1"/>
  <c r="E8" i="1"/>
  <c r="E9" i="1"/>
  <c r="E10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247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06" i="1"/>
  <c r="T4" i="1"/>
  <c r="T5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I2" i="1"/>
</calcChain>
</file>

<file path=xl/sharedStrings.xml><?xml version="1.0" encoding="utf-8"?>
<sst xmlns="http://schemas.openxmlformats.org/spreadsheetml/2006/main" count="25" uniqueCount="20">
  <si>
    <t>cycle</t>
  </si>
  <si>
    <t>depth from file</t>
  </si>
  <si>
    <t>dz</t>
  </si>
  <si>
    <t>corrected depth</t>
  </si>
  <si>
    <t>X18</t>
  </si>
  <si>
    <t>X28</t>
  </si>
  <si>
    <t>X32</t>
  </si>
  <si>
    <t>X40</t>
  </si>
  <si>
    <t>X44</t>
  </si>
  <si>
    <t>X45</t>
  </si>
  <si>
    <t>TP</t>
  </si>
  <si>
    <t>N2.Ar</t>
  </si>
  <si>
    <t>O2-Ar</t>
  </si>
  <si>
    <t>N2.O2</t>
  </si>
  <si>
    <t>BK.v</t>
  </si>
  <si>
    <t>BK.a</t>
  </si>
  <si>
    <t>BK.w</t>
  </si>
  <si>
    <t>Flag</t>
  </si>
  <si>
    <t>datasteps to next measured depth</t>
  </si>
  <si>
    <t>cal depth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</si>
</sst>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#,##0.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2" fontId="1" fillId="2" borderId="0" xfId="0" applyNumberFormat="1" applyFont="1" applyFill="1"/>
    <xf numFmtId="0" fontId="1" fillId="2" borderId="0" xfId="0" applyNumberFormat="1" applyFont="1" applyFill="1"/>
    <xf numFmtId="0" fontId="1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NumberFormat="1" applyFont="1" applyFill="1"/>
    <xf numFmtId="0" fontId="1" fillId="5" borderId="0" xfId="0" applyNumberFormat="1" applyFont="1" applyFill="1"/>
    <xf numFmtId="0" fontId="1" fillId="5" borderId="0" xfId="0" applyFont="1" applyFill="1"/>
    <xf numFmtId="0" fontId="0" fillId="7" borderId="0" xfId="0" applyFill="1"/>
    <xf numFmtId="0" fontId="1" fillId="8" borderId="0" xfId="0" applyNumberFormat="1" applyFont="1" applyFill="1"/>
    <xf numFmtId="0" fontId="1" fillId="7" borderId="0" xfId="0" applyNumberFormat="1" applyFont="1" applyFill="1"/>
    <xf numFmtId="0" fontId="1" fillId="7" borderId="0" xfId="0" applyFont="1" applyFill="1"/>
    <xf numFmtId="0" fontId="0" fillId="9" borderId="0" xfId="0" applyFill="1"/>
    <xf numFmtId="2" fontId="1" fillId="10" borderId="0" xfId="0" applyNumberFormat="1" applyFont="1" applyFill="1"/>
    <xf numFmtId="2" fontId="2" fillId="9" borderId="0" xfId="0" applyNumberFormat="1" applyFont="1" applyFill="1"/>
    <xf numFmtId="2" fontId="1" fillId="9" borderId="0" xfId="0" applyNumberFormat="1" applyFont="1" applyFill="1"/>
    <xf numFmtId="165" fontId="0" fillId="0" borderId="0" xfId="0" applyNumberFormat="1"/>
    <xf numFmtId="165" fontId="1" fillId="2" borderId="0" xfId="0" applyNumberFormat="1" applyFont="1" applyFill="1"/>
    <xf numFmtId="165" fontId="2" fillId="0" borderId="0" xfId="0" applyNumberFormat="1" applyFont="1"/>
    <xf numFmtId="165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O2/Ar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-2.16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Sheet1!$R$4:$R$4808</c:f>
              <c:numCache>
                <c:formatCode>General</c:formatCode>
                <c:ptCount val="4805"/>
                <c:pt idx="0">
                  <c:v>30.85747816</c:v>
                </c:pt>
                <c:pt idx="1">
                  <c:v>30.85203721</c:v>
                </c:pt>
                <c:pt idx="2">
                  <c:v>30.85539355</c:v>
                </c:pt>
                <c:pt idx="3">
                  <c:v>30.86074886</c:v>
                </c:pt>
                <c:pt idx="4">
                  <c:v>30.88847454</c:v>
                </c:pt>
                <c:pt idx="5">
                  <c:v>30.83474661</c:v>
                </c:pt>
                <c:pt idx="6">
                  <c:v>30.86698033</c:v>
                </c:pt>
                <c:pt idx="7">
                  <c:v>30.87212086</c:v>
                </c:pt>
                <c:pt idx="8">
                  <c:v>30.85374324</c:v>
                </c:pt>
                <c:pt idx="9">
                  <c:v>30.93524264</c:v>
                </c:pt>
                <c:pt idx="10">
                  <c:v>30.84513078</c:v>
                </c:pt>
                <c:pt idx="11">
                  <c:v>30.84879422</c:v>
                </c:pt>
                <c:pt idx="12">
                  <c:v>30.87930441</c:v>
                </c:pt>
                <c:pt idx="13">
                  <c:v>30.98690647</c:v>
                </c:pt>
                <c:pt idx="14">
                  <c:v>31.0419488</c:v>
                </c:pt>
                <c:pt idx="15">
                  <c:v>31.11131752</c:v>
                </c:pt>
                <c:pt idx="16">
                  <c:v>31.00809895</c:v>
                </c:pt>
                <c:pt idx="17">
                  <c:v>30.9623367</c:v>
                </c:pt>
                <c:pt idx="18">
                  <c:v>30.87020009</c:v>
                </c:pt>
                <c:pt idx="19">
                  <c:v>30.92443884</c:v>
                </c:pt>
                <c:pt idx="20">
                  <c:v>30.85634202</c:v>
                </c:pt>
                <c:pt idx="21">
                  <c:v>30.90342937</c:v>
                </c:pt>
                <c:pt idx="22">
                  <c:v>30.82403313</c:v>
                </c:pt>
                <c:pt idx="23">
                  <c:v>30.89261244</c:v>
                </c:pt>
                <c:pt idx="24">
                  <c:v>30.96769741</c:v>
                </c:pt>
                <c:pt idx="25">
                  <c:v>30.96950017</c:v>
                </c:pt>
                <c:pt idx="26">
                  <c:v>30.84488144</c:v>
                </c:pt>
                <c:pt idx="27">
                  <c:v>30.98440643</c:v>
                </c:pt>
                <c:pt idx="28">
                  <c:v>30.95401719</c:v>
                </c:pt>
                <c:pt idx="29">
                  <c:v>30.97979904</c:v>
                </c:pt>
                <c:pt idx="30">
                  <c:v>30.97986145</c:v>
                </c:pt>
                <c:pt idx="31">
                  <c:v>30.99934271</c:v>
                </c:pt>
                <c:pt idx="32">
                  <c:v>30.99517086</c:v>
                </c:pt>
                <c:pt idx="33">
                  <c:v>30.8953283</c:v>
                </c:pt>
                <c:pt idx="34">
                  <c:v>30.91305539</c:v>
                </c:pt>
                <c:pt idx="35">
                  <c:v>30.95997488</c:v>
                </c:pt>
                <c:pt idx="36">
                  <c:v>31.05886606</c:v>
                </c:pt>
                <c:pt idx="37">
                  <c:v>30.83856494</c:v>
                </c:pt>
                <c:pt idx="38">
                  <c:v>30.98128282</c:v>
                </c:pt>
                <c:pt idx="39">
                  <c:v>31.04082767</c:v>
                </c:pt>
                <c:pt idx="40">
                  <c:v>30.99133673</c:v>
                </c:pt>
                <c:pt idx="41">
                  <c:v>30.92594315</c:v>
                </c:pt>
                <c:pt idx="42">
                  <c:v>30.93752123</c:v>
                </c:pt>
                <c:pt idx="43">
                  <c:v>30.94365518</c:v>
                </c:pt>
                <c:pt idx="44">
                  <c:v>30.95604883</c:v>
                </c:pt>
                <c:pt idx="45">
                  <c:v>30.91063061</c:v>
                </c:pt>
                <c:pt idx="46">
                  <c:v>30.91847617</c:v>
                </c:pt>
                <c:pt idx="47">
                  <c:v>30.90275021</c:v>
                </c:pt>
                <c:pt idx="48">
                  <c:v>30.80562589</c:v>
                </c:pt>
                <c:pt idx="49">
                  <c:v>30.89504024</c:v>
                </c:pt>
                <c:pt idx="50">
                  <c:v>30.77396441</c:v>
                </c:pt>
                <c:pt idx="51">
                  <c:v>30.83036596</c:v>
                </c:pt>
                <c:pt idx="52">
                  <c:v>30.83845538</c:v>
                </c:pt>
                <c:pt idx="53">
                  <c:v>30.84068748</c:v>
                </c:pt>
                <c:pt idx="54">
                  <c:v>30.91873325</c:v>
                </c:pt>
                <c:pt idx="55">
                  <c:v>30.92514274</c:v>
                </c:pt>
                <c:pt idx="56">
                  <c:v>30.87682781</c:v>
                </c:pt>
                <c:pt idx="57">
                  <c:v>30.97280712</c:v>
                </c:pt>
                <c:pt idx="58">
                  <c:v>30.95168766</c:v>
                </c:pt>
                <c:pt idx="59">
                  <c:v>30.83224774</c:v>
                </c:pt>
                <c:pt idx="60">
                  <c:v>30.84405015</c:v>
                </c:pt>
                <c:pt idx="61">
                  <c:v>30.83241382</c:v>
                </c:pt>
                <c:pt idx="62">
                  <c:v>30.97295356</c:v>
                </c:pt>
                <c:pt idx="63">
                  <c:v>30.95844815</c:v>
                </c:pt>
                <c:pt idx="64">
                  <c:v>30.99123425</c:v>
                </c:pt>
                <c:pt idx="65">
                  <c:v>31.00330032</c:v>
                </c:pt>
                <c:pt idx="66">
                  <c:v>30.94526219</c:v>
                </c:pt>
                <c:pt idx="67">
                  <c:v>30.91261944</c:v>
                </c:pt>
                <c:pt idx="68">
                  <c:v>30.84095092</c:v>
                </c:pt>
                <c:pt idx="69">
                  <c:v>30.79812608</c:v>
                </c:pt>
                <c:pt idx="70">
                  <c:v>30.74915339</c:v>
                </c:pt>
                <c:pt idx="71">
                  <c:v>30.78457376</c:v>
                </c:pt>
                <c:pt idx="72">
                  <c:v>30.80143897</c:v>
                </c:pt>
                <c:pt idx="73">
                  <c:v>30.74833438</c:v>
                </c:pt>
                <c:pt idx="74">
                  <c:v>30.74645042</c:v>
                </c:pt>
                <c:pt idx="75">
                  <c:v>30.65277905</c:v>
                </c:pt>
                <c:pt idx="76">
                  <c:v>30.65410972</c:v>
                </c:pt>
                <c:pt idx="77">
                  <c:v>30.60766563</c:v>
                </c:pt>
                <c:pt idx="78">
                  <c:v>30.60467958</c:v>
                </c:pt>
                <c:pt idx="79">
                  <c:v>30.75978469</c:v>
                </c:pt>
                <c:pt idx="80">
                  <c:v>30.67708398</c:v>
                </c:pt>
                <c:pt idx="81">
                  <c:v>30.54074916</c:v>
                </c:pt>
                <c:pt idx="82">
                  <c:v>30.57733789</c:v>
                </c:pt>
                <c:pt idx="83">
                  <c:v>30.58770887</c:v>
                </c:pt>
                <c:pt idx="84">
                  <c:v>30.73361416</c:v>
                </c:pt>
                <c:pt idx="85">
                  <c:v>30.6261282</c:v>
                </c:pt>
                <c:pt idx="86">
                  <c:v>30.64581131</c:v>
                </c:pt>
                <c:pt idx="87">
                  <c:v>30.60851586</c:v>
                </c:pt>
                <c:pt idx="88">
                  <c:v>30.61169944</c:v>
                </c:pt>
                <c:pt idx="89">
                  <c:v>30.68198977</c:v>
                </c:pt>
                <c:pt idx="90">
                  <c:v>30.66503572</c:v>
                </c:pt>
                <c:pt idx="91">
                  <c:v>30.58718149</c:v>
                </c:pt>
                <c:pt idx="92">
                  <c:v>30.57214294</c:v>
                </c:pt>
                <c:pt idx="93">
                  <c:v>30.55885486</c:v>
                </c:pt>
                <c:pt idx="94">
                  <c:v>30.58872373</c:v>
                </c:pt>
                <c:pt idx="95">
                  <c:v>30.60338307</c:v>
                </c:pt>
                <c:pt idx="96">
                  <c:v>30.67719614</c:v>
                </c:pt>
                <c:pt idx="97">
                  <c:v>30.64376143</c:v>
                </c:pt>
                <c:pt idx="98">
                  <c:v>30.59677232</c:v>
                </c:pt>
                <c:pt idx="99">
                  <c:v>30.59843645</c:v>
                </c:pt>
                <c:pt idx="100">
                  <c:v>30.57516814</c:v>
                </c:pt>
                <c:pt idx="101">
                  <c:v>30.65027022</c:v>
                </c:pt>
                <c:pt idx="102">
                  <c:v>30.58141943</c:v>
                </c:pt>
                <c:pt idx="103">
                  <c:v>30.61763887</c:v>
                </c:pt>
                <c:pt idx="104">
                  <c:v>30.65401882</c:v>
                </c:pt>
                <c:pt idx="105">
                  <c:v>30.55395592</c:v>
                </c:pt>
                <c:pt idx="106">
                  <c:v>30.67630268</c:v>
                </c:pt>
                <c:pt idx="107">
                  <c:v>30.63306828</c:v>
                </c:pt>
                <c:pt idx="108">
                  <c:v>30.67536814</c:v>
                </c:pt>
                <c:pt idx="109">
                  <c:v>30.66577389</c:v>
                </c:pt>
                <c:pt idx="110">
                  <c:v>30.55163441</c:v>
                </c:pt>
                <c:pt idx="111">
                  <c:v>30.55772415</c:v>
                </c:pt>
                <c:pt idx="112">
                  <c:v>30.60492958</c:v>
                </c:pt>
                <c:pt idx="113">
                  <c:v>30.58932733</c:v>
                </c:pt>
                <c:pt idx="114">
                  <c:v>30.53898051</c:v>
                </c:pt>
                <c:pt idx="115">
                  <c:v>30.58287997</c:v>
                </c:pt>
                <c:pt idx="116">
                  <c:v>30.52450333</c:v>
                </c:pt>
                <c:pt idx="117">
                  <c:v>30.36960484</c:v>
                </c:pt>
                <c:pt idx="118">
                  <c:v>30.55563364</c:v>
                </c:pt>
                <c:pt idx="119">
                  <c:v>30.58353337</c:v>
                </c:pt>
                <c:pt idx="120">
                  <c:v>30.59139664</c:v>
                </c:pt>
                <c:pt idx="121">
                  <c:v>30.57722937</c:v>
                </c:pt>
                <c:pt idx="122">
                  <c:v>30.5948149</c:v>
                </c:pt>
                <c:pt idx="123">
                  <c:v>30.53480226</c:v>
                </c:pt>
                <c:pt idx="124">
                  <c:v>30.50294031</c:v>
                </c:pt>
                <c:pt idx="125">
                  <c:v>30.5191034</c:v>
                </c:pt>
                <c:pt idx="126">
                  <c:v>30.61605223</c:v>
                </c:pt>
                <c:pt idx="127">
                  <c:v>30.56495668</c:v>
                </c:pt>
                <c:pt idx="128">
                  <c:v>30.47152387</c:v>
                </c:pt>
                <c:pt idx="129">
                  <c:v>30.45433926</c:v>
                </c:pt>
                <c:pt idx="130">
                  <c:v>30.47948868</c:v>
                </c:pt>
                <c:pt idx="131">
                  <c:v>30.48924074</c:v>
                </c:pt>
                <c:pt idx="132">
                  <c:v>30.40389839</c:v>
                </c:pt>
                <c:pt idx="133">
                  <c:v>30.33190872</c:v>
                </c:pt>
                <c:pt idx="134">
                  <c:v>30.43720601</c:v>
                </c:pt>
                <c:pt idx="135">
                  <c:v>30.45370489</c:v>
                </c:pt>
                <c:pt idx="136">
                  <c:v>30.40686048</c:v>
                </c:pt>
                <c:pt idx="137">
                  <c:v>30.53933715</c:v>
                </c:pt>
                <c:pt idx="138">
                  <c:v>30.50433873</c:v>
                </c:pt>
                <c:pt idx="139">
                  <c:v>30.45736813</c:v>
                </c:pt>
                <c:pt idx="140">
                  <c:v>30.51631068</c:v>
                </c:pt>
                <c:pt idx="141">
                  <c:v>30.39401204</c:v>
                </c:pt>
                <c:pt idx="142">
                  <c:v>30.35534674</c:v>
                </c:pt>
                <c:pt idx="143">
                  <c:v>30.44221209</c:v>
                </c:pt>
                <c:pt idx="144">
                  <c:v>30.42798758</c:v>
                </c:pt>
                <c:pt idx="145">
                  <c:v>30.40735601</c:v>
                </c:pt>
                <c:pt idx="146">
                  <c:v>30.37237593</c:v>
                </c:pt>
                <c:pt idx="147">
                  <c:v>30.41072645</c:v>
                </c:pt>
                <c:pt idx="148">
                  <c:v>30.40227567</c:v>
                </c:pt>
                <c:pt idx="149">
                  <c:v>30.38765965</c:v>
                </c:pt>
                <c:pt idx="150">
                  <c:v>30.5033193</c:v>
                </c:pt>
                <c:pt idx="151">
                  <c:v>30.42290287</c:v>
                </c:pt>
                <c:pt idx="152">
                  <c:v>30.42002286</c:v>
                </c:pt>
                <c:pt idx="153">
                  <c:v>30.46910003</c:v>
                </c:pt>
                <c:pt idx="154">
                  <c:v>30.4978803</c:v>
                </c:pt>
                <c:pt idx="155">
                  <c:v>30.55373378</c:v>
                </c:pt>
                <c:pt idx="156">
                  <c:v>30.38192143</c:v>
                </c:pt>
                <c:pt idx="157">
                  <c:v>30.38120065</c:v>
                </c:pt>
                <c:pt idx="158">
                  <c:v>30.39958477</c:v>
                </c:pt>
                <c:pt idx="159">
                  <c:v>30.39346068</c:v>
                </c:pt>
                <c:pt idx="160">
                  <c:v>30.35407536</c:v>
                </c:pt>
                <c:pt idx="161">
                  <c:v>30.43674452</c:v>
                </c:pt>
                <c:pt idx="162">
                  <c:v>30.42342894</c:v>
                </c:pt>
                <c:pt idx="163">
                  <c:v>30.43775784</c:v>
                </c:pt>
                <c:pt idx="164">
                  <c:v>30.46665689</c:v>
                </c:pt>
                <c:pt idx="165">
                  <c:v>30.49063812</c:v>
                </c:pt>
                <c:pt idx="166">
                  <c:v>30.64593149</c:v>
                </c:pt>
                <c:pt idx="167">
                  <c:v>30.6925323</c:v>
                </c:pt>
                <c:pt idx="168">
                  <c:v>30.69336812</c:v>
                </c:pt>
                <c:pt idx="169">
                  <c:v>30.54000292</c:v>
                </c:pt>
                <c:pt idx="170">
                  <c:v>30.54554329</c:v>
                </c:pt>
                <c:pt idx="171">
                  <c:v>30.5965032</c:v>
                </c:pt>
                <c:pt idx="172">
                  <c:v>30.63249689</c:v>
                </c:pt>
                <c:pt idx="173">
                  <c:v>30.59226507</c:v>
                </c:pt>
                <c:pt idx="174">
                  <c:v>30.57671565</c:v>
                </c:pt>
                <c:pt idx="175">
                  <c:v>30.65494014</c:v>
                </c:pt>
                <c:pt idx="176">
                  <c:v>30.59442206</c:v>
                </c:pt>
                <c:pt idx="177">
                  <c:v>30.70113064</c:v>
                </c:pt>
                <c:pt idx="178">
                  <c:v>30.54321738</c:v>
                </c:pt>
                <c:pt idx="179">
                  <c:v>30.5548822</c:v>
                </c:pt>
                <c:pt idx="180">
                  <c:v>30.59117039</c:v>
                </c:pt>
                <c:pt idx="181">
                  <c:v>30.58240468</c:v>
                </c:pt>
                <c:pt idx="182">
                  <c:v>30.61413868</c:v>
                </c:pt>
                <c:pt idx="183">
                  <c:v>30.56323893</c:v>
                </c:pt>
                <c:pt idx="184">
                  <c:v>30.65097686</c:v>
                </c:pt>
                <c:pt idx="185">
                  <c:v>30.5649246</c:v>
                </c:pt>
                <c:pt idx="186">
                  <c:v>30.44349227</c:v>
                </c:pt>
                <c:pt idx="187">
                  <c:v>30.62717888</c:v>
                </c:pt>
                <c:pt idx="188">
                  <c:v>30.55240161</c:v>
                </c:pt>
                <c:pt idx="189">
                  <c:v>30.56035362</c:v>
                </c:pt>
                <c:pt idx="190">
                  <c:v>30.47969064</c:v>
                </c:pt>
                <c:pt idx="191">
                  <c:v>30.5799112</c:v>
                </c:pt>
                <c:pt idx="192">
                  <c:v>30.50327531</c:v>
                </c:pt>
                <c:pt idx="193">
                  <c:v>30.52829299</c:v>
                </c:pt>
                <c:pt idx="194">
                  <c:v>30.61677848</c:v>
                </c:pt>
                <c:pt idx="195">
                  <c:v>30.62926456</c:v>
                </c:pt>
                <c:pt idx="196">
                  <c:v>30.60017352</c:v>
                </c:pt>
                <c:pt idx="197">
                  <c:v>30.50165988</c:v>
                </c:pt>
                <c:pt idx="198">
                  <c:v>30.53941869</c:v>
                </c:pt>
                <c:pt idx="199">
                  <c:v>30.55483969</c:v>
                </c:pt>
                <c:pt idx="200">
                  <c:v>30.59876546</c:v>
                </c:pt>
                <c:pt idx="201">
                  <c:v>30.4931912</c:v>
                </c:pt>
                <c:pt idx="202">
                  <c:v>30.54771316</c:v>
                </c:pt>
                <c:pt idx="203">
                  <c:v>30.53444671</c:v>
                </c:pt>
                <c:pt idx="204">
                  <c:v>30.50179467</c:v>
                </c:pt>
                <c:pt idx="205">
                  <c:v>30.52908263</c:v>
                </c:pt>
                <c:pt idx="206">
                  <c:v>30.60051758</c:v>
                </c:pt>
                <c:pt idx="207">
                  <c:v>30.64107585</c:v>
                </c:pt>
                <c:pt idx="208">
                  <c:v>30.55023815</c:v>
                </c:pt>
                <c:pt idx="209">
                  <c:v>30.51293845</c:v>
                </c:pt>
                <c:pt idx="210">
                  <c:v>30.52877271</c:v>
                </c:pt>
                <c:pt idx="211">
                  <c:v>30.5263641</c:v>
                </c:pt>
                <c:pt idx="212">
                  <c:v>30.58930067</c:v>
                </c:pt>
                <c:pt idx="213">
                  <c:v>30.5719684</c:v>
                </c:pt>
                <c:pt idx="214">
                  <c:v>30.65267721</c:v>
                </c:pt>
                <c:pt idx="215">
                  <c:v>30.58583646</c:v>
                </c:pt>
                <c:pt idx="216">
                  <c:v>30.60122247</c:v>
                </c:pt>
                <c:pt idx="217">
                  <c:v>30.57698422</c:v>
                </c:pt>
                <c:pt idx="218">
                  <c:v>30.56699243</c:v>
                </c:pt>
                <c:pt idx="219">
                  <c:v>30.58513817</c:v>
                </c:pt>
                <c:pt idx="220">
                  <c:v>30.57247209</c:v>
                </c:pt>
                <c:pt idx="221">
                  <c:v>30.62973742</c:v>
                </c:pt>
                <c:pt idx="222">
                  <c:v>30.56893936</c:v>
                </c:pt>
                <c:pt idx="223">
                  <c:v>30.52813535</c:v>
                </c:pt>
                <c:pt idx="224">
                  <c:v>30.54276912</c:v>
                </c:pt>
                <c:pt idx="225">
                  <c:v>30.5696775</c:v>
                </c:pt>
                <c:pt idx="226">
                  <c:v>30.62631177</c:v>
                </c:pt>
                <c:pt idx="227">
                  <c:v>30.597109</c:v>
                </c:pt>
                <c:pt idx="228">
                  <c:v>30.52984137</c:v>
                </c:pt>
                <c:pt idx="229">
                  <c:v>30.69238527</c:v>
                </c:pt>
                <c:pt idx="230">
                  <c:v>30.63170362</c:v>
                </c:pt>
                <c:pt idx="231">
                  <c:v>30.56308187</c:v>
                </c:pt>
                <c:pt idx="232">
                  <c:v>30.67421832</c:v>
                </c:pt>
                <c:pt idx="233">
                  <c:v>30.52279584</c:v>
                </c:pt>
                <c:pt idx="234">
                  <c:v>30.53902407</c:v>
                </c:pt>
                <c:pt idx="235">
                  <c:v>30.50256004</c:v>
                </c:pt>
                <c:pt idx="236">
                  <c:v>30.52869542</c:v>
                </c:pt>
                <c:pt idx="237">
                  <c:v>30.49188623</c:v>
                </c:pt>
                <c:pt idx="238">
                  <c:v>30.48786004</c:v>
                </c:pt>
                <c:pt idx="239">
                  <c:v>30.52748204</c:v>
                </c:pt>
                <c:pt idx="240">
                  <c:v>30.54622012</c:v>
                </c:pt>
                <c:pt idx="241">
                  <c:v>30.63397578</c:v>
                </c:pt>
                <c:pt idx="242">
                  <c:v>30.61145249</c:v>
                </c:pt>
                <c:pt idx="243">
                  <c:v>30.61957895</c:v>
                </c:pt>
                <c:pt idx="244">
                  <c:v>30.56688018</c:v>
                </c:pt>
                <c:pt idx="245">
                  <c:v>30.52633497</c:v>
                </c:pt>
                <c:pt idx="246">
                  <c:v>30.4912547</c:v>
                </c:pt>
                <c:pt idx="247">
                  <c:v>30.43735411</c:v>
                </c:pt>
                <c:pt idx="248">
                  <c:v>30.50444709</c:v>
                </c:pt>
                <c:pt idx="249">
                  <c:v>30.5032835</c:v>
                </c:pt>
                <c:pt idx="250">
                  <c:v>30.5128863</c:v>
                </c:pt>
                <c:pt idx="251">
                  <c:v>30.62030466</c:v>
                </c:pt>
                <c:pt idx="252">
                  <c:v>30.509287</c:v>
                </c:pt>
                <c:pt idx="253">
                  <c:v>30.42767166</c:v>
                </c:pt>
                <c:pt idx="254">
                  <c:v>30.39633532</c:v>
                </c:pt>
                <c:pt idx="255">
                  <c:v>30.34376914</c:v>
                </c:pt>
                <c:pt idx="256">
                  <c:v>30.4232975</c:v>
                </c:pt>
                <c:pt idx="257">
                  <c:v>30.48873584</c:v>
                </c:pt>
                <c:pt idx="258">
                  <c:v>30.36932761</c:v>
                </c:pt>
                <c:pt idx="259">
                  <c:v>30.49667303</c:v>
                </c:pt>
                <c:pt idx="260">
                  <c:v>30.54530232</c:v>
                </c:pt>
                <c:pt idx="261">
                  <c:v>30.57944695</c:v>
                </c:pt>
                <c:pt idx="262">
                  <c:v>30.45111134</c:v>
                </c:pt>
                <c:pt idx="263">
                  <c:v>30.49326194</c:v>
                </c:pt>
                <c:pt idx="264">
                  <c:v>30.5188603</c:v>
                </c:pt>
                <c:pt idx="265">
                  <c:v>30.42072958</c:v>
                </c:pt>
                <c:pt idx="266">
                  <c:v>30.44198731</c:v>
                </c:pt>
                <c:pt idx="267">
                  <c:v>30.41625278</c:v>
                </c:pt>
                <c:pt idx="268">
                  <c:v>30.45723138</c:v>
                </c:pt>
                <c:pt idx="269">
                  <c:v>30.3806881</c:v>
                </c:pt>
                <c:pt idx="270">
                  <c:v>30.35270649</c:v>
                </c:pt>
                <c:pt idx="271">
                  <c:v>30.39042742</c:v>
                </c:pt>
                <c:pt idx="272">
                  <c:v>30.35734022</c:v>
                </c:pt>
                <c:pt idx="273">
                  <c:v>30.29756056</c:v>
                </c:pt>
                <c:pt idx="274">
                  <c:v>30.27077021</c:v>
                </c:pt>
                <c:pt idx="275">
                  <c:v>30.30286549</c:v>
                </c:pt>
                <c:pt idx="276">
                  <c:v>30.28351753</c:v>
                </c:pt>
                <c:pt idx="277">
                  <c:v>30.19683163</c:v>
                </c:pt>
                <c:pt idx="278">
                  <c:v>30.22924294</c:v>
                </c:pt>
                <c:pt idx="279">
                  <c:v>30.26278051</c:v>
                </c:pt>
                <c:pt idx="280">
                  <c:v>30.2775418</c:v>
                </c:pt>
                <c:pt idx="281">
                  <c:v>30.24328375</c:v>
                </c:pt>
                <c:pt idx="282">
                  <c:v>30.3157354</c:v>
                </c:pt>
                <c:pt idx="283">
                  <c:v>30.2883406</c:v>
                </c:pt>
                <c:pt idx="284">
                  <c:v>30.24507536</c:v>
                </c:pt>
                <c:pt idx="285">
                  <c:v>30.28001668</c:v>
                </c:pt>
                <c:pt idx="286">
                  <c:v>30.33287681</c:v>
                </c:pt>
                <c:pt idx="287">
                  <c:v>30.15173663</c:v>
                </c:pt>
                <c:pt idx="288">
                  <c:v>30.24211771</c:v>
                </c:pt>
                <c:pt idx="289">
                  <c:v>30.31530374</c:v>
                </c:pt>
                <c:pt idx="290">
                  <c:v>30.25913531</c:v>
                </c:pt>
                <c:pt idx="291">
                  <c:v>30.22311141</c:v>
                </c:pt>
                <c:pt idx="292">
                  <c:v>30.30903618</c:v>
                </c:pt>
                <c:pt idx="293">
                  <c:v>30.30625855</c:v>
                </c:pt>
                <c:pt idx="294">
                  <c:v>30.27187401</c:v>
                </c:pt>
                <c:pt idx="295">
                  <c:v>30.21407588</c:v>
                </c:pt>
                <c:pt idx="296">
                  <c:v>30.18026723</c:v>
                </c:pt>
                <c:pt idx="297">
                  <c:v>30.25853767</c:v>
                </c:pt>
                <c:pt idx="298">
                  <c:v>30.27033165</c:v>
                </c:pt>
                <c:pt idx="299">
                  <c:v>30.27026465</c:v>
                </c:pt>
                <c:pt idx="300">
                  <c:v>30.2562431</c:v>
                </c:pt>
                <c:pt idx="301">
                  <c:v>30.28309353</c:v>
                </c:pt>
                <c:pt idx="302">
                  <c:v>30.20113752</c:v>
                </c:pt>
                <c:pt idx="303">
                  <c:v>30.15671691</c:v>
                </c:pt>
                <c:pt idx="304">
                  <c:v>30.131031</c:v>
                </c:pt>
                <c:pt idx="305">
                  <c:v>30.12916118</c:v>
                </c:pt>
                <c:pt idx="306">
                  <c:v>30.15407686</c:v>
                </c:pt>
                <c:pt idx="307">
                  <c:v>30.18941869</c:v>
                </c:pt>
                <c:pt idx="308">
                  <c:v>30.12102464</c:v>
                </c:pt>
                <c:pt idx="309">
                  <c:v>30.11891003</c:v>
                </c:pt>
                <c:pt idx="310">
                  <c:v>30.09407741</c:v>
                </c:pt>
                <c:pt idx="311">
                  <c:v>30.06593145</c:v>
                </c:pt>
                <c:pt idx="312">
                  <c:v>30.18249895</c:v>
                </c:pt>
                <c:pt idx="313">
                  <c:v>30.2993412</c:v>
                </c:pt>
                <c:pt idx="314">
                  <c:v>30.22980324</c:v>
                </c:pt>
                <c:pt idx="315">
                  <c:v>30.2337141</c:v>
                </c:pt>
                <c:pt idx="316">
                  <c:v>30.08260965</c:v>
                </c:pt>
                <c:pt idx="317">
                  <c:v>29.96523059</c:v>
                </c:pt>
                <c:pt idx="318">
                  <c:v>30.03968034</c:v>
                </c:pt>
                <c:pt idx="319">
                  <c:v>30.01250124</c:v>
                </c:pt>
                <c:pt idx="320">
                  <c:v>30.09416048</c:v>
                </c:pt>
                <c:pt idx="321">
                  <c:v>30.20637743</c:v>
                </c:pt>
                <c:pt idx="322">
                  <c:v>30.12670755</c:v>
                </c:pt>
                <c:pt idx="323">
                  <c:v>30.02098952</c:v>
                </c:pt>
                <c:pt idx="324">
                  <c:v>29.99047414</c:v>
                </c:pt>
                <c:pt idx="325">
                  <c:v>30.0286851</c:v>
                </c:pt>
                <c:pt idx="326">
                  <c:v>30.08530802</c:v>
                </c:pt>
                <c:pt idx="327">
                  <c:v>30.08070351</c:v>
                </c:pt>
                <c:pt idx="328">
                  <c:v>30.07409331</c:v>
                </c:pt>
                <c:pt idx="329">
                  <c:v>30.04324854</c:v>
                </c:pt>
                <c:pt idx="330">
                  <c:v>30.08212246</c:v>
                </c:pt>
                <c:pt idx="331">
                  <c:v>30.07431245</c:v>
                </c:pt>
                <c:pt idx="332">
                  <c:v>30.04307879</c:v>
                </c:pt>
                <c:pt idx="333">
                  <c:v>30.07669272</c:v>
                </c:pt>
                <c:pt idx="334">
                  <c:v>30.05196578</c:v>
                </c:pt>
                <c:pt idx="335">
                  <c:v>30.05519637</c:v>
                </c:pt>
                <c:pt idx="336">
                  <c:v>29.92713267</c:v>
                </c:pt>
                <c:pt idx="337">
                  <c:v>29.98578681</c:v>
                </c:pt>
                <c:pt idx="338">
                  <c:v>29.97197694</c:v>
                </c:pt>
                <c:pt idx="339">
                  <c:v>29.93157687</c:v>
                </c:pt>
                <c:pt idx="340">
                  <c:v>30.05338558</c:v>
                </c:pt>
                <c:pt idx="341">
                  <c:v>30.0469012</c:v>
                </c:pt>
                <c:pt idx="342">
                  <c:v>30.08572989</c:v>
                </c:pt>
                <c:pt idx="343">
                  <c:v>30.03956495</c:v>
                </c:pt>
                <c:pt idx="344">
                  <c:v>30.03485712</c:v>
                </c:pt>
                <c:pt idx="345">
                  <c:v>30.11155469</c:v>
                </c:pt>
                <c:pt idx="346">
                  <c:v>29.97322155</c:v>
                </c:pt>
                <c:pt idx="347">
                  <c:v>30.02769731</c:v>
                </c:pt>
                <c:pt idx="348">
                  <c:v>29.98672743</c:v>
                </c:pt>
                <c:pt idx="349">
                  <c:v>30.01195206</c:v>
                </c:pt>
                <c:pt idx="350">
                  <c:v>30.07372251</c:v>
                </c:pt>
                <c:pt idx="351">
                  <c:v>30.06986953</c:v>
                </c:pt>
                <c:pt idx="352">
                  <c:v>30.19697402</c:v>
                </c:pt>
                <c:pt idx="353">
                  <c:v>30.33039762</c:v>
                </c:pt>
                <c:pt idx="354">
                  <c:v>30.38256901</c:v>
                </c:pt>
                <c:pt idx="355">
                  <c:v>30.09701527</c:v>
                </c:pt>
                <c:pt idx="356">
                  <c:v>30.05639301</c:v>
                </c:pt>
                <c:pt idx="357">
                  <c:v>30.02999512</c:v>
                </c:pt>
                <c:pt idx="358">
                  <c:v>29.99141465</c:v>
                </c:pt>
                <c:pt idx="359">
                  <c:v>30.02242195</c:v>
                </c:pt>
                <c:pt idx="360">
                  <c:v>29.94145182</c:v>
                </c:pt>
                <c:pt idx="361">
                  <c:v>30.11204859</c:v>
                </c:pt>
                <c:pt idx="362">
                  <c:v>29.99629597</c:v>
                </c:pt>
                <c:pt idx="363">
                  <c:v>29.91583223</c:v>
                </c:pt>
                <c:pt idx="364">
                  <c:v>29.91740157</c:v>
                </c:pt>
                <c:pt idx="365">
                  <c:v>29.94047538</c:v>
                </c:pt>
                <c:pt idx="366">
                  <c:v>29.85860956</c:v>
                </c:pt>
                <c:pt idx="367">
                  <c:v>29.79639006</c:v>
                </c:pt>
                <c:pt idx="368">
                  <c:v>29.97676821</c:v>
                </c:pt>
                <c:pt idx="369">
                  <c:v>29.93572784</c:v>
                </c:pt>
                <c:pt idx="370">
                  <c:v>29.90215934</c:v>
                </c:pt>
                <c:pt idx="371">
                  <c:v>30.0046199</c:v>
                </c:pt>
                <c:pt idx="372">
                  <c:v>30.04089985</c:v>
                </c:pt>
                <c:pt idx="373">
                  <c:v>30.10429139</c:v>
                </c:pt>
                <c:pt idx="374">
                  <c:v>29.92728476</c:v>
                </c:pt>
                <c:pt idx="375">
                  <c:v>29.92894068</c:v>
                </c:pt>
                <c:pt idx="376">
                  <c:v>29.84993404</c:v>
                </c:pt>
                <c:pt idx="377">
                  <c:v>29.93412016</c:v>
                </c:pt>
                <c:pt idx="378">
                  <c:v>29.92139389</c:v>
                </c:pt>
                <c:pt idx="379">
                  <c:v>29.91646261</c:v>
                </c:pt>
                <c:pt idx="380">
                  <c:v>29.81415485</c:v>
                </c:pt>
                <c:pt idx="381">
                  <c:v>29.89843893</c:v>
                </c:pt>
                <c:pt idx="382">
                  <c:v>29.85509323</c:v>
                </c:pt>
                <c:pt idx="383">
                  <c:v>29.79664721</c:v>
                </c:pt>
                <c:pt idx="384">
                  <c:v>29.84001261</c:v>
                </c:pt>
                <c:pt idx="385">
                  <c:v>29.79193186</c:v>
                </c:pt>
                <c:pt idx="386">
                  <c:v>29.77684333</c:v>
                </c:pt>
                <c:pt idx="387">
                  <c:v>29.77872648</c:v>
                </c:pt>
                <c:pt idx="388">
                  <c:v>29.78007071</c:v>
                </c:pt>
                <c:pt idx="389">
                  <c:v>29.68653523</c:v>
                </c:pt>
                <c:pt idx="390">
                  <c:v>29.71397366</c:v>
                </c:pt>
                <c:pt idx="391">
                  <c:v>29.77245719</c:v>
                </c:pt>
                <c:pt idx="392">
                  <c:v>29.77228508</c:v>
                </c:pt>
                <c:pt idx="393">
                  <c:v>29.72616345</c:v>
                </c:pt>
                <c:pt idx="394">
                  <c:v>29.76967054</c:v>
                </c:pt>
                <c:pt idx="395">
                  <c:v>29.59200005</c:v>
                </c:pt>
                <c:pt idx="396">
                  <c:v>29.63139809</c:v>
                </c:pt>
                <c:pt idx="397">
                  <c:v>29.63281168</c:v>
                </c:pt>
                <c:pt idx="398">
                  <c:v>29.66051378</c:v>
                </c:pt>
                <c:pt idx="399">
                  <c:v>29.65006275</c:v>
                </c:pt>
                <c:pt idx="400">
                  <c:v>29.6784102</c:v>
                </c:pt>
                <c:pt idx="401">
                  <c:v>29.65429568</c:v>
                </c:pt>
                <c:pt idx="402">
                  <c:v>29.60706934</c:v>
                </c:pt>
                <c:pt idx="403">
                  <c:v>29.53365785</c:v>
                </c:pt>
                <c:pt idx="404">
                  <c:v>29.51654043</c:v>
                </c:pt>
                <c:pt idx="405">
                  <c:v>29.53091337</c:v>
                </c:pt>
                <c:pt idx="406">
                  <c:v>29.51211171</c:v>
                </c:pt>
                <c:pt idx="407">
                  <c:v>29.53445572</c:v>
                </c:pt>
                <c:pt idx="408">
                  <c:v>29.5448237</c:v>
                </c:pt>
                <c:pt idx="409">
                  <c:v>29.47258999</c:v>
                </c:pt>
                <c:pt idx="410">
                  <c:v>29.37872483</c:v>
                </c:pt>
                <c:pt idx="411">
                  <c:v>29.44113442</c:v>
                </c:pt>
                <c:pt idx="412">
                  <c:v>29.53319622</c:v>
                </c:pt>
                <c:pt idx="413">
                  <c:v>29.58416967</c:v>
                </c:pt>
                <c:pt idx="414">
                  <c:v>29.46904253</c:v>
                </c:pt>
                <c:pt idx="415">
                  <c:v>29.54135954</c:v>
                </c:pt>
                <c:pt idx="416">
                  <c:v>29.46861563</c:v>
                </c:pt>
                <c:pt idx="417">
                  <c:v>29.36315746</c:v>
                </c:pt>
                <c:pt idx="418">
                  <c:v>29.4342387</c:v>
                </c:pt>
                <c:pt idx="419">
                  <c:v>29.3956598</c:v>
                </c:pt>
                <c:pt idx="420">
                  <c:v>29.20649604</c:v>
                </c:pt>
                <c:pt idx="421">
                  <c:v>29.24681341</c:v>
                </c:pt>
                <c:pt idx="422">
                  <c:v>29.27285676</c:v>
                </c:pt>
                <c:pt idx="423">
                  <c:v>29.23861147</c:v>
                </c:pt>
                <c:pt idx="424">
                  <c:v>29.3610871</c:v>
                </c:pt>
                <c:pt idx="425">
                  <c:v>29.4099292</c:v>
                </c:pt>
                <c:pt idx="426">
                  <c:v>29.26436528</c:v>
                </c:pt>
                <c:pt idx="427">
                  <c:v>29.26270858</c:v>
                </c:pt>
                <c:pt idx="428">
                  <c:v>29.27110309</c:v>
                </c:pt>
                <c:pt idx="429">
                  <c:v>29.29544126</c:v>
                </c:pt>
                <c:pt idx="430">
                  <c:v>29.32656883</c:v>
                </c:pt>
                <c:pt idx="431">
                  <c:v>29.16123562</c:v>
                </c:pt>
                <c:pt idx="432">
                  <c:v>29.12050736</c:v>
                </c:pt>
                <c:pt idx="433">
                  <c:v>29.22780801</c:v>
                </c:pt>
                <c:pt idx="434">
                  <c:v>29.08370966</c:v>
                </c:pt>
                <c:pt idx="435">
                  <c:v>29.0632267</c:v>
                </c:pt>
                <c:pt idx="436">
                  <c:v>29.04352618</c:v>
                </c:pt>
                <c:pt idx="437">
                  <c:v>29.05438975</c:v>
                </c:pt>
                <c:pt idx="438">
                  <c:v>29.06441911</c:v>
                </c:pt>
                <c:pt idx="439">
                  <c:v>29.07321662</c:v>
                </c:pt>
                <c:pt idx="440">
                  <c:v>28.97226996</c:v>
                </c:pt>
                <c:pt idx="441">
                  <c:v>29.03222982</c:v>
                </c:pt>
                <c:pt idx="442">
                  <c:v>29.06184803</c:v>
                </c:pt>
                <c:pt idx="443">
                  <c:v>28.98812195</c:v>
                </c:pt>
                <c:pt idx="444">
                  <c:v>28.94715633</c:v>
                </c:pt>
                <c:pt idx="445">
                  <c:v>28.87401203</c:v>
                </c:pt>
                <c:pt idx="446">
                  <c:v>28.87574352</c:v>
                </c:pt>
                <c:pt idx="447">
                  <c:v>28.84838368</c:v>
                </c:pt>
                <c:pt idx="448">
                  <c:v>28.84728283</c:v>
                </c:pt>
                <c:pt idx="449">
                  <c:v>28.86468759</c:v>
                </c:pt>
                <c:pt idx="450">
                  <c:v>28.73336813</c:v>
                </c:pt>
                <c:pt idx="451">
                  <c:v>28.6213229</c:v>
                </c:pt>
                <c:pt idx="452">
                  <c:v>28.68516187</c:v>
                </c:pt>
                <c:pt idx="453">
                  <c:v>28.6089899</c:v>
                </c:pt>
                <c:pt idx="454">
                  <c:v>28.63883778</c:v>
                </c:pt>
                <c:pt idx="455">
                  <c:v>28.63118993</c:v>
                </c:pt>
                <c:pt idx="456">
                  <c:v>28.76340488</c:v>
                </c:pt>
                <c:pt idx="457">
                  <c:v>28.74255197</c:v>
                </c:pt>
                <c:pt idx="458">
                  <c:v>28.54253476</c:v>
                </c:pt>
                <c:pt idx="459">
                  <c:v>28.48166782</c:v>
                </c:pt>
                <c:pt idx="460">
                  <c:v>28.53697052</c:v>
                </c:pt>
                <c:pt idx="461">
                  <c:v>28.42440894</c:v>
                </c:pt>
                <c:pt idx="462">
                  <c:v>28.48887655</c:v>
                </c:pt>
                <c:pt idx="463">
                  <c:v>28.48635321</c:v>
                </c:pt>
                <c:pt idx="464">
                  <c:v>28.55949674</c:v>
                </c:pt>
                <c:pt idx="465">
                  <c:v>28.54847976</c:v>
                </c:pt>
                <c:pt idx="466">
                  <c:v>28.45494701</c:v>
                </c:pt>
                <c:pt idx="467">
                  <c:v>28.32383893</c:v>
                </c:pt>
                <c:pt idx="468">
                  <c:v>28.1968776</c:v>
                </c:pt>
                <c:pt idx="469">
                  <c:v>28.22895264</c:v>
                </c:pt>
                <c:pt idx="470">
                  <c:v>28.11848033</c:v>
                </c:pt>
                <c:pt idx="471">
                  <c:v>28.21287029</c:v>
                </c:pt>
                <c:pt idx="472">
                  <c:v>28.16904929</c:v>
                </c:pt>
                <c:pt idx="473">
                  <c:v>28.07396531</c:v>
                </c:pt>
                <c:pt idx="474">
                  <c:v>28.08714985</c:v>
                </c:pt>
                <c:pt idx="475">
                  <c:v>28.113416</c:v>
                </c:pt>
                <c:pt idx="476">
                  <c:v>28.04520737</c:v>
                </c:pt>
                <c:pt idx="477">
                  <c:v>28.01227388</c:v>
                </c:pt>
                <c:pt idx="478">
                  <c:v>27.91828348</c:v>
                </c:pt>
                <c:pt idx="479">
                  <c:v>27.92477479</c:v>
                </c:pt>
                <c:pt idx="480">
                  <c:v>27.91040146</c:v>
                </c:pt>
                <c:pt idx="481">
                  <c:v>27.87516692</c:v>
                </c:pt>
                <c:pt idx="482">
                  <c:v>27.87885824</c:v>
                </c:pt>
                <c:pt idx="483">
                  <c:v>27.72017827</c:v>
                </c:pt>
                <c:pt idx="484">
                  <c:v>27.74188434</c:v>
                </c:pt>
                <c:pt idx="485">
                  <c:v>27.84451283</c:v>
                </c:pt>
                <c:pt idx="486">
                  <c:v>27.78973782</c:v>
                </c:pt>
                <c:pt idx="487">
                  <c:v>27.64290857</c:v>
                </c:pt>
                <c:pt idx="488">
                  <c:v>27.51935101</c:v>
                </c:pt>
                <c:pt idx="489">
                  <c:v>27.49050136</c:v>
                </c:pt>
                <c:pt idx="490">
                  <c:v>27.4322477</c:v>
                </c:pt>
                <c:pt idx="491">
                  <c:v>27.46046644</c:v>
                </c:pt>
                <c:pt idx="492">
                  <c:v>27.46546285</c:v>
                </c:pt>
                <c:pt idx="493">
                  <c:v>27.39282094</c:v>
                </c:pt>
                <c:pt idx="494">
                  <c:v>27.3701449</c:v>
                </c:pt>
                <c:pt idx="495">
                  <c:v>27.1874702</c:v>
                </c:pt>
                <c:pt idx="496">
                  <c:v>27.22615482</c:v>
                </c:pt>
                <c:pt idx="497">
                  <c:v>27.16737923</c:v>
                </c:pt>
                <c:pt idx="498">
                  <c:v>27.14787916</c:v>
                </c:pt>
                <c:pt idx="499">
                  <c:v>27.14019301</c:v>
                </c:pt>
                <c:pt idx="500">
                  <c:v>27.03002052</c:v>
                </c:pt>
                <c:pt idx="501">
                  <c:v>26.95510571</c:v>
                </c:pt>
                <c:pt idx="502">
                  <c:v>26.89327382</c:v>
                </c:pt>
                <c:pt idx="503">
                  <c:v>26.79075602</c:v>
                </c:pt>
                <c:pt idx="504">
                  <c:v>26.89721132</c:v>
                </c:pt>
                <c:pt idx="505">
                  <c:v>26.84789319</c:v>
                </c:pt>
                <c:pt idx="506">
                  <c:v>26.72208968</c:v>
                </c:pt>
                <c:pt idx="507">
                  <c:v>26.68870651</c:v>
                </c:pt>
                <c:pt idx="508">
                  <c:v>26.58860689</c:v>
                </c:pt>
                <c:pt idx="509">
                  <c:v>26.63298478</c:v>
                </c:pt>
                <c:pt idx="510">
                  <c:v>26.4536752</c:v>
                </c:pt>
                <c:pt idx="511">
                  <c:v>26.54208622</c:v>
                </c:pt>
                <c:pt idx="512">
                  <c:v>26.47379417</c:v>
                </c:pt>
                <c:pt idx="513">
                  <c:v>26.38282488</c:v>
                </c:pt>
                <c:pt idx="514">
                  <c:v>26.33694989</c:v>
                </c:pt>
                <c:pt idx="515">
                  <c:v>26.3632942</c:v>
                </c:pt>
                <c:pt idx="516">
                  <c:v>26.27655936</c:v>
                </c:pt>
                <c:pt idx="517">
                  <c:v>26.23343837</c:v>
                </c:pt>
                <c:pt idx="518">
                  <c:v>26.27703392</c:v>
                </c:pt>
                <c:pt idx="519">
                  <c:v>26.18271503</c:v>
                </c:pt>
                <c:pt idx="520">
                  <c:v>26.30076935</c:v>
                </c:pt>
                <c:pt idx="521">
                  <c:v>26.05684313</c:v>
                </c:pt>
                <c:pt idx="522">
                  <c:v>25.97039109</c:v>
                </c:pt>
                <c:pt idx="523">
                  <c:v>25.78347278</c:v>
                </c:pt>
                <c:pt idx="524">
                  <c:v>25.73635192</c:v>
                </c:pt>
                <c:pt idx="525">
                  <c:v>25.74269033</c:v>
                </c:pt>
                <c:pt idx="526">
                  <c:v>25.6812831</c:v>
                </c:pt>
                <c:pt idx="527">
                  <c:v>25.61679574</c:v>
                </c:pt>
                <c:pt idx="528">
                  <c:v>25.46929888</c:v>
                </c:pt>
                <c:pt idx="529">
                  <c:v>25.2745984</c:v>
                </c:pt>
                <c:pt idx="530">
                  <c:v>25.21392693</c:v>
                </c:pt>
                <c:pt idx="531">
                  <c:v>25.20899134</c:v>
                </c:pt>
                <c:pt idx="532">
                  <c:v>25.25896859</c:v>
                </c:pt>
                <c:pt idx="533">
                  <c:v>25.07660837</c:v>
                </c:pt>
                <c:pt idx="534">
                  <c:v>24.98916472</c:v>
                </c:pt>
                <c:pt idx="535">
                  <c:v>24.87593871</c:v>
                </c:pt>
                <c:pt idx="536">
                  <c:v>24.75698282</c:v>
                </c:pt>
                <c:pt idx="537">
                  <c:v>24.6603455</c:v>
                </c:pt>
                <c:pt idx="538">
                  <c:v>24.4875933</c:v>
                </c:pt>
                <c:pt idx="539">
                  <c:v>24.50610975</c:v>
                </c:pt>
                <c:pt idx="540">
                  <c:v>24.31703501</c:v>
                </c:pt>
                <c:pt idx="541">
                  <c:v>24.28747026</c:v>
                </c:pt>
                <c:pt idx="542">
                  <c:v>24.10161479</c:v>
                </c:pt>
                <c:pt idx="543">
                  <c:v>24.0261119</c:v>
                </c:pt>
                <c:pt idx="544">
                  <c:v>23.93274346</c:v>
                </c:pt>
                <c:pt idx="545">
                  <c:v>23.85507129</c:v>
                </c:pt>
                <c:pt idx="546">
                  <c:v>23.73395681</c:v>
                </c:pt>
                <c:pt idx="547">
                  <c:v>23.55378901</c:v>
                </c:pt>
                <c:pt idx="548">
                  <c:v>23.44892176</c:v>
                </c:pt>
                <c:pt idx="549">
                  <c:v>23.35301695</c:v>
                </c:pt>
                <c:pt idx="550">
                  <c:v>23.28171122</c:v>
                </c:pt>
                <c:pt idx="551">
                  <c:v>23.23495099</c:v>
                </c:pt>
                <c:pt idx="552">
                  <c:v>23.07549561</c:v>
                </c:pt>
                <c:pt idx="553">
                  <c:v>22.95026272</c:v>
                </c:pt>
                <c:pt idx="554">
                  <c:v>22.7184164</c:v>
                </c:pt>
                <c:pt idx="555">
                  <c:v>22.67010729</c:v>
                </c:pt>
                <c:pt idx="556">
                  <c:v>22.61942066</c:v>
                </c:pt>
                <c:pt idx="557">
                  <c:v>22.53972089</c:v>
                </c:pt>
                <c:pt idx="558">
                  <c:v>22.39401687</c:v>
                </c:pt>
                <c:pt idx="559">
                  <c:v>22.35552136</c:v>
                </c:pt>
                <c:pt idx="560">
                  <c:v>22.33292042</c:v>
                </c:pt>
                <c:pt idx="561">
                  <c:v>22.25306109</c:v>
                </c:pt>
                <c:pt idx="562">
                  <c:v>22.15932384</c:v>
                </c:pt>
                <c:pt idx="563">
                  <c:v>22.03636914</c:v>
                </c:pt>
                <c:pt idx="564">
                  <c:v>22.01267328</c:v>
                </c:pt>
                <c:pt idx="565">
                  <c:v>21.99436474</c:v>
                </c:pt>
                <c:pt idx="566">
                  <c:v>21.94084973</c:v>
                </c:pt>
                <c:pt idx="567">
                  <c:v>21.90199032</c:v>
                </c:pt>
                <c:pt idx="568">
                  <c:v>21.79584886</c:v>
                </c:pt>
                <c:pt idx="569">
                  <c:v>21.67240809</c:v>
                </c:pt>
                <c:pt idx="570">
                  <c:v>21.6776664</c:v>
                </c:pt>
                <c:pt idx="571">
                  <c:v>21.69647737</c:v>
                </c:pt>
                <c:pt idx="572">
                  <c:v>21.65873823</c:v>
                </c:pt>
                <c:pt idx="573">
                  <c:v>21.53797028</c:v>
                </c:pt>
                <c:pt idx="574">
                  <c:v>21.49683724</c:v>
                </c:pt>
                <c:pt idx="575">
                  <c:v>21.47688513</c:v>
                </c:pt>
                <c:pt idx="576">
                  <c:v>21.42693155</c:v>
                </c:pt>
                <c:pt idx="577">
                  <c:v>21.32478304</c:v>
                </c:pt>
                <c:pt idx="578">
                  <c:v>21.28064942</c:v>
                </c:pt>
                <c:pt idx="579">
                  <c:v>21.26456934</c:v>
                </c:pt>
                <c:pt idx="580">
                  <c:v>21.26021006</c:v>
                </c:pt>
                <c:pt idx="581">
                  <c:v>21.16321118</c:v>
                </c:pt>
                <c:pt idx="582">
                  <c:v>21.17090554</c:v>
                </c:pt>
                <c:pt idx="583">
                  <c:v>21.09737571</c:v>
                </c:pt>
                <c:pt idx="584">
                  <c:v>21.07818569</c:v>
                </c:pt>
                <c:pt idx="585">
                  <c:v>20.98517055</c:v>
                </c:pt>
                <c:pt idx="586">
                  <c:v>20.93282522</c:v>
                </c:pt>
                <c:pt idx="587">
                  <c:v>20.95541855</c:v>
                </c:pt>
                <c:pt idx="588">
                  <c:v>20.89948425</c:v>
                </c:pt>
                <c:pt idx="589">
                  <c:v>20.85577988</c:v>
                </c:pt>
                <c:pt idx="590">
                  <c:v>20.85849206</c:v>
                </c:pt>
                <c:pt idx="591">
                  <c:v>20.82482472</c:v>
                </c:pt>
                <c:pt idx="592">
                  <c:v>20.80189396</c:v>
                </c:pt>
                <c:pt idx="593">
                  <c:v>20.76810333</c:v>
                </c:pt>
                <c:pt idx="594">
                  <c:v>20.7073775</c:v>
                </c:pt>
                <c:pt idx="595">
                  <c:v>20.64697202</c:v>
                </c:pt>
                <c:pt idx="596">
                  <c:v>20.62590035</c:v>
                </c:pt>
                <c:pt idx="597">
                  <c:v>20.58572939</c:v>
                </c:pt>
                <c:pt idx="598">
                  <c:v>20.59576892</c:v>
                </c:pt>
                <c:pt idx="599">
                  <c:v>20.55867325</c:v>
                </c:pt>
                <c:pt idx="600">
                  <c:v>20.56778195</c:v>
                </c:pt>
                <c:pt idx="601">
                  <c:v>20.54657905</c:v>
                </c:pt>
                <c:pt idx="602">
                  <c:v>20.48483326</c:v>
                </c:pt>
                <c:pt idx="603">
                  <c:v>20.46179218</c:v>
                </c:pt>
                <c:pt idx="604">
                  <c:v>20.41309914</c:v>
                </c:pt>
                <c:pt idx="605">
                  <c:v>20.46404775</c:v>
                </c:pt>
                <c:pt idx="606">
                  <c:v>20.35061487</c:v>
                </c:pt>
                <c:pt idx="607">
                  <c:v>20.31959076</c:v>
                </c:pt>
                <c:pt idx="608">
                  <c:v>20.32991377</c:v>
                </c:pt>
                <c:pt idx="609">
                  <c:v>20.32470832</c:v>
                </c:pt>
                <c:pt idx="610">
                  <c:v>20.31594514</c:v>
                </c:pt>
                <c:pt idx="611">
                  <c:v>20.28385903</c:v>
                </c:pt>
                <c:pt idx="612">
                  <c:v>20.27459666</c:v>
                </c:pt>
                <c:pt idx="613">
                  <c:v>20.26457114</c:v>
                </c:pt>
                <c:pt idx="614">
                  <c:v>20.18966089</c:v>
                </c:pt>
                <c:pt idx="615">
                  <c:v>20.16330304</c:v>
                </c:pt>
                <c:pt idx="616">
                  <c:v>20.17976295</c:v>
                </c:pt>
                <c:pt idx="617">
                  <c:v>20.13371277</c:v>
                </c:pt>
                <c:pt idx="618">
                  <c:v>20.09463537</c:v>
                </c:pt>
                <c:pt idx="619">
                  <c:v>20.09534598</c:v>
                </c:pt>
                <c:pt idx="620">
                  <c:v>20.09890185</c:v>
                </c:pt>
                <c:pt idx="621">
                  <c:v>20.08620391</c:v>
                </c:pt>
                <c:pt idx="622">
                  <c:v>20.057452</c:v>
                </c:pt>
                <c:pt idx="623">
                  <c:v>20.05224045</c:v>
                </c:pt>
                <c:pt idx="624">
                  <c:v>20.06398869</c:v>
                </c:pt>
                <c:pt idx="625">
                  <c:v>20.03927697</c:v>
                </c:pt>
                <c:pt idx="626">
                  <c:v>19.98291687</c:v>
                </c:pt>
                <c:pt idx="627">
                  <c:v>20.01812953</c:v>
                </c:pt>
                <c:pt idx="628">
                  <c:v>19.89582843</c:v>
                </c:pt>
                <c:pt idx="629">
                  <c:v>19.90029438</c:v>
                </c:pt>
                <c:pt idx="630">
                  <c:v>19.92726228</c:v>
                </c:pt>
                <c:pt idx="631">
                  <c:v>19.96654781</c:v>
                </c:pt>
                <c:pt idx="632">
                  <c:v>19.8883934</c:v>
                </c:pt>
                <c:pt idx="633">
                  <c:v>19.86453607</c:v>
                </c:pt>
                <c:pt idx="634">
                  <c:v>19.89261747</c:v>
                </c:pt>
                <c:pt idx="635">
                  <c:v>19.86410337</c:v>
                </c:pt>
                <c:pt idx="636">
                  <c:v>19.74374803</c:v>
                </c:pt>
                <c:pt idx="637">
                  <c:v>19.82901441</c:v>
                </c:pt>
                <c:pt idx="638">
                  <c:v>19.83223483</c:v>
                </c:pt>
                <c:pt idx="639">
                  <c:v>19.82678187</c:v>
                </c:pt>
                <c:pt idx="640">
                  <c:v>19.85973374</c:v>
                </c:pt>
                <c:pt idx="641">
                  <c:v>19.79724238</c:v>
                </c:pt>
                <c:pt idx="642">
                  <c:v>19.72294095</c:v>
                </c:pt>
                <c:pt idx="643">
                  <c:v>19.7171847</c:v>
                </c:pt>
                <c:pt idx="644">
                  <c:v>19.74865179</c:v>
                </c:pt>
                <c:pt idx="645">
                  <c:v>19.72425964</c:v>
                </c:pt>
                <c:pt idx="646">
                  <c:v>19.71633415</c:v>
                </c:pt>
                <c:pt idx="647">
                  <c:v>19.67975838</c:v>
                </c:pt>
                <c:pt idx="648">
                  <c:v>19.66725096</c:v>
                </c:pt>
                <c:pt idx="649">
                  <c:v>19.6450742</c:v>
                </c:pt>
                <c:pt idx="650">
                  <c:v>19.64565967</c:v>
                </c:pt>
                <c:pt idx="651">
                  <c:v>19.60715942</c:v>
                </c:pt>
                <c:pt idx="652">
                  <c:v>19.60636367</c:v>
                </c:pt>
                <c:pt idx="653">
                  <c:v>19.63114333</c:v>
                </c:pt>
                <c:pt idx="654">
                  <c:v>19.59922109</c:v>
                </c:pt>
                <c:pt idx="655">
                  <c:v>19.66263951</c:v>
                </c:pt>
                <c:pt idx="656">
                  <c:v>19.59183955</c:v>
                </c:pt>
                <c:pt idx="657">
                  <c:v>19.57612822</c:v>
                </c:pt>
                <c:pt idx="658">
                  <c:v>19.58550035</c:v>
                </c:pt>
                <c:pt idx="659">
                  <c:v>19.61260675</c:v>
                </c:pt>
                <c:pt idx="660">
                  <c:v>19.65535364</c:v>
                </c:pt>
                <c:pt idx="661">
                  <c:v>19.56295814</c:v>
                </c:pt>
                <c:pt idx="662">
                  <c:v>19.55029891</c:v>
                </c:pt>
                <c:pt idx="663">
                  <c:v>19.52646482</c:v>
                </c:pt>
                <c:pt idx="664">
                  <c:v>19.57775507</c:v>
                </c:pt>
                <c:pt idx="665">
                  <c:v>19.56711109</c:v>
                </c:pt>
                <c:pt idx="666">
                  <c:v>19.5284704</c:v>
                </c:pt>
                <c:pt idx="667">
                  <c:v>19.54879922</c:v>
                </c:pt>
                <c:pt idx="668">
                  <c:v>19.55573736</c:v>
                </c:pt>
                <c:pt idx="669">
                  <c:v>19.56024456</c:v>
                </c:pt>
                <c:pt idx="670">
                  <c:v>19.54925178</c:v>
                </c:pt>
                <c:pt idx="671">
                  <c:v>19.52556506</c:v>
                </c:pt>
                <c:pt idx="672">
                  <c:v>19.56274274</c:v>
                </c:pt>
                <c:pt idx="673">
                  <c:v>19.53165389</c:v>
                </c:pt>
                <c:pt idx="674">
                  <c:v>19.52516394</c:v>
                </c:pt>
                <c:pt idx="675">
                  <c:v>19.50713013</c:v>
                </c:pt>
                <c:pt idx="676">
                  <c:v>19.54125026</c:v>
                </c:pt>
                <c:pt idx="677">
                  <c:v>19.50121329</c:v>
                </c:pt>
                <c:pt idx="678">
                  <c:v>19.54357364</c:v>
                </c:pt>
                <c:pt idx="679">
                  <c:v>19.52647365</c:v>
                </c:pt>
                <c:pt idx="680">
                  <c:v>19.48876513</c:v>
                </c:pt>
                <c:pt idx="681">
                  <c:v>19.52243209</c:v>
                </c:pt>
                <c:pt idx="682">
                  <c:v>19.52206551</c:v>
                </c:pt>
                <c:pt idx="683">
                  <c:v>19.51979983</c:v>
                </c:pt>
                <c:pt idx="684">
                  <c:v>19.4927432</c:v>
                </c:pt>
                <c:pt idx="685">
                  <c:v>19.47958474</c:v>
                </c:pt>
                <c:pt idx="686">
                  <c:v>19.43207981</c:v>
                </c:pt>
                <c:pt idx="687">
                  <c:v>19.44237757</c:v>
                </c:pt>
                <c:pt idx="688">
                  <c:v>19.50126985</c:v>
                </c:pt>
                <c:pt idx="689">
                  <c:v>19.48033583</c:v>
                </c:pt>
                <c:pt idx="690">
                  <c:v>19.4876121</c:v>
                </c:pt>
                <c:pt idx="691">
                  <c:v>19.51748002</c:v>
                </c:pt>
                <c:pt idx="692">
                  <c:v>19.5257996</c:v>
                </c:pt>
                <c:pt idx="693">
                  <c:v>19.44501993</c:v>
                </c:pt>
                <c:pt idx="694">
                  <c:v>19.4506767</c:v>
                </c:pt>
                <c:pt idx="695">
                  <c:v>19.48798648</c:v>
                </c:pt>
                <c:pt idx="696">
                  <c:v>19.46015579</c:v>
                </c:pt>
                <c:pt idx="697">
                  <c:v>19.44594627</c:v>
                </c:pt>
                <c:pt idx="698">
                  <c:v>19.44997736</c:v>
                </c:pt>
                <c:pt idx="699">
                  <c:v>19.44001919</c:v>
                </c:pt>
                <c:pt idx="700">
                  <c:v>19.42372088</c:v>
                </c:pt>
                <c:pt idx="701">
                  <c:v>19.4164363</c:v>
                </c:pt>
                <c:pt idx="702">
                  <c:v>19.45088074</c:v>
                </c:pt>
                <c:pt idx="703">
                  <c:v>19.48164118</c:v>
                </c:pt>
                <c:pt idx="704">
                  <c:v>19.47837549</c:v>
                </c:pt>
                <c:pt idx="705">
                  <c:v>19.44455585</c:v>
                </c:pt>
                <c:pt idx="706">
                  <c:v>19.41485398</c:v>
                </c:pt>
                <c:pt idx="707">
                  <c:v>19.44433191</c:v>
                </c:pt>
                <c:pt idx="708">
                  <c:v>19.48086577</c:v>
                </c:pt>
                <c:pt idx="709">
                  <c:v>19.46088369</c:v>
                </c:pt>
                <c:pt idx="710">
                  <c:v>19.47483951</c:v>
                </c:pt>
                <c:pt idx="711">
                  <c:v>19.43535172</c:v>
                </c:pt>
                <c:pt idx="712">
                  <c:v>19.40636751</c:v>
                </c:pt>
                <c:pt idx="713">
                  <c:v>19.38147941</c:v>
                </c:pt>
                <c:pt idx="714">
                  <c:v>19.3970677</c:v>
                </c:pt>
                <c:pt idx="715">
                  <c:v>19.38259012</c:v>
                </c:pt>
                <c:pt idx="716">
                  <c:v>19.37143037</c:v>
                </c:pt>
                <c:pt idx="717">
                  <c:v>19.35362653</c:v>
                </c:pt>
                <c:pt idx="718">
                  <c:v>19.33078678</c:v>
                </c:pt>
                <c:pt idx="719">
                  <c:v>19.30976704</c:v>
                </c:pt>
                <c:pt idx="720">
                  <c:v>19.32179537</c:v>
                </c:pt>
                <c:pt idx="721">
                  <c:v>19.37912067</c:v>
                </c:pt>
                <c:pt idx="722">
                  <c:v>19.39063158</c:v>
                </c:pt>
                <c:pt idx="723">
                  <c:v>19.33080846</c:v>
                </c:pt>
                <c:pt idx="724">
                  <c:v>19.31735681</c:v>
                </c:pt>
                <c:pt idx="725">
                  <c:v>19.31707796</c:v>
                </c:pt>
                <c:pt idx="726">
                  <c:v>19.31978462</c:v>
                </c:pt>
                <c:pt idx="727">
                  <c:v>19.35416708</c:v>
                </c:pt>
                <c:pt idx="728">
                  <c:v>19.35009688</c:v>
                </c:pt>
                <c:pt idx="729">
                  <c:v>19.35849817</c:v>
                </c:pt>
                <c:pt idx="730">
                  <c:v>19.34164422</c:v>
                </c:pt>
                <c:pt idx="731">
                  <c:v>19.32355556</c:v>
                </c:pt>
                <c:pt idx="732">
                  <c:v>19.34194076</c:v>
                </c:pt>
                <c:pt idx="733">
                  <c:v>19.36960438</c:v>
                </c:pt>
                <c:pt idx="734">
                  <c:v>19.39161375</c:v>
                </c:pt>
                <c:pt idx="735">
                  <c:v>19.36210079</c:v>
                </c:pt>
                <c:pt idx="736">
                  <c:v>19.37929569</c:v>
                </c:pt>
                <c:pt idx="737">
                  <c:v>19.36910053</c:v>
                </c:pt>
                <c:pt idx="738">
                  <c:v>19.34511378</c:v>
                </c:pt>
                <c:pt idx="739">
                  <c:v>19.32850098</c:v>
                </c:pt>
                <c:pt idx="740">
                  <c:v>19.2918263</c:v>
                </c:pt>
                <c:pt idx="741">
                  <c:v>19.26882374</c:v>
                </c:pt>
                <c:pt idx="742">
                  <c:v>19.28596608</c:v>
                </c:pt>
                <c:pt idx="743">
                  <c:v>19.31747421</c:v>
                </c:pt>
                <c:pt idx="744">
                  <c:v>19.29552469</c:v>
                </c:pt>
                <c:pt idx="745">
                  <c:v>19.28856977</c:v>
                </c:pt>
                <c:pt idx="746">
                  <c:v>19.21785699</c:v>
                </c:pt>
                <c:pt idx="747">
                  <c:v>19.30946224</c:v>
                </c:pt>
                <c:pt idx="748">
                  <c:v>19.30589162</c:v>
                </c:pt>
                <c:pt idx="749">
                  <c:v>19.30623655</c:v>
                </c:pt>
                <c:pt idx="750">
                  <c:v>19.25887744</c:v>
                </c:pt>
                <c:pt idx="751">
                  <c:v>19.2803114</c:v>
                </c:pt>
                <c:pt idx="752">
                  <c:v>19.24724258</c:v>
                </c:pt>
                <c:pt idx="753">
                  <c:v>19.22713291</c:v>
                </c:pt>
                <c:pt idx="754">
                  <c:v>19.28053387</c:v>
                </c:pt>
                <c:pt idx="755">
                  <c:v>19.28212155</c:v>
                </c:pt>
                <c:pt idx="756">
                  <c:v>19.29307995</c:v>
                </c:pt>
                <c:pt idx="757">
                  <c:v>19.29539385</c:v>
                </c:pt>
                <c:pt idx="758">
                  <c:v>19.23614646</c:v>
                </c:pt>
                <c:pt idx="759">
                  <c:v>19.24115084</c:v>
                </c:pt>
                <c:pt idx="760">
                  <c:v>19.2313129</c:v>
                </c:pt>
                <c:pt idx="761">
                  <c:v>19.20084489</c:v>
                </c:pt>
                <c:pt idx="762">
                  <c:v>19.2211434</c:v>
                </c:pt>
                <c:pt idx="763">
                  <c:v>19.22784924</c:v>
                </c:pt>
                <c:pt idx="764">
                  <c:v>19.21349349</c:v>
                </c:pt>
                <c:pt idx="765">
                  <c:v>19.23905336</c:v>
                </c:pt>
                <c:pt idx="766">
                  <c:v>19.23495515</c:v>
                </c:pt>
                <c:pt idx="767">
                  <c:v>19.30141532</c:v>
                </c:pt>
                <c:pt idx="768">
                  <c:v>19.25866186</c:v>
                </c:pt>
                <c:pt idx="769">
                  <c:v>19.22041076</c:v>
                </c:pt>
                <c:pt idx="770">
                  <c:v>19.21552759</c:v>
                </c:pt>
                <c:pt idx="771">
                  <c:v>19.22464753</c:v>
                </c:pt>
                <c:pt idx="772">
                  <c:v>19.25500339</c:v>
                </c:pt>
                <c:pt idx="773">
                  <c:v>19.22680325</c:v>
                </c:pt>
                <c:pt idx="774">
                  <c:v>19.17219391</c:v>
                </c:pt>
                <c:pt idx="775">
                  <c:v>19.23905314</c:v>
                </c:pt>
                <c:pt idx="776">
                  <c:v>19.22971528</c:v>
                </c:pt>
                <c:pt idx="777">
                  <c:v>19.21727608</c:v>
                </c:pt>
                <c:pt idx="778">
                  <c:v>19.18331737</c:v>
                </c:pt>
                <c:pt idx="779">
                  <c:v>19.18586169</c:v>
                </c:pt>
                <c:pt idx="780">
                  <c:v>19.1763135</c:v>
                </c:pt>
                <c:pt idx="781">
                  <c:v>19.17813176</c:v>
                </c:pt>
                <c:pt idx="782">
                  <c:v>19.24551507</c:v>
                </c:pt>
                <c:pt idx="783">
                  <c:v>19.19111475</c:v>
                </c:pt>
                <c:pt idx="784">
                  <c:v>19.16395678</c:v>
                </c:pt>
                <c:pt idx="785">
                  <c:v>19.18842084</c:v>
                </c:pt>
                <c:pt idx="786">
                  <c:v>19.18081543</c:v>
                </c:pt>
                <c:pt idx="787">
                  <c:v>19.22412618</c:v>
                </c:pt>
                <c:pt idx="788">
                  <c:v>19.25678643</c:v>
                </c:pt>
                <c:pt idx="789">
                  <c:v>19.32070853</c:v>
                </c:pt>
                <c:pt idx="790">
                  <c:v>19.23068598</c:v>
                </c:pt>
                <c:pt idx="791">
                  <c:v>19.1614415</c:v>
                </c:pt>
                <c:pt idx="792">
                  <c:v>19.12830064</c:v>
                </c:pt>
                <c:pt idx="793">
                  <c:v>19.14976854</c:v>
                </c:pt>
                <c:pt idx="794">
                  <c:v>19.15393092</c:v>
                </c:pt>
                <c:pt idx="795">
                  <c:v>19.22309593</c:v>
                </c:pt>
                <c:pt idx="796">
                  <c:v>19.22762272</c:v>
                </c:pt>
                <c:pt idx="797">
                  <c:v>19.2053668</c:v>
                </c:pt>
                <c:pt idx="798">
                  <c:v>19.25877275</c:v>
                </c:pt>
                <c:pt idx="799">
                  <c:v>19.20542409</c:v>
                </c:pt>
                <c:pt idx="800">
                  <c:v>19.20092235</c:v>
                </c:pt>
                <c:pt idx="801">
                  <c:v>19.24142221</c:v>
                </c:pt>
                <c:pt idx="802">
                  <c:v>19.19685436</c:v>
                </c:pt>
                <c:pt idx="803">
                  <c:v>19.18521257</c:v>
                </c:pt>
                <c:pt idx="804">
                  <c:v>19.2508175</c:v>
                </c:pt>
                <c:pt idx="805">
                  <c:v>19.25749479</c:v>
                </c:pt>
                <c:pt idx="806">
                  <c:v>19.28570452</c:v>
                </c:pt>
                <c:pt idx="807">
                  <c:v>19.23479313</c:v>
                </c:pt>
                <c:pt idx="808">
                  <c:v>19.17250675</c:v>
                </c:pt>
                <c:pt idx="809">
                  <c:v>19.17801832</c:v>
                </c:pt>
                <c:pt idx="810">
                  <c:v>19.15850053</c:v>
                </c:pt>
                <c:pt idx="811">
                  <c:v>19.17018166</c:v>
                </c:pt>
                <c:pt idx="812">
                  <c:v>19.19530777</c:v>
                </c:pt>
                <c:pt idx="813">
                  <c:v>19.16626405</c:v>
                </c:pt>
                <c:pt idx="814">
                  <c:v>19.16752641</c:v>
                </c:pt>
                <c:pt idx="815">
                  <c:v>19.16348287</c:v>
                </c:pt>
                <c:pt idx="816">
                  <c:v>19.18778641</c:v>
                </c:pt>
                <c:pt idx="817">
                  <c:v>19.25563435</c:v>
                </c:pt>
                <c:pt idx="818">
                  <c:v>19.23890372</c:v>
                </c:pt>
                <c:pt idx="819">
                  <c:v>19.19463692</c:v>
                </c:pt>
                <c:pt idx="820">
                  <c:v>19.18033122</c:v>
                </c:pt>
                <c:pt idx="821">
                  <c:v>19.18914824</c:v>
                </c:pt>
                <c:pt idx="822">
                  <c:v>19.23465017</c:v>
                </c:pt>
                <c:pt idx="823">
                  <c:v>19.2192702</c:v>
                </c:pt>
                <c:pt idx="824">
                  <c:v>19.19684751</c:v>
                </c:pt>
                <c:pt idx="825">
                  <c:v>19.16077253</c:v>
                </c:pt>
                <c:pt idx="826">
                  <c:v>19.20849495</c:v>
                </c:pt>
                <c:pt idx="827">
                  <c:v>19.1746043</c:v>
                </c:pt>
                <c:pt idx="828">
                  <c:v>19.21079153</c:v>
                </c:pt>
                <c:pt idx="829">
                  <c:v>19.22733663</c:v>
                </c:pt>
                <c:pt idx="830">
                  <c:v>19.19833278</c:v>
                </c:pt>
                <c:pt idx="831">
                  <c:v>19.22504727</c:v>
                </c:pt>
                <c:pt idx="832">
                  <c:v>19.19192898</c:v>
                </c:pt>
                <c:pt idx="833">
                  <c:v>19.20548841</c:v>
                </c:pt>
                <c:pt idx="834">
                  <c:v>19.16799494</c:v>
                </c:pt>
                <c:pt idx="835">
                  <c:v>19.23256601</c:v>
                </c:pt>
                <c:pt idx="836">
                  <c:v>19.28966753</c:v>
                </c:pt>
                <c:pt idx="837">
                  <c:v>19.26645329</c:v>
                </c:pt>
                <c:pt idx="838">
                  <c:v>19.21609449</c:v>
                </c:pt>
                <c:pt idx="839">
                  <c:v>19.19201054</c:v>
                </c:pt>
                <c:pt idx="840">
                  <c:v>19.28687878</c:v>
                </c:pt>
                <c:pt idx="841">
                  <c:v>19.26384121</c:v>
                </c:pt>
                <c:pt idx="842">
                  <c:v>19.21763363</c:v>
                </c:pt>
                <c:pt idx="843">
                  <c:v>19.24138807</c:v>
                </c:pt>
                <c:pt idx="844">
                  <c:v>19.24040966</c:v>
                </c:pt>
                <c:pt idx="845">
                  <c:v>19.25092042</c:v>
                </c:pt>
                <c:pt idx="846">
                  <c:v>19.20808968</c:v>
                </c:pt>
                <c:pt idx="847">
                  <c:v>19.22376349</c:v>
                </c:pt>
                <c:pt idx="848">
                  <c:v>19.28354526</c:v>
                </c:pt>
                <c:pt idx="849">
                  <c:v>19.23857366</c:v>
                </c:pt>
                <c:pt idx="850">
                  <c:v>19.21169795</c:v>
                </c:pt>
                <c:pt idx="851">
                  <c:v>19.2464606</c:v>
                </c:pt>
                <c:pt idx="852">
                  <c:v>19.22149179</c:v>
                </c:pt>
                <c:pt idx="853">
                  <c:v>19.22884852</c:v>
                </c:pt>
                <c:pt idx="854">
                  <c:v>19.31321484</c:v>
                </c:pt>
                <c:pt idx="855">
                  <c:v>19.27282102</c:v>
                </c:pt>
                <c:pt idx="856">
                  <c:v>19.342977</c:v>
                </c:pt>
                <c:pt idx="857">
                  <c:v>19.33640825</c:v>
                </c:pt>
                <c:pt idx="858">
                  <c:v>19.3272881</c:v>
                </c:pt>
                <c:pt idx="859">
                  <c:v>19.28418392</c:v>
                </c:pt>
                <c:pt idx="860">
                  <c:v>19.27774624</c:v>
                </c:pt>
                <c:pt idx="861">
                  <c:v>19.23262962</c:v>
                </c:pt>
                <c:pt idx="862">
                  <c:v>19.20328929</c:v>
                </c:pt>
                <c:pt idx="863">
                  <c:v>19.27252635</c:v>
                </c:pt>
                <c:pt idx="864">
                  <c:v>19.30434478</c:v>
                </c:pt>
                <c:pt idx="865">
                  <c:v>19.33920571</c:v>
                </c:pt>
                <c:pt idx="866">
                  <c:v>19.27295744</c:v>
                </c:pt>
                <c:pt idx="867">
                  <c:v>19.2482011</c:v>
                </c:pt>
                <c:pt idx="868">
                  <c:v>19.26151259</c:v>
                </c:pt>
                <c:pt idx="869">
                  <c:v>19.27998443</c:v>
                </c:pt>
                <c:pt idx="870">
                  <c:v>19.31445136</c:v>
                </c:pt>
                <c:pt idx="871">
                  <c:v>19.29211043</c:v>
                </c:pt>
                <c:pt idx="872">
                  <c:v>19.24353691</c:v>
                </c:pt>
                <c:pt idx="873">
                  <c:v>19.27140962</c:v>
                </c:pt>
                <c:pt idx="874">
                  <c:v>19.30776085</c:v>
                </c:pt>
                <c:pt idx="875">
                  <c:v>19.28657331</c:v>
                </c:pt>
                <c:pt idx="876">
                  <c:v>19.27225297</c:v>
                </c:pt>
                <c:pt idx="877">
                  <c:v>19.33556423</c:v>
                </c:pt>
                <c:pt idx="878">
                  <c:v>19.31214232</c:v>
                </c:pt>
                <c:pt idx="879">
                  <c:v>19.34239261</c:v>
                </c:pt>
                <c:pt idx="880">
                  <c:v>19.35450541</c:v>
                </c:pt>
                <c:pt idx="881">
                  <c:v>19.31044666</c:v>
                </c:pt>
                <c:pt idx="882">
                  <c:v>19.30774473</c:v>
                </c:pt>
                <c:pt idx="883">
                  <c:v>19.35670088</c:v>
                </c:pt>
                <c:pt idx="884">
                  <c:v>19.29865907</c:v>
                </c:pt>
                <c:pt idx="885">
                  <c:v>19.2910763</c:v>
                </c:pt>
                <c:pt idx="886">
                  <c:v>19.32685221</c:v>
                </c:pt>
                <c:pt idx="887">
                  <c:v>19.36948287</c:v>
                </c:pt>
                <c:pt idx="888">
                  <c:v>19.46900258</c:v>
                </c:pt>
                <c:pt idx="889">
                  <c:v>19.48595201</c:v>
                </c:pt>
                <c:pt idx="890">
                  <c:v>19.41644178</c:v>
                </c:pt>
                <c:pt idx="891">
                  <c:v>19.40248968</c:v>
                </c:pt>
                <c:pt idx="892">
                  <c:v>19.43508585</c:v>
                </c:pt>
                <c:pt idx="893">
                  <c:v>19.51008615</c:v>
                </c:pt>
                <c:pt idx="894">
                  <c:v>19.5255232</c:v>
                </c:pt>
                <c:pt idx="895">
                  <c:v>19.4797376</c:v>
                </c:pt>
                <c:pt idx="896">
                  <c:v>19.40284314</c:v>
                </c:pt>
                <c:pt idx="897">
                  <c:v>19.47461785</c:v>
                </c:pt>
                <c:pt idx="898">
                  <c:v>19.46203349</c:v>
                </c:pt>
                <c:pt idx="899">
                  <c:v>19.45013465</c:v>
                </c:pt>
                <c:pt idx="900">
                  <c:v>19.46744216</c:v>
                </c:pt>
                <c:pt idx="901">
                  <c:v>19.41572815</c:v>
                </c:pt>
                <c:pt idx="902">
                  <c:v>19.39754876</c:v>
                </c:pt>
                <c:pt idx="903">
                  <c:v>19.35052692</c:v>
                </c:pt>
                <c:pt idx="904">
                  <c:v>19.37086975</c:v>
                </c:pt>
                <c:pt idx="905">
                  <c:v>19.35530323</c:v>
                </c:pt>
                <c:pt idx="906">
                  <c:v>19.36608172</c:v>
                </c:pt>
                <c:pt idx="907">
                  <c:v>19.37904316</c:v>
                </c:pt>
                <c:pt idx="908">
                  <c:v>19.40615381</c:v>
                </c:pt>
                <c:pt idx="909">
                  <c:v>19.44517931</c:v>
                </c:pt>
                <c:pt idx="910">
                  <c:v>19.43515157</c:v>
                </c:pt>
                <c:pt idx="911">
                  <c:v>19.39739333</c:v>
                </c:pt>
                <c:pt idx="912">
                  <c:v>19.39338183</c:v>
                </c:pt>
                <c:pt idx="913">
                  <c:v>19.40692521</c:v>
                </c:pt>
                <c:pt idx="914">
                  <c:v>19.43964917</c:v>
                </c:pt>
                <c:pt idx="915">
                  <c:v>19.42316838</c:v>
                </c:pt>
                <c:pt idx="916">
                  <c:v>19.37691127</c:v>
                </c:pt>
                <c:pt idx="917">
                  <c:v>19.44145958</c:v>
                </c:pt>
                <c:pt idx="918">
                  <c:v>19.4604642</c:v>
                </c:pt>
                <c:pt idx="919">
                  <c:v>19.49264359</c:v>
                </c:pt>
                <c:pt idx="920">
                  <c:v>19.45861596</c:v>
                </c:pt>
                <c:pt idx="921">
                  <c:v>19.40231994</c:v>
                </c:pt>
                <c:pt idx="922">
                  <c:v>19.37642156</c:v>
                </c:pt>
                <c:pt idx="923">
                  <c:v>19.40826668</c:v>
                </c:pt>
                <c:pt idx="924">
                  <c:v>19.3365707</c:v>
                </c:pt>
                <c:pt idx="925">
                  <c:v>19.35893861</c:v>
                </c:pt>
                <c:pt idx="926">
                  <c:v>19.33810614</c:v>
                </c:pt>
                <c:pt idx="927">
                  <c:v>19.40426478</c:v>
                </c:pt>
                <c:pt idx="928">
                  <c:v>19.44233384</c:v>
                </c:pt>
                <c:pt idx="929">
                  <c:v>19.37646079</c:v>
                </c:pt>
                <c:pt idx="930">
                  <c:v>19.42434436</c:v>
                </c:pt>
                <c:pt idx="931">
                  <c:v>19.37082806</c:v>
                </c:pt>
                <c:pt idx="932">
                  <c:v>19.36765498</c:v>
                </c:pt>
                <c:pt idx="933">
                  <c:v>19.43495575</c:v>
                </c:pt>
                <c:pt idx="934">
                  <c:v>19.36001404</c:v>
                </c:pt>
                <c:pt idx="935">
                  <c:v>19.39828282</c:v>
                </c:pt>
                <c:pt idx="936">
                  <c:v>19.44647166</c:v>
                </c:pt>
                <c:pt idx="937">
                  <c:v>19.384331</c:v>
                </c:pt>
                <c:pt idx="938">
                  <c:v>19.3541417</c:v>
                </c:pt>
                <c:pt idx="939">
                  <c:v>19.38032568</c:v>
                </c:pt>
                <c:pt idx="940">
                  <c:v>19.40615917</c:v>
                </c:pt>
                <c:pt idx="941">
                  <c:v>19.3810592</c:v>
                </c:pt>
                <c:pt idx="942">
                  <c:v>19.34965396</c:v>
                </c:pt>
                <c:pt idx="943">
                  <c:v>19.32039317</c:v>
                </c:pt>
                <c:pt idx="944">
                  <c:v>19.33462338</c:v>
                </c:pt>
                <c:pt idx="945">
                  <c:v>19.33479633</c:v>
                </c:pt>
                <c:pt idx="946">
                  <c:v>19.32614336</c:v>
                </c:pt>
                <c:pt idx="947">
                  <c:v>19.28425092</c:v>
                </c:pt>
                <c:pt idx="948">
                  <c:v>19.28453134</c:v>
                </c:pt>
                <c:pt idx="949">
                  <c:v>19.34176651</c:v>
                </c:pt>
                <c:pt idx="950">
                  <c:v>19.38321337</c:v>
                </c:pt>
                <c:pt idx="951">
                  <c:v>19.37693689</c:v>
                </c:pt>
                <c:pt idx="952">
                  <c:v>19.34511772</c:v>
                </c:pt>
                <c:pt idx="953">
                  <c:v>19.29523864</c:v>
                </c:pt>
                <c:pt idx="954">
                  <c:v>19.30993078</c:v>
                </c:pt>
                <c:pt idx="955">
                  <c:v>19.37024831</c:v>
                </c:pt>
                <c:pt idx="956">
                  <c:v>19.31034597</c:v>
                </c:pt>
                <c:pt idx="957">
                  <c:v>19.27525239</c:v>
                </c:pt>
                <c:pt idx="958">
                  <c:v>19.32425306</c:v>
                </c:pt>
                <c:pt idx="959">
                  <c:v>19.33404201</c:v>
                </c:pt>
                <c:pt idx="960">
                  <c:v>19.3522353</c:v>
                </c:pt>
                <c:pt idx="961">
                  <c:v>19.32158215</c:v>
                </c:pt>
                <c:pt idx="962">
                  <c:v>19.34058517</c:v>
                </c:pt>
                <c:pt idx="963">
                  <c:v>19.26259614</c:v>
                </c:pt>
                <c:pt idx="964">
                  <c:v>19.28397427</c:v>
                </c:pt>
                <c:pt idx="965">
                  <c:v>19.30135716</c:v>
                </c:pt>
                <c:pt idx="966">
                  <c:v>19.29383285</c:v>
                </c:pt>
                <c:pt idx="967">
                  <c:v>19.33234015</c:v>
                </c:pt>
                <c:pt idx="968">
                  <c:v>19.29605828</c:v>
                </c:pt>
                <c:pt idx="969">
                  <c:v>19.24654143</c:v>
                </c:pt>
                <c:pt idx="970">
                  <c:v>19.25301676</c:v>
                </c:pt>
                <c:pt idx="971">
                  <c:v>19.28293758</c:v>
                </c:pt>
                <c:pt idx="972">
                  <c:v>19.3096333</c:v>
                </c:pt>
                <c:pt idx="973">
                  <c:v>19.26101573</c:v>
                </c:pt>
                <c:pt idx="974">
                  <c:v>19.22977527</c:v>
                </c:pt>
                <c:pt idx="975">
                  <c:v>19.26015483</c:v>
                </c:pt>
                <c:pt idx="976">
                  <c:v>19.25257742</c:v>
                </c:pt>
                <c:pt idx="977">
                  <c:v>19.24852507</c:v>
                </c:pt>
                <c:pt idx="978">
                  <c:v>19.2307381</c:v>
                </c:pt>
                <c:pt idx="979">
                  <c:v>19.2668324</c:v>
                </c:pt>
                <c:pt idx="980">
                  <c:v>19.22586722</c:v>
                </c:pt>
                <c:pt idx="981">
                  <c:v>19.18501362</c:v>
                </c:pt>
                <c:pt idx="982">
                  <c:v>19.15782456</c:v>
                </c:pt>
                <c:pt idx="983">
                  <c:v>19.14032852</c:v>
                </c:pt>
                <c:pt idx="984">
                  <c:v>19.16770817</c:v>
                </c:pt>
                <c:pt idx="985">
                  <c:v>19.14341446</c:v>
                </c:pt>
                <c:pt idx="986">
                  <c:v>19.1294817</c:v>
                </c:pt>
                <c:pt idx="987">
                  <c:v>19.20171791</c:v>
                </c:pt>
                <c:pt idx="988">
                  <c:v>19.22626241</c:v>
                </c:pt>
                <c:pt idx="989">
                  <c:v>19.29040948</c:v>
                </c:pt>
                <c:pt idx="990">
                  <c:v>19.21662624</c:v>
                </c:pt>
                <c:pt idx="991">
                  <c:v>19.24748542</c:v>
                </c:pt>
                <c:pt idx="992">
                  <c:v>19.1922382</c:v>
                </c:pt>
                <c:pt idx="993">
                  <c:v>19.19058649</c:v>
                </c:pt>
                <c:pt idx="994">
                  <c:v>19.15724299</c:v>
                </c:pt>
                <c:pt idx="995">
                  <c:v>19.13874237</c:v>
                </c:pt>
                <c:pt idx="996">
                  <c:v>19.11068582</c:v>
                </c:pt>
                <c:pt idx="997">
                  <c:v>19.07726734</c:v>
                </c:pt>
                <c:pt idx="998">
                  <c:v>19.15039146</c:v>
                </c:pt>
                <c:pt idx="999">
                  <c:v>19.12527703</c:v>
                </c:pt>
                <c:pt idx="1000">
                  <c:v>19.14763294</c:v>
                </c:pt>
                <c:pt idx="1001">
                  <c:v>19.20297328</c:v>
                </c:pt>
                <c:pt idx="1002">
                  <c:v>19.19575477</c:v>
                </c:pt>
                <c:pt idx="1003">
                  <c:v>19.1453952</c:v>
                </c:pt>
                <c:pt idx="1004">
                  <c:v>19.11394891</c:v>
                </c:pt>
                <c:pt idx="1005">
                  <c:v>19.11420572</c:v>
                </c:pt>
                <c:pt idx="1006">
                  <c:v>19.19275347</c:v>
                </c:pt>
                <c:pt idx="1007">
                  <c:v>19.1478541</c:v>
                </c:pt>
                <c:pt idx="1008">
                  <c:v>19.08472474</c:v>
                </c:pt>
                <c:pt idx="1009">
                  <c:v>19.05450792</c:v>
                </c:pt>
                <c:pt idx="1010">
                  <c:v>19.10372156</c:v>
                </c:pt>
                <c:pt idx="1011">
                  <c:v>19.11779892</c:v>
                </c:pt>
                <c:pt idx="1012">
                  <c:v>19.12440312</c:v>
                </c:pt>
                <c:pt idx="1013">
                  <c:v>19.14123171</c:v>
                </c:pt>
                <c:pt idx="1014">
                  <c:v>19.12255755</c:v>
                </c:pt>
                <c:pt idx="1015">
                  <c:v>19.14518479</c:v>
                </c:pt>
                <c:pt idx="1016">
                  <c:v>19.13605811</c:v>
                </c:pt>
                <c:pt idx="1017">
                  <c:v>19.13341097</c:v>
                </c:pt>
                <c:pt idx="1018">
                  <c:v>19.11302402</c:v>
                </c:pt>
                <c:pt idx="1019">
                  <c:v>19.09714664</c:v>
                </c:pt>
                <c:pt idx="1020">
                  <c:v>19.12932925</c:v>
                </c:pt>
                <c:pt idx="1021">
                  <c:v>19.12775465</c:v>
                </c:pt>
                <c:pt idx="1022">
                  <c:v>19.14435469</c:v>
                </c:pt>
                <c:pt idx="1023">
                  <c:v>19.1324609</c:v>
                </c:pt>
                <c:pt idx="1024">
                  <c:v>19.07063115</c:v>
                </c:pt>
                <c:pt idx="1025">
                  <c:v>19.04422407</c:v>
                </c:pt>
                <c:pt idx="1026">
                  <c:v>19.08005029</c:v>
                </c:pt>
                <c:pt idx="1027">
                  <c:v>19.08313774</c:v>
                </c:pt>
                <c:pt idx="1028">
                  <c:v>19.12263127</c:v>
                </c:pt>
                <c:pt idx="1029">
                  <c:v>19.15120138</c:v>
                </c:pt>
                <c:pt idx="1030">
                  <c:v>19.08968548</c:v>
                </c:pt>
                <c:pt idx="1031">
                  <c:v>19.08448777</c:v>
                </c:pt>
                <c:pt idx="1032">
                  <c:v>19.08702749</c:v>
                </c:pt>
                <c:pt idx="1033">
                  <c:v>19.07881022</c:v>
                </c:pt>
                <c:pt idx="1034">
                  <c:v>19.04681664</c:v>
                </c:pt>
                <c:pt idx="1035">
                  <c:v>19.03298326</c:v>
                </c:pt>
                <c:pt idx="1036">
                  <c:v>19.02083515</c:v>
                </c:pt>
                <c:pt idx="1037">
                  <c:v>19.04677305</c:v>
                </c:pt>
                <c:pt idx="1038">
                  <c:v>19.06546343</c:v>
                </c:pt>
                <c:pt idx="1039">
                  <c:v>19.05158716</c:v>
                </c:pt>
                <c:pt idx="1040">
                  <c:v>19.04355465</c:v>
                </c:pt>
                <c:pt idx="1041">
                  <c:v>19.09599623</c:v>
                </c:pt>
                <c:pt idx="1042">
                  <c:v>19.05545836</c:v>
                </c:pt>
                <c:pt idx="1043">
                  <c:v>19.0703896</c:v>
                </c:pt>
                <c:pt idx="1044">
                  <c:v>19.05724203</c:v>
                </c:pt>
                <c:pt idx="1045">
                  <c:v>19.06999228</c:v>
                </c:pt>
                <c:pt idx="1046">
                  <c:v>19.09278691</c:v>
                </c:pt>
                <c:pt idx="1047">
                  <c:v>19.08459675</c:v>
                </c:pt>
                <c:pt idx="1048">
                  <c:v>19.05836678</c:v>
                </c:pt>
                <c:pt idx="1049">
                  <c:v>19.06145048</c:v>
                </c:pt>
                <c:pt idx="1050">
                  <c:v>19.05497278</c:v>
                </c:pt>
                <c:pt idx="1051">
                  <c:v>19.11078936</c:v>
                </c:pt>
                <c:pt idx="1052">
                  <c:v>19.05903681</c:v>
                </c:pt>
                <c:pt idx="1053">
                  <c:v>19.04536823</c:v>
                </c:pt>
                <c:pt idx="1054">
                  <c:v>19.04977274</c:v>
                </c:pt>
                <c:pt idx="1055">
                  <c:v>19.0871241</c:v>
                </c:pt>
                <c:pt idx="1056">
                  <c:v>19.05377513</c:v>
                </c:pt>
                <c:pt idx="1057">
                  <c:v>19.07590458</c:v>
                </c:pt>
                <c:pt idx="1058">
                  <c:v>19.05654775</c:v>
                </c:pt>
                <c:pt idx="1059">
                  <c:v>19.0647543</c:v>
                </c:pt>
                <c:pt idx="1060">
                  <c:v>19.06327977</c:v>
                </c:pt>
                <c:pt idx="1061">
                  <c:v>19.05135914</c:v>
                </c:pt>
                <c:pt idx="1062">
                  <c:v>19.05404088</c:v>
                </c:pt>
                <c:pt idx="1063">
                  <c:v>19.08770248</c:v>
                </c:pt>
                <c:pt idx="1064">
                  <c:v>19.04683539</c:v>
                </c:pt>
                <c:pt idx="1065">
                  <c:v>19.06092817</c:v>
                </c:pt>
                <c:pt idx="1066">
                  <c:v>19.09134193</c:v>
                </c:pt>
                <c:pt idx="1067">
                  <c:v>19.08062195</c:v>
                </c:pt>
                <c:pt idx="1068">
                  <c:v>19.07656871</c:v>
                </c:pt>
                <c:pt idx="1069">
                  <c:v>19.02154365</c:v>
                </c:pt>
                <c:pt idx="1070">
                  <c:v>19.0321505</c:v>
                </c:pt>
                <c:pt idx="1071">
                  <c:v>19.05304825</c:v>
                </c:pt>
                <c:pt idx="1072">
                  <c:v>19.07403821</c:v>
                </c:pt>
                <c:pt idx="1073">
                  <c:v>19.07037679</c:v>
                </c:pt>
                <c:pt idx="1074">
                  <c:v>19.10956416</c:v>
                </c:pt>
                <c:pt idx="1075">
                  <c:v>19.0478674</c:v>
                </c:pt>
                <c:pt idx="1076">
                  <c:v>18.9912845</c:v>
                </c:pt>
                <c:pt idx="1077">
                  <c:v>19.07006248</c:v>
                </c:pt>
                <c:pt idx="1078">
                  <c:v>19.06550336</c:v>
                </c:pt>
                <c:pt idx="1079">
                  <c:v>19.08299054</c:v>
                </c:pt>
                <c:pt idx="1080">
                  <c:v>19.0601267</c:v>
                </c:pt>
                <c:pt idx="1081">
                  <c:v>19.03144065</c:v>
                </c:pt>
                <c:pt idx="1082">
                  <c:v>19.02328687</c:v>
                </c:pt>
                <c:pt idx="1083">
                  <c:v>19.00058815</c:v>
                </c:pt>
                <c:pt idx="1084">
                  <c:v>19.0221351</c:v>
                </c:pt>
                <c:pt idx="1085">
                  <c:v>19.03304051</c:v>
                </c:pt>
                <c:pt idx="1086">
                  <c:v>19.04496818</c:v>
                </c:pt>
                <c:pt idx="1087">
                  <c:v>19.06803923</c:v>
                </c:pt>
                <c:pt idx="1088">
                  <c:v>19.07356543</c:v>
                </c:pt>
                <c:pt idx="1089">
                  <c:v>19.03354983</c:v>
                </c:pt>
                <c:pt idx="1090">
                  <c:v>18.99580822</c:v>
                </c:pt>
                <c:pt idx="1091">
                  <c:v>18.98531921</c:v>
                </c:pt>
                <c:pt idx="1092">
                  <c:v>18.99355727</c:v>
                </c:pt>
                <c:pt idx="1093">
                  <c:v>18.99117413</c:v>
                </c:pt>
                <c:pt idx="1094">
                  <c:v>19.00881528</c:v>
                </c:pt>
                <c:pt idx="1095">
                  <c:v>19.06359959</c:v>
                </c:pt>
                <c:pt idx="1096">
                  <c:v>19.0333342</c:v>
                </c:pt>
                <c:pt idx="1097">
                  <c:v>19.00931919</c:v>
                </c:pt>
                <c:pt idx="1098">
                  <c:v>18.98469083</c:v>
                </c:pt>
                <c:pt idx="1099">
                  <c:v>19.03758317</c:v>
                </c:pt>
                <c:pt idx="1100">
                  <c:v>18.98070368</c:v>
                </c:pt>
                <c:pt idx="1101">
                  <c:v>19.05122773</c:v>
                </c:pt>
                <c:pt idx="1102">
                  <c:v>19.05591127</c:v>
                </c:pt>
                <c:pt idx="1103">
                  <c:v>19.08533218</c:v>
                </c:pt>
                <c:pt idx="1104">
                  <c:v>19.07453086</c:v>
                </c:pt>
                <c:pt idx="1105">
                  <c:v>19.05885849</c:v>
                </c:pt>
                <c:pt idx="1106">
                  <c:v>19.05597626</c:v>
                </c:pt>
                <c:pt idx="1107">
                  <c:v>19.00318139</c:v>
                </c:pt>
                <c:pt idx="1108">
                  <c:v>19.00818438</c:v>
                </c:pt>
                <c:pt idx="1109">
                  <c:v>18.95674892</c:v>
                </c:pt>
                <c:pt idx="1110">
                  <c:v>18.97576196</c:v>
                </c:pt>
                <c:pt idx="1111">
                  <c:v>19.00415074</c:v>
                </c:pt>
                <c:pt idx="1112">
                  <c:v>19.00569287</c:v>
                </c:pt>
                <c:pt idx="1113">
                  <c:v>18.97444915</c:v>
                </c:pt>
                <c:pt idx="1114">
                  <c:v>18.95034868</c:v>
                </c:pt>
                <c:pt idx="1115">
                  <c:v>18.95395301</c:v>
                </c:pt>
                <c:pt idx="1116">
                  <c:v>19.02593372</c:v>
                </c:pt>
                <c:pt idx="1117">
                  <c:v>19.0236069</c:v>
                </c:pt>
                <c:pt idx="1118">
                  <c:v>19.05241871</c:v>
                </c:pt>
                <c:pt idx="1119">
                  <c:v>19.00368283</c:v>
                </c:pt>
                <c:pt idx="1120">
                  <c:v>18.99497823</c:v>
                </c:pt>
                <c:pt idx="1121">
                  <c:v>19.00313154</c:v>
                </c:pt>
                <c:pt idx="1122">
                  <c:v>19.01678608</c:v>
                </c:pt>
                <c:pt idx="1123">
                  <c:v>18.99659765</c:v>
                </c:pt>
                <c:pt idx="1124">
                  <c:v>19.01290778</c:v>
                </c:pt>
                <c:pt idx="1125">
                  <c:v>18.99601119</c:v>
                </c:pt>
                <c:pt idx="1126">
                  <c:v>19.04294161</c:v>
                </c:pt>
                <c:pt idx="1127">
                  <c:v>19.03807367</c:v>
                </c:pt>
                <c:pt idx="1128">
                  <c:v>19.06112232</c:v>
                </c:pt>
                <c:pt idx="1129">
                  <c:v>19.0504355</c:v>
                </c:pt>
                <c:pt idx="1130">
                  <c:v>19.01861253</c:v>
                </c:pt>
                <c:pt idx="1131">
                  <c:v>19.05049123</c:v>
                </c:pt>
                <c:pt idx="1132">
                  <c:v>19.01004699</c:v>
                </c:pt>
                <c:pt idx="1133">
                  <c:v>18.96810434</c:v>
                </c:pt>
                <c:pt idx="1134">
                  <c:v>18.96719339</c:v>
                </c:pt>
                <c:pt idx="1135">
                  <c:v>19.04489738</c:v>
                </c:pt>
                <c:pt idx="1136">
                  <c:v>19.07554967</c:v>
                </c:pt>
                <c:pt idx="1137">
                  <c:v>19.10002775</c:v>
                </c:pt>
                <c:pt idx="1138">
                  <c:v>19.09059979</c:v>
                </c:pt>
                <c:pt idx="1139">
                  <c:v>19.05479227</c:v>
                </c:pt>
                <c:pt idx="1140">
                  <c:v>19.05505362</c:v>
                </c:pt>
                <c:pt idx="1141">
                  <c:v>19.04111397</c:v>
                </c:pt>
                <c:pt idx="1142">
                  <c:v>19.03030786</c:v>
                </c:pt>
                <c:pt idx="1143">
                  <c:v>18.96104101</c:v>
                </c:pt>
                <c:pt idx="1144">
                  <c:v>19.01292164</c:v>
                </c:pt>
                <c:pt idx="1145">
                  <c:v>19.01249666</c:v>
                </c:pt>
                <c:pt idx="1146">
                  <c:v>19.03164851</c:v>
                </c:pt>
                <c:pt idx="1147">
                  <c:v>18.98542861</c:v>
                </c:pt>
                <c:pt idx="1148">
                  <c:v>19.01410372</c:v>
                </c:pt>
                <c:pt idx="1149">
                  <c:v>19.06568494</c:v>
                </c:pt>
                <c:pt idx="1150">
                  <c:v>19.07120986</c:v>
                </c:pt>
                <c:pt idx="1151">
                  <c:v>19.05832024</c:v>
                </c:pt>
                <c:pt idx="1152">
                  <c:v>19.03143966</c:v>
                </c:pt>
                <c:pt idx="1153">
                  <c:v>19.09784269</c:v>
                </c:pt>
                <c:pt idx="1154">
                  <c:v>19.04075912</c:v>
                </c:pt>
                <c:pt idx="1155">
                  <c:v>19.02565257</c:v>
                </c:pt>
                <c:pt idx="1156">
                  <c:v>19.00445169</c:v>
                </c:pt>
                <c:pt idx="1157">
                  <c:v>18.97986853</c:v>
                </c:pt>
                <c:pt idx="1158">
                  <c:v>18.98379959</c:v>
                </c:pt>
                <c:pt idx="1159">
                  <c:v>19.03279603</c:v>
                </c:pt>
                <c:pt idx="1160">
                  <c:v>18.99810729</c:v>
                </c:pt>
                <c:pt idx="1161">
                  <c:v>19.03906909</c:v>
                </c:pt>
                <c:pt idx="1162">
                  <c:v>19.00690919</c:v>
                </c:pt>
                <c:pt idx="1163">
                  <c:v>19.01240148</c:v>
                </c:pt>
                <c:pt idx="1164">
                  <c:v>19.00555978</c:v>
                </c:pt>
                <c:pt idx="1165">
                  <c:v>18.99883559</c:v>
                </c:pt>
                <c:pt idx="1166">
                  <c:v>19.02586568</c:v>
                </c:pt>
                <c:pt idx="1167">
                  <c:v>19.00915408</c:v>
                </c:pt>
                <c:pt idx="1168">
                  <c:v>19.01842943</c:v>
                </c:pt>
                <c:pt idx="1169">
                  <c:v>19.02447546</c:v>
                </c:pt>
                <c:pt idx="1170">
                  <c:v>19.0792519</c:v>
                </c:pt>
                <c:pt idx="1171">
                  <c:v>19.0076408</c:v>
                </c:pt>
                <c:pt idx="1172">
                  <c:v>19.02704018</c:v>
                </c:pt>
                <c:pt idx="1173">
                  <c:v>19.07533048</c:v>
                </c:pt>
                <c:pt idx="1174">
                  <c:v>19.03192994</c:v>
                </c:pt>
                <c:pt idx="1175">
                  <c:v>19.00814484</c:v>
                </c:pt>
                <c:pt idx="1176">
                  <c:v>19.01498224</c:v>
                </c:pt>
                <c:pt idx="1177">
                  <c:v>19.04332012</c:v>
                </c:pt>
                <c:pt idx="1178">
                  <c:v>19.02138058</c:v>
                </c:pt>
                <c:pt idx="1179">
                  <c:v>18.98547419</c:v>
                </c:pt>
                <c:pt idx="1180">
                  <c:v>19.02308366</c:v>
                </c:pt>
                <c:pt idx="1181">
                  <c:v>18.99959557</c:v>
                </c:pt>
                <c:pt idx="1182">
                  <c:v>19.0771041</c:v>
                </c:pt>
                <c:pt idx="1183">
                  <c:v>19.0258708</c:v>
                </c:pt>
                <c:pt idx="1184">
                  <c:v>19.08075598</c:v>
                </c:pt>
                <c:pt idx="1185">
                  <c:v>19.10988969</c:v>
                </c:pt>
                <c:pt idx="1186">
                  <c:v>19.06184099</c:v>
                </c:pt>
                <c:pt idx="1187">
                  <c:v>19.04098459</c:v>
                </c:pt>
                <c:pt idx="1188">
                  <c:v>19.08985622</c:v>
                </c:pt>
                <c:pt idx="1189">
                  <c:v>19.07566259</c:v>
                </c:pt>
                <c:pt idx="1190">
                  <c:v>19.09472388</c:v>
                </c:pt>
                <c:pt idx="1191">
                  <c:v>19.04585334</c:v>
                </c:pt>
                <c:pt idx="1192">
                  <c:v>18.98636486</c:v>
                </c:pt>
                <c:pt idx="1193">
                  <c:v>19.013311</c:v>
                </c:pt>
                <c:pt idx="1194">
                  <c:v>19.02172789</c:v>
                </c:pt>
                <c:pt idx="1195">
                  <c:v>18.99291073</c:v>
                </c:pt>
                <c:pt idx="1196">
                  <c:v>19.03602738</c:v>
                </c:pt>
                <c:pt idx="1197">
                  <c:v>19.02300535</c:v>
                </c:pt>
                <c:pt idx="1198">
                  <c:v>19.00783674</c:v>
                </c:pt>
                <c:pt idx="1199">
                  <c:v>18.99459002</c:v>
                </c:pt>
                <c:pt idx="1200">
                  <c:v>19.01938707</c:v>
                </c:pt>
                <c:pt idx="1201">
                  <c:v>19.04762627</c:v>
                </c:pt>
                <c:pt idx="1202">
                  <c:v>19.04245879</c:v>
                </c:pt>
                <c:pt idx="1203">
                  <c:v>19.08999025</c:v>
                </c:pt>
                <c:pt idx="1204">
                  <c:v>19.03283664</c:v>
                </c:pt>
                <c:pt idx="1205">
                  <c:v>19.06295674</c:v>
                </c:pt>
                <c:pt idx="1206">
                  <c:v>19.10656771</c:v>
                </c:pt>
                <c:pt idx="1207">
                  <c:v>19.03973311</c:v>
                </c:pt>
                <c:pt idx="1208">
                  <c:v>19.01364084</c:v>
                </c:pt>
                <c:pt idx="1209">
                  <c:v>19.03425548</c:v>
                </c:pt>
                <c:pt idx="1210">
                  <c:v>19.01098379</c:v>
                </c:pt>
                <c:pt idx="1211">
                  <c:v>19.02514037</c:v>
                </c:pt>
                <c:pt idx="1212">
                  <c:v>19.03155923</c:v>
                </c:pt>
                <c:pt idx="1213">
                  <c:v>19.06722797</c:v>
                </c:pt>
                <c:pt idx="1214">
                  <c:v>19.07542671</c:v>
                </c:pt>
                <c:pt idx="1215">
                  <c:v>19.06604981</c:v>
                </c:pt>
                <c:pt idx="1216">
                  <c:v>19.11620962</c:v>
                </c:pt>
                <c:pt idx="1217">
                  <c:v>19.06446932</c:v>
                </c:pt>
                <c:pt idx="1218">
                  <c:v>19.008446</c:v>
                </c:pt>
                <c:pt idx="1219">
                  <c:v>19.05751531</c:v>
                </c:pt>
                <c:pt idx="1220">
                  <c:v>19.06392509</c:v>
                </c:pt>
                <c:pt idx="1221">
                  <c:v>19.03100102</c:v>
                </c:pt>
                <c:pt idx="1222">
                  <c:v>19.084731</c:v>
                </c:pt>
                <c:pt idx="1223">
                  <c:v>19.05898737</c:v>
                </c:pt>
                <c:pt idx="1224">
                  <c:v>19.07273292</c:v>
                </c:pt>
                <c:pt idx="1225">
                  <c:v>19.04512197</c:v>
                </c:pt>
                <c:pt idx="1226">
                  <c:v>19.02397613</c:v>
                </c:pt>
                <c:pt idx="1227">
                  <c:v>19.03701697</c:v>
                </c:pt>
                <c:pt idx="1228">
                  <c:v>19.0465062</c:v>
                </c:pt>
                <c:pt idx="1229">
                  <c:v>19.06131689</c:v>
                </c:pt>
                <c:pt idx="1230">
                  <c:v>19.11594341</c:v>
                </c:pt>
                <c:pt idx="1231">
                  <c:v>19.03206511</c:v>
                </c:pt>
                <c:pt idx="1232">
                  <c:v>19.00600859</c:v>
                </c:pt>
                <c:pt idx="1233">
                  <c:v>19.06615053</c:v>
                </c:pt>
                <c:pt idx="1234">
                  <c:v>19.06083548</c:v>
                </c:pt>
                <c:pt idx="1235">
                  <c:v>19.05926624</c:v>
                </c:pt>
                <c:pt idx="1236">
                  <c:v>19.05922885</c:v>
                </c:pt>
                <c:pt idx="1237">
                  <c:v>19.02512434</c:v>
                </c:pt>
                <c:pt idx="1238">
                  <c:v>19.02947618</c:v>
                </c:pt>
                <c:pt idx="1239">
                  <c:v>19.04488753</c:v>
                </c:pt>
                <c:pt idx="1240">
                  <c:v>19.0447387</c:v>
                </c:pt>
                <c:pt idx="1241">
                  <c:v>19.02448424</c:v>
                </c:pt>
                <c:pt idx="1242">
                  <c:v>19.05553658</c:v>
                </c:pt>
                <c:pt idx="1243">
                  <c:v>19.01367179</c:v>
                </c:pt>
                <c:pt idx="1244">
                  <c:v>19.04008132</c:v>
                </c:pt>
                <c:pt idx="1245">
                  <c:v>19.02386031</c:v>
                </c:pt>
                <c:pt idx="1246">
                  <c:v>19.1039297</c:v>
                </c:pt>
                <c:pt idx="1247">
                  <c:v>19.04806809</c:v>
                </c:pt>
                <c:pt idx="1248">
                  <c:v>18.9974534</c:v>
                </c:pt>
                <c:pt idx="1249">
                  <c:v>19.01277163</c:v>
                </c:pt>
                <c:pt idx="1250">
                  <c:v>19.04517445</c:v>
                </c:pt>
                <c:pt idx="1251">
                  <c:v>19.05229903</c:v>
                </c:pt>
                <c:pt idx="1252">
                  <c:v>19.03220649</c:v>
                </c:pt>
                <c:pt idx="1253">
                  <c:v>19.03967511</c:v>
                </c:pt>
                <c:pt idx="1254">
                  <c:v>19.04705366</c:v>
                </c:pt>
                <c:pt idx="1255">
                  <c:v>18.98635351</c:v>
                </c:pt>
                <c:pt idx="1256">
                  <c:v>18.93350195</c:v>
                </c:pt>
                <c:pt idx="1257">
                  <c:v>18.9803018</c:v>
                </c:pt>
                <c:pt idx="1258">
                  <c:v>18.99933364</c:v>
                </c:pt>
                <c:pt idx="1259">
                  <c:v>18.99534945</c:v>
                </c:pt>
                <c:pt idx="1260">
                  <c:v>19.04521652</c:v>
                </c:pt>
                <c:pt idx="1261">
                  <c:v>19.00242554</c:v>
                </c:pt>
                <c:pt idx="1262">
                  <c:v>19.01003586</c:v>
                </c:pt>
                <c:pt idx="1263">
                  <c:v>18.99008876</c:v>
                </c:pt>
                <c:pt idx="1264">
                  <c:v>19.00074515</c:v>
                </c:pt>
                <c:pt idx="1265">
                  <c:v>18.99225743</c:v>
                </c:pt>
                <c:pt idx="1266">
                  <c:v>19.0054031</c:v>
                </c:pt>
                <c:pt idx="1267">
                  <c:v>19.01312013</c:v>
                </c:pt>
                <c:pt idx="1268">
                  <c:v>18.98133691</c:v>
                </c:pt>
                <c:pt idx="1269">
                  <c:v>18.98689567</c:v>
                </c:pt>
                <c:pt idx="1270">
                  <c:v>18.97927395</c:v>
                </c:pt>
                <c:pt idx="1271">
                  <c:v>19.01385761</c:v>
                </c:pt>
                <c:pt idx="1272">
                  <c:v>19.0262678</c:v>
                </c:pt>
                <c:pt idx="1273">
                  <c:v>18.96441155</c:v>
                </c:pt>
                <c:pt idx="1274">
                  <c:v>18.92216723</c:v>
                </c:pt>
                <c:pt idx="1275">
                  <c:v>18.9441438</c:v>
                </c:pt>
                <c:pt idx="1276">
                  <c:v>18.97554063</c:v>
                </c:pt>
                <c:pt idx="1277">
                  <c:v>19.03855896</c:v>
                </c:pt>
                <c:pt idx="1278">
                  <c:v>18.99780574</c:v>
                </c:pt>
                <c:pt idx="1279">
                  <c:v>18.98622029</c:v>
                </c:pt>
                <c:pt idx="1280">
                  <c:v>19.01208964</c:v>
                </c:pt>
                <c:pt idx="1281">
                  <c:v>19.03947825</c:v>
                </c:pt>
                <c:pt idx="1282">
                  <c:v>19.02920222</c:v>
                </c:pt>
                <c:pt idx="1283">
                  <c:v>19.03265692</c:v>
                </c:pt>
                <c:pt idx="1284">
                  <c:v>18.97722688</c:v>
                </c:pt>
                <c:pt idx="1285">
                  <c:v>18.98373565</c:v>
                </c:pt>
                <c:pt idx="1286">
                  <c:v>18.98799251</c:v>
                </c:pt>
                <c:pt idx="1287">
                  <c:v>18.90703618</c:v>
                </c:pt>
                <c:pt idx="1288">
                  <c:v>18.93023221</c:v>
                </c:pt>
                <c:pt idx="1289">
                  <c:v>18.95364266</c:v>
                </c:pt>
                <c:pt idx="1290">
                  <c:v>18.92695523</c:v>
                </c:pt>
                <c:pt idx="1291">
                  <c:v>18.98043973</c:v>
                </c:pt>
                <c:pt idx="1292">
                  <c:v>18.9124561</c:v>
                </c:pt>
                <c:pt idx="1293">
                  <c:v>18.95251169</c:v>
                </c:pt>
                <c:pt idx="1294">
                  <c:v>18.98213654</c:v>
                </c:pt>
                <c:pt idx="1295">
                  <c:v>18.98102709</c:v>
                </c:pt>
                <c:pt idx="1296">
                  <c:v>18.96279794</c:v>
                </c:pt>
                <c:pt idx="1297">
                  <c:v>18.95064984</c:v>
                </c:pt>
                <c:pt idx="1298">
                  <c:v>18.91935611</c:v>
                </c:pt>
                <c:pt idx="1299">
                  <c:v>18.98962911</c:v>
                </c:pt>
                <c:pt idx="1300">
                  <c:v>18.97356511</c:v>
                </c:pt>
                <c:pt idx="1301">
                  <c:v>18.95723092</c:v>
                </c:pt>
                <c:pt idx="1302">
                  <c:v>18.9235426</c:v>
                </c:pt>
                <c:pt idx="1303">
                  <c:v>18.87136664</c:v>
                </c:pt>
                <c:pt idx="1304">
                  <c:v>18.91415272</c:v>
                </c:pt>
                <c:pt idx="1305">
                  <c:v>18.94688263</c:v>
                </c:pt>
                <c:pt idx="1306">
                  <c:v>18.97473104</c:v>
                </c:pt>
                <c:pt idx="1307">
                  <c:v>18.98311446</c:v>
                </c:pt>
                <c:pt idx="1308">
                  <c:v>19.01088172</c:v>
                </c:pt>
                <c:pt idx="1309">
                  <c:v>18.96769165</c:v>
                </c:pt>
                <c:pt idx="1310">
                  <c:v>18.99170435</c:v>
                </c:pt>
                <c:pt idx="1311">
                  <c:v>18.90095766</c:v>
                </c:pt>
                <c:pt idx="1312">
                  <c:v>18.94820301</c:v>
                </c:pt>
                <c:pt idx="1313">
                  <c:v>18.89566745</c:v>
                </c:pt>
                <c:pt idx="1314">
                  <c:v>18.89227516</c:v>
                </c:pt>
                <c:pt idx="1315">
                  <c:v>18.95764134</c:v>
                </c:pt>
                <c:pt idx="1316">
                  <c:v>18.88759003</c:v>
                </c:pt>
                <c:pt idx="1317">
                  <c:v>18.96613033</c:v>
                </c:pt>
                <c:pt idx="1318">
                  <c:v>18.91473161</c:v>
                </c:pt>
                <c:pt idx="1319">
                  <c:v>18.90356872</c:v>
                </c:pt>
                <c:pt idx="1320">
                  <c:v>18.88488176</c:v>
                </c:pt>
                <c:pt idx="1321">
                  <c:v>18.98012078</c:v>
                </c:pt>
                <c:pt idx="1322">
                  <c:v>18.914519</c:v>
                </c:pt>
                <c:pt idx="1323">
                  <c:v>18.95717111</c:v>
                </c:pt>
                <c:pt idx="1324">
                  <c:v>18.95673954</c:v>
                </c:pt>
                <c:pt idx="1325">
                  <c:v>18.91827865</c:v>
                </c:pt>
                <c:pt idx="1326">
                  <c:v>18.97735764</c:v>
                </c:pt>
                <c:pt idx="1327">
                  <c:v>18.99646356</c:v>
                </c:pt>
                <c:pt idx="1328">
                  <c:v>19.03415955</c:v>
                </c:pt>
                <c:pt idx="1329">
                  <c:v>18.92798405</c:v>
                </c:pt>
                <c:pt idx="1330">
                  <c:v>18.86470855</c:v>
                </c:pt>
                <c:pt idx="1331">
                  <c:v>18.90151285</c:v>
                </c:pt>
                <c:pt idx="1332">
                  <c:v>18.85692255</c:v>
                </c:pt>
                <c:pt idx="1333">
                  <c:v>18.90877205</c:v>
                </c:pt>
                <c:pt idx="1334">
                  <c:v>18.90287784</c:v>
                </c:pt>
                <c:pt idx="1335">
                  <c:v>18.87497753</c:v>
                </c:pt>
                <c:pt idx="1336">
                  <c:v>18.83235943</c:v>
                </c:pt>
                <c:pt idx="1337">
                  <c:v>18.85167492</c:v>
                </c:pt>
                <c:pt idx="1338">
                  <c:v>18.87092335</c:v>
                </c:pt>
                <c:pt idx="1339">
                  <c:v>18.82815014</c:v>
                </c:pt>
                <c:pt idx="1340">
                  <c:v>18.83082419</c:v>
                </c:pt>
                <c:pt idx="1341">
                  <c:v>18.82531045</c:v>
                </c:pt>
                <c:pt idx="1342">
                  <c:v>18.8379634</c:v>
                </c:pt>
                <c:pt idx="1343">
                  <c:v>18.86520493</c:v>
                </c:pt>
                <c:pt idx="1344">
                  <c:v>18.87258028</c:v>
                </c:pt>
                <c:pt idx="1345">
                  <c:v>18.91280092</c:v>
                </c:pt>
                <c:pt idx="1346">
                  <c:v>18.81604437</c:v>
                </c:pt>
                <c:pt idx="1347">
                  <c:v>18.86570738</c:v>
                </c:pt>
                <c:pt idx="1348">
                  <c:v>18.94970623</c:v>
                </c:pt>
                <c:pt idx="1349">
                  <c:v>18.87749118</c:v>
                </c:pt>
                <c:pt idx="1350">
                  <c:v>18.88316488</c:v>
                </c:pt>
                <c:pt idx="1351">
                  <c:v>18.89762993</c:v>
                </c:pt>
                <c:pt idx="1352">
                  <c:v>18.7793461</c:v>
                </c:pt>
                <c:pt idx="1353">
                  <c:v>18.8066364</c:v>
                </c:pt>
                <c:pt idx="1354">
                  <c:v>18.8155824</c:v>
                </c:pt>
                <c:pt idx="1355">
                  <c:v>18.87458194</c:v>
                </c:pt>
                <c:pt idx="1356">
                  <c:v>18.89448018</c:v>
                </c:pt>
                <c:pt idx="1357">
                  <c:v>18.83243294</c:v>
                </c:pt>
                <c:pt idx="1358">
                  <c:v>18.84717317</c:v>
                </c:pt>
                <c:pt idx="1359">
                  <c:v>18.8601205</c:v>
                </c:pt>
                <c:pt idx="1360">
                  <c:v>18.85164155</c:v>
                </c:pt>
                <c:pt idx="1361">
                  <c:v>18.83920827</c:v>
                </c:pt>
                <c:pt idx="1362">
                  <c:v>18.8572742</c:v>
                </c:pt>
                <c:pt idx="1363">
                  <c:v>18.82125526</c:v>
                </c:pt>
                <c:pt idx="1364">
                  <c:v>18.82124165</c:v>
                </c:pt>
                <c:pt idx="1365">
                  <c:v>18.84386996</c:v>
                </c:pt>
                <c:pt idx="1366">
                  <c:v>18.88277473</c:v>
                </c:pt>
                <c:pt idx="1367">
                  <c:v>18.82123369</c:v>
                </c:pt>
                <c:pt idx="1368">
                  <c:v>18.83226922</c:v>
                </c:pt>
                <c:pt idx="1369">
                  <c:v>18.85008709</c:v>
                </c:pt>
                <c:pt idx="1370">
                  <c:v>18.84609172</c:v>
                </c:pt>
                <c:pt idx="1371">
                  <c:v>18.8753074</c:v>
                </c:pt>
                <c:pt idx="1372">
                  <c:v>18.86087796</c:v>
                </c:pt>
                <c:pt idx="1373">
                  <c:v>18.82539665</c:v>
                </c:pt>
                <c:pt idx="1374">
                  <c:v>18.8361377</c:v>
                </c:pt>
                <c:pt idx="1375">
                  <c:v>18.84898913</c:v>
                </c:pt>
                <c:pt idx="1376">
                  <c:v>18.89419781</c:v>
                </c:pt>
                <c:pt idx="1377">
                  <c:v>18.8629971</c:v>
                </c:pt>
                <c:pt idx="1378">
                  <c:v>18.87857841</c:v>
                </c:pt>
                <c:pt idx="1379">
                  <c:v>18.86869484</c:v>
                </c:pt>
                <c:pt idx="1380">
                  <c:v>18.89893798</c:v>
                </c:pt>
                <c:pt idx="1381">
                  <c:v>18.9524266</c:v>
                </c:pt>
                <c:pt idx="1382">
                  <c:v>18.91135865</c:v>
                </c:pt>
                <c:pt idx="1383">
                  <c:v>18.86233149</c:v>
                </c:pt>
                <c:pt idx="1384">
                  <c:v>18.86584507</c:v>
                </c:pt>
                <c:pt idx="1385">
                  <c:v>18.84899115</c:v>
                </c:pt>
                <c:pt idx="1386">
                  <c:v>18.8329479</c:v>
                </c:pt>
                <c:pt idx="1387">
                  <c:v>18.89671017</c:v>
                </c:pt>
                <c:pt idx="1388">
                  <c:v>18.87439321</c:v>
                </c:pt>
                <c:pt idx="1389">
                  <c:v>18.88487808</c:v>
                </c:pt>
                <c:pt idx="1390">
                  <c:v>18.88855632</c:v>
                </c:pt>
                <c:pt idx="1391">
                  <c:v>18.87092735</c:v>
                </c:pt>
                <c:pt idx="1392">
                  <c:v>18.90565199</c:v>
                </c:pt>
                <c:pt idx="1393">
                  <c:v>18.8881154</c:v>
                </c:pt>
                <c:pt idx="1394">
                  <c:v>18.85245275</c:v>
                </c:pt>
                <c:pt idx="1395">
                  <c:v>18.85093168</c:v>
                </c:pt>
                <c:pt idx="1396">
                  <c:v>18.83969389</c:v>
                </c:pt>
                <c:pt idx="1397">
                  <c:v>18.86996333</c:v>
                </c:pt>
                <c:pt idx="1398">
                  <c:v>18.8763495</c:v>
                </c:pt>
                <c:pt idx="1399">
                  <c:v>18.8342692</c:v>
                </c:pt>
                <c:pt idx="1400">
                  <c:v>18.82238337</c:v>
                </c:pt>
                <c:pt idx="1401">
                  <c:v>18.86929666</c:v>
                </c:pt>
                <c:pt idx="1402">
                  <c:v>18.89409727</c:v>
                </c:pt>
                <c:pt idx="1403">
                  <c:v>18.88221467</c:v>
                </c:pt>
                <c:pt idx="1404">
                  <c:v>18.85494765</c:v>
                </c:pt>
                <c:pt idx="1405">
                  <c:v>18.90466548</c:v>
                </c:pt>
                <c:pt idx="1406">
                  <c:v>18.87380704</c:v>
                </c:pt>
                <c:pt idx="1407">
                  <c:v>18.85311403</c:v>
                </c:pt>
                <c:pt idx="1408">
                  <c:v>18.86609799</c:v>
                </c:pt>
                <c:pt idx="1409">
                  <c:v>18.82476496</c:v>
                </c:pt>
                <c:pt idx="1410">
                  <c:v>18.82965231</c:v>
                </c:pt>
                <c:pt idx="1411">
                  <c:v>18.83027884</c:v>
                </c:pt>
                <c:pt idx="1412">
                  <c:v>18.8387037</c:v>
                </c:pt>
                <c:pt idx="1413">
                  <c:v>18.86069634</c:v>
                </c:pt>
                <c:pt idx="1414">
                  <c:v>18.88898102</c:v>
                </c:pt>
                <c:pt idx="1415">
                  <c:v>18.87061085</c:v>
                </c:pt>
                <c:pt idx="1416">
                  <c:v>18.84973807</c:v>
                </c:pt>
                <c:pt idx="1417">
                  <c:v>18.87273478</c:v>
                </c:pt>
                <c:pt idx="1418">
                  <c:v>18.87496913</c:v>
                </c:pt>
                <c:pt idx="1419">
                  <c:v>18.84389627</c:v>
                </c:pt>
                <c:pt idx="1420">
                  <c:v>18.84050404</c:v>
                </c:pt>
                <c:pt idx="1421">
                  <c:v>18.89946547</c:v>
                </c:pt>
                <c:pt idx="1422">
                  <c:v>18.9124914</c:v>
                </c:pt>
                <c:pt idx="1423">
                  <c:v>18.85058106</c:v>
                </c:pt>
                <c:pt idx="1424">
                  <c:v>18.8397745</c:v>
                </c:pt>
                <c:pt idx="1425">
                  <c:v>18.80883182</c:v>
                </c:pt>
                <c:pt idx="1426">
                  <c:v>18.82434795</c:v>
                </c:pt>
                <c:pt idx="1427">
                  <c:v>18.89927794</c:v>
                </c:pt>
                <c:pt idx="1428">
                  <c:v>18.92824238</c:v>
                </c:pt>
                <c:pt idx="1429">
                  <c:v>18.85995031</c:v>
                </c:pt>
                <c:pt idx="1430">
                  <c:v>18.79781764</c:v>
                </c:pt>
                <c:pt idx="1431">
                  <c:v>18.83617067</c:v>
                </c:pt>
                <c:pt idx="1432">
                  <c:v>18.85726292</c:v>
                </c:pt>
                <c:pt idx="1433">
                  <c:v>18.83502866</c:v>
                </c:pt>
                <c:pt idx="1434">
                  <c:v>18.8863943</c:v>
                </c:pt>
                <c:pt idx="1435">
                  <c:v>18.8578803</c:v>
                </c:pt>
                <c:pt idx="1436">
                  <c:v>18.84887693</c:v>
                </c:pt>
                <c:pt idx="1437">
                  <c:v>18.90064255</c:v>
                </c:pt>
                <c:pt idx="1438">
                  <c:v>18.91822858</c:v>
                </c:pt>
                <c:pt idx="1439">
                  <c:v>18.88044594</c:v>
                </c:pt>
                <c:pt idx="1440">
                  <c:v>18.88281186</c:v>
                </c:pt>
                <c:pt idx="1441">
                  <c:v>18.84031486</c:v>
                </c:pt>
                <c:pt idx="1442">
                  <c:v>18.83149819</c:v>
                </c:pt>
                <c:pt idx="1443">
                  <c:v>18.91896604</c:v>
                </c:pt>
                <c:pt idx="1444">
                  <c:v>18.88273249</c:v>
                </c:pt>
                <c:pt idx="1445">
                  <c:v>18.84892393</c:v>
                </c:pt>
                <c:pt idx="1446">
                  <c:v>18.82521823</c:v>
                </c:pt>
                <c:pt idx="1447">
                  <c:v>18.82103759</c:v>
                </c:pt>
                <c:pt idx="1448">
                  <c:v>18.78859771</c:v>
                </c:pt>
                <c:pt idx="1449">
                  <c:v>18.79771815</c:v>
                </c:pt>
                <c:pt idx="1450">
                  <c:v>18.85105699</c:v>
                </c:pt>
                <c:pt idx="1451">
                  <c:v>18.85260382</c:v>
                </c:pt>
                <c:pt idx="1452">
                  <c:v>18.90673784</c:v>
                </c:pt>
                <c:pt idx="1453">
                  <c:v>18.85316069</c:v>
                </c:pt>
                <c:pt idx="1454">
                  <c:v>18.84796915</c:v>
                </c:pt>
                <c:pt idx="1455">
                  <c:v>18.78933391</c:v>
                </c:pt>
                <c:pt idx="1456">
                  <c:v>18.83511439</c:v>
                </c:pt>
                <c:pt idx="1457">
                  <c:v>18.86577288</c:v>
                </c:pt>
                <c:pt idx="1458">
                  <c:v>18.90283274</c:v>
                </c:pt>
                <c:pt idx="1459">
                  <c:v>18.87808197</c:v>
                </c:pt>
                <c:pt idx="1460">
                  <c:v>18.83298784</c:v>
                </c:pt>
                <c:pt idx="1461">
                  <c:v>18.85010239</c:v>
                </c:pt>
                <c:pt idx="1462">
                  <c:v>18.89404341</c:v>
                </c:pt>
                <c:pt idx="1463">
                  <c:v>18.85072292</c:v>
                </c:pt>
                <c:pt idx="1464">
                  <c:v>18.83965434</c:v>
                </c:pt>
                <c:pt idx="1465">
                  <c:v>18.85832885</c:v>
                </c:pt>
                <c:pt idx="1466">
                  <c:v>18.87452322</c:v>
                </c:pt>
                <c:pt idx="1467">
                  <c:v>18.89018351</c:v>
                </c:pt>
                <c:pt idx="1468">
                  <c:v>18.8536143</c:v>
                </c:pt>
                <c:pt idx="1469">
                  <c:v>18.88867248</c:v>
                </c:pt>
                <c:pt idx="1470">
                  <c:v>18.89786509</c:v>
                </c:pt>
                <c:pt idx="1471">
                  <c:v>18.92643795</c:v>
                </c:pt>
                <c:pt idx="1472">
                  <c:v>18.8281547</c:v>
                </c:pt>
                <c:pt idx="1473">
                  <c:v>18.77831692</c:v>
                </c:pt>
                <c:pt idx="1474">
                  <c:v>18.88634092</c:v>
                </c:pt>
                <c:pt idx="1475">
                  <c:v>18.90677045</c:v>
                </c:pt>
                <c:pt idx="1476">
                  <c:v>18.95611906</c:v>
                </c:pt>
                <c:pt idx="1477">
                  <c:v>18.84972309</c:v>
                </c:pt>
                <c:pt idx="1478">
                  <c:v>18.88561466</c:v>
                </c:pt>
                <c:pt idx="1479">
                  <c:v>18.8293569</c:v>
                </c:pt>
                <c:pt idx="1480">
                  <c:v>18.84490871</c:v>
                </c:pt>
                <c:pt idx="1481">
                  <c:v>18.86204856</c:v>
                </c:pt>
                <c:pt idx="1482">
                  <c:v>18.87974798</c:v>
                </c:pt>
                <c:pt idx="1483">
                  <c:v>18.83045777</c:v>
                </c:pt>
                <c:pt idx="1484">
                  <c:v>18.87604193</c:v>
                </c:pt>
                <c:pt idx="1485">
                  <c:v>18.84280548</c:v>
                </c:pt>
                <c:pt idx="1486">
                  <c:v>18.7445816</c:v>
                </c:pt>
                <c:pt idx="1487">
                  <c:v>18.76057478</c:v>
                </c:pt>
                <c:pt idx="1488">
                  <c:v>18.7928938</c:v>
                </c:pt>
                <c:pt idx="1489">
                  <c:v>18.8604604</c:v>
                </c:pt>
                <c:pt idx="1490">
                  <c:v>18.87229911</c:v>
                </c:pt>
                <c:pt idx="1491">
                  <c:v>18.87940636</c:v>
                </c:pt>
                <c:pt idx="1492">
                  <c:v>18.85918013</c:v>
                </c:pt>
                <c:pt idx="1493">
                  <c:v>18.86725494</c:v>
                </c:pt>
                <c:pt idx="1494">
                  <c:v>18.85597279</c:v>
                </c:pt>
                <c:pt idx="1495">
                  <c:v>18.86406409</c:v>
                </c:pt>
                <c:pt idx="1496">
                  <c:v>18.85030435</c:v>
                </c:pt>
                <c:pt idx="1497">
                  <c:v>18.8047579</c:v>
                </c:pt>
                <c:pt idx="1498">
                  <c:v>18.79106192</c:v>
                </c:pt>
                <c:pt idx="1499">
                  <c:v>18.77479784</c:v>
                </c:pt>
                <c:pt idx="1500">
                  <c:v>18.74183017</c:v>
                </c:pt>
                <c:pt idx="1501">
                  <c:v>18.81860356</c:v>
                </c:pt>
                <c:pt idx="1502">
                  <c:v>18.83327427</c:v>
                </c:pt>
                <c:pt idx="1503">
                  <c:v>18.94587323</c:v>
                </c:pt>
                <c:pt idx="1504">
                  <c:v>19.00851958</c:v>
                </c:pt>
                <c:pt idx="1505">
                  <c:v>19.00330931</c:v>
                </c:pt>
                <c:pt idx="1506">
                  <c:v>18.90928085</c:v>
                </c:pt>
                <c:pt idx="1507">
                  <c:v>18.86152227</c:v>
                </c:pt>
                <c:pt idx="1508">
                  <c:v>18.81978247</c:v>
                </c:pt>
                <c:pt idx="1509">
                  <c:v>18.78030184</c:v>
                </c:pt>
                <c:pt idx="1510">
                  <c:v>18.82042855</c:v>
                </c:pt>
                <c:pt idx="1511">
                  <c:v>18.85756632</c:v>
                </c:pt>
                <c:pt idx="1512">
                  <c:v>18.84780788</c:v>
                </c:pt>
                <c:pt idx="1513">
                  <c:v>18.85717133</c:v>
                </c:pt>
                <c:pt idx="1514">
                  <c:v>18.7980231</c:v>
                </c:pt>
                <c:pt idx="1515">
                  <c:v>18.78374487</c:v>
                </c:pt>
                <c:pt idx="1516">
                  <c:v>18.86283762</c:v>
                </c:pt>
                <c:pt idx="1517">
                  <c:v>18.83248756</c:v>
                </c:pt>
                <c:pt idx="1518">
                  <c:v>18.80062538</c:v>
                </c:pt>
                <c:pt idx="1519">
                  <c:v>18.78388858</c:v>
                </c:pt>
                <c:pt idx="1520">
                  <c:v>18.74790633</c:v>
                </c:pt>
                <c:pt idx="1521">
                  <c:v>18.79915725</c:v>
                </c:pt>
                <c:pt idx="1522">
                  <c:v>18.80269593</c:v>
                </c:pt>
                <c:pt idx="1523">
                  <c:v>18.81477325</c:v>
                </c:pt>
                <c:pt idx="1524">
                  <c:v>18.76815987</c:v>
                </c:pt>
                <c:pt idx="1525">
                  <c:v>18.73380705</c:v>
                </c:pt>
                <c:pt idx="1526">
                  <c:v>18.76275534</c:v>
                </c:pt>
                <c:pt idx="1527">
                  <c:v>18.78605567</c:v>
                </c:pt>
                <c:pt idx="1528">
                  <c:v>18.79076537</c:v>
                </c:pt>
                <c:pt idx="1529">
                  <c:v>18.78983888</c:v>
                </c:pt>
                <c:pt idx="1530">
                  <c:v>18.75738357</c:v>
                </c:pt>
                <c:pt idx="1531">
                  <c:v>18.74940619</c:v>
                </c:pt>
                <c:pt idx="1532">
                  <c:v>18.7690537</c:v>
                </c:pt>
                <c:pt idx="1533">
                  <c:v>18.769296</c:v>
                </c:pt>
                <c:pt idx="1534">
                  <c:v>18.81697553</c:v>
                </c:pt>
                <c:pt idx="1535">
                  <c:v>18.78625046</c:v>
                </c:pt>
                <c:pt idx="1536">
                  <c:v>18.85676051</c:v>
                </c:pt>
                <c:pt idx="1537">
                  <c:v>18.80253474</c:v>
                </c:pt>
                <c:pt idx="1538">
                  <c:v>18.79537297</c:v>
                </c:pt>
                <c:pt idx="1539">
                  <c:v>18.77444297</c:v>
                </c:pt>
                <c:pt idx="1540">
                  <c:v>18.77711198</c:v>
                </c:pt>
                <c:pt idx="1541">
                  <c:v>18.75461504</c:v>
                </c:pt>
                <c:pt idx="1542">
                  <c:v>18.74040051</c:v>
                </c:pt>
                <c:pt idx="1543">
                  <c:v>18.76366953</c:v>
                </c:pt>
                <c:pt idx="1544">
                  <c:v>18.79105706</c:v>
                </c:pt>
                <c:pt idx="1545">
                  <c:v>18.79184868</c:v>
                </c:pt>
                <c:pt idx="1546">
                  <c:v>18.74186185</c:v>
                </c:pt>
                <c:pt idx="1547">
                  <c:v>18.74929058</c:v>
                </c:pt>
                <c:pt idx="1548">
                  <c:v>18.77168781</c:v>
                </c:pt>
                <c:pt idx="1549">
                  <c:v>18.76629135</c:v>
                </c:pt>
                <c:pt idx="1550">
                  <c:v>18.78093407</c:v>
                </c:pt>
                <c:pt idx="1551">
                  <c:v>18.78254788</c:v>
                </c:pt>
                <c:pt idx="1552">
                  <c:v>18.74826019</c:v>
                </c:pt>
                <c:pt idx="1553">
                  <c:v>18.73781073</c:v>
                </c:pt>
                <c:pt idx="1554">
                  <c:v>18.76557613</c:v>
                </c:pt>
                <c:pt idx="1555">
                  <c:v>18.75074587</c:v>
                </c:pt>
                <c:pt idx="1556">
                  <c:v>18.74612988</c:v>
                </c:pt>
                <c:pt idx="1557">
                  <c:v>18.81175985</c:v>
                </c:pt>
                <c:pt idx="1558">
                  <c:v>18.78266669</c:v>
                </c:pt>
                <c:pt idx="1559">
                  <c:v>18.76427852</c:v>
                </c:pt>
                <c:pt idx="1560">
                  <c:v>18.73375746</c:v>
                </c:pt>
                <c:pt idx="1561">
                  <c:v>18.76295768</c:v>
                </c:pt>
                <c:pt idx="1562">
                  <c:v>18.73983778</c:v>
                </c:pt>
                <c:pt idx="1563">
                  <c:v>18.70051587</c:v>
                </c:pt>
                <c:pt idx="1564">
                  <c:v>18.67788385</c:v>
                </c:pt>
                <c:pt idx="1565">
                  <c:v>18.6910379</c:v>
                </c:pt>
                <c:pt idx="1566">
                  <c:v>18.72373463</c:v>
                </c:pt>
                <c:pt idx="1567">
                  <c:v>18.69466815</c:v>
                </c:pt>
                <c:pt idx="1568">
                  <c:v>18.74820409</c:v>
                </c:pt>
                <c:pt idx="1569">
                  <c:v>18.75112964</c:v>
                </c:pt>
                <c:pt idx="1570">
                  <c:v>18.78816211</c:v>
                </c:pt>
                <c:pt idx="1571">
                  <c:v>18.72169769</c:v>
                </c:pt>
                <c:pt idx="1572">
                  <c:v>18.82040713</c:v>
                </c:pt>
                <c:pt idx="1573">
                  <c:v>18.84230367</c:v>
                </c:pt>
                <c:pt idx="1574">
                  <c:v>18.77367832</c:v>
                </c:pt>
                <c:pt idx="1575">
                  <c:v>18.74251824</c:v>
                </c:pt>
                <c:pt idx="1576">
                  <c:v>18.6878962</c:v>
                </c:pt>
                <c:pt idx="1577">
                  <c:v>18.76440078</c:v>
                </c:pt>
                <c:pt idx="1578">
                  <c:v>18.71422768</c:v>
                </c:pt>
                <c:pt idx="1579">
                  <c:v>18.75327972</c:v>
                </c:pt>
                <c:pt idx="1580">
                  <c:v>18.74919587</c:v>
                </c:pt>
                <c:pt idx="1581">
                  <c:v>18.71645867</c:v>
                </c:pt>
                <c:pt idx="1582">
                  <c:v>18.7873179</c:v>
                </c:pt>
                <c:pt idx="1583">
                  <c:v>18.75983399</c:v>
                </c:pt>
                <c:pt idx="1584">
                  <c:v>18.69761183</c:v>
                </c:pt>
                <c:pt idx="1585">
                  <c:v>18.74196953</c:v>
                </c:pt>
                <c:pt idx="1586">
                  <c:v>18.77824434</c:v>
                </c:pt>
                <c:pt idx="1587">
                  <c:v>18.75139865</c:v>
                </c:pt>
                <c:pt idx="1588">
                  <c:v>18.78466528</c:v>
                </c:pt>
                <c:pt idx="1589">
                  <c:v>18.72543797</c:v>
                </c:pt>
                <c:pt idx="1590">
                  <c:v>18.74068531</c:v>
                </c:pt>
                <c:pt idx="1591">
                  <c:v>18.72638202</c:v>
                </c:pt>
                <c:pt idx="1592">
                  <c:v>18.7254159</c:v>
                </c:pt>
                <c:pt idx="1593">
                  <c:v>18.7268591</c:v>
                </c:pt>
                <c:pt idx="1594">
                  <c:v>18.7448714</c:v>
                </c:pt>
                <c:pt idx="1595">
                  <c:v>18.75455316</c:v>
                </c:pt>
                <c:pt idx="1596">
                  <c:v>18.73655912</c:v>
                </c:pt>
                <c:pt idx="1597">
                  <c:v>18.73438236</c:v>
                </c:pt>
                <c:pt idx="1598">
                  <c:v>18.77909424</c:v>
                </c:pt>
                <c:pt idx="1599">
                  <c:v>18.76062611</c:v>
                </c:pt>
                <c:pt idx="1600">
                  <c:v>18.72116066</c:v>
                </c:pt>
                <c:pt idx="1601">
                  <c:v>18.70793885</c:v>
                </c:pt>
                <c:pt idx="1602">
                  <c:v>18.70642128</c:v>
                </c:pt>
                <c:pt idx="1603">
                  <c:v>18.71706999</c:v>
                </c:pt>
                <c:pt idx="1604">
                  <c:v>18.72852756</c:v>
                </c:pt>
                <c:pt idx="1605">
                  <c:v>18.72364069</c:v>
                </c:pt>
                <c:pt idx="1606">
                  <c:v>18.72363341</c:v>
                </c:pt>
                <c:pt idx="1607">
                  <c:v>18.70052794</c:v>
                </c:pt>
                <c:pt idx="1608">
                  <c:v>18.7724014</c:v>
                </c:pt>
                <c:pt idx="1609">
                  <c:v>18.73084276</c:v>
                </c:pt>
                <c:pt idx="1610">
                  <c:v>18.71637406</c:v>
                </c:pt>
                <c:pt idx="1611">
                  <c:v>18.7227671</c:v>
                </c:pt>
                <c:pt idx="1612">
                  <c:v>18.72415889</c:v>
                </c:pt>
                <c:pt idx="1613">
                  <c:v>18.67035904</c:v>
                </c:pt>
                <c:pt idx="1614">
                  <c:v>18.67436343</c:v>
                </c:pt>
                <c:pt idx="1615">
                  <c:v>18.68476888</c:v>
                </c:pt>
                <c:pt idx="1616">
                  <c:v>18.73145578</c:v>
                </c:pt>
                <c:pt idx="1617">
                  <c:v>18.71701693</c:v>
                </c:pt>
                <c:pt idx="1618">
                  <c:v>18.70386828</c:v>
                </c:pt>
                <c:pt idx="1619">
                  <c:v>18.70094638</c:v>
                </c:pt>
                <c:pt idx="1620">
                  <c:v>18.67082997</c:v>
                </c:pt>
                <c:pt idx="1621">
                  <c:v>18.68819351</c:v>
                </c:pt>
                <c:pt idx="1622">
                  <c:v>18.69523734</c:v>
                </c:pt>
                <c:pt idx="1623">
                  <c:v>18.6741029</c:v>
                </c:pt>
                <c:pt idx="1624">
                  <c:v>18.67421181</c:v>
                </c:pt>
                <c:pt idx="1625">
                  <c:v>18.688429</c:v>
                </c:pt>
                <c:pt idx="1626">
                  <c:v>18.67595913</c:v>
                </c:pt>
                <c:pt idx="1627">
                  <c:v>18.65380864</c:v>
                </c:pt>
                <c:pt idx="1628">
                  <c:v>18.67790828</c:v>
                </c:pt>
                <c:pt idx="1629">
                  <c:v>18.66934397</c:v>
                </c:pt>
                <c:pt idx="1630">
                  <c:v>18.7227763</c:v>
                </c:pt>
                <c:pt idx="1631">
                  <c:v>18.69557721</c:v>
                </c:pt>
                <c:pt idx="1632">
                  <c:v>18.63942021</c:v>
                </c:pt>
                <c:pt idx="1633">
                  <c:v>18.70274407</c:v>
                </c:pt>
                <c:pt idx="1634">
                  <c:v>18.72601706</c:v>
                </c:pt>
                <c:pt idx="1635">
                  <c:v>18.64501427</c:v>
                </c:pt>
                <c:pt idx="1636">
                  <c:v>18.67971946</c:v>
                </c:pt>
                <c:pt idx="1637">
                  <c:v>18.66977105</c:v>
                </c:pt>
                <c:pt idx="1638">
                  <c:v>18.6831876</c:v>
                </c:pt>
                <c:pt idx="1639">
                  <c:v>18.65967198</c:v>
                </c:pt>
                <c:pt idx="1640">
                  <c:v>18.67290833</c:v>
                </c:pt>
                <c:pt idx="1641">
                  <c:v>18.69243086</c:v>
                </c:pt>
                <c:pt idx="1642">
                  <c:v>18.7350028</c:v>
                </c:pt>
                <c:pt idx="1643">
                  <c:v>18.7051387</c:v>
                </c:pt>
                <c:pt idx="1644">
                  <c:v>18.73334878</c:v>
                </c:pt>
                <c:pt idx="1645">
                  <c:v>18.76406923</c:v>
                </c:pt>
                <c:pt idx="1646">
                  <c:v>18.68689275</c:v>
                </c:pt>
                <c:pt idx="1647">
                  <c:v>18.69029021</c:v>
                </c:pt>
                <c:pt idx="1648">
                  <c:v>18.66953991</c:v>
                </c:pt>
                <c:pt idx="1649">
                  <c:v>18.68103831</c:v>
                </c:pt>
                <c:pt idx="1650">
                  <c:v>18.66608707</c:v>
                </c:pt>
                <c:pt idx="1651">
                  <c:v>18.6605832</c:v>
                </c:pt>
                <c:pt idx="1652">
                  <c:v>18.67730155</c:v>
                </c:pt>
                <c:pt idx="1653">
                  <c:v>18.70830469</c:v>
                </c:pt>
                <c:pt idx="1654">
                  <c:v>18.59819499</c:v>
                </c:pt>
                <c:pt idx="1655">
                  <c:v>18.59296672</c:v>
                </c:pt>
                <c:pt idx="1656">
                  <c:v>18.70750899</c:v>
                </c:pt>
                <c:pt idx="1657">
                  <c:v>18.67851536</c:v>
                </c:pt>
                <c:pt idx="1658">
                  <c:v>18.69379744</c:v>
                </c:pt>
                <c:pt idx="1659">
                  <c:v>18.71900121</c:v>
                </c:pt>
                <c:pt idx="1660">
                  <c:v>18.70159757</c:v>
                </c:pt>
                <c:pt idx="1661">
                  <c:v>18.65196609</c:v>
                </c:pt>
                <c:pt idx="1662">
                  <c:v>18.67705108</c:v>
                </c:pt>
                <c:pt idx="1663">
                  <c:v>18.71049573</c:v>
                </c:pt>
                <c:pt idx="1664">
                  <c:v>18.6932186</c:v>
                </c:pt>
                <c:pt idx="1665">
                  <c:v>18.64058221</c:v>
                </c:pt>
                <c:pt idx="1666">
                  <c:v>18.62615991</c:v>
                </c:pt>
                <c:pt idx="1667">
                  <c:v>18.67253382</c:v>
                </c:pt>
                <c:pt idx="1668">
                  <c:v>18.69076909</c:v>
                </c:pt>
                <c:pt idx="1669">
                  <c:v>18.63820803</c:v>
                </c:pt>
                <c:pt idx="1670">
                  <c:v>18.66830223</c:v>
                </c:pt>
                <c:pt idx="1671">
                  <c:v>18.65193827</c:v>
                </c:pt>
                <c:pt idx="1672">
                  <c:v>18.62277756</c:v>
                </c:pt>
                <c:pt idx="1673">
                  <c:v>18.63130679</c:v>
                </c:pt>
                <c:pt idx="1674">
                  <c:v>18.60767681</c:v>
                </c:pt>
                <c:pt idx="1675">
                  <c:v>18.68603621</c:v>
                </c:pt>
                <c:pt idx="1676">
                  <c:v>18.69381602</c:v>
                </c:pt>
                <c:pt idx="1677">
                  <c:v>18.68736618</c:v>
                </c:pt>
                <c:pt idx="1678">
                  <c:v>18.67264113</c:v>
                </c:pt>
                <c:pt idx="1679">
                  <c:v>18.65304075</c:v>
                </c:pt>
                <c:pt idx="1680">
                  <c:v>18.60527015</c:v>
                </c:pt>
                <c:pt idx="1681">
                  <c:v>18.65552329</c:v>
                </c:pt>
                <c:pt idx="1682">
                  <c:v>18.59913213</c:v>
                </c:pt>
                <c:pt idx="1683">
                  <c:v>18.59597791</c:v>
                </c:pt>
                <c:pt idx="1684">
                  <c:v>18.63604972</c:v>
                </c:pt>
                <c:pt idx="1685">
                  <c:v>18.60729856</c:v>
                </c:pt>
                <c:pt idx="1686">
                  <c:v>18.5723221</c:v>
                </c:pt>
                <c:pt idx="1687">
                  <c:v>18.61762942</c:v>
                </c:pt>
                <c:pt idx="1688">
                  <c:v>18.62186385</c:v>
                </c:pt>
                <c:pt idx="1689">
                  <c:v>18.62543635</c:v>
                </c:pt>
                <c:pt idx="1690">
                  <c:v>18.61165124</c:v>
                </c:pt>
                <c:pt idx="1691">
                  <c:v>18.56235403</c:v>
                </c:pt>
                <c:pt idx="1692">
                  <c:v>18.51363166</c:v>
                </c:pt>
                <c:pt idx="1693">
                  <c:v>18.60995192</c:v>
                </c:pt>
                <c:pt idx="1694">
                  <c:v>18.61745606</c:v>
                </c:pt>
                <c:pt idx="1695">
                  <c:v>18.6380891</c:v>
                </c:pt>
                <c:pt idx="1696">
                  <c:v>18.57305585</c:v>
                </c:pt>
                <c:pt idx="1697">
                  <c:v>18.64557217</c:v>
                </c:pt>
                <c:pt idx="1698">
                  <c:v>18.63682913</c:v>
                </c:pt>
                <c:pt idx="1699">
                  <c:v>18.62369447</c:v>
                </c:pt>
                <c:pt idx="1700">
                  <c:v>18.6316681</c:v>
                </c:pt>
                <c:pt idx="1701">
                  <c:v>18.61318706</c:v>
                </c:pt>
                <c:pt idx="1702">
                  <c:v>18.63194541</c:v>
                </c:pt>
                <c:pt idx="1703">
                  <c:v>18.60568772</c:v>
                </c:pt>
                <c:pt idx="1704">
                  <c:v>18.59693335</c:v>
                </c:pt>
                <c:pt idx="1705">
                  <c:v>18.61051447</c:v>
                </c:pt>
                <c:pt idx="1706">
                  <c:v>18.68400677</c:v>
                </c:pt>
                <c:pt idx="1707">
                  <c:v>18.64370068</c:v>
                </c:pt>
                <c:pt idx="1708">
                  <c:v>18.64236195</c:v>
                </c:pt>
                <c:pt idx="1709">
                  <c:v>18.66011789</c:v>
                </c:pt>
                <c:pt idx="1710">
                  <c:v>18.6970669</c:v>
                </c:pt>
                <c:pt idx="1711">
                  <c:v>18.63013669</c:v>
                </c:pt>
                <c:pt idx="1712">
                  <c:v>18.65701983</c:v>
                </c:pt>
                <c:pt idx="1713">
                  <c:v>18.67393172</c:v>
                </c:pt>
                <c:pt idx="1714">
                  <c:v>18.65171512</c:v>
                </c:pt>
                <c:pt idx="1715">
                  <c:v>18.66688977</c:v>
                </c:pt>
                <c:pt idx="1716">
                  <c:v>18.65626738</c:v>
                </c:pt>
                <c:pt idx="1717">
                  <c:v>18.68353511</c:v>
                </c:pt>
                <c:pt idx="1718">
                  <c:v>18.64302495</c:v>
                </c:pt>
                <c:pt idx="1719">
                  <c:v>18.66404119</c:v>
                </c:pt>
                <c:pt idx="1720">
                  <c:v>18.64649347</c:v>
                </c:pt>
                <c:pt idx="1721">
                  <c:v>18.62870831</c:v>
                </c:pt>
                <c:pt idx="1722">
                  <c:v>18.63036586</c:v>
                </c:pt>
                <c:pt idx="1723">
                  <c:v>18.68416022</c:v>
                </c:pt>
                <c:pt idx="1724">
                  <c:v>18.63536586</c:v>
                </c:pt>
                <c:pt idx="1725">
                  <c:v>18.61402313</c:v>
                </c:pt>
                <c:pt idx="1726">
                  <c:v>18.63434835</c:v>
                </c:pt>
                <c:pt idx="1727">
                  <c:v>18.62507864</c:v>
                </c:pt>
                <c:pt idx="1728">
                  <c:v>18.66165887</c:v>
                </c:pt>
                <c:pt idx="1729">
                  <c:v>18.60370559</c:v>
                </c:pt>
                <c:pt idx="1730">
                  <c:v>18.63973213</c:v>
                </c:pt>
                <c:pt idx="1731">
                  <c:v>18.62660421</c:v>
                </c:pt>
                <c:pt idx="1732">
                  <c:v>18.63443974</c:v>
                </c:pt>
                <c:pt idx="1733">
                  <c:v>18.62293402</c:v>
                </c:pt>
                <c:pt idx="1734">
                  <c:v>18.609882</c:v>
                </c:pt>
                <c:pt idx="1735">
                  <c:v>18.62295364</c:v>
                </c:pt>
                <c:pt idx="1736">
                  <c:v>18.65190378</c:v>
                </c:pt>
                <c:pt idx="1737">
                  <c:v>18.58923558</c:v>
                </c:pt>
                <c:pt idx="1738">
                  <c:v>18.64170654</c:v>
                </c:pt>
                <c:pt idx="1739">
                  <c:v>18.62579261</c:v>
                </c:pt>
                <c:pt idx="1740">
                  <c:v>18.61234706</c:v>
                </c:pt>
                <c:pt idx="1741">
                  <c:v>18.6318942</c:v>
                </c:pt>
                <c:pt idx="1742">
                  <c:v>18.61220007</c:v>
                </c:pt>
                <c:pt idx="1743">
                  <c:v>18.65936248</c:v>
                </c:pt>
                <c:pt idx="1744">
                  <c:v>18.67256403</c:v>
                </c:pt>
                <c:pt idx="1745">
                  <c:v>18.62976277</c:v>
                </c:pt>
                <c:pt idx="1746">
                  <c:v>18.59454831</c:v>
                </c:pt>
                <c:pt idx="1747">
                  <c:v>18.6012049</c:v>
                </c:pt>
                <c:pt idx="1748">
                  <c:v>18.62793529</c:v>
                </c:pt>
                <c:pt idx="1749">
                  <c:v>18.60020798</c:v>
                </c:pt>
                <c:pt idx="1750">
                  <c:v>18.6181105</c:v>
                </c:pt>
                <c:pt idx="1751">
                  <c:v>18.60426698</c:v>
                </c:pt>
                <c:pt idx="1752">
                  <c:v>18.66182142</c:v>
                </c:pt>
                <c:pt idx="1753">
                  <c:v>18.61341194</c:v>
                </c:pt>
                <c:pt idx="1754">
                  <c:v>18.63697491</c:v>
                </c:pt>
                <c:pt idx="1755">
                  <c:v>18.63613406</c:v>
                </c:pt>
                <c:pt idx="1756">
                  <c:v>18.64303116</c:v>
                </c:pt>
                <c:pt idx="1757">
                  <c:v>18.65859394</c:v>
                </c:pt>
                <c:pt idx="1758">
                  <c:v>18.65888974</c:v>
                </c:pt>
                <c:pt idx="1759">
                  <c:v>18.64248637</c:v>
                </c:pt>
                <c:pt idx="1760">
                  <c:v>18.66318111</c:v>
                </c:pt>
                <c:pt idx="1761">
                  <c:v>18.65245418</c:v>
                </c:pt>
                <c:pt idx="1762">
                  <c:v>18.64359559</c:v>
                </c:pt>
                <c:pt idx="1763">
                  <c:v>18.67494558</c:v>
                </c:pt>
                <c:pt idx="1764">
                  <c:v>18.68054839</c:v>
                </c:pt>
                <c:pt idx="1765">
                  <c:v>18.71719143</c:v>
                </c:pt>
                <c:pt idx="1766">
                  <c:v>18.70073236</c:v>
                </c:pt>
                <c:pt idx="1767">
                  <c:v>18.7545638</c:v>
                </c:pt>
                <c:pt idx="1768">
                  <c:v>18.69776506</c:v>
                </c:pt>
                <c:pt idx="1769">
                  <c:v>18.69193811</c:v>
                </c:pt>
                <c:pt idx="1770">
                  <c:v>18.63648431</c:v>
                </c:pt>
                <c:pt idx="1771">
                  <c:v>18.6154645</c:v>
                </c:pt>
                <c:pt idx="1772">
                  <c:v>18.6234164</c:v>
                </c:pt>
                <c:pt idx="1773">
                  <c:v>18.63650578</c:v>
                </c:pt>
                <c:pt idx="1774">
                  <c:v>18.67550919</c:v>
                </c:pt>
                <c:pt idx="1775">
                  <c:v>18.69168128</c:v>
                </c:pt>
                <c:pt idx="1776">
                  <c:v>18.68112323</c:v>
                </c:pt>
                <c:pt idx="1777">
                  <c:v>18.69870648</c:v>
                </c:pt>
                <c:pt idx="1778">
                  <c:v>18.66122049</c:v>
                </c:pt>
                <c:pt idx="1779">
                  <c:v>18.63645718</c:v>
                </c:pt>
                <c:pt idx="1780">
                  <c:v>18.63642785</c:v>
                </c:pt>
                <c:pt idx="1781">
                  <c:v>18.64740889</c:v>
                </c:pt>
                <c:pt idx="1782">
                  <c:v>18.59730006</c:v>
                </c:pt>
                <c:pt idx="1783">
                  <c:v>18.60596837</c:v>
                </c:pt>
                <c:pt idx="1784">
                  <c:v>18.62941477</c:v>
                </c:pt>
                <c:pt idx="1785">
                  <c:v>18.58840739</c:v>
                </c:pt>
                <c:pt idx="1786">
                  <c:v>18.65633417</c:v>
                </c:pt>
                <c:pt idx="1787">
                  <c:v>18.68753481</c:v>
                </c:pt>
                <c:pt idx="1788">
                  <c:v>18.70758329</c:v>
                </c:pt>
                <c:pt idx="1789">
                  <c:v>18.73390776</c:v>
                </c:pt>
                <c:pt idx="1790">
                  <c:v>18.73525073</c:v>
                </c:pt>
                <c:pt idx="1791">
                  <c:v>18.71860958</c:v>
                </c:pt>
                <c:pt idx="1792">
                  <c:v>18.68605842</c:v>
                </c:pt>
                <c:pt idx="1793">
                  <c:v>18.70713475</c:v>
                </c:pt>
                <c:pt idx="1794">
                  <c:v>18.69648159</c:v>
                </c:pt>
                <c:pt idx="1795">
                  <c:v>18.65969465</c:v>
                </c:pt>
                <c:pt idx="1796">
                  <c:v>18.66176322</c:v>
                </c:pt>
                <c:pt idx="1797">
                  <c:v>18.61546444</c:v>
                </c:pt>
                <c:pt idx="1798">
                  <c:v>18.69132149</c:v>
                </c:pt>
                <c:pt idx="1799">
                  <c:v>18.69147899</c:v>
                </c:pt>
                <c:pt idx="1800">
                  <c:v>18.69629323</c:v>
                </c:pt>
                <c:pt idx="1801">
                  <c:v>18.69352801</c:v>
                </c:pt>
                <c:pt idx="1802">
                  <c:v>18.64629331</c:v>
                </c:pt>
                <c:pt idx="1803">
                  <c:v>18.71347642</c:v>
                </c:pt>
                <c:pt idx="1804">
                  <c:v>18.70719343</c:v>
                </c:pt>
                <c:pt idx="1805">
                  <c:v>18.68879718</c:v>
                </c:pt>
                <c:pt idx="1806">
                  <c:v>18.71842394</c:v>
                </c:pt>
                <c:pt idx="1807">
                  <c:v>18.76237199</c:v>
                </c:pt>
                <c:pt idx="1808">
                  <c:v>18.76880523</c:v>
                </c:pt>
                <c:pt idx="1809">
                  <c:v>18.80691837</c:v>
                </c:pt>
                <c:pt idx="1810">
                  <c:v>18.80618798</c:v>
                </c:pt>
                <c:pt idx="1811">
                  <c:v>18.77483896</c:v>
                </c:pt>
                <c:pt idx="1812">
                  <c:v>18.75050818</c:v>
                </c:pt>
                <c:pt idx="1813">
                  <c:v>18.81798266</c:v>
                </c:pt>
                <c:pt idx="1814">
                  <c:v>18.81943098</c:v>
                </c:pt>
                <c:pt idx="1815">
                  <c:v>18.81908959</c:v>
                </c:pt>
                <c:pt idx="1816">
                  <c:v>18.76729998</c:v>
                </c:pt>
                <c:pt idx="1817">
                  <c:v>18.72633275</c:v>
                </c:pt>
                <c:pt idx="1818">
                  <c:v>18.77705902</c:v>
                </c:pt>
                <c:pt idx="1819">
                  <c:v>18.76900412</c:v>
                </c:pt>
                <c:pt idx="1820">
                  <c:v>18.83266658</c:v>
                </c:pt>
                <c:pt idx="1821">
                  <c:v>18.81026267</c:v>
                </c:pt>
                <c:pt idx="1822">
                  <c:v>18.82842041</c:v>
                </c:pt>
                <c:pt idx="1823">
                  <c:v>18.75626802</c:v>
                </c:pt>
                <c:pt idx="1824">
                  <c:v>18.83641885</c:v>
                </c:pt>
                <c:pt idx="1825">
                  <c:v>18.88556611</c:v>
                </c:pt>
                <c:pt idx="1826">
                  <c:v>18.88344262</c:v>
                </c:pt>
                <c:pt idx="1827">
                  <c:v>18.80733727</c:v>
                </c:pt>
                <c:pt idx="1828">
                  <c:v>18.79813247</c:v>
                </c:pt>
                <c:pt idx="1829">
                  <c:v>18.79103064</c:v>
                </c:pt>
                <c:pt idx="1830">
                  <c:v>18.76046095</c:v>
                </c:pt>
                <c:pt idx="1831">
                  <c:v>18.79430206</c:v>
                </c:pt>
                <c:pt idx="1832">
                  <c:v>18.77140455</c:v>
                </c:pt>
                <c:pt idx="1833">
                  <c:v>18.7491906</c:v>
                </c:pt>
                <c:pt idx="1834">
                  <c:v>18.81626208</c:v>
                </c:pt>
                <c:pt idx="1835">
                  <c:v>18.79720383</c:v>
                </c:pt>
                <c:pt idx="1836">
                  <c:v>18.74342114</c:v>
                </c:pt>
                <c:pt idx="1837">
                  <c:v>18.76742997</c:v>
                </c:pt>
                <c:pt idx="1838">
                  <c:v>18.83352879</c:v>
                </c:pt>
                <c:pt idx="1839">
                  <c:v>18.83992146</c:v>
                </c:pt>
                <c:pt idx="1840">
                  <c:v>18.84379796</c:v>
                </c:pt>
                <c:pt idx="1841">
                  <c:v>18.855305</c:v>
                </c:pt>
                <c:pt idx="1842">
                  <c:v>18.83609987</c:v>
                </c:pt>
                <c:pt idx="1843">
                  <c:v>18.84093105</c:v>
                </c:pt>
                <c:pt idx="1844">
                  <c:v>18.79396071</c:v>
                </c:pt>
                <c:pt idx="1845">
                  <c:v>18.78481717</c:v>
                </c:pt>
                <c:pt idx="1846">
                  <c:v>18.75815337</c:v>
                </c:pt>
                <c:pt idx="1847">
                  <c:v>18.75506181</c:v>
                </c:pt>
                <c:pt idx="1848">
                  <c:v>18.83493116</c:v>
                </c:pt>
                <c:pt idx="1849">
                  <c:v>18.87478351</c:v>
                </c:pt>
                <c:pt idx="1850">
                  <c:v>18.90127512</c:v>
                </c:pt>
                <c:pt idx="1851">
                  <c:v>18.8497373</c:v>
                </c:pt>
                <c:pt idx="1852">
                  <c:v>18.75722298</c:v>
                </c:pt>
                <c:pt idx="1853">
                  <c:v>18.79297481</c:v>
                </c:pt>
                <c:pt idx="1854">
                  <c:v>18.84505088</c:v>
                </c:pt>
                <c:pt idx="1855">
                  <c:v>18.76930161</c:v>
                </c:pt>
                <c:pt idx="1856">
                  <c:v>18.79695771</c:v>
                </c:pt>
                <c:pt idx="1857">
                  <c:v>18.81248809</c:v>
                </c:pt>
                <c:pt idx="1858">
                  <c:v>18.77129164</c:v>
                </c:pt>
                <c:pt idx="1859">
                  <c:v>18.74491035</c:v>
                </c:pt>
                <c:pt idx="1860">
                  <c:v>18.78012505</c:v>
                </c:pt>
                <c:pt idx="1861">
                  <c:v>18.84105582</c:v>
                </c:pt>
                <c:pt idx="1862">
                  <c:v>18.83663672</c:v>
                </c:pt>
                <c:pt idx="1863">
                  <c:v>18.73846761</c:v>
                </c:pt>
                <c:pt idx="1864">
                  <c:v>18.80709645</c:v>
                </c:pt>
                <c:pt idx="1865">
                  <c:v>18.81263847</c:v>
                </c:pt>
                <c:pt idx="1866">
                  <c:v>18.76198954</c:v>
                </c:pt>
                <c:pt idx="1867">
                  <c:v>18.78377345</c:v>
                </c:pt>
                <c:pt idx="1868">
                  <c:v>18.74317232</c:v>
                </c:pt>
                <c:pt idx="1869">
                  <c:v>18.7401157</c:v>
                </c:pt>
                <c:pt idx="1870">
                  <c:v>18.79276196</c:v>
                </c:pt>
                <c:pt idx="1871">
                  <c:v>18.80131833</c:v>
                </c:pt>
                <c:pt idx="1872">
                  <c:v>18.80707372</c:v>
                </c:pt>
                <c:pt idx="1873">
                  <c:v>18.76337859</c:v>
                </c:pt>
                <c:pt idx="1874">
                  <c:v>18.73001837</c:v>
                </c:pt>
                <c:pt idx="1875">
                  <c:v>18.71202785</c:v>
                </c:pt>
                <c:pt idx="1876">
                  <c:v>18.74145913</c:v>
                </c:pt>
                <c:pt idx="1877">
                  <c:v>18.74599867</c:v>
                </c:pt>
                <c:pt idx="1878">
                  <c:v>18.75455003</c:v>
                </c:pt>
                <c:pt idx="1879">
                  <c:v>18.7875722</c:v>
                </c:pt>
                <c:pt idx="1880">
                  <c:v>18.83083194</c:v>
                </c:pt>
                <c:pt idx="1881">
                  <c:v>18.79604413</c:v>
                </c:pt>
                <c:pt idx="1882">
                  <c:v>18.77470067</c:v>
                </c:pt>
                <c:pt idx="1883">
                  <c:v>18.76190248</c:v>
                </c:pt>
                <c:pt idx="1884">
                  <c:v>18.68834053</c:v>
                </c:pt>
                <c:pt idx="1885">
                  <c:v>18.73920649</c:v>
                </c:pt>
                <c:pt idx="1886">
                  <c:v>18.73411073</c:v>
                </c:pt>
                <c:pt idx="1887">
                  <c:v>18.7684541</c:v>
                </c:pt>
                <c:pt idx="1888">
                  <c:v>18.74603241</c:v>
                </c:pt>
                <c:pt idx="1889">
                  <c:v>18.74632613</c:v>
                </c:pt>
                <c:pt idx="1890">
                  <c:v>18.80584901</c:v>
                </c:pt>
                <c:pt idx="1891">
                  <c:v>18.84153796</c:v>
                </c:pt>
                <c:pt idx="1892">
                  <c:v>18.8036004</c:v>
                </c:pt>
                <c:pt idx="1893">
                  <c:v>18.69739551</c:v>
                </c:pt>
                <c:pt idx="1894">
                  <c:v>18.74679384</c:v>
                </c:pt>
                <c:pt idx="1895">
                  <c:v>18.75050788</c:v>
                </c:pt>
                <c:pt idx="1896">
                  <c:v>18.72590914</c:v>
                </c:pt>
                <c:pt idx="1897">
                  <c:v>18.74751366</c:v>
                </c:pt>
                <c:pt idx="1898">
                  <c:v>18.75324718</c:v>
                </c:pt>
                <c:pt idx="1899">
                  <c:v>18.76707271</c:v>
                </c:pt>
                <c:pt idx="1900">
                  <c:v>18.74188651</c:v>
                </c:pt>
                <c:pt idx="1901">
                  <c:v>18.77340306</c:v>
                </c:pt>
                <c:pt idx="1902">
                  <c:v>18.76261862</c:v>
                </c:pt>
                <c:pt idx="1903">
                  <c:v>18.75730935</c:v>
                </c:pt>
                <c:pt idx="1904">
                  <c:v>18.73262792</c:v>
                </c:pt>
                <c:pt idx="1905">
                  <c:v>18.67474416</c:v>
                </c:pt>
                <c:pt idx="1906">
                  <c:v>18.63660958</c:v>
                </c:pt>
                <c:pt idx="1907">
                  <c:v>18.65715094</c:v>
                </c:pt>
                <c:pt idx="1908">
                  <c:v>18.61787587</c:v>
                </c:pt>
                <c:pt idx="1909">
                  <c:v>18.67950309</c:v>
                </c:pt>
                <c:pt idx="1910">
                  <c:v>18.69775567</c:v>
                </c:pt>
                <c:pt idx="1911">
                  <c:v>18.74942932</c:v>
                </c:pt>
                <c:pt idx="1912">
                  <c:v>18.70391621</c:v>
                </c:pt>
                <c:pt idx="1913">
                  <c:v>18.65329475</c:v>
                </c:pt>
                <c:pt idx="1914">
                  <c:v>18.68483442</c:v>
                </c:pt>
                <c:pt idx="1915">
                  <c:v>18.68435886</c:v>
                </c:pt>
                <c:pt idx="1916">
                  <c:v>18.73056945</c:v>
                </c:pt>
                <c:pt idx="1917">
                  <c:v>18.64257312</c:v>
                </c:pt>
                <c:pt idx="1918">
                  <c:v>18.61844177</c:v>
                </c:pt>
                <c:pt idx="1919">
                  <c:v>18.66505762</c:v>
                </c:pt>
                <c:pt idx="1920">
                  <c:v>18.56861139</c:v>
                </c:pt>
                <c:pt idx="1921">
                  <c:v>18.56446044</c:v>
                </c:pt>
                <c:pt idx="1922">
                  <c:v>18.61166906</c:v>
                </c:pt>
                <c:pt idx="1923">
                  <c:v>18.67105886</c:v>
                </c:pt>
                <c:pt idx="1924">
                  <c:v>18.63850521</c:v>
                </c:pt>
                <c:pt idx="1925">
                  <c:v>18.60738911</c:v>
                </c:pt>
                <c:pt idx="1926">
                  <c:v>18.62932006</c:v>
                </c:pt>
                <c:pt idx="1927">
                  <c:v>18.60933703</c:v>
                </c:pt>
                <c:pt idx="1928">
                  <c:v>18.62577564</c:v>
                </c:pt>
                <c:pt idx="1929">
                  <c:v>18.61848403</c:v>
                </c:pt>
                <c:pt idx="1930">
                  <c:v>18.6134386</c:v>
                </c:pt>
                <c:pt idx="1931">
                  <c:v>18.6365674</c:v>
                </c:pt>
                <c:pt idx="1932">
                  <c:v>18.6108569</c:v>
                </c:pt>
                <c:pt idx="1933">
                  <c:v>18.61631162</c:v>
                </c:pt>
                <c:pt idx="1934">
                  <c:v>18.57917023</c:v>
                </c:pt>
                <c:pt idx="1935">
                  <c:v>18.60730908</c:v>
                </c:pt>
                <c:pt idx="1936">
                  <c:v>18.54813886</c:v>
                </c:pt>
                <c:pt idx="1937">
                  <c:v>18.55832356</c:v>
                </c:pt>
                <c:pt idx="1938">
                  <c:v>18.59088709</c:v>
                </c:pt>
                <c:pt idx="1939">
                  <c:v>18.59608462</c:v>
                </c:pt>
                <c:pt idx="1940">
                  <c:v>18.59456284</c:v>
                </c:pt>
                <c:pt idx="1941">
                  <c:v>18.59884545</c:v>
                </c:pt>
                <c:pt idx="1942">
                  <c:v>18.56796303</c:v>
                </c:pt>
                <c:pt idx="1943">
                  <c:v>18.55829792</c:v>
                </c:pt>
                <c:pt idx="1944">
                  <c:v>18.47745844</c:v>
                </c:pt>
                <c:pt idx="1945">
                  <c:v>18.4856339</c:v>
                </c:pt>
                <c:pt idx="1946">
                  <c:v>18.4540285</c:v>
                </c:pt>
                <c:pt idx="1947">
                  <c:v>18.41892451</c:v>
                </c:pt>
                <c:pt idx="1948">
                  <c:v>18.45430116</c:v>
                </c:pt>
                <c:pt idx="1949">
                  <c:v>18.45028699</c:v>
                </c:pt>
                <c:pt idx="1950">
                  <c:v>18.49238072</c:v>
                </c:pt>
                <c:pt idx="1951">
                  <c:v>18.45933585</c:v>
                </c:pt>
                <c:pt idx="1952">
                  <c:v>18.4067066</c:v>
                </c:pt>
                <c:pt idx="1953">
                  <c:v>18.34910974</c:v>
                </c:pt>
                <c:pt idx="1954">
                  <c:v>18.37646643</c:v>
                </c:pt>
                <c:pt idx="1955">
                  <c:v>18.42090626</c:v>
                </c:pt>
                <c:pt idx="1956">
                  <c:v>18.39680424</c:v>
                </c:pt>
                <c:pt idx="1957">
                  <c:v>18.3869604</c:v>
                </c:pt>
                <c:pt idx="1958">
                  <c:v>18.38881692</c:v>
                </c:pt>
                <c:pt idx="1959">
                  <c:v>18.37704766</c:v>
                </c:pt>
                <c:pt idx="1960">
                  <c:v>18.39029809</c:v>
                </c:pt>
                <c:pt idx="1961">
                  <c:v>18.36937228</c:v>
                </c:pt>
                <c:pt idx="1962">
                  <c:v>18.29881023</c:v>
                </c:pt>
                <c:pt idx="1963">
                  <c:v>18.30594249</c:v>
                </c:pt>
                <c:pt idx="1964">
                  <c:v>18.30257379</c:v>
                </c:pt>
                <c:pt idx="1965">
                  <c:v>18.21334244</c:v>
                </c:pt>
                <c:pt idx="1966">
                  <c:v>18.18369763</c:v>
                </c:pt>
                <c:pt idx="1967">
                  <c:v>18.20871846</c:v>
                </c:pt>
                <c:pt idx="1968">
                  <c:v>18.26115516</c:v>
                </c:pt>
                <c:pt idx="1969">
                  <c:v>18.22056658</c:v>
                </c:pt>
                <c:pt idx="1970">
                  <c:v>18.14391671</c:v>
                </c:pt>
                <c:pt idx="1971">
                  <c:v>18.06397425</c:v>
                </c:pt>
                <c:pt idx="1972">
                  <c:v>18.05475181</c:v>
                </c:pt>
                <c:pt idx="1973">
                  <c:v>18.06046883</c:v>
                </c:pt>
                <c:pt idx="1974">
                  <c:v>18.02839646</c:v>
                </c:pt>
                <c:pt idx="1975">
                  <c:v>17.99785613</c:v>
                </c:pt>
                <c:pt idx="1976">
                  <c:v>18.00638797</c:v>
                </c:pt>
                <c:pt idx="1977">
                  <c:v>17.9492876</c:v>
                </c:pt>
                <c:pt idx="1978">
                  <c:v>18.00538191</c:v>
                </c:pt>
                <c:pt idx="1979">
                  <c:v>17.95764596</c:v>
                </c:pt>
                <c:pt idx="1980">
                  <c:v>17.92051859</c:v>
                </c:pt>
                <c:pt idx="1981">
                  <c:v>17.91875891</c:v>
                </c:pt>
                <c:pt idx="1982">
                  <c:v>17.89558531</c:v>
                </c:pt>
                <c:pt idx="1983">
                  <c:v>17.86639494</c:v>
                </c:pt>
                <c:pt idx="1984">
                  <c:v>17.85459632</c:v>
                </c:pt>
                <c:pt idx="1985">
                  <c:v>17.86579025</c:v>
                </c:pt>
                <c:pt idx="1986">
                  <c:v>17.82507271</c:v>
                </c:pt>
                <c:pt idx="1987">
                  <c:v>17.86379666</c:v>
                </c:pt>
                <c:pt idx="1988">
                  <c:v>17.8661883</c:v>
                </c:pt>
                <c:pt idx="1989">
                  <c:v>17.86127254</c:v>
                </c:pt>
                <c:pt idx="1990">
                  <c:v>17.79937925</c:v>
                </c:pt>
                <c:pt idx="1991">
                  <c:v>17.80443134</c:v>
                </c:pt>
                <c:pt idx="1992">
                  <c:v>17.76472451</c:v>
                </c:pt>
                <c:pt idx="1993">
                  <c:v>17.75157542</c:v>
                </c:pt>
                <c:pt idx="1994">
                  <c:v>17.7002713</c:v>
                </c:pt>
                <c:pt idx="1995">
                  <c:v>17.64978999</c:v>
                </c:pt>
                <c:pt idx="1996">
                  <c:v>17.66827989</c:v>
                </c:pt>
                <c:pt idx="1997">
                  <c:v>17.7135408</c:v>
                </c:pt>
                <c:pt idx="1998">
                  <c:v>17.69943435</c:v>
                </c:pt>
                <c:pt idx="1999">
                  <c:v>17.65926112</c:v>
                </c:pt>
                <c:pt idx="2000">
                  <c:v>17.57604109</c:v>
                </c:pt>
                <c:pt idx="2001">
                  <c:v>17.63821656</c:v>
                </c:pt>
                <c:pt idx="2002">
                  <c:v>17.61032389</c:v>
                </c:pt>
                <c:pt idx="2003">
                  <c:v>17.64951805</c:v>
                </c:pt>
                <c:pt idx="2004">
                  <c:v>17.62685809</c:v>
                </c:pt>
                <c:pt idx="2005">
                  <c:v>17.58418142</c:v>
                </c:pt>
                <c:pt idx="2006">
                  <c:v>17.62928363</c:v>
                </c:pt>
                <c:pt idx="2007">
                  <c:v>17.60531429</c:v>
                </c:pt>
                <c:pt idx="2008">
                  <c:v>17.53673479</c:v>
                </c:pt>
                <c:pt idx="2009">
                  <c:v>17.57126079</c:v>
                </c:pt>
                <c:pt idx="2010">
                  <c:v>17.61179233</c:v>
                </c:pt>
                <c:pt idx="2011">
                  <c:v>17.62051542</c:v>
                </c:pt>
                <c:pt idx="2012">
                  <c:v>17.5968735</c:v>
                </c:pt>
                <c:pt idx="2013">
                  <c:v>17.52200453</c:v>
                </c:pt>
                <c:pt idx="2014">
                  <c:v>17.52736986</c:v>
                </c:pt>
                <c:pt idx="2015">
                  <c:v>17.57117792</c:v>
                </c:pt>
                <c:pt idx="2016">
                  <c:v>17.51663047</c:v>
                </c:pt>
                <c:pt idx="2017">
                  <c:v>17.56052913</c:v>
                </c:pt>
                <c:pt idx="2018">
                  <c:v>17.56689235</c:v>
                </c:pt>
                <c:pt idx="2019">
                  <c:v>17.62447727</c:v>
                </c:pt>
                <c:pt idx="2020">
                  <c:v>17.68957552</c:v>
                </c:pt>
                <c:pt idx="2021">
                  <c:v>17.62323828</c:v>
                </c:pt>
                <c:pt idx="2022">
                  <c:v>17.67130883</c:v>
                </c:pt>
                <c:pt idx="2023">
                  <c:v>17.66629378</c:v>
                </c:pt>
                <c:pt idx="2024">
                  <c:v>17.66409366</c:v>
                </c:pt>
                <c:pt idx="2025">
                  <c:v>17.64891866</c:v>
                </c:pt>
                <c:pt idx="2026">
                  <c:v>17.63444289</c:v>
                </c:pt>
                <c:pt idx="2027">
                  <c:v>17.67743574</c:v>
                </c:pt>
                <c:pt idx="2028">
                  <c:v>17.69939361</c:v>
                </c:pt>
                <c:pt idx="2029">
                  <c:v>17.69675673</c:v>
                </c:pt>
                <c:pt idx="2030">
                  <c:v>17.62122965</c:v>
                </c:pt>
                <c:pt idx="2031">
                  <c:v>17.65903613</c:v>
                </c:pt>
                <c:pt idx="2032">
                  <c:v>17.6523126</c:v>
                </c:pt>
                <c:pt idx="2033">
                  <c:v>17.65769528</c:v>
                </c:pt>
                <c:pt idx="2034">
                  <c:v>17.66571653</c:v>
                </c:pt>
                <c:pt idx="2035">
                  <c:v>17.63667835</c:v>
                </c:pt>
                <c:pt idx="2036">
                  <c:v>17.60188504</c:v>
                </c:pt>
                <c:pt idx="2037">
                  <c:v>17.64672098</c:v>
                </c:pt>
                <c:pt idx="2038">
                  <c:v>17.6705933</c:v>
                </c:pt>
                <c:pt idx="2039">
                  <c:v>17.64273158</c:v>
                </c:pt>
                <c:pt idx="2040">
                  <c:v>17.62595083</c:v>
                </c:pt>
                <c:pt idx="2041">
                  <c:v>17.63064806</c:v>
                </c:pt>
                <c:pt idx="2042">
                  <c:v>17.63649475</c:v>
                </c:pt>
                <c:pt idx="2043">
                  <c:v>17.64351358</c:v>
                </c:pt>
                <c:pt idx="2044">
                  <c:v>17.67055462</c:v>
                </c:pt>
                <c:pt idx="2045">
                  <c:v>17.67154861</c:v>
                </c:pt>
                <c:pt idx="2046">
                  <c:v>17.6695553</c:v>
                </c:pt>
                <c:pt idx="2047">
                  <c:v>17.68379985</c:v>
                </c:pt>
                <c:pt idx="2048">
                  <c:v>17.64343787</c:v>
                </c:pt>
                <c:pt idx="2049">
                  <c:v>17.55661999</c:v>
                </c:pt>
                <c:pt idx="2050">
                  <c:v>17.56382275</c:v>
                </c:pt>
                <c:pt idx="2051">
                  <c:v>17.60502094</c:v>
                </c:pt>
                <c:pt idx="2052">
                  <c:v>17.6241511</c:v>
                </c:pt>
                <c:pt idx="2053">
                  <c:v>17.63119927</c:v>
                </c:pt>
                <c:pt idx="2054">
                  <c:v>17.65673112</c:v>
                </c:pt>
                <c:pt idx="2055">
                  <c:v>17.627553</c:v>
                </c:pt>
                <c:pt idx="2056">
                  <c:v>17.61329844</c:v>
                </c:pt>
                <c:pt idx="2057">
                  <c:v>17.6439257</c:v>
                </c:pt>
                <c:pt idx="2058">
                  <c:v>17.63801009</c:v>
                </c:pt>
                <c:pt idx="2059">
                  <c:v>17.65903899</c:v>
                </c:pt>
                <c:pt idx="2060">
                  <c:v>17.61748277</c:v>
                </c:pt>
                <c:pt idx="2061">
                  <c:v>17.58541439</c:v>
                </c:pt>
                <c:pt idx="2062">
                  <c:v>17.61315928</c:v>
                </c:pt>
                <c:pt idx="2063">
                  <c:v>17.63297114</c:v>
                </c:pt>
                <c:pt idx="2064">
                  <c:v>17.58320383</c:v>
                </c:pt>
                <c:pt idx="2065">
                  <c:v>17.63174441</c:v>
                </c:pt>
                <c:pt idx="2066">
                  <c:v>17.68136364</c:v>
                </c:pt>
                <c:pt idx="2067">
                  <c:v>17.67271645</c:v>
                </c:pt>
                <c:pt idx="2068">
                  <c:v>17.63755934</c:v>
                </c:pt>
                <c:pt idx="2069">
                  <c:v>17.66235489</c:v>
                </c:pt>
                <c:pt idx="2070">
                  <c:v>17.68323872</c:v>
                </c:pt>
                <c:pt idx="2071">
                  <c:v>17.68500286</c:v>
                </c:pt>
                <c:pt idx="2072">
                  <c:v>17.66383027</c:v>
                </c:pt>
                <c:pt idx="2073">
                  <c:v>17.66770537</c:v>
                </c:pt>
                <c:pt idx="2074">
                  <c:v>17.61919991</c:v>
                </c:pt>
                <c:pt idx="2075">
                  <c:v>17.60891358</c:v>
                </c:pt>
                <c:pt idx="2076">
                  <c:v>17.64158378</c:v>
                </c:pt>
                <c:pt idx="2077">
                  <c:v>17.65392781</c:v>
                </c:pt>
                <c:pt idx="2078">
                  <c:v>17.71272312</c:v>
                </c:pt>
                <c:pt idx="2079">
                  <c:v>17.7135812</c:v>
                </c:pt>
                <c:pt idx="2080">
                  <c:v>17.66207507</c:v>
                </c:pt>
                <c:pt idx="2081">
                  <c:v>17.67870099</c:v>
                </c:pt>
                <c:pt idx="2082">
                  <c:v>17.67130263</c:v>
                </c:pt>
                <c:pt idx="2083">
                  <c:v>17.7068126</c:v>
                </c:pt>
                <c:pt idx="2084">
                  <c:v>17.66545761</c:v>
                </c:pt>
                <c:pt idx="2085">
                  <c:v>17.6152669</c:v>
                </c:pt>
                <c:pt idx="2086">
                  <c:v>17.65642264</c:v>
                </c:pt>
                <c:pt idx="2087">
                  <c:v>17.65031004</c:v>
                </c:pt>
                <c:pt idx="2088">
                  <c:v>17.65084976</c:v>
                </c:pt>
                <c:pt idx="2089">
                  <c:v>17.65242413</c:v>
                </c:pt>
                <c:pt idx="2090">
                  <c:v>17.61256303</c:v>
                </c:pt>
                <c:pt idx="2091">
                  <c:v>17.58157929</c:v>
                </c:pt>
                <c:pt idx="2092">
                  <c:v>17.59496665</c:v>
                </c:pt>
                <c:pt idx="2093">
                  <c:v>17.60330544</c:v>
                </c:pt>
                <c:pt idx="2094">
                  <c:v>17.65572959</c:v>
                </c:pt>
                <c:pt idx="2095">
                  <c:v>17.5771205</c:v>
                </c:pt>
                <c:pt idx="2096">
                  <c:v>17.58063983</c:v>
                </c:pt>
                <c:pt idx="2097">
                  <c:v>17.58096104</c:v>
                </c:pt>
                <c:pt idx="2098">
                  <c:v>17.56256215</c:v>
                </c:pt>
                <c:pt idx="2099">
                  <c:v>17.61657104</c:v>
                </c:pt>
                <c:pt idx="2100">
                  <c:v>17.55378051</c:v>
                </c:pt>
                <c:pt idx="2101">
                  <c:v>17.5968914</c:v>
                </c:pt>
                <c:pt idx="2102">
                  <c:v>17.55135594</c:v>
                </c:pt>
                <c:pt idx="2103">
                  <c:v>17.53615032</c:v>
                </c:pt>
                <c:pt idx="2104">
                  <c:v>17.47970999</c:v>
                </c:pt>
                <c:pt idx="2105">
                  <c:v>17.49165699</c:v>
                </c:pt>
                <c:pt idx="2106">
                  <c:v>17.52455759</c:v>
                </c:pt>
                <c:pt idx="2107">
                  <c:v>17.50384756</c:v>
                </c:pt>
                <c:pt idx="2108">
                  <c:v>17.47649074</c:v>
                </c:pt>
                <c:pt idx="2109">
                  <c:v>17.49369751</c:v>
                </c:pt>
                <c:pt idx="2110">
                  <c:v>17.53698707</c:v>
                </c:pt>
                <c:pt idx="2111">
                  <c:v>17.54480836</c:v>
                </c:pt>
                <c:pt idx="2112">
                  <c:v>17.49621085</c:v>
                </c:pt>
                <c:pt idx="2113">
                  <c:v>17.52453645</c:v>
                </c:pt>
                <c:pt idx="2114">
                  <c:v>17.50796367</c:v>
                </c:pt>
                <c:pt idx="2115">
                  <c:v>17.51471831</c:v>
                </c:pt>
                <c:pt idx="2116">
                  <c:v>17.50774634</c:v>
                </c:pt>
                <c:pt idx="2117">
                  <c:v>17.46471807</c:v>
                </c:pt>
                <c:pt idx="2118">
                  <c:v>17.4521976</c:v>
                </c:pt>
                <c:pt idx="2119">
                  <c:v>17.48452126</c:v>
                </c:pt>
                <c:pt idx="2120">
                  <c:v>17.40178428</c:v>
                </c:pt>
                <c:pt idx="2121">
                  <c:v>17.41709008</c:v>
                </c:pt>
                <c:pt idx="2122">
                  <c:v>17.44446112</c:v>
                </c:pt>
                <c:pt idx="2123">
                  <c:v>17.45386797</c:v>
                </c:pt>
                <c:pt idx="2124">
                  <c:v>17.45865277</c:v>
                </c:pt>
                <c:pt idx="2125">
                  <c:v>17.38638727</c:v>
                </c:pt>
                <c:pt idx="2126">
                  <c:v>17.33328041</c:v>
                </c:pt>
                <c:pt idx="2127">
                  <c:v>17.31309999</c:v>
                </c:pt>
                <c:pt idx="2128">
                  <c:v>17.33664919</c:v>
                </c:pt>
                <c:pt idx="2129">
                  <c:v>17.3187057</c:v>
                </c:pt>
                <c:pt idx="2130">
                  <c:v>17.26083164</c:v>
                </c:pt>
                <c:pt idx="2131">
                  <c:v>17.22777017</c:v>
                </c:pt>
                <c:pt idx="2132">
                  <c:v>17.25183488</c:v>
                </c:pt>
                <c:pt idx="2133">
                  <c:v>17.2662031</c:v>
                </c:pt>
                <c:pt idx="2134">
                  <c:v>17.22728683</c:v>
                </c:pt>
                <c:pt idx="2135">
                  <c:v>17.23188412</c:v>
                </c:pt>
                <c:pt idx="2136">
                  <c:v>17.21962055</c:v>
                </c:pt>
                <c:pt idx="2137">
                  <c:v>17.25739718</c:v>
                </c:pt>
                <c:pt idx="2138">
                  <c:v>17.26569806</c:v>
                </c:pt>
                <c:pt idx="2139">
                  <c:v>17.2664736</c:v>
                </c:pt>
                <c:pt idx="2140">
                  <c:v>17.20116192</c:v>
                </c:pt>
                <c:pt idx="2141">
                  <c:v>17.18100963</c:v>
                </c:pt>
                <c:pt idx="2142">
                  <c:v>17.1141108</c:v>
                </c:pt>
                <c:pt idx="2143">
                  <c:v>17.10899578</c:v>
                </c:pt>
                <c:pt idx="2144">
                  <c:v>17.11944984</c:v>
                </c:pt>
                <c:pt idx="2145">
                  <c:v>17.10281737</c:v>
                </c:pt>
                <c:pt idx="2146">
                  <c:v>17.04558891</c:v>
                </c:pt>
                <c:pt idx="2147">
                  <c:v>17.07498506</c:v>
                </c:pt>
                <c:pt idx="2148">
                  <c:v>17.05147711</c:v>
                </c:pt>
                <c:pt idx="2149">
                  <c:v>17.05786896</c:v>
                </c:pt>
                <c:pt idx="2150">
                  <c:v>16.99584416</c:v>
                </c:pt>
                <c:pt idx="2151">
                  <c:v>16.95523885</c:v>
                </c:pt>
                <c:pt idx="2152">
                  <c:v>16.9421606</c:v>
                </c:pt>
                <c:pt idx="2153">
                  <c:v>16.97088537</c:v>
                </c:pt>
                <c:pt idx="2154">
                  <c:v>16.97097729</c:v>
                </c:pt>
                <c:pt idx="2155">
                  <c:v>16.92721899</c:v>
                </c:pt>
                <c:pt idx="2156">
                  <c:v>16.95151966</c:v>
                </c:pt>
                <c:pt idx="2157">
                  <c:v>16.94128017</c:v>
                </c:pt>
                <c:pt idx="2158">
                  <c:v>16.9126244</c:v>
                </c:pt>
                <c:pt idx="2159">
                  <c:v>16.83672498</c:v>
                </c:pt>
                <c:pt idx="2160">
                  <c:v>16.89221215</c:v>
                </c:pt>
                <c:pt idx="2161">
                  <c:v>16.87909871</c:v>
                </c:pt>
                <c:pt idx="2162">
                  <c:v>16.86730548</c:v>
                </c:pt>
                <c:pt idx="2163">
                  <c:v>16.80702615</c:v>
                </c:pt>
                <c:pt idx="2164">
                  <c:v>16.82559181</c:v>
                </c:pt>
                <c:pt idx="2165">
                  <c:v>16.91307128</c:v>
                </c:pt>
                <c:pt idx="2166">
                  <c:v>16.85154656</c:v>
                </c:pt>
                <c:pt idx="2167">
                  <c:v>16.88794688</c:v>
                </c:pt>
                <c:pt idx="2168">
                  <c:v>16.87881418</c:v>
                </c:pt>
                <c:pt idx="2169">
                  <c:v>16.89800932</c:v>
                </c:pt>
                <c:pt idx="2170">
                  <c:v>16.84647686</c:v>
                </c:pt>
                <c:pt idx="2171">
                  <c:v>16.82031217</c:v>
                </c:pt>
                <c:pt idx="2172">
                  <c:v>16.85494663</c:v>
                </c:pt>
                <c:pt idx="2173">
                  <c:v>16.91107087</c:v>
                </c:pt>
                <c:pt idx="2174">
                  <c:v>16.83913927</c:v>
                </c:pt>
                <c:pt idx="2175">
                  <c:v>16.81476338</c:v>
                </c:pt>
                <c:pt idx="2176">
                  <c:v>16.81702928</c:v>
                </c:pt>
                <c:pt idx="2177">
                  <c:v>16.80925712</c:v>
                </c:pt>
                <c:pt idx="2178">
                  <c:v>16.77292183</c:v>
                </c:pt>
                <c:pt idx="2179">
                  <c:v>16.69360553</c:v>
                </c:pt>
                <c:pt idx="2180">
                  <c:v>16.6953417</c:v>
                </c:pt>
                <c:pt idx="2181">
                  <c:v>16.76377966</c:v>
                </c:pt>
                <c:pt idx="2182">
                  <c:v>16.80559644</c:v>
                </c:pt>
                <c:pt idx="2183">
                  <c:v>16.79354563</c:v>
                </c:pt>
                <c:pt idx="2184">
                  <c:v>16.86129901</c:v>
                </c:pt>
                <c:pt idx="2185">
                  <c:v>16.83024558</c:v>
                </c:pt>
                <c:pt idx="2186">
                  <c:v>16.78609112</c:v>
                </c:pt>
                <c:pt idx="2187">
                  <c:v>16.74205328</c:v>
                </c:pt>
                <c:pt idx="2188">
                  <c:v>16.73696226</c:v>
                </c:pt>
                <c:pt idx="2189">
                  <c:v>16.70909258</c:v>
                </c:pt>
                <c:pt idx="2190">
                  <c:v>16.75676154</c:v>
                </c:pt>
                <c:pt idx="2191">
                  <c:v>16.74191391</c:v>
                </c:pt>
                <c:pt idx="2192">
                  <c:v>16.74821512</c:v>
                </c:pt>
                <c:pt idx="2193">
                  <c:v>16.72987488</c:v>
                </c:pt>
                <c:pt idx="2194">
                  <c:v>16.69883406</c:v>
                </c:pt>
                <c:pt idx="2195">
                  <c:v>16.70738004</c:v>
                </c:pt>
                <c:pt idx="2196">
                  <c:v>16.76315855</c:v>
                </c:pt>
                <c:pt idx="2197">
                  <c:v>16.78595901</c:v>
                </c:pt>
                <c:pt idx="2198">
                  <c:v>16.78893363</c:v>
                </c:pt>
                <c:pt idx="2199">
                  <c:v>16.7427947</c:v>
                </c:pt>
                <c:pt idx="2200">
                  <c:v>16.73682328</c:v>
                </c:pt>
                <c:pt idx="2201">
                  <c:v>16.74733339</c:v>
                </c:pt>
                <c:pt idx="2202">
                  <c:v>16.68187371</c:v>
                </c:pt>
                <c:pt idx="2203">
                  <c:v>16.67833076</c:v>
                </c:pt>
                <c:pt idx="2204">
                  <c:v>16.73049539</c:v>
                </c:pt>
                <c:pt idx="2205">
                  <c:v>16.75389325</c:v>
                </c:pt>
                <c:pt idx="2206">
                  <c:v>16.82537752</c:v>
                </c:pt>
                <c:pt idx="2207">
                  <c:v>16.87521587</c:v>
                </c:pt>
                <c:pt idx="2208">
                  <c:v>16.82806871</c:v>
                </c:pt>
                <c:pt idx="2209">
                  <c:v>16.80620799</c:v>
                </c:pt>
                <c:pt idx="2210">
                  <c:v>16.79063384</c:v>
                </c:pt>
                <c:pt idx="2211">
                  <c:v>16.82839259</c:v>
                </c:pt>
                <c:pt idx="2212">
                  <c:v>16.7616676</c:v>
                </c:pt>
                <c:pt idx="2213">
                  <c:v>16.78889027</c:v>
                </c:pt>
                <c:pt idx="2214">
                  <c:v>16.81167342</c:v>
                </c:pt>
                <c:pt idx="2215">
                  <c:v>16.74511096</c:v>
                </c:pt>
                <c:pt idx="2216">
                  <c:v>16.78216076</c:v>
                </c:pt>
                <c:pt idx="2217">
                  <c:v>16.83311561</c:v>
                </c:pt>
                <c:pt idx="2218">
                  <c:v>16.84329314</c:v>
                </c:pt>
                <c:pt idx="2219">
                  <c:v>16.82638858</c:v>
                </c:pt>
                <c:pt idx="2220">
                  <c:v>16.81727992</c:v>
                </c:pt>
                <c:pt idx="2221">
                  <c:v>16.80011663</c:v>
                </c:pt>
                <c:pt idx="2222">
                  <c:v>16.78116905</c:v>
                </c:pt>
                <c:pt idx="2223">
                  <c:v>16.81322364</c:v>
                </c:pt>
                <c:pt idx="2224">
                  <c:v>16.84230573</c:v>
                </c:pt>
                <c:pt idx="2225">
                  <c:v>16.83312522</c:v>
                </c:pt>
                <c:pt idx="2226">
                  <c:v>16.8573048</c:v>
                </c:pt>
                <c:pt idx="2227">
                  <c:v>16.82517431</c:v>
                </c:pt>
                <c:pt idx="2228">
                  <c:v>16.86738702</c:v>
                </c:pt>
                <c:pt idx="2229">
                  <c:v>16.90968217</c:v>
                </c:pt>
                <c:pt idx="2230">
                  <c:v>16.86352294</c:v>
                </c:pt>
                <c:pt idx="2231">
                  <c:v>16.8776881</c:v>
                </c:pt>
                <c:pt idx="2232">
                  <c:v>16.92001019</c:v>
                </c:pt>
                <c:pt idx="2233">
                  <c:v>16.92764896</c:v>
                </c:pt>
                <c:pt idx="2234">
                  <c:v>16.94200141</c:v>
                </c:pt>
                <c:pt idx="2235">
                  <c:v>17.00014316</c:v>
                </c:pt>
                <c:pt idx="2236">
                  <c:v>17.02321928</c:v>
                </c:pt>
                <c:pt idx="2237">
                  <c:v>16.9907063</c:v>
                </c:pt>
                <c:pt idx="2238">
                  <c:v>16.94856482</c:v>
                </c:pt>
                <c:pt idx="2239">
                  <c:v>16.98376858</c:v>
                </c:pt>
                <c:pt idx="2240">
                  <c:v>17.00491275</c:v>
                </c:pt>
                <c:pt idx="2241">
                  <c:v>17.08116581</c:v>
                </c:pt>
                <c:pt idx="2242">
                  <c:v>17.08666952</c:v>
                </c:pt>
                <c:pt idx="2243">
                  <c:v>17.06044796</c:v>
                </c:pt>
                <c:pt idx="2244">
                  <c:v>17.07161407</c:v>
                </c:pt>
                <c:pt idx="2245">
                  <c:v>17.0089086</c:v>
                </c:pt>
                <c:pt idx="2246">
                  <c:v>17.06293594</c:v>
                </c:pt>
                <c:pt idx="2247">
                  <c:v>17.11551538</c:v>
                </c:pt>
                <c:pt idx="2248">
                  <c:v>17.03018849</c:v>
                </c:pt>
                <c:pt idx="2249">
                  <c:v>17.03416074</c:v>
                </c:pt>
                <c:pt idx="2250">
                  <c:v>17.07603328</c:v>
                </c:pt>
                <c:pt idx="2251">
                  <c:v>17.17670816</c:v>
                </c:pt>
                <c:pt idx="2252">
                  <c:v>17.12461087</c:v>
                </c:pt>
                <c:pt idx="2253">
                  <c:v>17.12348821</c:v>
                </c:pt>
                <c:pt idx="2254">
                  <c:v>17.1471629</c:v>
                </c:pt>
                <c:pt idx="2255">
                  <c:v>17.1195917</c:v>
                </c:pt>
                <c:pt idx="2256">
                  <c:v>17.14189265</c:v>
                </c:pt>
                <c:pt idx="2257">
                  <c:v>17.19816842</c:v>
                </c:pt>
                <c:pt idx="2258">
                  <c:v>17.16765198</c:v>
                </c:pt>
                <c:pt idx="2259">
                  <c:v>17.20802674</c:v>
                </c:pt>
                <c:pt idx="2260">
                  <c:v>17.18145986</c:v>
                </c:pt>
                <c:pt idx="2261">
                  <c:v>17.14834538</c:v>
                </c:pt>
                <c:pt idx="2262">
                  <c:v>17.24234888</c:v>
                </c:pt>
                <c:pt idx="2263">
                  <c:v>17.23012923</c:v>
                </c:pt>
                <c:pt idx="2264">
                  <c:v>17.19793781</c:v>
                </c:pt>
                <c:pt idx="2265">
                  <c:v>17.20927372</c:v>
                </c:pt>
                <c:pt idx="2266">
                  <c:v>17.16829712</c:v>
                </c:pt>
                <c:pt idx="2267">
                  <c:v>17.12519663</c:v>
                </c:pt>
                <c:pt idx="2268">
                  <c:v>17.13460294</c:v>
                </c:pt>
                <c:pt idx="2269">
                  <c:v>17.18946468</c:v>
                </c:pt>
                <c:pt idx="2270">
                  <c:v>17.20549785</c:v>
                </c:pt>
                <c:pt idx="2271">
                  <c:v>17.15754813</c:v>
                </c:pt>
                <c:pt idx="2272">
                  <c:v>17.17081102</c:v>
                </c:pt>
                <c:pt idx="2273">
                  <c:v>17.1802441</c:v>
                </c:pt>
                <c:pt idx="2274">
                  <c:v>17.16493918</c:v>
                </c:pt>
                <c:pt idx="2275">
                  <c:v>17.24704228</c:v>
                </c:pt>
                <c:pt idx="2276">
                  <c:v>17.28155741</c:v>
                </c:pt>
                <c:pt idx="2277">
                  <c:v>17.28422564</c:v>
                </c:pt>
                <c:pt idx="2278">
                  <c:v>17.24028841</c:v>
                </c:pt>
                <c:pt idx="2279">
                  <c:v>17.28398011</c:v>
                </c:pt>
                <c:pt idx="2280">
                  <c:v>17.29006183</c:v>
                </c:pt>
                <c:pt idx="2281">
                  <c:v>17.2633964</c:v>
                </c:pt>
                <c:pt idx="2282">
                  <c:v>17.29914605</c:v>
                </c:pt>
                <c:pt idx="2283">
                  <c:v>17.34330778</c:v>
                </c:pt>
                <c:pt idx="2284">
                  <c:v>17.38858587</c:v>
                </c:pt>
                <c:pt idx="2285">
                  <c:v>17.3589978</c:v>
                </c:pt>
                <c:pt idx="2286">
                  <c:v>17.34274031</c:v>
                </c:pt>
                <c:pt idx="2287">
                  <c:v>17.38597307</c:v>
                </c:pt>
                <c:pt idx="2288">
                  <c:v>17.40585785</c:v>
                </c:pt>
                <c:pt idx="2289">
                  <c:v>17.39107424</c:v>
                </c:pt>
                <c:pt idx="2290">
                  <c:v>17.40533685</c:v>
                </c:pt>
                <c:pt idx="2291">
                  <c:v>17.41941998</c:v>
                </c:pt>
                <c:pt idx="2292">
                  <c:v>17.46775468</c:v>
                </c:pt>
                <c:pt idx="2293">
                  <c:v>17.4739966</c:v>
                </c:pt>
                <c:pt idx="2294">
                  <c:v>17.45062736</c:v>
                </c:pt>
                <c:pt idx="2295">
                  <c:v>17.39506547</c:v>
                </c:pt>
                <c:pt idx="2296">
                  <c:v>17.46307406</c:v>
                </c:pt>
                <c:pt idx="2297">
                  <c:v>17.48599064</c:v>
                </c:pt>
                <c:pt idx="2298">
                  <c:v>17.50466025</c:v>
                </c:pt>
                <c:pt idx="2299">
                  <c:v>17.44819453</c:v>
                </c:pt>
                <c:pt idx="2300">
                  <c:v>17.47131818</c:v>
                </c:pt>
                <c:pt idx="2301">
                  <c:v>17.52832719</c:v>
                </c:pt>
                <c:pt idx="2302">
                  <c:v>17.5827219</c:v>
                </c:pt>
                <c:pt idx="2303">
                  <c:v>17.5709532</c:v>
                </c:pt>
                <c:pt idx="2304">
                  <c:v>17.60669816</c:v>
                </c:pt>
                <c:pt idx="2305">
                  <c:v>17.54616167</c:v>
                </c:pt>
                <c:pt idx="2306">
                  <c:v>17.61262026</c:v>
                </c:pt>
                <c:pt idx="2307">
                  <c:v>17.63933939</c:v>
                </c:pt>
                <c:pt idx="2308">
                  <c:v>17.62201556</c:v>
                </c:pt>
                <c:pt idx="2309">
                  <c:v>17.61454316</c:v>
                </c:pt>
                <c:pt idx="2310">
                  <c:v>17.66040562</c:v>
                </c:pt>
                <c:pt idx="2311">
                  <c:v>17.6233451</c:v>
                </c:pt>
                <c:pt idx="2312">
                  <c:v>17.65480587</c:v>
                </c:pt>
                <c:pt idx="2313">
                  <c:v>17.72751232</c:v>
                </c:pt>
                <c:pt idx="2314">
                  <c:v>17.79360139</c:v>
                </c:pt>
                <c:pt idx="2315">
                  <c:v>17.78902193</c:v>
                </c:pt>
                <c:pt idx="2316">
                  <c:v>17.77582793</c:v>
                </c:pt>
                <c:pt idx="2317">
                  <c:v>17.69902662</c:v>
                </c:pt>
                <c:pt idx="2318">
                  <c:v>17.69511133</c:v>
                </c:pt>
                <c:pt idx="2319">
                  <c:v>17.78671771</c:v>
                </c:pt>
                <c:pt idx="2320">
                  <c:v>17.79423057</c:v>
                </c:pt>
                <c:pt idx="2321">
                  <c:v>17.86400969</c:v>
                </c:pt>
                <c:pt idx="2322">
                  <c:v>17.81624805</c:v>
                </c:pt>
                <c:pt idx="2323">
                  <c:v>17.80424388</c:v>
                </c:pt>
                <c:pt idx="2324">
                  <c:v>17.795394</c:v>
                </c:pt>
                <c:pt idx="2325">
                  <c:v>17.79781524</c:v>
                </c:pt>
                <c:pt idx="2326">
                  <c:v>17.82651895</c:v>
                </c:pt>
                <c:pt idx="2327">
                  <c:v>17.89751915</c:v>
                </c:pt>
                <c:pt idx="2328">
                  <c:v>17.95982111</c:v>
                </c:pt>
                <c:pt idx="2329">
                  <c:v>17.91559008</c:v>
                </c:pt>
                <c:pt idx="2330">
                  <c:v>17.93831373</c:v>
                </c:pt>
                <c:pt idx="2331">
                  <c:v>17.92950591</c:v>
                </c:pt>
                <c:pt idx="2332">
                  <c:v>17.97458676</c:v>
                </c:pt>
                <c:pt idx="2333">
                  <c:v>17.96855849</c:v>
                </c:pt>
                <c:pt idx="2334">
                  <c:v>18.02009806</c:v>
                </c:pt>
                <c:pt idx="2335">
                  <c:v>18.03838346</c:v>
                </c:pt>
                <c:pt idx="2336">
                  <c:v>18.00182486</c:v>
                </c:pt>
                <c:pt idx="2337">
                  <c:v>17.99407649</c:v>
                </c:pt>
                <c:pt idx="2338">
                  <c:v>18.07138353</c:v>
                </c:pt>
                <c:pt idx="2339">
                  <c:v>18.13771407</c:v>
                </c:pt>
                <c:pt idx="2340">
                  <c:v>18.18980028</c:v>
                </c:pt>
                <c:pt idx="2341">
                  <c:v>18.25581679</c:v>
                </c:pt>
                <c:pt idx="2342">
                  <c:v>18.29488099</c:v>
                </c:pt>
                <c:pt idx="2343">
                  <c:v>18.18541715</c:v>
                </c:pt>
                <c:pt idx="2344">
                  <c:v>18.16340092</c:v>
                </c:pt>
                <c:pt idx="2345">
                  <c:v>18.18957416</c:v>
                </c:pt>
                <c:pt idx="2346">
                  <c:v>18.21440561</c:v>
                </c:pt>
                <c:pt idx="2347">
                  <c:v>18.24770495</c:v>
                </c:pt>
                <c:pt idx="2348">
                  <c:v>19.20514967</c:v>
                </c:pt>
              </c:numCache>
            </c:numRef>
          </c:xVal>
          <c:yVal>
            <c:numRef>
              <c:f>Sheet1!$S$4:$S$4808</c:f>
              <c:numCache>
                <c:formatCode>0.00</c:formatCode>
                <c:ptCount val="4805"/>
                <c:pt idx="0">
                  <c:v>-2.16</c:v>
                </c:pt>
                <c:pt idx="1">
                  <c:v>-2.16</c:v>
                </c:pt>
                <c:pt idx="2">
                  <c:v>-2.16</c:v>
                </c:pt>
                <c:pt idx="3">
                  <c:v>-2.17</c:v>
                </c:pt>
                <c:pt idx="4">
                  <c:v>-2.17</c:v>
                </c:pt>
                <c:pt idx="5">
                  <c:v>-2.17</c:v>
                </c:pt>
                <c:pt idx="6">
                  <c:v>-2.17</c:v>
                </c:pt>
                <c:pt idx="7">
                  <c:v>-2.17</c:v>
                </c:pt>
                <c:pt idx="8">
                  <c:v>-2.18</c:v>
                </c:pt>
                <c:pt idx="9">
                  <c:v>-2.18</c:v>
                </c:pt>
                <c:pt idx="10">
                  <c:v>-2.18</c:v>
                </c:pt>
                <c:pt idx="11">
                  <c:v>-2.18</c:v>
                </c:pt>
                <c:pt idx="12">
                  <c:v>-2.18</c:v>
                </c:pt>
                <c:pt idx="13">
                  <c:v>-2.19</c:v>
                </c:pt>
                <c:pt idx="14">
                  <c:v>-2.19</c:v>
                </c:pt>
                <c:pt idx="15">
                  <c:v>-2.19</c:v>
                </c:pt>
                <c:pt idx="16">
                  <c:v>-2.19</c:v>
                </c:pt>
                <c:pt idx="17">
                  <c:v>-2.19</c:v>
                </c:pt>
                <c:pt idx="18">
                  <c:v>-2.2</c:v>
                </c:pt>
                <c:pt idx="19">
                  <c:v>-2.2</c:v>
                </c:pt>
                <c:pt idx="20">
                  <c:v>-2.2</c:v>
                </c:pt>
                <c:pt idx="21">
                  <c:v>-2.2</c:v>
                </c:pt>
                <c:pt idx="22">
                  <c:v>-2.2</c:v>
                </c:pt>
                <c:pt idx="23">
                  <c:v>-2.21</c:v>
                </c:pt>
                <c:pt idx="24">
                  <c:v>-2.21</c:v>
                </c:pt>
                <c:pt idx="25">
                  <c:v>-2.21</c:v>
                </c:pt>
                <c:pt idx="26">
                  <c:v>-2.21</c:v>
                </c:pt>
                <c:pt idx="27">
                  <c:v>-2.21</c:v>
                </c:pt>
                <c:pt idx="28">
                  <c:v>-2.22</c:v>
                </c:pt>
                <c:pt idx="29">
                  <c:v>-2.22</c:v>
                </c:pt>
                <c:pt idx="30">
                  <c:v>-2.22</c:v>
                </c:pt>
                <c:pt idx="31">
                  <c:v>-2.22</c:v>
                </c:pt>
                <c:pt idx="32">
                  <c:v>-2.22</c:v>
                </c:pt>
                <c:pt idx="33">
                  <c:v>-2.23</c:v>
                </c:pt>
                <c:pt idx="34">
                  <c:v>-2.23</c:v>
                </c:pt>
                <c:pt idx="35">
                  <c:v>-2.23</c:v>
                </c:pt>
                <c:pt idx="36">
                  <c:v>-2.23</c:v>
                </c:pt>
                <c:pt idx="37">
                  <c:v>-2.23</c:v>
                </c:pt>
                <c:pt idx="38">
                  <c:v>-2.24</c:v>
                </c:pt>
                <c:pt idx="39">
                  <c:v>-2.24</c:v>
                </c:pt>
                <c:pt idx="40">
                  <c:v>-2.24</c:v>
                </c:pt>
                <c:pt idx="41">
                  <c:v>-2.24</c:v>
                </c:pt>
                <c:pt idx="42">
                  <c:v>-2.24</c:v>
                </c:pt>
                <c:pt idx="43">
                  <c:v>-2.25</c:v>
                </c:pt>
                <c:pt idx="44">
                  <c:v>-2.25</c:v>
                </c:pt>
                <c:pt idx="45">
                  <c:v>-2.25</c:v>
                </c:pt>
                <c:pt idx="46">
                  <c:v>-2.25</c:v>
                </c:pt>
                <c:pt idx="47">
                  <c:v>-2.25</c:v>
                </c:pt>
                <c:pt idx="48">
                  <c:v>-2.26</c:v>
                </c:pt>
                <c:pt idx="49">
                  <c:v>-2.26</c:v>
                </c:pt>
                <c:pt idx="50">
                  <c:v>-2.26</c:v>
                </c:pt>
                <c:pt idx="51">
                  <c:v>-2.26</c:v>
                </c:pt>
                <c:pt idx="52">
                  <c:v>-2.26</c:v>
                </c:pt>
                <c:pt idx="53">
                  <c:v>-2.27</c:v>
                </c:pt>
                <c:pt idx="54">
                  <c:v>-2.27</c:v>
                </c:pt>
                <c:pt idx="55">
                  <c:v>-2.27</c:v>
                </c:pt>
                <c:pt idx="56">
                  <c:v>-2.27</c:v>
                </c:pt>
                <c:pt idx="57">
                  <c:v>-2.27</c:v>
                </c:pt>
                <c:pt idx="58">
                  <c:v>-2.28</c:v>
                </c:pt>
                <c:pt idx="59">
                  <c:v>-2.28</c:v>
                </c:pt>
                <c:pt idx="60">
                  <c:v>-2.28</c:v>
                </c:pt>
                <c:pt idx="61">
                  <c:v>-2.28</c:v>
                </c:pt>
                <c:pt idx="62">
                  <c:v>-2.28</c:v>
                </c:pt>
                <c:pt idx="63">
                  <c:v>-2.29</c:v>
                </c:pt>
                <c:pt idx="64">
                  <c:v>-2.29</c:v>
                </c:pt>
                <c:pt idx="65">
                  <c:v>-2.29</c:v>
                </c:pt>
                <c:pt idx="66">
                  <c:v>-2.29</c:v>
                </c:pt>
                <c:pt idx="67">
                  <c:v>-2.29</c:v>
                </c:pt>
                <c:pt idx="68">
                  <c:v>-2.3</c:v>
                </c:pt>
                <c:pt idx="69">
                  <c:v>-2.3</c:v>
                </c:pt>
                <c:pt idx="70">
                  <c:v>-2.3</c:v>
                </c:pt>
                <c:pt idx="71">
                  <c:v>-2.3</c:v>
                </c:pt>
                <c:pt idx="72">
                  <c:v>-2.3</c:v>
                </c:pt>
                <c:pt idx="73">
                  <c:v>-2.31</c:v>
                </c:pt>
                <c:pt idx="74">
                  <c:v>-2.31</c:v>
                </c:pt>
                <c:pt idx="75">
                  <c:v>-2.31</c:v>
                </c:pt>
                <c:pt idx="76">
                  <c:v>-2.31</c:v>
                </c:pt>
                <c:pt idx="77">
                  <c:v>-2.31</c:v>
                </c:pt>
                <c:pt idx="78">
                  <c:v>-2.32</c:v>
                </c:pt>
                <c:pt idx="79">
                  <c:v>-2.32</c:v>
                </c:pt>
                <c:pt idx="80">
                  <c:v>-2.32</c:v>
                </c:pt>
                <c:pt idx="81">
                  <c:v>-2.32</c:v>
                </c:pt>
                <c:pt idx="82">
                  <c:v>-2.32</c:v>
                </c:pt>
                <c:pt idx="83">
                  <c:v>-2.33</c:v>
                </c:pt>
                <c:pt idx="84">
                  <c:v>-2.33</c:v>
                </c:pt>
                <c:pt idx="85">
                  <c:v>-2.33</c:v>
                </c:pt>
                <c:pt idx="86">
                  <c:v>-2.33</c:v>
                </c:pt>
                <c:pt idx="87">
                  <c:v>-2.33</c:v>
                </c:pt>
                <c:pt idx="88">
                  <c:v>-2.34</c:v>
                </c:pt>
                <c:pt idx="89">
                  <c:v>-2.34</c:v>
                </c:pt>
                <c:pt idx="90">
                  <c:v>-2.34</c:v>
                </c:pt>
                <c:pt idx="91">
                  <c:v>-2.34</c:v>
                </c:pt>
                <c:pt idx="92">
                  <c:v>-2.34</c:v>
                </c:pt>
                <c:pt idx="93">
                  <c:v>-2.35</c:v>
                </c:pt>
                <c:pt idx="94">
                  <c:v>-2.35</c:v>
                </c:pt>
                <c:pt idx="95">
                  <c:v>-2.35</c:v>
                </c:pt>
                <c:pt idx="96">
                  <c:v>-2.35</c:v>
                </c:pt>
                <c:pt idx="97">
                  <c:v>-2.35</c:v>
                </c:pt>
                <c:pt idx="98">
                  <c:v>-2.36</c:v>
                </c:pt>
                <c:pt idx="99">
                  <c:v>-2.36</c:v>
                </c:pt>
                <c:pt idx="100">
                  <c:v>-2.36</c:v>
                </c:pt>
                <c:pt idx="101">
                  <c:v>-2.36</c:v>
                </c:pt>
                <c:pt idx="102">
                  <c:v>-2.36</c:v>
                </c:pt>
                <c:pt idx="103">
                  <c:v>-2.37</c:v>
                </c:pt>
                <c:pt idx="104">
                  <c:v>-2.37</c:v>
                </c:pt>
                <c:pt idx="105">
                  <c:v>-2.37</c:v>
                </c:pt>
                <c:pt idx="106">
                  <c:v>-2.37</c:v>
                </c:pt>
                <c:pt idx="107">
                  <c:v>-2.37</c:v>
                </c:pt>
                <c:pt idx="108">
                  <c:v>-2.38</c:v>
                </c:pt>
                <c:pt idx="109">
                  <c:v>-2.38</c:v>
                </c:pt>
                <c:pt idx="110">
                  <c:v>-2.38</c:v>
                </c:pt>
                <c:pt idx="111">
                  <c:v>-2.38</c:v>
                </c:pt>
                <c:pt idx="112">
                  <c:v>-2.38</c:v>
                </c:pt>
                <c:pt idx="113">
                  <c:v>-2.39</c:v>
                </c:pt>
                <c:pt idx="114">
                  <c:v>-2.39</c:v>
                </c:pt>
                <c:pt idx="115">
                  <c:v>-2.39</c:v>
                </c:pt>
                <c:pt idx="116">
                  <c:v>-2.39</c:v>
                </c:pt>
                <c:pt idx="117">
                  <c:v>-2.39</c:v>
                </c:pt>
                <c:pt idx="118">
                  <c:v>-2.4</c:v>
                </c:pt>
                <c:pt idx="119">
                  <c:v>-2.4</c:v>
                </c:pt>
                <c:pt idx="120">
                  <c:v>-2.4</c:v>
                </c:pt>
                <c:pt idx="121">
                  <c:v>-2.4</c:v>
                </c:pt>
                <c:pt idx="122">
                  <c:v>-2.4</c:v>
                </c:pt>
                <c:pt idx="123">
                  <c:v>-2.41</c:v>
                </c:pt>
                <c:pt idx="124">
                  <c:v>-2.41</c:v>
                </c:pt>
                <c:pt idx="125">
                  <c:v>-2.41</c:v>
                </c:pt>
                <c:pt idx="126">
                  <c:v>-2.41</c:v>
                </c:pt>
                <c:pt idx="127">
                  <c:v>-2.41</c:v>
                </c:pt>
                <c:pt idx="128">
                  <c:v>-2.42</c:v>
                </c:pt>
                <c:pt idx="129">
                  <c:v>-2.42</c:v>
                </c:pt>
                <c:pt idx="130">
                  <c:v>-2.42</c:v>
                </c:pt>
                <c:pt idx="131">
                  <c:v>-2.42</c:v>
                </c:pt>
                <c:pt idx="132">
                  <c:v>-2.42</c:v>
                </c:pt>
                <c:pt idx="133">
                  <c:v>-2.43</c:v>
                </c:pt>
                <c:pt idx="134">
                  <c:v>-2.43</c:v>
                </c:pt>
                <c:pt idx="135">
                  <c:v>-2.43</c:v>
                </c:pt>
                <c:pt idx="136">
                  <c:v>-2.43</c:v>
                </c:pt>
                <c:pt idx="137">
                  <c:v>-2.43</c:v>
                </c:pt>
                <c:pt idx="138">
                  <c:v>-2.44</c:v>
                </c:pt>
                <c:pt idx="139">
                  <c:v>-2.44</c:v>
                </c:pt>
                <c:pt idx="140">
                  <c:v>-2.44</c:v>
                </c:pt>
                <c:pt idx="141">
                  <c:v>-2.44</c:v>
                </c:pt>
                <c:pt idx="142">
                  <c:v>-2.44</c:v>
                </c:pt>
                <c:pt idx="143">
                  <c:v>-2.45</c:v>
                </c:pt>
                <c:pt idx="144">
                  <c:v>-2.45</c:v>
                </c:pt>
                <c:pt idx="145">
                  <c:v>-2.45</c:v>
                </c:pt>
                <c:pt idx="146">
                  <c:v>-2.45</c:v>
                </c:pt>
                <c:pt idx="147">
                  <c:v>-2.45</c:v>
                </c:pt>
                <c:pt idx="148">
                  <c:v>-2.46</c:v>
                </c:pt>
                <c:pt idx="149">
                  <c:v>-2.46</c:v>
                </c:pt>
                <c:pt idx="150">
                  <c:v>-2.46</c:v>
                </c:pt>
                <c:pt idx="151">
                  <c:v>-2.46</c:v>
                </c:pt>
                <c:pt idx="152">
                  <c:v>-2.46</c:v>
                </c:pt>
                <c:pt idx="153">
                  <c:v>-2.47</c:v>
                </c:pt>
                <c:pt idx="154">
                  <c:v>-2.47</c:v>
                </c:pt>
                <c:pt idx="155">
                  <c:v>-2.47</c:v>
                </c:pt>
                <c:pt idx="156">
                  <c:v>-2.47</c:v>
                </c:pt>
                <c:pt idx="157">
                  <c:v>-2.47</c:v>
                </c:pt>
                <c:pt idx="158">
                  <c:v>-2.48</c:v>
                </c:pt>
                <c:pt idx="159">
                  <c:v>-2.48</c:v>
                </c:pt>
                <c:pt idx="160">
                  <c:v>-2.48</c:v>
                </c:pt>
                <c:pt idx="161">
                  <c:v>-2.48</c:v>
                </c:pt>
                <c:pt idx="162">
                  <c:v>-2.48</c:v>
                </c:pt>
                <c:pt idx="163">
                  <c:v>-2.49</c:v>
                </c:pt>
                <c:pt idx="164">
                  <c:v>-2.49</c:v>
                </c:pt>
                <c:pt idx="165">
                  <c:v>-2.49</c:v>
                </c:pt>
                <c:pt idx="166">
                  <c:v>-2.49</c:v>
                </c:pt>
                <c:pt idx="167">
                  <c:v>-2.49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-2.51</c:v>
                </c:pt>
                <c:pt idx="174">
                  <c:v>-2.51</c:v>
                </c:pt>
                <c:pt idx="175">
                  <c:v>-2.51</c:v>
                </c:pt>
                <c:pt idx="176">
                  <c:v>-2.51</c:v>
                </c:pt>
                <c:pt idx="177">
                  <c:v>-2.51</c:v>
                </c:pt>
                <c:pt idx="178">
                  <c:v>-2.52</c:v>
                </c:pt>
                <c:pt idx="179">
                  <c:v>-2.52</c:v>
                </c:pt>
                <c:pt idx="180">
                  <c:v>-2.52</c:v>
                </c:pt>
                <c:pt idx="181">
                  <c:v>-2.52</c:v>
                </c:pt>
                <c:pt idx="182">
                  <c:v>-2.52</c:v>
                </c:pt>
                <c:pt idx="183">
                  <c:v>-2.53</c:v>
                </c:pt>
                <c:pt idx="184">
                  <c:v>-2.53</c:v>
                </c:pt>
                <c:pt idx="185">
                  <c:v>-2.53</c:v>
                </c:pt>
                <c:pt idx="186">
                  <c:v>-2.53</c:v>
                </c:pt>
                <c:pt idx="187">
                  <c:v>-2.53</c:v>
                </c:pt>
                <c:pt idx="188">
                  <c:v>-2.54</c:v>
                </c:pt>
                <c:pt idx="189">
                  <c:v>-2.54</c:v>
                </c:pt>
                <c:pt idx="190">
                  <c:v>-2.54</c:v>
                </c:pt>
                <c:pt idx="191">
                  <c:v>-2.54</c:v>
                </c:pt>
                <c:pt idx="192">
                  <c:v>-2.54</c:v>
                </c:pt>
                <c:pt idx="193">
                  <c:v>-2.55</c:v>
                </c:pt>
                <c:pt idx="194">
                  <c:v>-2.55</c:v>
                </c:pt>
                <c:pt idx="195">
                  <c:v>-2.55</c:v>
                </c:pt>
                <c:pt idx="196">
                  <c:v>-2.55</c:v>
                </c:pt>
                <c:pt idx="197">
                  <c:v>-2.55</c:v>
                </c:pt>
                <c:pt idx="198">
                  <c:v>-2.56</c:v>
                </c:pt>
                <c:pt idx="199">
                  <c:v>-2.56</c:v>
                </c:pt>
                <c:pt idx="200">
                  <c:v>-2.56</c:v>
                </c:pt>
                <c:pt idx="201">
                  <c:v>-2.56</c:v>
                </c:pt>
                <c:pt idx="202">
                  <c:v>-2.56</c:v>
                </c:pt>
                <c:pt idx="203">
                  <c:v>-2.57</c:v>
                </c:pt>
                <c:pt idx="204">
                  <c:v>-2.57</c:v>
                </c:pt>
                <c:pt idx="205">
                  <c:v>-2.57</c:v>
                </c:pt>
                <c:pt idx="206">
                  <c:v>-2.57</c:v>
                </c:pt>
                <c:pt idx="207">
                  <c:v>-2.57</c:v>
                </c:pt>
                <c:pt idx="208">
                  <c:v>-2.58</c:v>
                </c:pt>
                <c:pt idx="209">
                  <c:v>-2.58</c:v>
                </c:pt>
                <c:pt idx="210">
                  <c:v>-2.58</c:v>
                </c:pt>
                <c:pt idx="211">
                  <c:v>-2.58</c:v>
                </c:pt>
                <c:pt idx="212">
                  <c:v>-2.58</c:v>
                </c:pt>
                <c:pt idx="213">
                  <c:v>-2.59</c:v>
                </c:pt>
                <c:pt idx="214">
                  <c:v>-2.59</c:v>
                </c:pt>
                <c:pt idx="215">
                  <c:v>-2.59</c:v>
                </c:pt>
                <c:pt idx="216">
                  <c:v>-2.59</c:v>
                </c:pt>
                <c:pt idx="217">
                  <c:v>-2.59</c:v>
                </c:pt>
                <c:pt idx="218">
                  <c:v>-2.6</c:v>
                </c:pt>
                <c:pt idx="219">
                  <c:v>-2.6</c:v>
                </c:pt>
                <c:pt idx="220">
                  <c:v>-2.6</c:v>
                </c:pt>
                <c:pt idx="221">
                  <c:v>-2.6</c:v>
                </c:pt>
                <c:pt idx="222">
                  <c:v>-2.6</c:v>
                </c:pt>
                <c:pt idx="223">
                  <c:v>-2.61</c:v>
                </c:pt>
                <c:pt idx="224">
                  <c:v>-2.61</c:v>
                </c:pt>
                <c:pt idx="225">
                  <c:v>-2.61</c:v>
                </c:pt>
                <c:pt idx="226">
                  <c:v>-2.61</c:v>
                </c:pt>
                <c:pt idx="227">
                  <c:v>-2.61</c:v>
                </c:pt>
                <c:pt idx="228">
                  <c:v>-2.62</c:v>
                </c:pt>
                <c:pt idx="229">
                  <c:v>-2.62</c:v>
                </c:pt>
                <c:pt idx="230">
                  <c:v>-2.62</c:v>
                </c:pt>
                <c:pt idx="231">
                  <c:v>-2.62</c:v>
                </c:pt>
                <c:pt idx="232">
                  <c:v>-2.62</c:v>
                </c:pt>
                <c:pt idx="233">
                  <c:v>-2.63</c:v>
                </c:pt>
                <c:pt idx="234">
                  <c:v>-2.63</c:v>
                </c:pt>
                <c:pt idx="235">
                  <c:v>-2.63</c:v>
                </c:pt>
                <c:pt idx="236">
                  <c:v>-2.63</c:v>
                </c:pt>
                <c:pt idx="237">
                  <c:v>-2.63</c:v>
                </c:pt>
                <c:pt idx="238">
                  <c:v>-2.64</c:v>
                </c:pt>
                <c:pt idx="239">
                  <c:v>-2.64</c:v>
                </c:pt>
                <c:pt idx="240">
                  <c:v>-2.64</c:v>
                </c:pt>
                <c:pt idx="241">
                  <c:v>-2.64</c:v>
                </c:pt>
                <c:pt idx="242">
                  <c:v>-2.64</c:v>
                </c:pt>
                <c:pt idx="243">
                  <c:v>-2.65</c:v>
                </c:pt>
                <c:pt idx="244">
                  <c:v>-2.65</c:v>
                </c:pt>
                <c:pt idx="245">
                  <c:v>-2.67</c:v>
                </c:pt>
                <c:pt idx="246">
                  <c:v>-2.69</c:v>
                </c:pt>
                <c:pt idx="247">
                  <c:v>-2.71</c:v>
                </c:pt>
                <c:pt idx="248">
                  <c:v>-2.73</c:v>
                </c:pt>
                <c:pt idx="249">
                  <c:v>-2.75</c:v>
                </c:pt>
                <c:pt idx="250">
                  <c:v>-2.77</c:v>
                </c:pt>
                <c:pt idx="251">
                  <c:v>-2.79</c:v>
                </c:pt>
                <c:pt idx="252">
                  <c:v>-2.81</c:v>
                </c:pt>
                <c:pt idx="253">
                  <c:v>-2.83</c:v>
                </c:pt>
                <c:pt idx="254">
                  <c:v>-2.85</c:v>
                </c:pt>
                <c:pt idx="255">
                  <c:v>-2.87</c:v>
                </c:pt>
                <c:pt idx="256">
                  <c:v>-2.89</c:v>
                </c:pt>
                <c:pt idx="257">
                  <c:v>-2.91</c:v>
                </c:pt>
                <c:pt idx="258">
                  <c:v>-2.93</c:v>
                </c:pt>
                <c:pt idx="259">
                  <c:v>-2.95</c:v>
                </c:pt>
                <c:pt idx="260">
                  <c:v>-2.97</c:v>
                </c:pt>
                <c:pt idx="261">
                  <c:v>-2.99</c:v>
                </c:pt>
                <c:pt idx="262">
                  <c:v>-3.01</c:v>
                </c:pt>
                <c:pt idx="263">
                  <c:v>-3.03</c:v>
                </c:pt>
                <c:pt idx="264">
                  <c:v>-3.05</c:v>
                </c:pt>
                <c:pt idx="265">
                  <c:v>-3.07</c:v>
                </c:pt>
                <c:pt idx="266">
                  <c:v>-3.09</c:v>
                </c:pt>
                <c:pt idx="267">
                  <c:v>-3.11</c:v>
                </c:pt>
                <c:pt idx="268">
                  <c:v>-3.13</c:v>
                </c:pt>
                <c:pt idx="269">
                  <c:v>-3.15</c:v>
                </c:pt>
                <c:pt idx="270">
                  <c:v>-3.17</c:v>
                </c:pt>
                <c:pt idx="271">
                  <c:v>-3.19</c:v>
                </c:pt>
                <c:pt idx="272">
                  <c:v>-3.21</c:v>
                </c:pt>
                <c:pt idx="273">
                  <c:v>-3.23</c:v>
                </c:pt>
                <c:pt idx="274">
                  <c:v>-3.25</c:v>
                </c:pt>
                <c:pt idx="275">
                  <c:v>-3.27</c:v>
                </c:pt>
                <c:pt idx="276">
                  <c:v>-3.29</c:v>
                </c:pt>
                <c:pt idx="277">
                  <c:v>-3.31</c:v>
                </c:pt>
                <c:pt idx="278">
                  <c:v>-3.33</c:v>
                </c:pt>
                <c:pt idx="279">
                  <c:v>-3.35</c:v>
                </c:pt>
                <c:pt idx="280">
                  <c:v>-3.37</c:v>
                </c:pt>
                <c:pt idx="281">
                  <c:v>-3.39</c:v>
                </c:pt>
                <c:pt idx="282">
                  <c:v>-3.41</c:v>
                </c:pt>
                <c:pt idx="283">
                  <c:v>-3.43</c:v>
                </c:pt>
                <c:pt idx="284">
                  <c:v>-3.45</c:v>
                </c:pt>
                <c:pt idx="285">
                  <c:v>-3.47</c:v>
                </c:pt>
                <c:pt idx="286">
                  <c:v>-3.49</c:v>
                </c:pt>
                <c:pt idx="287">
                  <c:v>-3.51</c:v>
                </c:pt>
                <c:pt idx="288">
                  <c:v>-3.53</c:v>
                </c:pt>
                <c:pt idx="289">
                  <c:v>-3.55</c:v>
                </c:pt>
                <c:pt idx="290">
                  <c:v>-3.57</c:v>
                </c:pt>
                <c:pt idx="291">
                  <c:v>-3.59</c:v>
                </c:pt>
                <c:pt idx="292">
                  <c:v>-3.61</c:v>
                </c:pt>
                <c:pt idx="293">
                  <c:v>-3.63</c:v>
                </c:pt>
                <c:pt idx="294">
                  <c:v>-3.65</c:v>
                </c:pt>
                <c:pt idx="295">
                  <c:v>-3.67</c:v>
                </c:pt>
                <c:pt idx="296">
                  <c:v>-3.69</c:v>
                </c:pt>
                <c:pt idx="297">
                  <c:v>-3.71</c:v>
                </c:pt>
                <c:pt idx="298">
                  <c:v>-3.73</c:v>
                </c:pt>
                <c:pt idx="299">
                  <c:v>-3.75</c:v>
                </c:pt>
                <c:pt idx="300">
                  <c:v>-3.77</c:v>
                </c:pt>
                <c:pt idx="301">
                  <c:v>-3.79</c:v>
                </c:pt>
                <c:pt idx="302">
                  <c:v>-3.81</c:v>
                </c:pt>
                <c:pt idx="303">
                  <c:v>-3.83</c:v>
                </c:pt>
                <c:pt idx="304">
                  <c:v>-3.85</c:v>
                </c:pt>
                <c:pt idx="305">
                  <c:v>-3.87</c:v>
                </c:pt>
                <c:pt idx="306">
                  <c:v>-3.89</c:v>
                </c:pt>
                <c:pt idx="307">
                  <c:v>-3.91</c:v>
                </c:pt>
                <c:pt idx="308">
                  <c:v>-3.93</c:v>
                </c:pt>
                <c:pt idx="309">
                  <c:v>-3.95</c:v>
                </c:pt>
                <c:pt idx="310">
                  <c:v>-3.97</c:v>
                </c:pt>
                <c:pt idx="311">
                  <c:v>-3.99</c:v>
                </c:pt>
                <c:pt idx="312">
                  <c:v>-4.01</c:v>
                </c:pt>
                <c:pt idx="313">
                  <c:v>-4.03</c:v>
                </c:pt>
                <c:pt idx="314">
                  <c:v>-4.05</c:v>
                </c:pt>
                <c:pt idx="315">
                  <c:v>-4.07</c:v>
                </c:pt>
                <c:pt idx="316">
                  <c:v>-4.09</c:v>
                </c:pt>
                <c:pt idx="317">
                  <c:v>-4.11</c:v>
                </c:pt>
                <c:pt idx="318">
                  <c:v>-4.13</c:v>
                </c:pt>
                <c:pt idx="319">
                  <c:v>-4.15</c:v>
                </c:pt>
                <c:pt idx="320">
                  <c:v>-4.17</c:v>
                </c:pt>
                <c:pt idx="321">
                  <c:v>-4.19</c:v>
                </c:pt>
                <c:pt idx="322">
                  <c:v>-4.21</c:v>
                </c:pt>
                <c:pt idx="323">
                  <c:v>-4.23</c:v>
                </c:pt>
                <c:pt idx="324">
                  <c:v>-4.25</c:v>
                </c:pt>
                <c:pt idx="325">
                  <c:v>-4.27</c:v>
                </c:pt>
                <c:pt idx="326">
                  <c:v>-4.29</c:v>
                </c:pt>
                <c:pt idx="327">
                  <c:v>-4.31</c:v>
                </c:pt>
                <c:pt idx="328">
                  <c:v>-4.33</c:v>
                </c:pt>
                <c:pt idx="329">
                  <c:v>-4.35</c:v>
                </c:pt>
                <c:pt idx="330">
                  <c:v>-4.37</c:v>
                </c:pt>
                <c:pt idx="331">
                  <c:v>-4.39</c:v>
                </c:pt>
                <c:pt idx="332">
                  <c:v>-4.41</c:v>
                </c:pt>
                <c:pt idx="333">
                  <c:v>-4.43</c:v>
                </c:pt>
                <c:pt idx="334">
                  <c:v>-4.45</c:v>
                </c:pt>
                <c:pt idx="335">
                  <c:v>-4.47</c:v>
                </c:pt>
                <c:pt idx="336">
                  <c:v>-4.49</c:v>
                </c:pt>
                <c:pt idx="337">
                  <c:v>-4.51</c:v>
                </c:pt>
                <c:pt idx="338">
                  <c:v>-4.53</c:v>
                </c:pt>
                <c:pt idx="339">
                  <c:v>-4.55</c:v>
                </c:pt>
                <c:pt idx="340">
                  <c:v>-4.57</c:v>
                </c:pt>
                <c:pt idx="341">
                  <c:v>-4.59</c:v>
                </c:pt>
                <c:pt idx="342">
                  <c:v>-4.61</c:v>
                </c:pt>
                <c:pt idx="343">
                  <c:v>-4.63</c:v>
                </c:pt>
                <c:pt idx="344">
                  <c:v>-4.65</c:v>
                </c:pt>
                <c:pt idx="345">
                  <c:v>-4.67</c:v>
                </c:pt>
                <c:pt idx="346">
                  <c:v>-4.69</c:v>
                </c:pt>
                <c:pt idx="347">
                  <c:v>-4.71</c:v>
                </c:pt>
                <c:pt idx="348">
                  <c:v>-4.73</c:v>
                </c:pt>
                <c:pt idx="349">
                  <c:v>-4.75</c:v>
                </c:pt>
                <c:pt idx="350">
                  <c:v>-4.769999999999999</c:v>
                </c:pt>
                <c:pt idx="351">
                  <c:v>-4.79</c:v>
                </c:pt>
                <c:pt idx="352">
                  <c:v>-4.81</c:v>
                </c:pt>
                <c:pt idx="353">
                  <c:v>-4.83</c:v>
                </c:pt>
                <c:pt idx="354">
                  <c:v>-4.85</c:v>
                </c:pt>
                <c:pt idx="355">
                  <c:v>-4.87</c:v>
                </c:pt>
                <c:pt idx="356">
                  <c:v>-4.89</c:v>
                </c:pt>
                <c:pt idx="357">
                  <c:v>-4.91</c:v>
                </c:pt>
                <c:pt idx="358">
                  <c:v>-4.93</c:v>
                </c:pt>
                <c:pt idx="359">
                  <c:v>-4.95</c:v>
                </c:pt>
                <c:pt idx="360">
                  <c:v>-4.97</c:v>
                </c:pt>
                <c:pt idx="361">
                  <c:v>-4.99</c:v>
                </c:pt>
                <c:pt idx="362">
                  <c:v>-5.01</c:v>
                </c:pt>
                <c:pt idx="363">
                  <c:v>-5.03</c:v>
                </c:pt>
                <c:pt idx="364">
                  <c:v>-5.05</c:v>
                </c:pt>
                <c:pt idx="365">
                  <c:v>-5.07</c:v>
                </c:pt>
                <c:pt idx="366">
                  <c:v>-5.09</c:v>
                </c:pt>
                <c:pt idx="367">
                  <c:v>-5.11</c:v>
                </c:pt>
                <c:pt idx="368">
                  <c:v>-5.13</c:v>
                </c:pt>
                <c:pt idx="369">
                  <c:v>-5.15</c:v>
                </c:pt>
                <c:pt idx="370">
                  <c:v>-5.17</c:v>
                </c:pt>
                <c:pt idx="371">
                  <c:v>-5.19</c:v>
                </c:pt>
                <c:pt idx="372">
                  <c:v>-5.21</c:v>
                </c:pt>
                <c:pt idx="373">
                  <c:v>-5.23</c:v>
                </c:pt>
                <c:pt idx="374">
                  <c:v>-5.25</c:v>
                </c:pt>
                <c:pt idx="375">
                  <c:v>-5.27</c:v>
                </c:pt>
                <c:pt idx="376">
                  <c:v>-5.29</c:v>
                </c:pt>
                <c:pt idx="377">
                  <c:v>-5.31</c:v>
                </c:pt>
                <c:pt idx="378">
                  <c:v>-5.33</c:v>
                </c:pt>
                <c:pt idx="379">
                  <c:v>-5.35</c:v>
                </c:pt>
                <c:pt idx="380">
                  <c:v>-5.37</c:v>
                </c:pt>
                <c:pt idx="381">
                  <c:v>-5.39</c:v>
                </c:pt>
                <c:pt idx="382">
                  <c:v>-5.41</c:v>
                </c:pt>
                <c:pt idx="383">
                  <c:v>-5.43</c:v>
                </c:pt>
                <c:pt idx="384">
                  <c:v>-5.45</c:v>
                </c:pt>
                <c:pt idx="385">
                  <c:v>-5.47</c:v>
                </c:pt>
                <c:pt idx="386">
                  <c:v>-5.49</c:v>
                </c:pt>
                <c:pt idx="387">
                  <c:v>-5.51</c:v>
                </c:pt>
                <c:pt idx="388">
                  <c:v>-5.53</c:v>
                </c:pt>
                <c:pt idx="389">
                  <c:v>-5.55</c:v>
                </c:pt>
                <c:pt idx="390">
                  <c:v>-5.57</c:v>
                </c:pt>
                <c:pt idx="391">
                  <c:v>-5.59</c:v>
                </c:pt>
                <c:pt idx="392">
                  <c:v>-5.61</c:v>
                </c:pt>
                <c:pt idx="393">
                  <c:v>-5.63</c:v>
                </c:pt>
                <c:pt idx="394">
                  <c:v>-5.65</c:v>
                </c:pt>
                <c:pt idx="395">
                  <c:v>-5.67</c:v>
                </c:pt>
                <c:pt idx="396">
                  <c:v>-5.69</c:v>
                </c:pt>
                <c:pt idx="397">
                  <c:v>-5.71</c:v>
                </c:pt>
                <c:pt idx="398">
                  <c:v>-5.73</c:v>
                </c:pt>
                <c:pt idx="399">
                  <c:v>-5.75</c:v>
                </c:pt>
                <c:pt idx="400">
                  <c:v>-5.769999999999999</c:v>
                </c:pt>
                <c:pt idx="401">
                  <c:v>-5.79</c:v>
                </c:pt>
                <c:pt idx="402">
                  <c:v>-5.81</c:v>
                </c:pt>
                <c:pt idx="403">
                  <c:v>-5.83</c:v>
                </c:pt>
                <c:pt idx="404">
                  <c:v>-5.85</c:v>
                </c:pt>
                <c:pt idx="405">
                  <c:v>-5.87</c:v>
                </c:pt>
                <c:pt idx="406">
                  <c:v>-5.9</c:v>
                </c:pt>
                <c:pt idx="407">
                  <c:v>-5.94</c:v>
                </c:pt>
                <c:pt idx="408">
                  <c:v>-5.97</c:v>
                </c:pt>
                <c:pt idx="409">
                  <c:v>-6.01</c:v>
                </c:pt>
                <c:pt idx="410">
                  <c:v>-6.04</c:v>
                </c:pt>
                <c:pt idx="411">
                  <c:v>-6.08</c:v>
                </c:pt>
                <c:pt idx="412">
                  <c:v>-6.11</c:v>
                </c:pt>
                <c:pt idx="413">
                  <c:v>-6.15</c:v>
                </c:pt>
                <c:pt idx="414">
                  <c:v>-6.18</c:v>
                </c:pt>
                <c:pt idx="415">
                  <c:v>-6.22</c:v>
                </c:pt>
                <c:pt idx="416">
                  <c:v>-6.25</c:v>
                </c:pt>
                <c:pt idx="417">
                  <c:v>-6.29</c:v>
                </c:pt>
                <c:pt idx="418">
                  <c:v>-6.32</c:v>
                </c:pt>
                <c:pt idx="419">
                  <c:v>-6.36</c:v>
                </c:pt>
                <c:pt idx="420">
                  <c:v>-6.39</c:v>
                </c:pt>
                <c:pt idx="421">
                  <c:v>-6.43</c:v>
                </c:pt>
                <c:pt idx="422">
                  <c:v>-6.46</c:v>
                </c:pt>
                <c:pt idx="423">
                  <c:v>-6.5</c:v>
                </c:pt>
                <c:pt idx="424">
                  <c:v>-6.53</c:v>
                </c:pt>
                <c:pt idx="425">
                  <c:v>-6.57</c:v>
                </c:pt>
                <c:pt idx="426">
                  <c:v>-6.6</c:v>
                </c:pt>
                <c:pt idx="427">
                  <c:v>-6.64</c:v>
                </c:pt>
                <c:pt idx="428">
                  <c:v>-6.67</c:v>
                </c:pt>
                <c:pt idx="429">
                  <c:v>-6.71</c:v>
                </c:pt>
                <c:pt idx="430">
                  <c:v>-6.74</c:v>
                </c:pt>
                <c:pt idx="431">
                  <c:v>-6.78</c:v>
                </c:pt>
                <c:pt idx="432">
                  <c:v>-6.81</c:v>
                </c:pt>
                <c:pt idx="433">
                  <c:v>-6.85</c:v>
                </c:pt>
                <c:pt idx="434">
                  <c:v>-6.88</c:v>
                </c:pt>
                <c:pt idx="435">
                  <c:v>-6.92</c:v>
                </c:pt>
                <c:pt idx="436">
                  <c:v>-6.95</c:v>
                </c:pt>
                <c:pt idx="437">
                  <c:v>-6.99</c:v>
                </c:pt>
                <c:pt idx="438">
                  <c:v>-7.02</c:v>
                </c:pt>
                <c:pt idx="439">
                  <c:v>-7.06</c:v>
                </c:pt>
                <c:pt idx="440">
                  <c:v>-7.09</c:v>
                </c:pt>
                <c:pt idx="441">
                  <c:v>-7.13</c:v>
                </c:pt>
                <c:pt idx="442">
                  <c:v>-7.16</c:v>
                </c:pt>
                <c:pt idx="443">
                  <c:v>-7.2</c:v>
                </c:pt>
                <c:pt idx="444">
                  <c:v>-7.23</c:v>
                </c:pt>
                <c:pt idx="445">
                  <c:v>-7.27</c:v>
                </c:pt>
                <c:pt idx="446">
                  <c:v>-7.3</c:v>
                </c:pt>
                <c:pt idx="447">
                  <c:v>-7.34</c:v>
                </c:pt>
                <c:pt idx="448">
                  <c:v>-7.37</c:v>
                </c:pt>
                <c:pt idx="449">
                  <c:v>-7.41</c:v>
                </c:pt>
                <c:pt idx="450">
                  <c:v>-7.44</c:v>
                </c:pt>
                <c:pt idx="451">
                  <c:v>-7.48</c:v>
                </c:pt>
                <c:pt idx="452">
                  <c:v>-7.51</c:v>
                </c:pt>
                <c:pt idx="453">
                  <c:v>-7.55</c:v>
                </c:pt>
                <c:pt idx="454">
                  <c:v>-7.58</c:v>
                </c:pt>
                <c:pt idx="455">
                  <c:v>-7.62</c:v>
                </c:pt>
                <c:pt idx="456">
                  <c:v>-7.65</c:v>
                </c:pt>
                <c:pt idx="457">
                  <c:v>-7.69</c:v>
                </c:pt>
                <c:pt idx="458">
                  <c:v>-7.72</c:v>
                </c:pt>
                <c:pt idx="459">
                  <c:v>-7.76</c:v>
                </c:pt>
                <c:pt idx="460">
                  <c:v>-7.79</c:v>
                </c:pt>
                <c:pt idx="461">
                  <c:v>-7.83</c:v>
                </c:pt>
                <c:pt idx="462">
                  <c:v>-7.86</c:v>
                </c:pt>
                <c:pt idx="463">
                  <c:v>-7.9</c:v>
                </c:pt>
                <c:pt idx="464">
                  <c:v>-7.93</c:v>
                </c:pt>
                <c:pt idx="465">
                  <c:v>-7.97</c:v>
                </c:pt>
                <c:pt idx="466">
                  <c:v>-8.0</c:v>
                </c:pt>
                <c:pt idx="467">
                  <c:v>-8.04</c:v>
                </c:pt>
                <c:pt idx="468">
                  <c:v>-8.07</c:v>
                </c:pt>
                <c:pt idx="469">
                  <c:v>-8.11</c:v>
                </c:pt>
                <c:pt idx="470">
                  <c:v>-8.140000000000001</c:v>
                </c:pt>
                <c:pt idx="471">
                  <c:v>-8.18</c:v>
                </c:pt>
                <c:pt idx="472">
                  <c:v>-8.210000000000001</c:v>
                </c:pt>
                <c:pt idx="473">
                  <c:v>-8.25</c:v>
                </c:pt>
                <c:pt idx="474">
                  <c:v>-8.28</c:v>
                </c:pt>
                <c:pt idx="475">
                  <c:v>-8.32</c:v>
                </c:pt>
                <c:pt idx="476">
                  <c:v>-8.35</c:v>
                </c:pt>
                <c:pt idx="477">
                  <c:v>-8.39</c:v>
                </c:pt>
                <c:pt idx="478">
                  <c:v>-8.42</c:v>
                </c:pt>
                <c:pt idx="479">
                  <c:v>-8.46</c:v>
                </c:pt>
                <c:pt idx="480">
                  <c:v>-8.49</c:v>
                </c:pt>
                <c:pt idx="481">
                  <c:v>-8.53</c:v>
                </c:pt>
                <c:pt idx="482">
                  <c:v>-8.56</c:v>
                </c:pt>
                <c:pt idx="483">
                  <c:v>-8.6</c:v>
                </c:pt>
                <c:pt idx="484">
                  <c:v>-8.630000000000001</c:v>
                </c:pt>
                <c:pt idx="485">
                  <c:v>-8.67</c:v>
                </c:pt>
                <c:pt idx="486">
                  <c:v>-8.7</c:v>
                </c:pt>
                <c:pt idx="487">
                  <c:v>-8.74</c:v>
                </c:pt>
                <c:pt idx="488">
                  <c:v>-8.77</c:v>
                </c:pt>
                <c:pt idx="489">
                  <c:v>-8.81</c:v>
                </c:pt>
                <c:pt idx="490">
                  <c:v>-8.84</c:v>
                </c:pt>
                <c:pt idx="491">
                  <c:v>-8.88</c:v>
                </c:pt>
                <c:pt idx="492">
                  <c:v>-8.91</c:v>
                </c:pt>
                <c:pt idx="493">
                  <c:v>-8.95</c:v>
                </c:pt>
                <c:pt idx="494">
                  <c:v>-8.98</c:v>
                </c:pt>
                <c:pt idx="495">
                  <c:v>-9.02</c:v>
                </c:pt>
                <c:pt idx="496">
                  <c:v>-9.05</c:v>
                </c:pt>
                <c:pt idx="497">
                  <c:v>-9.09</c:v>
                </c:pt>
                <c:pt idx="498">
                  <c:v>-9.12</c:v>
                </c:pt>
                <c:pt idx="499">
                  <c:v>-9.16</c:v>
                </c:pt>
                <c:pt idx="500">
                  <c:v>-9.19</c:v>
                </c:pt>
                <c:pt idx="501">
                  <c:v>-9.23</c:v>
                </c:pt>
                <c:pt idx="502">
                  <c:v>-9.26</c:v>
                </c:pt>
                <c:pt idx="503">
                  <c:v>-9.3</c:v>
                </c:pt>
                <c:pt idx="504">
                  <c:v>-9.33</c:v>
                </c:pt>
                <c:pt idx="505">
                  <c:v>-9.37</c:v>
                </c:pt>
                <c:pt idx="506">
                  <c:v>-9.4</c:v>
                </c:pt>
                <c:pt idx="507">
                  <c:v>-9.44</c:v>
                </c:pt>
                <c:pt idx="508">
                  <c:v>-9.47</c:v>
                </c:pt>
                <c:pt idx="509">
                  <c:v>-9.51</c:v>
                </c:pt>
                <c:pt idx="510">
                  <c:v>-9.54</c:v>
                </c:pt>
                <c:pt idx="511">
                  <c:v>-9.58</c:v>
                </c:pt>
                <c:pt idx="512">
                  <c:v>-9.61</c:v>
                </c:pt>
                <c:pt idx="513">
                  <c:v>-9.65</c:v>
                </c:pt>
                <c:pt idx="514">
                  <c:v>-9.68</c:v>
                </c:pt>
                <c:pt idx="515">
                  <c:v>-9.720000000000001</c:v>
                </c:pt>
                <c:pt idx="516">
                  <c:v>-9.75</c:v>
                </c:pt>
                <c:pt idx="517">
                  <c:v>-9.79</c:v>
                </c:pt>
                <c:pt idx="518">
                  <c:v>-9.82</c:v>
                </c:pt>
                <c:pt idx="519">
                  <c:v>-9.86</c:v>
                </c:pt>
                <c:pt idx="520">
                  <c:v>-9.89</c:v>
                </c:pt>
                <c:pt idx="521">
                  <c:v>-9.93</c:v>
                </c:pt>
                <c:pt idx="522">
                  <c:v>-9.96</c:v>
                </c:pt>
                <c:pt idx="523">
                  <c:v>-10.0</c:v>
                </c:pt>
                <c:pt idx="524">
                  <c:v>-10.03</c:v>
                </c:pt>
                <c:pt idx="525">
                  <c:v>-10.07</c:v>
                </c:pt>
                <c:pt idx="526">
                  <c:v>-10.1</c:v>
                </c:pt>
                <c:pt idx="527">
                  <c:v>-10.14</c:v>
                </c:pt>
                <c:pt idx="528">
                  <c:v>-10.17</c:v>
                </c:pt>
                <c:pt idx="529">
                  <c:v>-10.21</c:v>
                </c:pt>
                <c:pt idx="530">
                  <c:v>-10.24</c:v>
                </c:pt>
                <c:pt idx="531">
                  <c:v>-10.28</c:v>
                </c:pt>
                <c:pt idx="532">
                  <c:v>-10.31</c:v>
                </c:pt>
                <c:pt idx="533">
                  <c:v>-10.35</c:v>
                </c:pt>
                <c:pt idx="534">
                  <c:v>-10.38</c:v>
                </c:pt>
                <c:pt idx="535">
                  <c:v>-10.42</c:v>
                </c:pt>
                <c:pt idx="536">
                  <c:v>-10.45</c:v>
                </c:pt>
                <c:pt idx="537">
                  <c:v>-10.49</c:v>
                </c:pt>
                <c:pt idx="538">
                  <c:v>-10.52</c:v>
                </c:pt>
                <c:pt idx="539">
                  <c:v>-10.56</c:v>
                </c:pt>
                <c:pt idx="540">
                  <c:v>-10.59</c:v>
                </c:pt>
                <c:pt idx="541">
                  <c:v>-10.63</c:v>
                </c:pt>
                <c:pt idx="542">
                  <c:v>-10.66</c:v>
                </c:pt>
                <c:pt idx="543">
                  <c:v>-10.7</c:v>
                </c:pt>
                <c:pt idx="544">
                  <c:v>-10.73</c:v>
                </c:pt>
                <c:pt idx="545">
                  <c:v>-10.77</c:v>
                </c:pt>
                <c:pt idx="546">
                  <c:v>-10.8</c:v>
                </c:pt>
                <c:pt idx="547">
                  <c:v>-10.84</c:v>
                </c:pt>
                <c:pt idx="548">
                  <c:v>-10.87</c:v>
                </c:pt>
                <c:pt idx="549">
                  <c:v>-10.91</c:v>
                </c:pt>
                <c:pt idx="550">
                  <c:v>-10.94</c:v>
                </c:pt>
                <c:pt idx="551">
                  <c:v>-10.98</c:v>
                </c:pt>
                <c:pt idx="552">
                  <c:v>-11.01</c:v>
                </c:pt>
                <c:pt idx="553">
                  <c:v>-11.05</c:v>
                </c:pt>
                <c:pt idx="554">
                  <c:v>-11.08</c:v>
                </c:pt>
                <c:pt idx="555">
                  <c:v>-11.12</c:v>
                </c:pt>
                <c:pt idx="556">
                  <c:v>-11.15</c:v>
                </c:pt>
                <c:pt idx="557">
                  <c:v>-11.19</c:v>
                </c:pt>
                <c:pt idx="558">
                  <c:v>-11.22</c:v>
                </c:pt>
                <c:pt idx="559">
                  <c:v>-11.26</c:v>
                </c:pt>
                <c:pt idx="560">
                  <c:v>-11.29</c:v>
                </c:pt>
                <c:pt idx="561">
                  <c:v>-11.33</c:v>
                </c:pt>
                <c:pt idx="562">
                  <c:v>-11.36</c:v>
                </c:pt>
                <c:pt idx="563">
                  <c:v>-11.4</c:v>
                </c:pt>
                <c:pt idx="564">
                  <c:v>-11.43</c:v>
                </c:pt>
                <c:pt idx="565">
                  <c:v>-11.47</c:v>
                </c:pt>
                <c:pt idx="566">
                  <c:v>-11.5</c:v>
                </c:pt>
                <c:pt idx="567">
                  <c:v>-11.54</c:v>
                </c:pt>
                <c:pt idx="568">
                  <c:v>-11.57</c:v>
                </c:pt>
                <c:pt idx="569">
                  <c:v>-11.6</c:v>
                </c:pt>
                <c:pt idx="570">
                  <c:v>-11.62</c:v>
                </c:pt>
                <c:pt idx="571">
                  <c:v>-11.65</c:v>
                </c:pt>
                <c:pt idx="572">
                  <c:v>-11.67</c:v>
                </c:pt>
                <c:pt idx="573">
                  <c:v>-11.7</c:v>
                </c:pt>
                <c:pt idx="574">
                  <c:v>-11.72</c:v>
                </c:pt>
                <c:pt idx="575">
                  <c:v>-11.75</c:v>
                </c:pt>
                <c:pt idx="576">
                  <c:v>-11.77</c:v>
                </c:pt>
                <c:pt idx="577">
                  <c:v>-11.8</c:v>
                </c:pt>
                <c:pt idx="578">
                  <c:v>-11.82</c:v>
                </c:pt>
                <c:pt idx="579">
                  <c:v>-11.85</c:v>
                </c:pt>
                <c:pt idx="580">
                  <c:v>-11.87</c:v>
                </c:pt>
                <c:pt idx="581">
                  <c:v>-11.9</c:v>
                </c:pt>
                <c:pt idx="582">
                  <c:v>-11.92</c:v>
                </c:pt>
                <c:pt idx="583">
                  <c:v>-11.95</c:v>
                </c:pt>
                <c:pt idx="584">
                  <c:v>-11.97</c:v>
                </c:pt>
                <c:pt idx="585">
                  <c:v>-12.0</c:v>
                </c:pt>
                <c:pt idx="586">
                  <c:v>-12.02</c:v>
                </c:pt>
                <c:pt idx="587">
                  <c:v>-12.05</c:v>
                </c:pt>
                <c:pt idx="588">
                  <c:v>-12.07</c:v>
                </c:pt>
                <c:pt idx="589">
                  <c:v>-12.1</c:v>
                </c:pt>
                <c:pt idx="590">
                  <c:v>-12.12</c:v>
                </c:pt>
                <c:pt idx="591">
                  <c:v>-12.15</c:v>
                </c:pt>
                <c:pt idx="592">
                  <c:v>-12.17</c:v>
                </c:pt>
                <c:pt idx="593">
                  <c:v>-12.2</c:v>
                </c:pt>
                <c:pt idx="594">
                  <c:v>-12.22</c:v>
                </c:pt>
                <c:pt idx="595">
                  <c:v>-12.25</c:v>
                </c:pt>
                <c:pt idx="596">
                  <c:v>-12.27</c:v>
                </c:pt>
                <c:pt idx="597">
                  <c:v>-12.3</c:v>
                </c:pt>
                <c:pt idx="598">
                  <c:v>-12.32</c:v>
                </c:pt>
                <c:pt idx="599">
                  <c:v>-12.35</c:v>
                </c:pt>
                <c:pt idx="600">
                  <c:v>-12.37</c:v>
                </c:pt>
                <c:pt idx="601">
                  <c:v>-12.4</c:v>
                </c:pt>
                <c:pt idx="602">
                  <c:v>-12.42</c:v>
                </c:pt>
                <c:pt idx="603">
                  <c:v>-12.45</c:v>
                </c:pt>
                <c:pt idx="604">
                  <c:v>-12.47</c:v>
                </c:pt>
                <c:pt idx="605">
                  <c:v>-12.5</c:v>
                </c:pt>
                <c:pt idx="606">
                  <c:v>-12.52</c:v>
                </c:pt>
                <c:pt idx="607">
                  <c:v>-12.55</c:v>
                </c:pt>
                <c:pt idx="608">
                  <c:v>-12.57</c:v>
                </c:pt>
                <c:pt idx="609">
                  <c:v>-12.6</c:v>
                </c:pt>
                <c:pt idx="610">
                  <c:v>-12.62</c:v>
                </c:pt>
                <c:pt idx="611">
                  <c:v>-12.65</c:v>
                </c:pt>
                <c:pt idx="612">
                  <c:v>-12.67</c:v>
                </c:pt>
                <c:pt idx="613">
                  <c:v>-12.7</c:v>
                </c:pt>
                <c:pt idx="614">
                  <c:v>-12.72</c:v>
                </c:pt>
                <c:pt idx="615">
                  <c:v>-12.75</c:v>
                </c:pt>
                <c:pt idx="616">
                  <c:v>-12.77</c:v>
                </c:pt>
                <c:pt idx="617">
                  <c:v>-12.8</c:v>
                </c:pt>
                <c:pt idx="618">
                  <c:v>-12.82</c:v>
                </c:pt>
                <c:pt idx="619">
                  <c:v>-12.85</c:v>
                </c:pt>
                <c:pt idx="620">
                  <c:v>-12.87</c:v>
                </c:pt>
                <c:pt idx="621">
                  <c:v>-12.9</c:v>
                </c:pt>
                <c:pt idx="622">
                  <c:v>-12.92</c:v>
                </c:pt>
                <c:pt idx="623">
                  <c:v>-12.95</c:v>
                </c:pt>
                <c:pt idx="624">
                  <c:v>-12.97</c:v>
                </c:pt>
                <c:pt idx="625">
                  <c:v>-13.0</c:v>
                </c:pt>
                <c:pt idx="626">
                  <c:v>-13.02</c:v>
                </c:pt>
                <c:pt idx="627">
                  <c:v>-13.05</c:v>
                </c:pt>
                <c:pt idx="628">
                  <c:v>-13.07</c:v>
                </c:pt>
                <c:pt idx="629">
                  <c:v>-13.1</c:v>
                </c:pt>
                <c:pt idx="630">
                  <c:v>-13.12</c:v>
                </c:pt>
                <c:pt idx="631">
                  <c:v>-13.15</c:v>
                </c:pt>
                <c:pt idx="632">
                  <c:v>-13.17</c:v>
                </c:pt>
                <c:pt idx="633">
                  <c:v>-13.2</c:v>
                </c:pt>
                <c:pt idx="634">
                  <c:v>-13.22</c:v>
                </c:pt>
                <c:pt idx="635">
                  <c:v>-13.25</c:v>
                </c:pt>
                <c:pt idx="636">
                  <c:v>-13.27</c:v>
                </c:pt>
                <c:pt idx="637">
                  <c:v>-13.3</c:v>
                </c:pt>
                <c:pt idx="638">
                  <c:v>-13.32</c:v>
                </c:pt>
                <c:pt idx="639">
                  <c:v>-13.35</c:v>
                </c:pt>
                <c:pt idx="640">
                  <c:v>-13.37</c:v>
                </c:pt>
                <c:pt idx="641">
                  <c:v>-13.4</c:v>
                </c:pt>
                <c:pt idx="642">
                  <c:v>-13.42</c:v>
                </c:pt>
                <c:pt idx="643">
                  <c:v>-13.45</c:v>
                </c:pt>
                <c:pt idx="644">
                  <c:v>-13.47</c:v>
                </c:pt>
                <c:pt idx="645">
                  <c:v>-13.5</c:v>
                </c:pt>
                <c:pt idx="646">
                  <c:v>-13.52</c:v>
                </c:pt>
                <c:pt idx="647">
                  <c:v>-13.55</c:v>
                </c:pt>
                <c:pt idx="648">
                  <c:v>-13.57</c:v>
                </c:pt>
                <c:pt idx="649">
                  <c:v>-13.6</c:v>
                </c:pt>
                <c:pt idx="650">
                  <c:v>-13.62</c:v>
                </c:pt>
                <c:pt idx="651">
                  <c:v>-13.64</c:v>
                </c:pt>
                <c:pt idx="652">
                  <c:v>-13.66</c:v>
                </c:pt>
                <c:pt idx="653">
                  <c:v>-13.68</c:v>
                </c:pt>
                <c:pt idx="654">
                  <c:v>-13.7</c:v>
                </c:pt>
                <c:pt idx="655">
                  <c:v>-13.72</c:v>
                </c:pt>
                <c:pt idx="656">
                  <c:v>-13.74</c:v>
                </c:pt>
                <c:pt idx="657">
                  <c:v>-13.76</c:v>
                </c:pt>
                <c:pt idx="658">
                  <c:v>-13.78</c:v>
                </c:pt>
                <c:pt idx="659">
                  <c:v>-13.8</c:v>
                </c:pt>
                <c:pt idx="660">
                  <c:v>-13.82</c:v>
                </c:pt>
                <c:pt idx="661">
                  <c:v>-13.84</c:v>
                </c:pt>
                <c:pt idx="662">
                  <c:v>-13.86</c:v>
                </c:pt>
                <c:pt idx="663">
                  <c:v>-13.88</c:v>
                </c:pt>
                <c:pt idx="664">
                  <c:v>-13.9</c:v>
                </c:pt>
                <c:pt idx="665">
                  <c:v>-13.92</c:v>
                </c:pt>
                <c:pt idx="666">
                  <c:v>-13.94</c:v>
                </c:pt>
                <c:pt idx="667">
                  <c:v>-13.96</c:v>
                </c:pt>
                <c:pt idx="668">
                  <c:v>-13.98</c:v>
                </c:pt>
                <c:pt idx="669">
                  <c:v>-14.0</c:v>
                </c:pt>
                <c:pt idx="670">
                  <c:v>-14.02</c:v>
                </c:pt>
                <c:pt idx="671">
                  <c:v>-14.04</c:v>
                </c:pt>
                <c:pt idx="672">
                  <c:v>-14.06</c:v>
                </c:pt>
                <c:pt idx="673">
                  <c:v>-14.08</c:v>
                </c:pt>
                <c:pt idx="674">
                  <c:v>-14.1</c:v>
                </c:pt>
                <c:pt idx="675">
                  <c:v>-14.12</c:v>
                </c:pt>
                <c:pt idx="676">
                  <c:v>-14.14</c:v>
                </c:pt>
                <c:pt idx="677">
                  <c:v>-14.16</c:v>
                </c:pt>
                <c:pt idx="678">
                  <c:v>-14.18</c:v>
                </c:pt>
                <c:pt idx="679">
                  <c:v>-14.2</c:v>
                </c:pt>
                <c:pt idx="680">
                  <c:v>-14.22</c:v>
                </c:pt>
                <c:pt idx="681">
                  <c:v>-14.24</c:v>
                </c:pt>
                <c:pt idx="682">
                  <c:v>-14.26</c:v>
                </c:pt>
                <c:pt idx="683">
                  <c:v>-14.28</c:v>
                </c:pt>
                <c:pt idx="684">
                  <c:v>-14.3</c:v>
                </c:pt>
                <c:pt idx="685">
                  <c:v>-14.32</c:v>
                </c:pt>
                <c:pt idx="686">
                  <c:v>-14.34</c:v>
                </c:pt>
                <c:pt idx="687">
                  <c:v>-14.36</c:v>
                </c:pt>
                <c:pt idx="688">
                  <c:v>-14.38</c:v>
                </c:pt>
                <c:pt idx="689">
                  <c:v>-14.4</c:v>
                </c:pt>
                <c:pt idx="690">
                  <c:v>-14.42</c:v>
                </c:pt>
                <c:pt idx="691">
                  <c:v>-14.44</c:v>
                </c:pt>
                <c:pt idx="692">
                  <c:v>-14.46</c:v>
                </c:pt>
                <c:pt idx="693">
                  <c:v>-14.48</c:v>
                </c:pt>
                <c:pt idx="694">
                  <c:v>-14.5</c:v>
                </c:pt>
                <c:pt idx="695">
                  <c:v>-14.52</c:v>
                </c:pt>
                <c:pt idx="696">
                  <c:v>-14.54</c:v>
                </c:pt>
                <c:pt idx="697">
                  <c:v>-14.56</c:v>
                </c:pt>
                <c:pt idx="698">
                  <c:v>-14.58</c:v>
                </c:pt>
                <c:pt idx="699">
                  <c:v>-14.6</c:v>
                </c:pt>
                <c:pt idx="700">
                  <c:v>-14.62</c:v>
                </c:pt>
                <c:pt idx="701">
                  <c:v>-14.64</c:v>
                </c:pt>
                <c:pt idx="702">
                  <c:v>-14.66</c:v>
                </c:pt>
                <c:pt idx="703">
                  <c:v>-14.68</c:v>
                </c:pt>
                <c:pt idx="704">
                  <c:v>-14.7</c:v>
                </c:pt>
                <c:pt idx="705">
                  <c:v>-14.72</c:v>
                </c:pt>
                <c:pt idx="706">
                  <c:v>-14.74</c:v>
                </c:pt>
                <c:pt idx="707">
                  <c:v>-14.76</c:v>
                </c:pt>
                <c:pt idx="708">
                  <c:v>-14.78</c:v>
                </c:pt>
                <c:pt idx="709">
                  <c:v>-14.8</c:v>
                </c:pt>
                <c:pt idx="710">
                  <c:v>-14.82</c:v>
                </c:pt>
                <c:pt idx="711">
                  <c:v>-14.84</c:v>
                </c:pt>
                <c:pt idx="712">
                  <c:v>-14.86</c:v>
                </c:pt>
                <c:pt idx="713">
                  <c:v>-14.88</c:v>
                </c:pt>
                <c:pt idx="714">
                  <c:v>-14.9</c:v>
                </c:pt>
                <c:pt idx="715">
                  <c:v>-14.92</c:v>
                </c:pt>
                <c:pt idx="716">
                  <c:v>-14.94</c:v>
                </c:pt>
                <c:pt idx="717">
                  <c:v>-14.96</c:v>
                </c:pt>
                <c:pt idx="718">
                  <c:v>-14.98</c:v>
                </c:pt>
                <c:pt idx="719">
                  <c:v>-15.0</c:v>
                </c:pt>
                <c:pt idx="720">
                  <c:v>-15.02</c:v>
                </c:pt>
                <c:pt idx="721">
                  <c:v>-15.04</c:v>
                </c:pt>
                <c:pt idx="722">
                  <c:v>-15.06</c:v>
                </c:pt>
                <c:pt idx="723">
                  <c:v>-15.08</c:v>
                </c:pt>
                <c:pt idx="724">
                  <c:v>-15.1</c:v>
                </c:pt>
                <c:pt idx="725">
                  <c:v>-15.12</c:v>
                </c:pt>
                <c:pt idx="726">
                  <c:v>-15.14</c:v>
                </c:pt>
                <c:pt idx="727">
                  <c:v>-15.16</c:v>
                </c:pt>
                <c:pt idx="728">
                  <c:v>-15.18</c:v>
                </c:pt>
                <c:pt idx="729">
                  <c:v>-15.2</c:v>
                </c:pt>
                <c:pt idx="730">
                  <c:v>-15.22</c:v>
                </c:pt>
                <c:pt idx="731">
                  <c:v>-15.24</c:v>
                </c:pt>
                <c:pt idx="732">
                  <c:v>-15.26</c:v>
                </c:pt>
                <c:pt idx="733">
                  <c:v>-15.28</c:v>
                </c:pt>
                <c:pt idx="734">
                  <c:v>-15.3</c:v>
                </c:pt>
                <c:pt idx="735">
                  <c:v>-15.32</c:v>
                </c:pt>
                <c:pt idx="736">
                  <c:v>-15.34</c:v>
                </c:pt>
                <c:pt idx="737">
                  <c:v>-15.36</c:v>
                </c:pt>
                <c:pt idx="738">
                  <c:v>-15.38</c:v>
                </c:pt>
                <c:pt idx="739">
                  <c:v>-15.4</c:v>
                </c:pt>
                <c:pt idx="740">
                  <c:v>-15.42</c:v>
                </c:pt>
                <c:pt idx="741">
                  <c:v>-15.44</c:v>
                </c:pt>
                <c:pt idx="742">
                  <c:v>-15.46</c:v>
                </c:pt>
                <c:pt idx="743">
                  <c:v>-15.48</c:v>
                </c:pt>
                <c:pt idx="744">
                  <c:v>-15.5</c:v>
                </c:pt>
                <c:pt idx="745">
                  <c:v>-15.52</c:v>
                </c:pt>
                <c:pt idx="746">
                  <c:v>-15.54</c:v>
                </c:pt>
                <c:pt idx="747">
                  <c:v>-15.56</c:v>
                </c:pt>
                <c:pt idx="748">
                  <c:v>-15.58</c:v>
                </c:pt>
                <c:pt idx="749">
                  <c:v>-15.6</c:v>
                </c:pt>
                <c:pt idx="750">
                  <c:v>-15.62</c:v>
                </c:pt>
                <c:pt idx="751">
                  <c:v>-15.64</c:v>
                </c:pt>
                <c:pt idx="752">
                  <c:v>-15.66</c:v>
                </c:pt>
                <c:pt idx="753">
                  <c:v>-15.68</c:v>
                </c:pt>
                <c:pt idx="754">
                  <c:v>-15.7</c:v>
                </c:pt>
                <c:pt idx="755">
                  <c:v>-15.72</c:v>
                </c:pt>
                <c:pt idx="756">
                  <c:v>-15.74</c:v>
                </c:pt>
                <c:pt idx="757">
                  <c:v>-15.76</c:v>
                </c:pt>
                <c:pt idx="758">
                  <c:v>-15.78</c:v>
                </c:pt>
                <c:pt idx="759">
                  <c:v>-15.8</c:v>
                </c:pt>
                <c:pt idx="760">
                  <c:v>-15.82</c:v>
                </c:pt>
                <c:pt idx="761">
                  <c:v>-15.84</c:v>
                </c:pt>
                <c:pt idx="762">
                  <c:v>-15.86</c:v>
                </c:pt>
                <c:pt idx="763">
                  <c:v>-15.88</c:v>
                </c:pt>
                <c:pt idx="764">
                  <c:v>-15.9</c:v>
                </c:pt>
                <c:pt idx="765">
                  <c:v>-15.92</c:v>
                </c:pt>
                <c:pt idx="766">
                  <c:v>-15.94</c:v>
                </c:pt>
                <c:pt idx="767">
                  <c:v>-15.96</c:v>
                </c:pt>
                <c:pt idx="768">
                  <c:v>-15.98</c:v>
                </c:pt>
                <c:pt idx="769">
                  <c:v>-16.0</c:v>
                </c:pt>
                <c:pt idx="770">
                  <c:v>-16.02</c:v>
                </c:pt>
                <c:pt idx="771">
                  <c:v>-16.04</c:v>
                </c:pt>
                <c:pt idx="772">
                  <c:v>-16.06</c:v>
                </c:pt>
                <c:pt idx="773">
                  <c:v>-16.08</c:v>
                </c:pt>
                <c:pt idx="774">
                  <c:v>-16.1</c:v>
                </c:pt>
                <c:pt idx="775">
                  <c:v>-16.12</c:v>
                </c:pt>
                <c:pt idx="776">
                  <c:v>-16.14</c:v>
                </c:pt>
                <c:pt idx="777">
                  <c:v>-16.16</c:v>
                </c:pt>
                <c:pt idx="778">
                  <c:v>-16.18</c:v>
                </c:pt>
                <c:pt idx="779">
                  <c:v>-16.2</c:v>
                </c:pt>
                <c:pt idx="780">
                  <c:v>-16.22</c:v>
                </c:pt>
                <c:pt idx="781">
                  <c:v>-16.24</c:v>
                </c:pt>
                <c:pt idx="782">
                  <c:v>-16.26</c:v>
                </c:pt>
                <c:pt idx="783">
                  <c:v>-16.28</c:v>
                </c:pt>
                <c:pt idx="784">
                  <c:v>-16.3</c:v>
                </c:pt>
                <c:pt idx="785">
                  <c:v>-16.32</c:v>
                </c:pt>
                <c:pt idx="786">
                  <c:v>-16.34</c:v>
                </c:pt>
                <c:pt idx="787">
                  <c:v>-16.36</c:v>
                </c:pt>
                <c:pt idx="788">
                  <c:v>-16.38</c:v>
                </c:pt>
                <c:pt idx="789">
                  <c:v>-16.4</c:v>
                </c:pt>
                <c:pt idx="790">
                  <c:v>-16.42</c:v>
                </c:pt>
                <c:pt idx="791">
                  <c:v>-16.44</c:v>
                </c:pt>
                <c:pt idx="792">
                  <c:v>-16.46</c:v>
                </c:pt>
                <c:pt idx="793">
                  <c:v>-16.48</c:v>
                </c:pt>
                <c:pt idx="794">
                  <c:v>-16.5</c:v>
                </c:pt>
                <c:pt idx="795">
                  <c:v>-16.52</c:v>
                </c:pt>
                <c:pt idx="796">
                  <c:v>-16.54</c:v>
                </c:pt>
                <c:pt idx="797">
                  <c:v>-16.56</c:v>
                </c:pt>
                <c:pt idx="798">
                  <c:v>-16.58</c:v>
                </c:pt>
                <c:pt idx="799">
                  <c:v>-16.6</c:v>
                </c:pt>
                <c:pt idx="800">
                  <c:v>-16.62</c:v>
                </c:pt>
                <c:pt idx="801">
                  <c:v>-16.64</c:v>
                </c:pt>
                <c:pt idx="802">
                  <c:v>-16.66</c:v>
                </c:pt>
                <c:pt idx="803">
                  <c:v>-16.68</c:v>
                </c:pt>
                <c:pt idx="804">
                  <c:v>-16.7</c:v>
                </c:pt>
                <c:pt idx="805">
                  <c:v>-16.72</c:v>
                </c:pt>
                <c:pt idx="806">
                  <c:v>-16.74</c:v>
                </c:pt>
                <c:pt idx="807">
                  <c:v>-16.76</c:v>
                </c:pt>
                <c:pt idx="808">
                  <c:v>-16.78</c:v>
                </c:pt>
                <c:pt idx="809">
                  <c:v>-16.8</c:v>
                </c:pt>
                <c:pt idx="810">
                  <c:v>-16.82</c:v>
                </c:pt>
                <c:pt idx="811">
                  <c:v>-16.85</c:v>
                </c:pt>
                <c:pt idx="812">
                  <c:v>-16.88</c:v>
                </c:pt>
                <c:pt idx="813">
                  <c:v>-16.91</c:v>
                </c:pt>
                <c:pt idx="814">
                  <c:v>-16.94</c:v>
                </c:pt>
                <c:pt idx="815">
                  <c:v>-16.97</c:v>
                </c:pt>
                <c:pt idx="816">
                  <c:v>-17.0</c:v>
                </c:pt>
                <c:pt idx="817">
                  <c:v>-17.03</c:v>
                </c:pt>
                <c:pt idx="818">
                  <c:v>-17.06</c:v>
                </c:pt>
                <c:pt idx="819">
                  <c:v>-17.09</c:v>
                </c:pt>
                <c:pt idx="820">
                  <c:v>-17.12</c:v>
                </c:pt>
                <c:pt idx="821">
                  <c:v>-17.15</c:v>
                </c:pt>
                <c:pt idx="822">
                  <c:v>-17.18</c:v>
                </c:pt>
                <c:pt idx="823">
                  <c:v>-17.21</c:v>
                </c:pt>
                <c:pt idx="824">
                  <c:v>-17.24</c:v>
                </c:pt>
                <c:pt idx="825">
                  <c:v>-17.27</c:v>
                </c:pt>
                <c:pt idx="826">
                  <c:v>-17.3</c:v>
                </c:pt>
                <c:pt idx="827">
                  <c:v>-17.33</c:v>
                </c:pt>
                <c:pt idx="828">
                  <c:v>-17.36</c:v>
                </c:pt>
                <c:pt idx="829">
                  <c:v>-17.39</c:v>
                </c:pt>
                <c:pt idx="830">
                  <c:v>-17.42</c:v>
                </c:pt>
                <c:pt idx="831">
                  <c:v>-17.45</c:v>
                </c:pt>
                <c:pt idx="832">
                  <c:v>-17.48</c:v>
                </c:pt>
                <c:pt idx="833">
                  <c:v>-17.51</c:v>
                </c:pt>
                <c:pt idx="834">
                  <c:v>-17.54</c:v>
                </c:pt>
                <c:pt idx="835">
                  <c:v>-17.57</c:v>
                </c:pt>
                <c:pt idx="836">
                  <c:v>-17.6</c:v>
                </c:pt>
                <c:pt idx="837">
                  <c:v>-17.63</c:v>
                </c:pt>
                <c:pt idx="838">
                  <c:v>-17.66</c:v>
                </c:pt>
                <c:pt idx="839">
                  <c:v>-17.69</c:v>
                </c:pt>
                <c:pt idx="840">
                  <c:v>-17.72</c:v>
                </c:pt>
                <c:pt idx="841">
                  <c:v>-17.75</c:v>
                </c:pt>
                <c:pt idx="842">
                  <c:v>-17.78</c:v>
                </c:pt>
                <c:pt idx="843">
                  <c:v>-17.81</c:v>
                </c:pt>
                <c:pt idx="844">
                  <c:v>-17.84</c:v>
                </c:pt>
                <c:pt idx="845">
                  <c:v>-17.87</c:v>
                </c:pt>
                <c:pt idx="846">
                  <c:v>-17.9</c:v>
                </c:pt>
                <c:pt idx="847">
                  <c:v>-17.93</c:v>
                </c:pt>
                <c:pt idx="848">
                  <c:v>-17.96</c:v>
                </c:pt>
                <c:pt idx="849">
                  <c:v>-17.99</c:v>
                </c:pt>
                <c:pt idx="850">
                  <c:v>-18.02</c:v>
                </c:pt>
                <c:pt idx="851">
                  <c:v>-18.05</c:v>
                </c:pt>
                <c:pt idx="852">
                  <c:v>-18.08</c:v>
                </c:pt>
                <c:pt idx="853">
                  <c:v>-18.11</c:v>
                </c:pt>
                <c:pt idx="854">
                  <c:v>-18.14</c:v>
                </c:pt>
                <c:pt idx="855">
                  <c:v>-18.17</c:v>
                </c:pt>
                <c:pt idx="856">
                  <c:v>-18.2</c:v>
                </c:pt>
                <c:pt idx="857">
                  <c:v>-18.23</c:v>
                </c:pt>
                <c:pt idx="858">
                  <c:v>-18.26</c:v>
                </c:pt>
                <c:pt idx="859">
                  <c:v>-18.29</c:v>
                </c:pt>
                <c:pt idx="860">
                  <c:v>-18.32</c:v>
                </c:pt>
                <c:pt idx="861">
                  <c:v>-18.35</c:v>
                </c:pt>
                <c:pt idx="862">
                  <c:v>-18.38</c:v>
                </c:pt>
                <c:pt idx="863">
                  <c:v>-18.41</c:v>
                </c:pt>
                <c:pt idx="864">
                  <c:v>-18.44</c:v>
                </c:pt>
                <c:pt idx="865">
                  <c:v>-18.47</c:v>
                </c:pt>
                <c:pt idx="866">
                  <c:v>-18.5</c:v>
                </c:pt>
                <c:pt idx="867">
                  <c:v>-18.53</c:v>
                </c:pt>
                <c:pt idx="868">
                  <c:v>-18.56</c:v>
                </c:pt>
                <c:pt idx="869">
                  <c:v>-18.59</c:v>
                </c:pt>
                <c:pt idx="870">
                  <c:v>-18.62</c:v>
                </c:pt>
                <c:pt idx="871">
                  <c:v>-18.65</c:v>
                </c:pt>
                <c:pt idx="872">
                  <c:v>-18.68</c:v>
                </c:pt>
                <c:pt idx="873">
                  <c:v>-18.71</c:v>
                </c:pt>
                <c:pt idx="874">
                  <c:v>-18.74</c:v>
                </c:pt>
                <c:pt idx="875">
                  <c:v>-18.77</c:v>
                </c:pt>
                <c:pt idx="876">
                  <c:v>-18.8</c:v>
                </c:pt>
                <c:pt idx="877">
                  <c:v>-18.83</c:v>
                </c:pt>
                <c:pt idx="878">
                  <c:v>-18.86</c:v>
                </c:pt>
                <c:pt idx="879">
                  <c:v>-18.89</c:v>
                </c:pt>
                <c:pt idx="880">
                  <c:v>-18.92</c:v>
                </c:pt>
                <c:pt idx="881">
                  <c:v>-18.95</c:v>
                </c:pt>
                <c:pt idx="882">
                  <c:v>-18.98</c:v>
                </c:pt>
                <c:pt idx="883">
                  <c:v>-19.01</c:v>
                </c:pt>
                <c:pt idx="884">
                  <c:v>-19.04</c:v>
                </c:pt>
                <c:pt idx="885">
                  <c:v>-19.07</c:v>
                </c:pt>
                <c:pt idx="886">
                  <c:v>-19.1</c:v>
                </c:pt>
                <c:pt idx="887">
                  <c:v>-19.13</c:v>
                </c:pt>
                <c:pt idx="888">
                  <c:v>-19.16</c:v>
                </c:pt>
                <c:pt idx="889">
                  <c:v>-19.19</c:v>
                </c:pt>
                <c:pt idx="890">
                  <c:v>-19.22</c:v>
                </c:pt>
                <c:pt idx="891">
                  <c:v>-19.25</c:v>
                </c:pt>
                <c:pt idx="892">
                  <c:v>-19.28</c:v>
                </c:pt>
                <c:pt idx="893">
                  <c:v>-19.31</c:v>
                </c:pt>
                <c:pt idx="894">
                  <c:v>-19.34</c:v>
                </c:pt>
                <c:pt idx="895">
                  <c:v>-19.37</c:v>
                </c:pt>
                <c:pt idx="896">
                  <c:v>-19.4</c:v>
                </c:pt>
                <c:pt idx="897">
                  <c:v>-19.43</c:v>
                </c:pt>
                <c:pt idx="898">
                  <c:v>-19.46</c:v>
                </c:pt>
                <c:pt idx="899">
                  <c:v>-19.49</c:v>
                </c:pt>
                <c:pt idx="900">
                  <c:v>-19.52</c:v>
                </c:pt>
                <c:pt idx="901">
                  <c:v>-19.55</c:v>
                </c:pt>
                <c:pt idx="902">
                  <c:v>-19.58</c:v>
                </c:pt>
                <c:pt idx="903">
                  <c:v>-19.61</c:v>
                </c:pt>
                <c:pt idx="904">
                  <c:v>-19.64</c:v>
                </c:pt>
                <c:pt idx="905">
                  <c:v>-19.67</c:v>
                </c:pt>
                <c:pt idx="906">
                  <c:v>-19.7</c:v>
                </c:pt>
                <c:pt idx="907">
                  <c:v>-19.73</c:v>
                </c:pt>
                <c:pt idx="908">
                  <c:v>-19.76</c:v>
                </c:pt>
                <c:pt idx="909">
                  <c:v>-19.79</c:v>
                </c:pt>
                <c:pt idx="910">
                  <c:v>-19.82</c:v>
                </c:pt>
                <c:pt idx="911">
                  <c:v>-19.85</c:v>
                </c:pt>
                <c:pt idx="912">
                  <c:v>-19.88</c:v>
                </c:pt>
                <c:pt idx="913">
                  <c:v>-19.91</c:v>
                </c:pt>
                <c:pt idx="914">
                  <c:v>-19.94</c:v>
                </c:pt>
                <c:pt idx="915">
                  <c:v>-19.97</c:v>
                </c:pt>
                <c:pt idx="916">
                  <c:v>-20.0</c:v>
                </c:pt>
                <c:pt idx="917">
                  <c:v>-20.03</c:v>
                </c:pt>
                <c:pt idx="918">
                  <c:v>-20.06</c:v>
                </c:pt>
                <c:pt idx="919">
                  <c:v>-20.09</c:v>
                </c:pt>
                <c:pt idx="920">
                  <c:v>-20.12</c:v>
                </c:pt>
                <c:pt idx="921">
                  <c:v>-20.15</c:v>
                </c:pt>
                <c:pt idx="922">
                  <c:v>-20.18</c:v>
                </c:pt>
                <c:pt idx="923">
                  <c:v>-20.21</c:v>
                </c:pt>
                <c:pt idx="924">
                  <c:v>-20.24</c:v>
                </c:pt>
                <c:pt idx="925">
                  <c:v>-20.27</c:v>
                </c:pt>
                <c:pt idx="926">
                  <c:v>-20.3</c:v>
                </c:pt>
                <c:pt idx="927">
                  <c:v>-20.33</c:v>
                </c:pt>
                <c:pt idx="928">
                  <c:v>-20.36</c:v>
                </c:pt>
                <c:pt idx="929">
                  <c:v>-20.39</c:v>
                </c:pt>
                <c:pt idx="930">
                  <c:v>-20.42</c:v>
                </c:pt>
                <c:pt idx="931">
                  <c:v>-20.45</c:v>
                </c:pt>
                <c:pt idx="932">
                  <c:v>-20.48</c:v>
                </c:pt>
                <c:pt idx="933">
                  <c:v>-20.51</c:v>
                </c:pt>
                <c:pt idx="934">
                  <c:v>-20.54</c:v>
                </c:pt>
                <c:pt idx="935">
                  <c:v>-20.57</c:v>
                </c:pt>
                <c:pt idx="936">
                  <c:v>-20.6</c:v>
                </c:pt>
                <c:pt idx="937">
                  <c:v>-20.63</c:v>
                </c:pt>
                <c:pt idx="938">
                  <c:v>-20.66</c:v>
                </c:pt>
                <c:pt idx="939">
                  <c:v>-20.69</c:v>
                </c:pt>
                <c:pt idx="940">
                  <c:v>-20.72</c:v>
                </c:pt>
                <c:pt idx="941">
                  <c:v>-20.75</c:v>
                </c:pt>
                <c:pt idx="942">
                  <c:v>-20.78</c:v>
                </c:pt>
                <c:pt idx="943">
                  <c:v>-20.81</c:v>
                </c:pt>
                <c:pt idx="944">
                  <c:v>-20.84</c:v>
                </c:pt>
                <c:pt idx="945">
                  <c:v>-20.87</c:v>
                </c:pt>
                <c:pt idx="946">
                  <c:v>-20.9</c:v>
                </c:pt>
                <c:pt idx="947">
                  <c:v>-20.93</c:v>
                </c:pt>
                <c:pt idx="948">
                  <c:v>-20.96</c:v>
                </c:pt>
                <c:pt idx="949">
                  <c:v>-20.99</c:v>
                </c:pt>
                <c:pt idx="950">
                  <c:v>-21.02</c:v>
                </c:pt>
                <c:pt idx="951">
                  <c:v>-21.05</c:v>
                </c:pt>
                <c:pt idx="952">
                  <c:v>-21.08</c:v>
                </c:pt>
                <c:pt idx="953">
                  <c:v>-21.11</c:v>
                </c:pt>
                <c:pt idx="954">
                  <c:v>-21.14</c:v>
                </c:pt>
                <c:pt idx="955">
                  <c:v>-21.17</c:v>
                </c:pt>
                <c:pt idx="956">
                  <c:v>-21.2</c:v>
                </c:pt>
                <c:pt idx="957">
                  <c:v>-21.23</c:v>
                </c:pt>
                <c:pt idx="958">
                  <c:v>-21.26</c:v>
                </c:pt>
                <c:pt idx="959">
                  <c:v>-21.29</c:v>
                </c:pt>
                <c:pt idx="960">
                  <c:v>-21.32</c:v>
                </c:pt>
                <c:pt idx="961">
                  <c:v>-21.35</c:v>
                </c:pt>
                <c:pt idx="962">
                  <c:v>-21.38</c:v>
                </c:pt>
                <c:pt idx="963">
                  <c:v>-21.41</c:v>
                </c:pt>
                <c:pt idx="964">
                  <c:v>-21.44</c:v>
                </c:pt>
                <c:pt idx="965">
                  <c:v>-21.47</c:v>
                </c:pt>
                <c:pt idx="966">
                  <c:v>-21.5</c:v>
                </c:pt>
                <c:pt idx="967">
                  <c:v>-21.53</c:v>
                </c:pt>
                <c:pt idx="968">
                  <c:v>-21.56</c:v>
                </c:pt>
                <c:pt idx="969">
                  <c:v>-21.59</c:v>
                </c:pt>
                <c:pt idx="970">
                  <c:v>-21.62</c:v>
                </c:pt>
                <c:pt idx="971">
                  <c:v>-21.65</c:v>
                </c:pt>
                <c:pt idx="972">
                  <c:v>-21.68</c:v>
                </c:pt>
                <c:pt idx="973">
                  <c:v>-21.71</c:v>
                </c:pt>
                <c:pt idx="974">
                  <c:v>-21.75</c:v>
                </c:pt>
                <c:pt idx="975">
                  <c:v>-21.78</c:v>
                </c:pt>
                <c:pt idx="976">
                  <c:v>-21.82</c:v>
                </c:pt>
                <c:pt idx="977">
                  <c:v>-21.85</c:v>
                </c:pt>
                <c:pt idx="978">
                  <c:v>-21.89</c:v>
                </c:pt>
                <c:pt idx="979">
                  <c:v>-21.92</c:v>
                </c:pt>
                <c:pt idx="980">
                  <c:v>-21.96</c:v>
                </c:pt>
                <c:pt idx="981">
                  <c:v>-21.99</c:v>
                </c:pt>
                <c:pt idx="982">
                  <c:v>-22.03</c:v>
                </c:pt>
                <c:pt idx="983">
                  <c:v>-22.06</c:v>
                </c:pt>
                <c:pt idx="984">
                  <c:v>-22.1</c:v>
                </c:pt>
                <c:pt idx="985">
                  <c:v>-22.13</c:v>
                </c:pt>
                <c:pt idx="986">
                  <c:v>-22.17</c:v>
                </c:pt>
                <c:pt idx="987">
                  <c:v>-22.2</c:v>
                </c:pt>
                <c:pt idx="988">
                  <c:v>-22.24</c:v>
                </c:pt>
                <c:pt idx="989">
                  <c:v>-22.27</c:v>
                </c:pt>
                <c:pt idx="990">
                  <c:v>-22.31</c:v>
                </c:pt>
                <c:pt idx="991">
                  <c:v>-22.34</c:v>
                </c:pt>
                <c:pt idx="992">
                  <c:v>-22.38</c:v>
                </c:pt>
                <c:pt idx="993">
                  <c:v>-22.41</c:v>
                </c:pt>
                <c:pt idx="994">
                  <c:v>-22.45</c:v>
                </c:pt>
                <c:pt idx="995">
                  <c:v>-22.48</c:v>
                </c:pt>
                <c:pt idx="996">
                  <c:v>-22.52</c:v>
                </c:pt>
                <c:pt idx="997">
                  <c:v>-22.55</c:v>
                </c:pt>
                <c:pt idx="998">
                  <c:v>-22.59</c:v>
                </c:pt>
                <c:pt idx="999">
                  <c:v>-22.62</c:v>
                </c:pt>
                <c:pt idx="1000">
                  <c:v>-22.66</c:v>
                </c:pt>
                <c:pt idx="1001">
                  <c:v>-22.69</c:v>
                </c:pt>
                <c:pt idx="1002">
                  <c:v>-22.73</c:v>
                </c:pt>
                <c:pt idx="1003">
                  <c:v>-22.76</c:v>
                </c:pt>
                <c:pt idx="1004">
                  <c:v>-22.8</c:v>
                </c:pt>
                <c:pt idx="1005">
                  <c:v>-22.83</c:v>
                </c:pt>
                <c:pt idx="1006">
                  <c:v>-22.87</c:v>
                </c:pt>
                <c:pt idx="1007">
                  <c:v>-22.9</c:v>
                </c:pt>
                <c:pt idx="1008">
                  <c:v>-22.94</c:v>
                </c:pt>
                <c:pt idx="1009">
                  <c:v>-22.97</c:v>
                </c:pt>
                <c:pt idx="1010">
                  <c:v>-23.01</c:v>
                </c:pt>
                <c:pt idx="1011">
                  <c:v>-23.04</c:v>
                </c:pt>
                <c:pt idx="1012">
                  <c:v>-23.08</c:v>
                </c:pt>
                <c:pt idx="1013">
                  <c:v>-23.11</c:v>
                </c:pt>
                <c:pt idx="1014">
                  <c:v>-23.15</c:v>
                </c:pt>
                <c:pt idx="1015">
                  <c:v>-23.18</c:v>
                </c:pt>
                <c:pt idx="1016">
                  <c:v>-23.22</c:v>
                </c:pt>
                <c:pt idx="1017">
                  <c:v>-23.25</c:v>
                </c:pt>
                <c:pt idx="1018">
                  <c:v>-23.29</c:v>
                </c:pt>
                <c:pt idx="1019">
                  <c:v>-23.32</c:v>
                </c:pt>
                <c:pt idx="1020">
                  <c:v>-23.36</c:v>
                </c:pt>
                <c:pt idx="1021">
                  <c:v>-23.39</c:v>
                </c:pt>
                <c:pt idx="1022">
                  <c:v>-23.43</c:v>
                </c:pt>
                <c:pt idx="1023">
                  <c:v>-23.46</c:v>
                </c:pt>
                <c:pt idx="1024">
                  <c:v>-23.5</c:v>
                </c:pt>
                <c:pt idx="1025">
                  <c:v>-23.53</c:v>
                </c:pt>
                <c:pt idx="1026">
                  <c:v>-23.57</c:v>
                </c:pt>
                <c:pt idx="1027">
                  <c:v>-23.6</c:v>
                </c:pt>
                <c:pt idx="1028">
                  <c:v>-23.64</c:v>
                </c:pt>
                <c:pt idx="1029">
                  <c:v>-23.67</c:v>
                </c:pt>
                <c:pt idx="1030">
                  <c:v>-23.71</c:v>
                </c:pt>
                <c:pt idx="1031">
                  <c:v>-23.74</c:v>
                </c:pt>
                <c:pt idx="1032">
                  <c:v>-23.78</c:v>
                </c:pt>
                <c:pt idx="1033">
                  <c:v>-23.81</c:v>
                </c:pt>
                <c:pt idx="1034">
                  <c:v>-23.85</c:v>
                </c:pt>
                <c:pt idx="1035">
                  <c:v>-23.88</c:v>
                </c:pt>
                <c:pt idx="1036">
                  <c:v>-23.92</c:v>
                </c:pt>
                <c:pt idx="1037">
                  <c:v>-23.95</c:v>
                </c:pt>
                <c:pt idx="1038">
                  <c:v>-23.99</c:v>
                </c:pt>
                <c:pt idx="1039">
                  <c:v>-24.02</c:v>
                </c:pt>
                <c:pt idx="1040">
                  <c:v>-24.06</c:v>
                </c:pt>
                <c:pt idx="1041">
                  <c:v>-24.09</c:v>
                </c:pt>
                <c:pt idx="1042">
                  <c:v>-24.13</c:v>
                </c:pt>
                <c:pt idx="1043">
                  <c:v>-24.16</c:v>
                </c:pt>
                <c:pt idx="1044">
                  <c:v>-24.2</c:v>
                </c:pt>
                <c:pt idx="1045">
                  <c:v>-24.23</c:v>
                </c:pt>
                <c:pt idx="1046">
                  <c:v>-24.27</c:v>
                </c:pt>
                <c:pt idx="1047">
                  <c:v>-24.3</c:v>
                </c:pt>
                <c:pt idx="1048">
                  <c:v>-24.34</c:v>
                </c:pt>
                <c:pt idx="1049">
                  <c:v>-24.37</c:v>
                </c:pt>
                <c:pt idx="1050">
                  <c:v>-24.41</c:v>
                </c:pt>
                <c:pt idx="1051">
                  <c:v>-24.44</c:v>
                </c:pt>
                <c:pt idx="1052">
                  <c:v>-24.48</c:v>
                </c:pt>
                <c:pt idx="1053">
                  <c:v>-24.5</c:v>
                </c:pt>
                <c:pt idx="1054">
                  <c:v>-24.52</c:v>
                </c:pt>
                <c:pt idx="1055">
                  <c:v>-24.54</c:v>
                </c:pt>
                <c:pt idx="1056">
                  <c:v>-24.57</c:v>
                </c:pt>
                <c:pt idx="1057">
                  <c:v>-24.59</c:v>
                </c:pt>
                <c:pt idx="1058">
                  <c:v>-24.61</c:v>
                </c:pt>
                <c:pt idx="1059">
                  <c:v>-24.63</c:v>
                </c:pt>
                <c:pt idx="1060">
                  <c:v>-24.65</c:v>
                </c:pt>
                <c:pt idx="1061">
                  <c:v>-24.68</c:v>
                </c:pt>
                <c:pt idx="1062">
                  <c:v>-24.7</c:v>
                </c:pt>
                <c:pt idx="1063">
                  <c:v>-24.72</c:v>
                </c:pt>
                <c:pt idx="1064">
                  <c:v>-24.74</c:v>
                </c:pt>
                <c:pt idx="1065">
                  <c:v>-24.76</c:v>
                </c:pt>
                <c:pt idx="1066">
                  <c:v>-24.79</c:v>
                </c:pt>
                <c:pt idx="1067">
                  <c:v>-24.81</c:v>
                </c:pt>
                <c:pt idx="1068">
                  <c:v>-24.83</c:v>
                </c:pt>
                <c:pt idx="1069">
                  <c:v>-24.85</c:v>
                </c:pt>
                <c:pt idx="1070">
                  <c:v>-24.87</c:v>
                </c:pt>
                <c:pt idx="1071">
                  <c:v>-24.9</c:v>
                </c:pt>
                <c:pt idx="1072">
                  <c:v>-24.92</c:v>
                </c:pt>
                <c:pt idx="1073">
                  <c:v>-24.94</c:v>
                </c:pt>
                <c:pt idx="1074">
                  <c:v>-24.96</c:v>
                </c:pt>
                <c:pt idx="1075">
                  <c:v>-24.98</c:v>
                </c:pt>
                <c:pt idx="1076">
                  <c:v>-25.01</c:v>
                </c:pt>
                <c:pt idx="1077">
                  <c:v>-25.03</c:v>
                </c:pt>
                <c:pt idx="1078">
                  <c:v>-25.05</c:v>
                </c:pt>
                <c:pt idx="1079">
                  <c:v>-25.07</c:v>
                </c:pt>
                <c:pt idx="1080">
                  <c:v>-25.09</c:v>
                </c:pt>
                <c:pt idx="1081">
                  <c:v>-25.12</c:v>
                </c:pt>
                <c:pt idx="1082">
                  <c:v>-25.14</c:v>
                </c:pt>
                <c:pt idx="1083">
                  <c:v>-25.16</c:v>
                </c:pt>
                <c:pt idx="1084">
                  <c:v>-25.18</c:v>
                </c:pt>
                <c:pt idx="1085">
                  <c:v>-25.2</c:v>
                </c:pt>
                <c:pt idx="1086">
                  <c:v>-25.23</c:v>
                </c:pt>
                <c:pt idx="1087">
                  <c:v>-25.25</c:v>
                </c:pt>
                <c:pt idx="1088">
                  <c:v>-25.27</c:v>
                </c:pt>
                <c:pt idx="1089">
                  <c:v>-25.29</c:v>
                </c:pt>
                <c:pt idx="1090">
                  <c:v>-25.31</c:v>
                </c:pt>
                <c:pt idx="1091">
                  <c:v>-25.34</c:v>
                </c:pt>
                <c:pt idx="1092">
                  <c:v>-25.36</c:v>
                </c:pt>
                <c:pt idx="1093">
                  <c:v>-25.38</c:v>
                </c:pt>
                <c:pt idx="1094">
                  <c:v>-25.4</c:v>
                </c:pt>
                <c:pt idx="1095">
                  <c:v>-25.42</c:v>
                </c:pt>
                <c:pt idx="1096">
                  <c:v>-25.45</c:v>
                </c:pt>
                <c:pt idx="1097">
                  <c:v>-25.47</c:v>
                </c:pt>
                <c:pt idx="1098">
                  <c:v>-25.49</c:v>
                </c:pt>
                <c:pt idx="1099">
                  <c:v>-25.51</c:v>
                </c:pt>
                <c:pt idx="1100">
                  <c:v>-25.53</c:v>
                </c:pt>
                <c:pt idx="1101">
                  <c:v>-25.56</c:v>
                </c:pt>
                <c:pt idx="1102">
                  <c:v>-25.58</c:v>
                </c:pt>
                <c:pt idx="1103">
                  <c:v>-25.6</c:v>
                </c:pt>
                <c:pt idx="1104">
                  <c:v>-25.62</c:v>
                </c:pt>
                <c:pt idx="1105">
                  <c:v>-25.64</c:v>
                </c:pt>
                <c:pt idx="1106">
                  <c:v>-25.67</c:v>
                </c:pt>
                <c:pt idx="1107">
                  <c:v>-25.69</c:v>
                </c:pt>
                <c:pt idx="1108">
                  <c:v>-25.71</c:v>
                </c:pt>
                <c:pt idx="1109">
                  <c:v>-25.73</c:v>
                </c:pt>
                <c:pt idx="1110">
                  <c:v>-25.75</c:v>
                </c:pt>
                <c:pt idx="1111">
                  <c:v>-25.78</c:v>
                </c:pt>
                <c:pt idx="1112">
                  <c:v>-25.8</c:v>
                </c:pt>
                <c:pt idx="1113">
                  <c:v>-25.82</c:v>
                </c:pt>
                <c:pt idx="1114">
                  <c:v>-25.84</c:v>
                </c:pt>
                <c:pt idx="1115">
                  <c:v>-25.86</c:v>
                </c:pt>
                <c:pt idx="1116">
                  <c:v>-25.89</c:v>
                </c:pt>
                <c:pt idx="1117">
                  <c:v>-25.91</c:v>
                </c:pt>
                <c:pt idx="1118">
                  <c:v>-25.93</c:v>
                </c:pt>
                <c:pt idx="1119">
                  <c:v>-25.95</c:v>
                </c:pt>
                <c:pt idx="1120">
                  <c:v>-25.97</c:v>
                </c:pt>
                <c:pt idx="1121">
                  <c:v>-26.0</c:v>
                </c:pt>
                <c:pt idx="1122">
                  <c:v>-26.02</c:v>
                </c:pt>
                <c:pt idx="1123">
                  <c:v>-26.04</c:v>
                </c:pt>
                <c:pt idx="1124">
                  <c:v>-26.06</c:v>
                </c:pt>
                <c:pt idx="1125">
                  <c:v>-26.08</c:v>
                </c:pt>
                <c:pt idx="1126">
                  <c:v>-26.11</c:v>
                </c:pt>
                <c:pt idx="1127">
                  <c:v>-26.13</c:v>
                </c:pt>
                <c:pt idx="1128">
                  <c:v>-26.15</c:v>
                </c:pt>
                <c:pt idx="1129">
                  <c:v>-26.17</c:v>
                </c:pt>
                <c:pt idx="1130">
                  <c:v>-26.19</c:v>
                </c:pt>
                <c:pt idx="1131">
                  <c:v>-26.22</c:v>
                </c:pt>
                <c:pt idx="1132">
                  <c:v>-26.24</c:v>
                </c:pt>
                <c:pt idx="1133">
                  <c:v>-26.26</c:v>
                </c:pt>
                <c:pt idx="1134">
                  <c:v>-26.28</c:v>
                </c:pt>
                <c:pt idx="1135">
                  <c:v>-26.3</c:v>
                </c:pt>
                <c:pt idx="1136">
                  <c:v>-26.32</c:v>
                </c:pt>
                <c:pt idx="1137">
                  <c:v>-26.34</c:v>
                </c:pt>
                <c:pt idx="1138">
                  <c:v>-26.36</c:v>
                </c:pt>
                <c:pt idx="1139">
                  <c:v>-26.38</c:v>
                </c:pt>
                <c:pt idx="1140">
                  <c:v>-26.4</c:v>
                </c:pt>
                <c:pt idx="1141">
                  <c:v>-26.42</c:v>
                </c:pt>
                <c:pt idx="1142">
                  <c:v>-26.44</c:v>
                </c:pt>
                <c:pt idx="1143">
                  <c:v>-26.46</c:v>
                </c:pt>
                <c:pt idx="1144">
                  <c:v>-26.48</c:v>
                </c:pt>
                <c:pt idx="1145">
                  <c:v>-26.5</c:v>
                </c:pt>
                <c:pt idx="1146">
                  <c:v>-26.52</c:v>
                </c:pt>
                <c:pt idx="1147">
                  <c:v>-26.54</c:v>
                </c:pt>
                <c:pt idx="1148">
                  <c:v>-26.56</c:v>
                </c:pt>
                <c:pt idx="1149">
                  <c:v>-26.58</c:v>
                </c:pt>
                <c:pt idx="1150">
                  <c:v>-26.6</c:v>
                </c:pt>
                <c:pt idx="1151">
                  <c:v>-26.62</c:v>
                </c:pt>
                <c:pt idx="1152">
                  <c:v>-26.64</c:v>
                </c:pt>
                <c:pt idx="1153">
                  <c:v>-26.66</c:v>
                </c:pt>
                <c:pt idx="1154">
                  <c:v>-26.68</c:v>
                </c:pt>
                <c:pt idx="1155">
                  <c:v>-26.7</c:v>
                </c:pt>
                <c:pt idx="1156">
                  <c:v>-26.72</c:v>
                </c:pt>
                <c:pt idx="1157">
                  <c:v>-26.74</c:v>
                </c:pt>
                <c:pt idx="1158">
                  <c:v>-26.76</c:v>
                </c:pt>
                <c:pt idx="1159">
                  <c:v>-26.78</c:v>
                </c:pt>
                <c:pt idx="1160">
                  <c:v>-26.8</c:v>
                </c:pt>
                <c:pt idx="1161">
                  <c:v>-26.82</c:v>
                </c:pt>
                <c:pt idx="1162">
                  <c:v>-26.84</c:v>
                </c:pt>
                <c:pt idx="1163">
                  <c:v>-26.86</c:v>
                </c:pt>
                <c:pt idx="1164">
                  <c:v>-26.88</c:v>
                </c:pt>
                <c:pt idx="1165">
                  <c:v>-26.9</c:v>
                </c:pt>
                <c:pt idx="1166">
                  <c:v>-26.92</c:v>
                </c:pt>
                <c:pt idx="1167">
                  <c:v>-26.94</c:v>
                </c:pt>
                <c:pt idx="1168">
                  <c:v>-26.96</c:v>
                </c:pt>
                <c:pt idx="1169">
                  <c:v>-26.98</c:v>
                </c:pt>
                <c:pt idx="1170">
                  <c:v>-27.0</c:v>
                </c:pt>
                <c:pt idx="1171">
                  <c:v>-27.02</c:v>
                </c:pt>
                <c:pt idx="1172">
                  <c:v>-27.04</c:v>
                </c:pt>
                <c:pt idx="1173">
                  <c:v>-27.06</c:v>
                </c:pt>
                <c:pt idx="1174">
                  <c:v>-27.08</c:v>
                </c:pt>
                <c:pt idx="1175">
                  <c:v>-27.1</c:v>
                </c:pt>
                <c:pt idx="1176">
                  <c:v>-27.12</c:v>
                </c:pt>
                <c:pt idx="1177">
                  <c:v>-27.14</c:v>
                </c:pt>
                <c:pt idx="1178">
                  <c:v>-27.16</c:v>
                </c:pt>
                <c:pt idx="1179">
                  <c:v>-27.18</c:v>
                </c:pt>
                <c:pt idx="1180">
                  <c:v>-27.2</c:v>
                </c:pt>
                <c:pt idx="1181">
                  <c:v>-27.22</c:v>
                </c:pt>
                <c:pt idx="1182">
                  <c:v>-27.24</c:v>
                </c:pt>
                <c:pt idx="1183">
                  <c:v>-27.26</c:v>
                </c:pt>
                <c:pt idx="1184">
                  <c:v>-27.28</c:v>
                </c:pt>
                <c:pt idx="1185">
                  <c:v>-27.3</c:v>
                </c:pt>
                <c:pt idx="1186">
                  <c:v>-27.32</c:v>
                </c:pt>
                <c:pt idx="1187">
                  <c:v>-27.34</c:v>
                </c:pt>
                <c:pt idx="1188">
                  <c:v>-27.36</c:v>
                </c:pt>
                <c:pt idx="1189">
                  <c:v>-27.38</c:v>
                </c:pt>
                <c:pt idx="1190">
                  <c:v>-27.4</c:v>
                </c:pt>
                <c:pt idx="1191">
                  <c:v>-27.42</c:v>
                </c:pt>
                <c:pt idx="1192">
                  <c:v>-27.44</c:v>
                </c:pt>
                <c:pt idx="1193">
                  <c:v>-27.46</c:v>
                </c:pt>
                <c:pt idx="1194">
                  <c:v>-27.48</c:v>
                </c:pt>
                <c:pt idx="1195">
                  <c:v>-27.5</c:v>
                </c:pt>
                <c:pt idx="1196">
                  <c:v>-27.52</c:v>
                </c:pt>
                <c:pt idx="1197">
                  <c:v>-27.54</c:v>
                </c:pt>
                <c:pt idx="1198">
                  <c:v>-27.56</c:v>
                </c:pt>
                <c:pt idx="1199">
                  <c:v>-27.58</c:v>
                </c:pt>
                <c:pt idx="1200">
                  <c:v>-27.6</c:v>
                </c:pt>
                <c:pt idx="1201">
                  <c:v>-27.62</c:v>
                </c:pt>
                <c:pt idx="1202">
                  <c:v>-27.64</c:v>
                </c:pt>
                <c:pt idx="1203">
                  <c:v>-27.66</c:v>
                </c:pt>
                <c:pt idx="1204">
                  <c:v>-27.68</c:v>
                </c:pt>
                <c:pt idx="1205">
                  <c:v>-27.7</c:v>
                </c:pt>
                <c:pt idx="1206">
                  <c:v>-27.72</c:v>
                </c:pt>
                <c:pt idx="1207">
                  <c:v>-27.74</c:v>
                </c:pt>
                <c:pt idx="1208">
                  <c:v>-27.76</c:v>
                </c:pt>
                <c:pt idx="1209">
                  <c:v>-27.78</c:v>
                </c:pt>
                <c:pt idx="1210">
                  <c:v>-27.8</c:v>
                </c:pt>
                <c:pt idx="1211">
                  <c:v>-27.82</c:v>
                </c:pt>
                <c:pt idx="1212">
                  <c:v>-27.84</c:v>
                </c:pt>
                <c:pt idx="1213">
                  <c:v>-27.86</c:v>
                </c:pt>
                <c:pt idx="1214">
                  <c:v>-27.88</c:v>
                </c:pt>
                <c:pt idx="1215">
                  <c:v>-27.9</c:v>
                </c:pt>
                <c:pt idx="1216">
                  <c:v>-27.92</c:v>
                </c:pt>
                <c:pt idx="1217">
                  <c:v>-27.94</c:v>
                </c:pt>
                <c:pt idx="1218">
                  <c:v>-27.96</c:v>
                </c:pt>
                <c:pt idx="1219">
                  <c:v>-27.98</c:v>
                </c:pt>
                <c:pt idx="1220">
                  <c:v>-28.0</c:v>
                </c:pt>
                <c:pt idx="1221">
                  <c:v>-28.02</c:v>
                </c:pt>
                <c:pt idx="1222">
                  <c:v>-28.04</c:v>
                </c:pt>
                <c:pt idx="1223">
                  <c:v>-28.06</c:v>
                </c:pt>
                <c:pt idx="1224">
                  <c:v>-28.08</c:v>
                </c:pt>
                <c:pt idx="1225">
                  <c:v>-28.1</c:v>
                </c:pt>
                <c:pt idx="1226">
                  <c:v>-28.12</c:v>
                </c:pt>
                <c:pt idx="1227">
                  <c:v>-28.14</c:v>
                </c:pt>
                <c:pt idx="1228">
                  <c:v>-28.16</c:v>
                </c:pt>
                <c:pt idx="1229">
                  <c:v>-28.18</c:v>
                </c:pt>
                <c:pt idx="1230">
                  <c:v>-28.2</c:v>
                </c:pt>
                <c:pt idx="1231">
                  <c:v>-28.22</c:v>
                </c:pt>
                <c:pt idx="1232">
                  <c:v>-28.24</c:v>
                </c:pt>
                <c:pt idx="1233">
                  <c:v>-28.26</c:v>
                </c:pt>
                <c:pt idx="1234">
                  <c:v>-28.28</c:v>
                </c:pt>
                <c:pt idx="1235">
                  <c:v>-28.3</c:v>
                </c:pt>
                <c:pt idx="1236">
                  <c:v>-28.32</c:v>
                </c:pt>
                <c:pt idx="1237">
                  <c:v>-28.34</c:v>
                </c:pt>
                <c:pt idx="1238">
                  <c:v>-28.36</c:v>
                </c:pt>
                <c:pt idx="1239">
                  <c:v>-28.38</c:v>
                </c:pt>
                <c:pt idx="1240">
                  <c:v>-28.4</c:v>
                </c:pt>
                <c:pt idx="1241">
                  <c:v>-28.42</c:v>
                </c:pt>
                <c:pt idx="1242">
                  <c:v>-28.44</c:v>
                </c:pt>
                <c:pt idx="1243">
                  <c:v>-28.46</c:v>
                </c:pt>
                <c:pt idx="1244">
                  <c:v>-28.48</c:v>
                </c:pt>
                <c:pt idx="1245">
                  <c:v>-28.5</c:v>
                </c:pt>
                <c:pt idx="1246">
                  <c:v>-28.52</c:v>
                </c:pt>
                <c:pt idx="1247">
                  <c:v>-28.54</c:v>
                </c:pt>
                <c:pt idx="1248">
                  <c:v>-28.56</c:v>
                </c:pt>
                <c:pt idx="1249">
                  <c:v>-28.58</c:v>
                </c:pt>
                <c:pt idx="1250">
                  <c:v>-28.6</c:v>
                </c:pt>
                <c:pt idx="1251">
                  <c:v>-28.62</c:v>
                </c:pt>
                <c:pt idx="1252">
                  <c:v>-28.64</c:v>
                </c:pt>
                <c:pt idx="1253">
                  <c:v>-28.66</c:v>
                </c:pt>
                <c:pt idx="1254">
                  <c:v>-28.68</c:v>
                </c:pt>
                <c:pt idx="1255">
                  <c:v>-28.7</c:v>
                </c:pt>
                <c:pt idx="1256">
                  <c:v>-28.72</c:v>
                </c:pt>
                <c:pt idx="1257">
                  <c:v>-28.74</c:v>
                </c:pt>
                <c:pt idx="1258">
                  <c:v>-28.76</c:v>
                </c:pt>
                <c:pt idx="1259">
                  <c:v>-28.78</c:v>
                </c:pt>
                <c:pt idx="1260">
                  <c:v>-28.8</c:v>
                </c:pt>
                <c:pt idx="1261">
                  <c:v>-28.82</c:v>
                </c:pt>
                <c:pt idx="1262">
                  <c:v>-28.84</c:v>
                </c:pt>
                <c:pt idx="1263">
                  <c:v>-28.86</c:v>
                </c:pt>
                <c:pt idx="1264">
                  <c:v>-28.88</c:v>
                </c:pt>
                <c:pt idx="1265">
                  <c:v>-28.9</c:v>
                </c:pt>
                <c:pt idx="1266">
                  <c:v>-28.92</c:v>
                </c:pt>
                <c:pt idx="1267">
                  <c:v>-28.94</c:v>
                </c:pt>
                <c:pt idx="1268">
                  <c:v>-28.96</c:v>
                </c:pt>
                <c:pt idx="1269">
                  <c:v>-28.98</c:v>
                </c:pt>
                <c:pt idx="1270">
                  <c:v>-29.0</c:v>
                </c:pt>
                <c:pt idx="1271">
                  <c:v>-29.02</c:v>
                </c:pt>
                <c:pt idx="1272">
                  <c:v>-29.04</c:v>
                </c:pt>
                <c:pt idx="1273">
                  <c:v>-29.06</c:v>
                </c:pt>
                <c:pt idx="1274">
                  <c:v>-29.08</c:v>
                </c:pt>
                <c:pt idx="1275">
                  <c:v>-29.1</c:v>
                </c:pt>
                <c:pt idx="1276">
                  <c:v>-29.12</c:v>
                </c:pt>
                <c:pt idx="1277">
                  <c:v>-29.14</c:v>
                </c:pt>
                <c:pt idx="1278">
                  <c:v>-29.16</c:v>
                </c:pt>
                <c:pt idx="1279">
                  <c:v>-29.18</c:v>
                </c:pt>
                <c:pt idx="1280">
                  <c:v>-29.2</c:v>
                </c:pt>
                <c:pt idx="1281">
                  <c:v>-29.22</c:v>
                </c:pt>
                <c:pt idx="1282">
                  <c:v>-29.24</c:v>
                </c:pt>
                <c:pt idx="1283">
                  <c:v>-29.26</c:v>
                </c:pt>
                <c:pt idx="1284">
                  <c:v>-29.28</c:v>
                </c:pt>
                <c:pt idx="1285">
                  <c:v>-29.3</c:v>
                </c:pt>
                <c:pt idx="1286">
                  <c:v>-29.32</c:v>
                </c:pt>
                <c:pt idx="1287">
                  <c:v>-29.34</c:v>
                </c:pt>
                <c:pt idx="1288">
                  <c:v>-29.36</c:v>
                </c:pt>
                <c:pt idx="1289">
                  <c:v>-29.38</c:v>
                </c:pt>
                <c:pt idx="1290">
                  <c:v>-29.4</c:v>
                </c:pt>
                <c:pt idx="1291">
                  <c:v>-29.42</c:v>
                </c:pt>
                <c:pt idx="1292">
                  <c:v>-29.44</c:v>
                </c:pt>
                <c:pt idx="1293">
                  <c:v>-29.46</c:v>
                </c:pt>
                <c:pt idx="1294">
                  <c:v>-29.48</c:v>
                </c:pt>
                <c:pt idx="1295">
                  <c:v>-29.5</c:v>
                </c:pt>
                <c:pt idx="1296">
                  <c:v>-29.52</c:v>
                </c:pt>
                <c:pt idx="1297">
                  <c:v>-29.54</c:v>
                </c:pt>
                <c:pt idx="1298">
                  <c:v>-29.56</c:v>
                </c:pt>
                <c:pt idx="1299">
                  <c:v>-29.58</c:v>
                </c:pt>
                <c:pt idx="1300">
                  <c:v>-29.6</c:v>
                </c:pt>
                <c:pt idx="1301">
                  <c:v>-29.62</c:v>
                </c:pt>
                <c:pt idx="1302">
                  <c:v>-29.64</c:v>
                </c:pt>
                <c:pt idx="1303">
                  <c:v>-29.66</c:v>
                </c:pt>
                <c:pt idx="1304">
                  <c:v>-29.68</c:v>
                </c:pt>
                <c:pt idx="1305">
                  <c:v>-29.7</c:v>
                </c:pt>
                <c:pt idx="1306">
                  <c:v>-29.72</c:v>
                </c:pt>
                <c:pt idx="1307">
                  <c:v>-29.74</c:v>
                </c:pt>
                <c:pt idx="1308">
                  <c:v>-29.76</c:v>
                </c:pt>
                <c:pt idx="1309">
                  <c:v>-29.78</c:v>
                </c:pt>
                <c:pt idx="1310">
                  <c:v>-29.8</c:v>
                </c:pt>
                <c:pt idx="1311">
                  <c:v>-29.82</c:v>
                </c:pt>
                <c:pt idx="1312">
                  <c:v>-29.84</c:v>
                </c:pt>
                <c:pt idx="1313">
                  <c:v>-29.86</c:v>
                </c:pt>
                <c:pt idx="1314">
                  <c:v>-29.88</c:v>
                </c:pt>
                <c:pt idx="1315">
                  <c:v>-29.9</c:v>
                </c:pt>
                <c:pt idx="1316">
                  <c:v>-29.92</c:v>
                </c:pt>
                <c:pt idx="1317">
                  <c:v>-29.94</c:v>
                </c:pt>
                <c:pt idx="1318">
                  <c:v>-29.96</c:v>
                </c:pt>
                <c:pt idx="1319">
                  <c:v>-29.98</c:v>
                </c:pt>
                <c:pt idx="1320">
                  <c:v>-30.0</c:v>
                </c:pt>
                <c:pt idx="1321">
                  <c:v>-30.02</c:v>
                </c:pt>
                <c:pt idx="1322">
                  <c:v>-30.04</c:v>
                </c:pt>
                <c:pt idx="1323">
                  <c:v>-30.06</c:v>
                </c:pt>
                <c:pt idx="1324">
                  <c:v>-30.08</c:v>
                </c:pt>
                <c:pt idx="1325">
                  <c:v>-30.1</c:v>
                </c:pt>
                <c:pt idx="1326">
                  <c:v>-30.12</c:v>
                </c:pt>
                <c:pt idx="1327">
                  <c:v>-30.14</c:v>
                </c:pt>
                <c:pt idx="1328">
                  <c:v>-30.16</c:v>
                </c:pt>
                <c:pt idx="1329">
                  <c:v>-30.18</c:v>
                </c:pt>
                <c:pt idx="1330">
                  <c:v>-30.2</c:v>
                </c:pt>
                <c:pt idx="1331">
                  <c:v>-30.22</c:v>
                </c:pt>
                <c:pt idx="1332">
                  <c:v>-30.24</c:v>
                </c:pt>
                <c:pt idx="1333">
                  <c:v>-30.26</c:v>
                </c:pt>
                <c:pt idx="1334">
                  <c:v>-30.28</c:v>
                </c:pt>
                <c:pt idx="1335">
                  <c:v>-30.3</c:v>
                </c:pt>
                <c:pt idx="1336">
                  <c:v>-30.32</c:v>
                </c:pt>
                <c:pt idx="1337">
                  <c:v>-30.34</c:v>
                </c:pt>
                <c:pt idx="1338">
                  <c:v>-30.36</c:v>
                </c:pt>
                <c:pt idx="1339">
                  <c:v>-30.38</c:v>
                </c:pt>
                <c:pt idx="1340">
                  <c:v>-30.4</c:v>
                </c:pt>
                <c:pt idx="1341">
                  <c:v>-30.42</c:v>
                </c:pt>
                <c:pt idx="1342">
                  <c:v>-30.44</c:v>
                </c:pt>
                <c:pt idx="1343">
                  <c:v>-30.46</c:v>
                </c:pt>
                <c:pt idx="1344">
                  <c:v>-30.48</c:v>
                </c:pt>
                <c:pt idx="1345">
                  <c:v>-30.5</c:v>
                </c:pt>
                <c:pt idx="1346">
                  <c:v>-30.52</c:v>
                </c:pt>
                <c:pt idx="1347">
                  <c:v>-30.54</c:v>
                </c:pt>
                <c:pt idx="1348">
                  <c:v>-30.56</c:v>
                </c:pt>
                <c:pt idx="1349">
                  <c:v>-30.58</c:v>
                </c:pt>
                <c:pt idx="1350">
                  <c:v>-30.6</c:v>
                </c:pt>
                <c:pt idx="1351">
                  <c:v>-30.62</c:v>
                </c:pt>
                <c:pt idx="1352">
                  <c:v>-30.64</c:v>
                </c:pt>
                <c:pt idx="1353">
                  <c:v>-30.66</c:v>
                </c:pt>
                <c:pt idx="1354">
                  <c:v>-30.68</c:v>
                </c:pt>
                <c:pt idx="1355">
                  <c:v>-30.7</c:v>
                </c:pt>
                <c:pt idx="1356">
                  <c:v>-30.72</c:v>
                </c:pt>
                <c:pt idx="1357">
                  <c:v>-30.74</c:v>
                </c:pt>
                <c:pt idx="1358">
                  <c:v>-30.76</c:v>
                </c:pt>
                <c:pt idx="1359">
                  <c:v>-30.78</c:v>
                </c:pt>
                <c:pt idx="1360">
                  <c:v>-30.8</c:v>
                </c:pt>
                <c:pt idx="1361">
                  <c:v>-30.82</c:v>
                </c:pt>
                <c:pt idx="1362">
                  <c:v>-30.84</c:v>
                </c:pt>
                <c:pt idx="1363">
                  <c:v>-30.86</c:v>
                </c:pt>
                <c:pt idx="1364">
                  <c:v>-30.88</c:v>
                </c:pt>
                <c:pt idx="1365">
                  <c:v>-30.9</c:v>
                </c:pt>
                <c:pt idx="1366">
                  <c:v>-30.92</c:v>
                </c:pt>
                <c:pt idx="1367">
                  <c:v>-30.94</c:v>
                </c:pt>
                <c:pt idx="1368">
                  <c:v>-30.96</c:v>
                </c:pt>
                <c:pt idx="1369">
                  <c:v>-30.98</c:v>
                </c:pt>
                <c:pt idx="1370">
                  <c:v>-31.0</c:v>
                </c:pt>
                <c:pt idx="1371">
                  <c:v>-31.02</c:v>
                </c:pt>
                <c:pt idx="1372">
                  <c:v>-31.04</c:v>
                </c:pt>
                <c:pt idx="1373">
                  <c:v>-31.06</c:v>
                </c:pt>
                <c:pt idx="1374">
                  <c:v>-31.08</c:v>
                </c:pt>
                <c:pt idx="1375">
                  <c:v>-31.1</c:v>
                </c:pt>
                <c:pt idx="1376">
                  <c:v>-31.12</c:v>
                </c:pt>
                <c:pt idx="1377">
                  <c:v>-31.14</c:v>
                </c:pt>
                <c:pt idx="1378">
                  <c:v>-31.16</c:v>
                </c:pt>
                <c:pt idx="1379">
                  <c:v>-31.18</c:v>
                </c:pt>
                <c:pt idx="1380">
                  <c:v>-31.2</c:v>
                </c:pt>
                <c:pt idx="1381">
                  <c:v>-31.22</c:v>
                </c:pt>
                <c:pt idx="1382">
                  <c:v>-31.24</c:v>
                </c:pt>
                <c:pt idx="1383">
                  <c:v>-31.26</c:v>
                </c:pt>
                <c:pt idx="1384">
                  <c:v>-31.28</c:v>
                </c:pt>
                <c:pt idx="1385">
                  <c:v>-31.3</c:v>
                </c:pt>
                <c:pt idx="1386">
                  <c:v>-31.32</c:v>
                </c:pt>
                <c:pt idx="1387">
                  <c:v>-31.34</c:v>
                </c:pt>
                <c:pt idx="1388">
                  <c:v>-31.36</c:v>
                </c:pt>
                <c:pt idx="1389">
                  <c:v>-31.38</c:v>
                </c:pt>
                <c:pt idx="1390">
                  <c:v>-31.4</c:v>
                </c:pt>
                <c:pt idx="1391">
                  <c:v>-31.42</c:v>
                </c:pt>
                <c:pt idx="1392">
                  <c:v>-31.44</c:v>
                </c:pt>
                <c:pt idx="1393">
                  <c:v>-31.46</c:v>
                </c:pt>
                <c:pt idx="1394">
                  <c:v>-31.48</c:v>
                </c:pt>
                <c:pt idx="1395">
                  <c:v>-31.5</c:v>
                </c:pt>
                <c:pt idx="1396">
                  <c:v>-31.52</c:v>
                </c:pt>
                <c:pt idx="1397">
                  <c:v>-31.54</c:v>
                </c:pt>
                <c:pt idx="1398">
                  <c:v>-31.56</c:v>
                </c:pt>
                <c:pt idx="1399">
                  <c:v>-31.58</c:v>
                </c:pt>
                <c:pt idx="1400">
                  <c:v>-31.6</c:v>
                </c:pt>
                <c:pt idx="1401">
                  <c:v>-31.62</c:v>
                </c:pt>
                <c:pt idx="1402">
                  <c:v>-31.64</c:v>
                </c:pt>
                <c:pt idx="1403">
                  <c:v>-31.66</c:v>
                </c:pt>
                <c:pt idx="1404">
                  <c:v>-31.68</c:v>
                </c:pt>
                <c:pt idx="1405">
                  <c:v>-31.7</c:v>
                </c:pt>
                <c:pt idx="1406">
                  <c:v>-31.72</c:v>
                </c:pt>
                <c:pt idx="1407">
                  <c:v>-31.74</c:v>
                </c:pt>
                <c:pt idx="1408">
                  <c:v>-31.76</c:v>
                </c:pt>
                <c:pt idx="1409">
                  <c:v>-31.78</c:v>
                </c:pt>
                <c:pt idx="1410">
                  <c:v>-31.8</c:v>
                </c:pt>
                <c:pt idx="1411">
                  <c:v>-31.82</c:v>
                </c:pt>
                <c:pt idx="1412">
                  <c:v>-31.84</c:v>
                </c:pt>
                <c:pt idx="1413">
                  <c:v>-31.86</c:v>
                </c:pt>
                <c:pt idx="1414">
                  <c:v>-31.88</c:v>
                </c:pt>
                <c:pt idx="1415">
                  <c:v>-31.9</c:v>
                </c:pt>
                <c:pt idx="1416">
                  <c:v>-31.92</c:v>
                </c:pt>
                <c:pt idx="1417">
                  <c:v>-31.94</c:v>
                </c:pt>
                <c:pt idx="1418">
                  <c:v>-31.96</c:v>
                </c:pt>
                <c:pt idx="1419">
                  <c:v>-31.98</c:v>
                </c:pt>
                <c:pt idx="1420">
                  <c:v>-32.0</c:v>
                </c:pt>
                <c:pt idx="1421">
                  <c:v>-32.02</c:v>
                </c:pt>
                <c:pt idx="1422">
                  <c:v>-32.04</c:v>
                </c:pt>
                <c:pt idx="1423">
                  <c:v>-32.06</c:v>
                </c:pt>
                <c:pt idx="1424">
                  <c:v>-32.08</c:v>
                </c:pt>
                <c:pt idx="1425">
                  <c:v>-32.1</c:v>
                </c:pt>
                <c:pt idx="1426">
                  <c:v>-32.12</c:v>
                </c:pt>
                <c:pt idx="1427">
                  <c:v>-32.14</c:v>
                </c:pt>
                <c:pt idx="1428">
                  <c:v>-32.16</c:v>
                </c:pt>
                <c:pt idx="1429">
                  <c:v>-32.18</c:v>
                </c:pt>
                <c:pt idx="1430">
                  <c:v>-32.2</c:v>
                </c:pt>
                <c:pt idx="1431">
                  <c:v>-32.22</c:v>
                </c:pt>
                <c:pt idx="1432">
                  <c:v>-32.24</c:v>
                </c:pt>
                <c:pt idx="1433">
                  <c:v>-32.26</c:v>
                </c:pt>
                <c:pt idx="1434">
                  <c:v>-32.28</c:v>
                </c:pt>
                <c:pt idx="1435">
                  <c:v>-32.3</c:v>
                </c:pt>
                <c:pt idx="1436">
                  <c:v>-32.32</c:v>
                </c:pt>
                <c:pt idx="1437">
                  <c:v>-32.34</c:v>
                </c:pt>
                <c:pt idx="1438">
                  <c:v>-32.36</c:v>
                </c:pt>
                <c:pt idx="1439">
                  <c:v>-32.38</c:v>
                </c:pt>
                <c:pt idx="1440">
                  <c:v>-32.4</c:v>
                </c:pt>
                <c:pt idx="1441">
                  <c:v>-32.42</c:v>
                </c:pt>
                <c:pt idx="1442">
                  <c:v>-32.44</c:v>
                </c:pt>
                <c:pt idx="1443">
                  <c:v>-32.46</c:v>
                </c:pt>
                <c:pt idx="1444">
                  <c:v>-32.48</c:v>
                </c:pt>
                <c:pt idx="1445">
                  <c:v>-32.5</c:v>
                </c:pt>
                <c:pt idx="1446">
                  <c:v>-32.52</c:v>
                </c:pt>
                <c:pt idx="1447">
                  <c:v>-32.54</c:v>
                </c:pt>
                <c:pt idx="1448">
                  <c:v>-32.56</c:v>
                </c:pt>
                <c:pt idx="1449">
                  <c:v>-32.58</c:v>
                </c:pt>
                <c:pt idx="1450">
                  <c:v>-32.6</c:v>
                </c:pt>
                <c:pt idx="1451">
                  <c:v>-32.62</c:v>
                </c:pt>
                <c:pt idx="1452">
                  <c:v>-32.64</c:v>
                </c:pt>
                <c:pt idx="1453">
                  <c:v>-32.66</c:v>
                </c:pt>
                <c:pt idx="1454">
                  <c:v>-32.68</c:v>
                </c:pt>
                <c:pt idx="1455">
                  <c:v>-32.7</c:v>
                </c:pt>
                <c:pt idx="1456">
                  <c:v>-32.72</c:v>
                </c:pt>
                <c:pt idx="1457">
                  <c:v>-32.74</c:v>
                </c:pt>
                <c:pt idx="1458">
                  <c:v>-32.76</c:v>
                </c:pt>
                <c:pt idx="1459">
                  <c:v>-32.78</c:v>
                </c:pt>
                <c:pt idx="1460">
                  <c:v>-32.8</c:v>
                </c:pt>
                <c:pt idx="1461">
                  <c:v>-32.82</c:v>
                </c:pt>
                <c:pt idx="1462">
                  <c:v>-32.84</c:v>
                </c:pt>
                <c:pt idx="1463">
                  <c:v>-32.86</c:v>
                </c:pt>
                <c:pt idx="1464">
                  <c:v>-32.88</c:v>
                </c:pt>
                <c:pt idx="1465">
                  <c:v>-32.9</c:v>
                </c:pt>
                <c:pt idx="1466">
                  <c:v>-32.92</c:v>
                </c:pt>
                <c:pt idx="1467">
                  <c:v>-32.94</c:v>
                </c:pt>
                <c:pt idx="1468">
                  <c:v>-32.96</c:v>
                </c:pt>
                <c:pt idx="1469">
                  <c:v>-32.98</c:v>
                </c:pt>
                <c:pt idx="1470">
                  <c:v>-33.0</c:v>
                </c:pt>
                <c:pt idx="1471">
                  <c:v>-33.02</c:v>
                </c:pt>
                <c:pt idx="1472">
                  <c:v>-33.04</c:v>
                </c:pt>
                <c:pt idx="1473">
                  <c:v>-33.06</c:v>
                </c:pt>
                <c:pt idx="1474">
                  <c:v>-33.08</c:v>
                </c:pt>
                <c:pt idx="1475">
                  <c:v>-33.1</c:v>
                </c:pt>
                <c:pt idx="1476">
                  <c:v>-33.12</c:v>
                </c:pt>
                <c:pt idx="1477">
                  <c:v>-33.14</c:v>
                </c:pt>
                <c:pt idx="1478">
                  <c:v>-33.16</c:v>
                </c:pt>
                <c:pt idx="1479">
                  <c:v>-33.18</c:v>
                </c:pt>
                <c:pt idx="1480">
                  <c:v>-33.2</c:v>
                </c:pt>
                <c:pt idx="1481">
                  <c:v>-33.22</c:v>
                </c:pt>
                <c:pt idx="1482">
                  <c:v>-33.24</c:v>
                </c:pt>
                <c:pt idx="1483">
                  <c:v>-33.26</c:v>
                </c:pt>
                <c:pt idx="1484">
                  <c:v>-33.28</c:v>
                </c:pt>
                <c:pt idx="1485">
                  <c:v>-33.3</c:v>
                </c:pt>
                <c:pt idx="1486">
                  <c:v>-33.32</c:v>
                </c:pt>
                <c:pt idx="1487">
                  <c:v>-33.34</c:v>
                </c:pt>
                <c:pt idx="1488">
                  <c:v>-33.36</c:v>
                </c:pt>
                <c:pt idx="1489">
                  <c:v>-33.38</c:v>
                </c:pt>
                <c:pt idx="1490">
                  <c:v>-33.4</c:v>
                </c:pt>
                <c:pt idx="1491">
                  <c:v>-33.42</c:v>
                </c:pt>
                <c:pt idx="1492">
                  <c:v>-33.44</c:v>
                </c:pt>
                <c:pt idx="1493">
                  <c:v>-33.46</c:v>
                </c:pt>
                <c:pt idx="1494">
                  <c:v>-33.48</c:v>
                </c:pt>
                <c:pt idx="1495">
                  <c:v>-33.5</c:v>
                </c:pt>
                <c:pt idx="1496">
                  <c:v>-33.52</c:v>
                </c:pt>
                <c:pt idx="1497">
                  <c:v>-33.54</c:v>
                </c:pt>
                <c:pt idx="1498">
                  <c:v>-33.56</c:v>
                </c:pt>
                <c:pt idx="1499">
                  <c:v>-33.58</c:v>
                </c:pt>
                <c:pt idx="1500">
                  <c:v>-33.6</c:v>
                </c:pt>
                <c:pt idx="1501">
                  <c:v>-33.62</c:v>
                </c:pt>
                <c:pt idx="1502">
                  <c:v>-33.64</c:v>
                </c:pt>
                <c:pt idx="1503">
                  <c:v>-33.66</c:v>
                </c:pt>
                <c:pt idx="1504">
                  <c:v>-33.68</c:v>
                </c:pt>
                <c:pt idx="1505">
                  <c:v>-33.7</c:v>
                </c:pt>
                <c:pt idx="1506">
                  <c:v>-33.72</c:v>
                </c:pt>
                <c:pt idx="1507">
                  <c:v>-33.74</c:v>
                </c:pt>
                <c:pt idx="1508">
                  <c:v>-33.76</c:v>
                </c:pt>
                <c:pt idx="1509">
                  <c:v>-33.78</c:v>
                </c:pt>
                <c:pt idx="1510">
                  <c:v>-33.8</c:v>
                </c:pt>
                <c:pt idx="1511">
                  <c:v>-33.82</c:v>
                </c:pt>
                <c:pt idx="1512">
                  <c:v>-33.84</c:v>
                </c:pt>
                <c:pt idx="1513">
                  <c:v>-33.86</c:v>
                </c:pt>
                <c:pt idx="1514">
                  <c:v>-33.88</c:v>
                </c:pt>
                <c:pt idx="1515">
                  <c:v>-33.9</c:v>
                </c:pt>
                <c:pt idx="1516">
                  <c:v>-33.92</c:v>
                </c:pt>
                <c:pt idx="1517">
                  <c:v>-33.94</c:v>
                </c:pt>
                <c:pt idx="1518">
                  <c:v>-33.96</c:v>
                </c:pt>
                <c:pt idx="1519">
                  <c:v>-33.98</c:v>
                </c:pt>
                <c:pt idx="1520">
                  <c:v>-34.0</c:v>
                </c:pt>
                <c:pt idx="1521">
                  <c:v>-34.02</c:v>
                </c:pt>
                <c:pt idx="1522">
                  <c:v>-34.04</c:v>
                </c:pt>
                <c:pt idx="1523">
                  <c:v>-34.06</c:v>
                </c:pt>
                <c:pt idx="1524">
                  <c:v>-34.08</c:v>
                </c:pt>
                <c:pt idx="1525">
                  <c:v>-34.1</c:v>
                </c:pt>
                <c:pt idx="1526">
                  <c:v>-34.12</c:v>
                </c:pt>
                <c:pt idx="1527">
                  <c:v>-34.14</c:v>
                </c:pt>
                <c:pt idx="1528">
                  <c:v>-34.16</c:v>
                </c:pt>
                <c:pt idx="1529">
                  <c:v>-34.18</c:v>
                </c:pt>
                <c:pt idx="1530">
                  <c:v>-34.2</c:v>
                </c:pt>
                <c:pt idx="1531">
                  <c:v>-34.22</c:v>
                </c:pt>
                <c:pt idx="1532">
                  <c:v>-34.24</c:v>
                </c:pt>
                <c:pt idx="1533">
                  <c:v>-34.26</c:v>
                </c:pt>
                <c:pt idx="1534">
                  <c:v>-34.28</c:v>
                </c:pt>
                <c:pt idx="1535">
                  <c:v>-34.3</c:v>
                </c:pt>
                <c:pt idx="1536">
                  <c:v>-34.32</c:v>
                </c:pt>
                <c:pt idx="1537">
                  <c:v>-34.34</c:v>
                </c:pt>
                <c:pt idx="1538">
                  <c:v>-34.36</c:v>
                </c:pt>
                <c:pt idx="1539">
                  <c:v>-34.4</c:v>
                </c:pt>
                <c:pt idx="1540">
                  <c:v>-34.44</c:v>
                </c:pt>
                <c:pt idx="1541">
                  <c:v>-34.48</c:v>
                </c:pt>
                <c:pt idx="1542">
                  <c:v>-34.52</c:v>
                </c:pt>
                <c:pt idx="1543">
                  <c:v>-34.56</c:v>
                </c:pt>
                <c:pt idx="1544">
                  <c:v>-34.6</c:v>
                </c:pt>
                <c:pt idx="1545">
                  <c:v>-34.64</c:v>
                </c:pt>
                <c:pt idx="1546">
                  <c:v>-34.68</c:v>
                </c:pt>
                <c:pt idx="1547">
                  <c:v>-34.72</c:v>
                </c:pt>
                <c:pt idx="1548">
                  <c:v>-34.76</c:v>
                </c:pt>
                <c:pt idx="1549">
                  <c:v>-34.8</c:v>
                </c:pt>
                <c:pt idx="1550">
                  <c:v>-34.84</c:v>
                </c:pt>
                <c:pt idx="1551">
                  <c:v>-34.88</c:v>
                </c:pt>
                <c:pt idx="1552">
                  <c:v>-34.92</c:v>
                </c:pt>
                <c:pt idx="1553">
                  <c:v>-34.96</c:v>
                </c:pt>
                <c:pt idx="1554">
                  <c:v>-35.0</c:v>
                </c:pt>
                <c:pt idx="1555">
                  <c:v>-35.04</c:v>
                </c:pt>
                <c:pt idx="1556">
                  <c:v>-35.08</c:v>
                </c:pt>
                <c:pt idx="1557">
                  <c:v>-35.12</c:v>
                </c:pt>
                <c:pt idx="1558">
                  <c:v>-35.16</c:v>
                </c:pt>
                <c:pt idx="1559">
                  <c:v>-35.2</c:v>
                </c:pt>
                <c:pt idx="1560">
                  <c:v>-35.24</c:v>
                </c:pt>
                <c:pt idx="1561">
                  <c:v>-35.28</c:v>
                </c:pt>
                <c:pt idx="1562">
                  <c:v>-35.32</c:v>
                </c:pt>
                <c:pt idx="1563">
                  <c:v>-35.36</c:v>
                </c:pt>
                <c:pt idx="1564">
                  <c:v>-35.4</c:v>
                </c:pt>
                <c:pt idx="1565">
                  <c:v>-35.44</c:v>
                </c:pt>
                <c:pt idx="1566">
                  <c:v>-35.48</c:v>
                </c:pt>
                <c:pt idx="1567">
                  <c:v>-35.52</c:v>
                </c:pt>
                <c:pt idx="1568">
                  <c:v>-35.56</c:v>
                </c:pt>
                <c:pt idx="1569">
                  <c:v>-35.6</c:v>
                </c:pt>
                <c:pt idx="1570">
                  <c:v>-35.64</c:v>
                </c:pt>
                <c:pt idx="1571">
                  <c:v>-35.68</c:v>
                </c:pt>
                <c:pt idx="1572">
                  <c:v>-35.72</c:v>
                </c:pt>
                <c:pt idx="1573">
                  <c:v>-35.76</c:v>
                </c:pt>
                <c:pt idx="1574">
                  <c:v>-35.8</c:v>
                </c:pt>
                <c:pt idx="1575">
                  <c:v>-35.84</c:v>
                </c:pt>
                <c:pt idx="1576">
                  <c:v>-35.88</c:v>
                </c:pt>
                <c:pt idx="1577">
                  <c:v>-35.92</c:v>
                </c:pt>
                <c:pt idx="1578">
                  <c:v>-35.96</c:v>
                </c:pt>
                <c:pt idx="1579">
                  <c:v>-36.0</c:v>
                </c:pt>
                <c:pt idx="1580">
                  <c:v>-36.02</c:v>
                </c:pt>
                <c:pt idx="1581">
                  <c:v>-36.04</c:v>
                </c:pt>
                <c:pt idx="1582">
                  <c:v>-36.06</c:v>
                </c:pt>
                <c:pt idx="1583">
                  <c:v>-36.08</c:v>
                </c:pt>
                <c:pt idx="1584">
                  <c:v>-36.1</c:v>
                </c:pt>
                <c:pt idx="1585">
                  <c:v>-36.12</c:v>
                </c:pt>
                <c:pt idx="1586">
                  <c:v>-36.14</c:v>
                </c:pt>
                <c:pt idx="1587">
                  <c:v>-36.16</c:v>
                </c:pt>
                <c:pt idx="1588">
                  <c:v>-36.18</c:v>
                </c:pt>
                <c:pt idx="1589">
                  <c:v>-36.2</c:v>
                </c:pt>
                <c:pt idx="1590">
                  <c:v>-36.22</c:v>
                </c:pt>
                <c:pt idx="1591">
                  <c:v>-36.24</c:v>
                </c:pt>
                <c:pt idx="1592">
                  <c:v>-36.26</c:v>
                </c:pt>
                <c:pt idx="1593">
                  <c:v>-36.28</c:v>
                </c:pt>
                <c:pt idx="1594">
                  <c:v>-36.3</c:v>
                </c:pt>
                <c:pt idx="1595">
                  <c:v>-36.32</c:v>
                </c:pt>
                <c:pt idx="1596">
                  <c:v>-36.34</c:v>
                </c:pt>
                <c:pt idx="1597">
                  <c:v>-36.36</c:v>
                </c:pt>
                <c:pt idx="1598">
                  <c:v>-36.38</c:v>
                </c:pt>
                <c:pt idx="1599">
                  <c:v>-36.4</c:v>
                </c:pt>
                <c:pt idx="1600">
                  <c:v>-36.42</c:v>
                </c:pt>
                <c:pt idx="1601">
                  <c:v>-36.44</c:v>
                </c:pt>
                <c:pt idx="1602">
                  <c:v>-36.46</c:v>
                </c:pt>
                <c:pt idx="1603">
                  <c:v>-36.48</c:v>
                </c:pt>
                <c:pt idx="1604">
                  <c:v>-36.5</c:v>
                </c:pt>
                <c:pt idx="1605">
                  <c:v>-36.52</c:v>
                </c:pt>
                <c:pt idx="1606">
                  <c:v>-36.54</c:v>
                </c:pt>
                <c:pt idx="1607">
                  <c:v>-36.56</c:v>
                </c:pt>
                <c:pt idx="1608">
                  <c:v>-36.58</c:v>
                </c:pt>
                <c:pt idx="1609">
                  <c:v>-36.6</c:v>
                </c:pt>
                <c:pt idx="1610">
                  <c:v>-36.62</c:v>
                </c:pt>
                <c:pt idx="1611">
                  <c:v>-36.64</c:v>
                </c:pt>
                <c:pt idx="1612">
                  <c:v>-36.66</c:v>
                </c:pt>
                <c:pt idx="1613">
                  <c:v>-36.68</c:v>
                </c:pt>
                <c:pt idx="1614">
                  <c:v>-36.7</c:v>
                </c:pt>
                <c:pt idx="1615">
                  <c:v>-36.72</c:v>
                </c:pt>
                <c:pt idx="1616">
                  <c:v>-36.74</c:v>
                </c:pt>
                <c:pt idx="1617">
                  <c:v>-36.76</c:v>
                </c:pt>
                <c:pt idx="1618">
                  <c:v>-36.78</c:v>
                </c:pt>
                <c:pt idx="1619">
                  <c:v>-36.8</c:v>
                </c:pt>
                <c:pt idx="1620">
                  <c:v>-36.82</c:v>
                </c:pt>
                <c:pt idx="1621">
                  <c:v>-36.84</c:v>
                </c:pt>
                <c:pt idx="1622">
                  <c:v>-36.86</c:v>
                </c:pt>
                <c:pt idx="1623">
                  <c:v>-36.88</c:v>
                </c:pt>
                <c:pt idx="1624">
                  <c:v>-36.9</c:v>
                </c:pt>
                <c:pt idx="1625">
                  <c:v>-36.92</c:v>
                </c:pt>
                <c:pt idx="1626">
                  <c:v>-36.94</c:v>
                </c:pt>
                <c:pt idx="1627">
                  <c:v>-36.96</c:v>
                </c:pt>
                <c:pt idx="1628">
                  <c:v>-36.98</c:v>
                </c:pt>
                <c:pt idx="1629">
                  <c:v>-37.0</c:v>
                </c:pt>
                <c:pt idx="1630">
                  <c:v>-37.02</c:v>
                </c:pt>
                <c:pt idx="1631">
                  <c:v>-37.04</c:v>
                </c:pt>
                <c:pt idx="1632">
                  <c:v>-37.06</c:v>
                </c:pt>
                <c:pt idx="1633">
                  <c:v>-37.08</c:v>
                </c:pt>
                <c:pt idx="1634">
                  <c:v>-37.1</c:v>
                </c:pt>
                <c:pt idx="1635">
                  <c:v>-37.12</c:v>
                </c:pt>
                <c:pt idx="1636">
                  <c:v>-37.14</c:v>
                </c:pt>
                <c:pt idx="1637">
                  <c:v>-37.16</c:v>
                </c:pt>
                <c:pt idx="1638">
                  <c:v>-37.18</c:v>
                </c:pt>
                <c:pt idx="1639">
                  <c:v>-37.2</c:v>
                </c:pt>
                <c:pt idx="1640">
                  <c:v>-37.22</c:v>
                </c:pt>
                <c:pt idx="1641">
                  <c:v>-37.24</c:v>
                </c:pt>
                <c:pt idx="1642">
                  <c:v>-37.26</c:v>
                </c:pt>
                <c:pt idx="1643">
                  <c:v>-37.28</c:v>
                </c:pt>
                <c:pt idx="1644">
                  <c:v>-37.3</c:v>
                </c:pt>
                <c:pt idx="1645">
                  <c:v>-37.32</c:v>
                </c:pt>
                <c:pt idx="1646">
                  <c:v>-37.34</c:v>
                </c:pt>
                <c:pt idx="1647">
                  <c:v>-37.36</c:v>
                </c:pt>
                <c:pt idx="1648">
                  <c:v>-37.38</c:v>
                </c:pt>
                <c:pt idx="1649">
                  <c:v>-37.4</c:v>
                </c:pt>
                <c:pt idx="1650">
                  <c:v>-37.42</c:v>
                </c:pt>
                <c:pt idx="1651">
                  <c:v>-37.44</c:v>
                </c:pt>
                <c:pt idx="1652">
                  <c:v>-37.46</c:v>
                </c:pt>
                <c:pt idx="1653">
                  <c:v>-37.48</c:v>
                </c:pt>
                <c:pt idx="1654">
                  <c:v>-37.5</c:v>
                </c:pt>
                <c:pt idx="1655">
                  <c:v>-37.52</c:v>
                </c:pt>
                <c:pt idx="1656">
                  <c:v>-37.54</c:v>
                </c:pt>
                <c:pt idx="1657">
                  <c:v>-37.56</c:v>
                </c:pt>
                <c:pt idx="1658">
                  <c:v>-37.58</c:v>
                </c:pt>
                <c:pt idx="1659">
                  <c:v>-37.6</c:v>
                </c:pt>
                <c:pt idx="1660">
                  <c:v>-38.76</c:v>
                </c:pt>
                <c:pt idx="1661">
                  <c:v>-38.78</c:v>
                </c:pt>
                <c:pt idx="1662">
                  <c:v>-38.8</c:v>
                </c:pt>
                <c:pt idx="1663">
                  <c:v>-38.82</c:v>
                </c:pt>
                <c:pt idx="1664">
                  <c:v>-38.84</c:v>
                </c:pt>
                <c:pt idx="1665">
                  <c:v>-38.86</c:v>
                </c:pt>
                <c:pt idx="1666">
                  <c:v>-38.88</c:v>
                </c:pt>
                <c:pt idx="1667">
                  <c:v>-38.9</c:v>
                </c:pt>
                <c:pt idx="1668">
                  <c:v>-38.92</c:v>
                </c:pt>
                <c:pt idx="1669">
                  <c:v>-38.94</c:v>
                </c:pt>
                <c:pt idx="1670">
                  <c:v>-38.96</c:v>
                </c:pt>
                <c:pt idx="1671">
                  <c:v>-38.98</c:v>
                </c:pt>
                <c:pt idx="1672">
                  <c:v>-39.0</c:v>
                </c:pt>
                <c:pt idx="1673">
                  <c:v>-39.02</c:v>
                </c:pt>
                <c:pt idx="1674">
                  <c:v>-39.04</c:v>
                </c:pt>
                <c:pt idx="1675">
                  <c:v>-39.06</c:v>
                </c:pt>
                <c:pt idx="1676">
                  <c:v>-39.08</c:v>
                </c:pt>
                <c:pt idx="1677">
                  <c:v>-39.1</c:v>
                </c:pt>
                <c:pt idx="1678">
                  <c:v>-39.12</c:v>
                </c:pt>
                <c:pt idx="1679">
                  <c:v>-39.14</c:v>
                </c:pt>
                <c:pt idx="1680">
                  <c:v>-39.16</c:v>
                </c:pt>
                <c:pt idx="1681">
                  <c:v>-39.18</c:v>
                </c:pt>
                <c:pt idx="1682">
                  <c:v>-39.2</c:v>
                </c:pt>
                <c:pt idx="1683">
                  <c:v>-39.22</c:v>
                </c:pt>
                <c:pt idx="1684">
                  <c:v>-39.24</c:v>
                </c:pt>
                <c:pt idx="1685">
                  <c:v>-39.26</c:v>
                </c:pt>
                <c:pt idx="1686">
                  <c:v>-39.28</c:v>
                </c:pt>
                <c:pt idx="1687">
                  <c:v>-39.3</c:v>
                </c:pt>
                <c:pt idx="1688">
                  <c:v>-39.32</c:v>
                </c:pt>
                <c:pt idx="1689">
                  <c:v>-39.34</c:v>
                </c:pt>
                <c:pt idx="1690">
                  <c:v>-39.36</c:v>
                </c:pt>
                <c:pt idx="1691">
                  <c:v>-39.38</c:v>
                </c:pt>
                <c:pt idx="1692">
                  <c:v>-39.4</c:v>
                </c:pt>
                <c:pt idx="1693">
                  <c:v>-39.42</c:v>
                </c:pt>
                <c:pt idx="1694">
                  <c:v>-39.44</c:v>
                </c:pt>
                <c:pt idx="1695">
                  <c:v>-39.46</c:v>
                </c:pt>
                <c:pt idx="1696">
                  <c:v>-39.48</c:v>
                </c:pt>
                <c:pt idx="1697">
                  <c:v>-39.5</c:v>
                </c:pt>
                <c:pt idx="1698">
                  <c:v>-39.52</c:v>
                </c:pt>
                <c:pt idx="1699">
                  <c:v>-39.54</c:v>
                </c:pt>
                <c:pt idx="1700">
                  <c:v>-39.56</c:v>
                </c:pt>
                <c:pt idx="1701">
                  <c:v>-39.58</c:v>
                </c:pt>
                <c:pt idx="1702">
                  <c:v>-39.6</c:v>
                </c:pt>
                <c:pt idx="1703">
                  <c:v>-39.62</c:v>
                </c:pt>
                <c:pt idx="1704">
                  <c:v>-39.64</c:v>
                </c:pt>
                <c:pt idx="1705">
                  <c:v>-39.66</c:v>
                </c:pt>
                <c:pt idx="1706">
                  <c:v>-39.68</c:v>
                </c:pt>
                <c:pt idx="1707">
                  <c:v>-39.7</c:v>
                </c:pt>
                <c:pt idx="1708">
                  <c:v>-39.72</c:v>
                </c:pt>
                <c:pt idx="1709">
                  <c:v>-39.74</c:v>
                </c:pt>
                <c:pt idx="1710">
                  <c:v>-39.76</c:v>
                </c:pt>
                <c:pt idx="1711">
                  <c:v>-39.78</c:v>
                </c:pt>
                <c:pt idx="1712">
                  <c:v>-39.8</c:v>
                </c:pt>
                <c:pt idx="1713">
                  <c:v>-39.82</c:v>
                </c:pt>
                <c:pt idx="1714">
                  <c:v>-39.84</c:v>
                </c:pt>
                <c:pt idx="1715">
                  <c:v>-39.86</c:v>
                </c:pt>
                <c:pt idx="1716">
                  <c:v>-39.88</c:v>
                </c:pt>
                <c:pt idx="1717">
                  <c:v>-39.9</c:v>
                </c:pt>
                <c:pt idx="1718">
                  <c:v>-39.92</c:v>
                </c:pt>
                <c:pt idx="1719">
                  <c:v>-39.94</c:v>
                </c:pt>
                <c:pt idx="1720">
                  <c:v>-39.96</c:v>
                </c:pt>
                <c:pt idx="1721">
                  <c:v>-39.98</c:v>
                </c:pt>
                <c:pt idx="1722">
                  <c:v>-40.0</c:v>
                </c:pt>
                <c:pt idx="1723">
                  <c:v>-40.02</c:v>
                </c:pt>
                <c:pt idx="1724">
                  <c:v>-40.04</c:v>
                </c:pt>
                <c:pt idx="1725">
                  <c:v>-40.06</c:v>
                </c:pt>
                <c:pt idx="1726">
                  <c:v>-40.08</c:v>
                </c:pt>
                <c:pt idx="1727">
                  <c:v>-40.1</c:v>
                </c:pt>
                <c:pt idx="1728">
                  <c:v>-40.12</c:v>
                </c:pt>
                <c:pt idx="1729">
                  <c:v>-40.14</c:v>
                </c:pt>
                <c:pt idx="1730">
                  <c:v>-40.16</c:v>
                </c:pt>
                <c:pt idx="1731">
                  <c:v>-40.18</c:v>
                </c:pt>
                <c:pt idx="1732">
                  <c:v>-40.2</c:v>
                </c:pt>
                <c:pt idx="1733">
                  <c:v>-40.22</c:v>
                </c:pt>
                <c:pt idx="1734">
                  <c:v>-40.24</c:v>
                </c:pt>
                <c:pt idx="1735">
                  <c:v>-40.26</c:v>
                </c:pt>
                <c:pt idx="1736">
                  <c:v>-40.28</c:v>
                </c:pt>
                <c:pt idx="1737">
                  <c:v>-40.3</c:v>
                </c:pt>
                <c:pt idx="1738">
                  <c:v>-40.32</c:v>
                </c:pt>
                <c:pt idx="1739">
                  <c:v>-40.34</c:v>
                </c:pt>
                <c:pt idx="1740">
                  <c:v>-40.36</c:v>
                </c:pt>
                <c:pt idx="1741">
                  <c:v>-40.38</c:v>
                </c:pt>
                <c:pt idx="1742">
                  <c:v>-40.4</c:v>
                </c:pt>
                <c:pt idx="1743">
                  <c:v>-40.42</c:v>
                </c:pt>
                <c:pt idx="1744">
                  <c:v>-40.44</c:v>
                </c:pt>
                <c:pt idx="1745">
                  <c:v>-40.46</c:v>
                </c:pt>
                <c:pt idx="1746">
                  <c:v>-40.48</c:v>
                </c:pt>
                <c:pt idx="1747">
                  <c:v>-40.5</c:v>
                </c:pt>
                <c:pt idx="1748">
                  <c:v>-40.52</c:v>
                </c:pt>
                <c:pt idx="1749">
                  <c:v>-40.54</c:v>
                </c:pt>
                <c:pt idx="1750">
                  <c:v>-40.56</c:v>
                </c:pt>
                <c:pt idx="1751">
                  <c:v>-40.58</c:v>
                </c:pt>
                <c:pt idx="1752">
                  <c:v>-40.6</c:v>
                </c:pt>
                <c:pt idx="1753">
                  <c:v>-40.62</c:v>
                </c:pt>
                <c:pt idx="1754">
                  <c:v>-40.64</c:v>
                </c:pt>
                <c:pt idx="1755">
                  <c:v>-40.66</c:v>
                </c:pt>
                <c:pt idx="1756">
                  <c:v>-40.68</c:v>
                </c:pt>
                <c:pt idx="1757">
                  <c:v>-40.7</c:v>
                </c:pt>
                <c:pt idx="1758">
                  <c:v>-40.72</c:v>
                </c:pt>
                <c:pt idx="1759">
                  <c:v>-40.74</c:v>
                </c:pt>
                <c:pt idx="1760">
                  <c:v>-40.76</c:v>
                </c:pt>
                <c:pt idx="1761">
                  <c:v>-40.78</c:v>
                </c:pt>
                <c:pt idx="1762">
                  <c:v>-40.8</c:v>
                </c:pt>
                <c:pt idx="1763">
                  <c:v>-40.82</c:v>
                </c:pt>
                <c:pt idx="1764">
                  <c:v>-40.84</c:v>
                </c:pt>
                <c:pt idx="1765">
                  <c:v>-40.86</c:v>
                </c:pt>
                <c:pt idx="1766">
                  <c:v>-40.88</c:v>
                </c:pt>
                <c:pt idx="1767">
                  <c:v>-40.9</c:v>
                </c:pt>
                <c:pt idx="1768">
                  <c:v>-40.92</c:v>
                </c:pt>
                <c:pt idx="1769">
                  <c:v>-40.94</c:v>
                </c:pt>
                <c:pt idx="1770">
                  <c:v>-40.96</c:v>
                </c:pt>
                <c:pt idx="1771">
                  <c:v>-40.98</c:v>
                </c:pt>
                <c:pt idx="1772">
                  <c:v>-41.0</c:v>
                </c:pt>
                <c:pt idx="1773">
                  <c:v>-41.02</c:v>
                </c:pt>
                <c:pt idx="1774">
                  <c:v>-41.04</c:v>
                </c:pt>
                <c:pt idx="1775">
                  <c:v>-41.06</c:v>
                </c:pt>
                <c:pt idx="1776">
                  <c:v>-41.08</c:v>
                </c:pt>
                <c:pt idx="1777">
                  <c:v>-41.1</c:v>
                </c:pt>
                <c:pt idx="1778">
                  <c:v>-41.12</c:v>
                </c:pt>
                <c:pt idx="1779">
                  <c:v>-41.14</c:v>
                </c:pt>
                <c:pt idx="1780">
                  <c:v>-41.16</c:v>
                </c:pt>
                <c:pt idx="1781">
                  <c:v>-41.18</c:v>
                </c:pt>
                <c:pt idx="1782">
                  <c:v>-41.2</c:v>
                </c:pt>
                <c:pt idx="1783">
                  <c:v>-41.22</c:v>
                </c:pt>
                <c:pt idx="1784">
                  <c:v>-41.24</c:v>
                </c:pt>
                <c:pt idx="1785">
                  <c:v>-41.26</c:v>
                </c:pt>
                <c:pt idx="1786">
                  <c:v>-41.28</c:v>
                </c:pt>
                <c:pt idx="1787">
                  <c:v>-41.3</c:v>
                </c:pt>
                <c:pt idx="1788">
                  <c:v>-41.32</c:v>
                </c:pt>
                <c:pt idx="1789">
                  <c:v>-41.34</c:v>
                </c:pt>
                <c:pt idx="1790">
                  <c:v>-41.36</c:v>
                </c:pt>
                <c:pt idx="1791">
                  <c:v>-41.38</c:v>
                </c:pt>
                <c:pt idx="1792">
                  <c:v>-41.4</c:v>
                </c:pt>
                <c:pt idx="1793">
                  <c:v>-41.42</c:v>
                </c:pt>
                <c:pt idx="1794">
                  <c:v>-41.44</c:v>
                </c:pt>
                <c:pt idx="1795">
                  <c:v>-41.46</c:v>
                </c:pt>
                <c:pt idx="1796">
                  <c:v>-41.48</c:v>
                </c:pt>
                <c:pt idx="1797">
                  <c:v>-41.5</c:v>
                </c:pt>
                <c:pt idx="1798">
                  <c:v>-41.52</c:v>
                </c:pt>
                <c:pt idx="1799">
                  <c:v>-41.54</c:v>
                </c:pt>
                <c:pt idx="1800">
                  <c:v>-41.56</c:v>
                </c:pt>
                <c:pt idx="1801">
                  <c:v>-41.58</c:v>
                </c:pt>
                <c:pt idx="1802">
                  <c:v>-41.6</c:v>
                </c:pt>
                <c:pt idx="1803">
                  <c:v>-41.62</c:v>
                </c:pt>
                <c:pt idx="1804">
                  <c:v>-41.64</c:v>
                </c:pt>
                <c:pt idx="1805">
                  <c:v>-41.66</c:v>
                </c:pt>
                <c:pt idx="1806">
                  <c:v>-41.68</c:v>
                </c:pt>
                <c:pt idx="1807">
                  <c:v>-41.7</c:v>
                </c:pt>
                <c:pt idx="1808">
                  <c:v>-41.72</c:v>
                </c:pt>
                <c:pt idx="1809">
                  <c:v>-41.74</c:v>
                </c:pt>
                <c:pt idx="1810">
                  <c:v>-41.76</c:v>
                </c:pt>
                <c:pt idx="1811">
                  <c:v>-41.78</c:v>
                </c:pt>
                <c:pt idx="1812">
                  <c:v>-41.8</c:v>
                </c:pt>
                <c:pt idx="1813">
                  <c:v>-41.82</c:v>
                </c:pt>
                <c:pt idx="1814">
                  <c:v>-41.84</c:v>
                </c:pt>
                <c:pt idx="1815">
                  <c:v>-41.86</c:v>
                </c:pt>
                <c:pt idx="1816">
                  <c:v>-41.88</c:v>
                </c:pt>
                <c:pt idx="1817">
                  <c:v>-41.9</c:v>
                </c:pt>
                <c:pt idx="1818">
                  <c:v>-41.92</c:v>
                </c:pt>
                <c:pt idx="1819">
                  <c:v>-41.94</c:v>
                </c:pt>
                <c:pt idx="1820">
                  <c:v>-41.96</c:v>
                </c:pt>
                <c:pt idx="1821">
                  <c:v>-41.98</c:v>
                </c:pt>
                <c:pt idx="1822">
                  <c:v>-42.0</c:v>
                </c:pt>
                <c:pt idx="1823">
                  <c:v>-42.02</c:v>
                </c:pt>
                <c:pt idx="1824">
                  <c:v>-42.04</c:v>
                </c:pt>
                <c:pt idx="1825">
                  <c:v>-42.06</c:v>
                </c:pt>
                <c:pt idx="1826">
                  <c:v>-42.08</c:v>
                </c:pt>
                <c:pt idx="1827">
                  <c:v>-42.1</c:v>
                </c:pt>
                <c:pt idx="1828">
                  <c:v>-42.12</c:v>
                </c:pt>
                <c:pt idx="1829">
                  <c:v>-42.14</c:v>
                </c:pt>
                <c:pt idx="1830">
                  <c:v>-42.16</c:v>
                </c:pt>
                <c:pt idx="1831">
                  <c:v>-42.18</c:v>
                </c:pt>
                <c:pt idx="1832">
                  <c:v>-42.2</c:v>
                </c:pt>
                <c:pt idx="1833">
                  <c:v>-42.22</c:v>
                </c:pt>
                <c:pt idx="1834">
                  <c:v>-42.24</c:v>
                </c:pt>
                <c:pt idx="1835">
                  <c:v>-42.26</c:v>
                </c:pt>
                <c:pt idx="1836">
                  <c:v>-42.28</c:v>
                </c:pt>
                <c:pt idx="1837">
                  <c:v>-42.3</c:v>
                </c:pt>
                <c:pt idx="1838">
                  <c:v>-42.32</c:v>
                </c:pt>
                <c:pt idx="1839">
                  <c:v>-42.34</c:v>
                </c:pt>
                <c:pt idx="1840">
                  <c:v>-42.36</c:v>
                </c:pt>
                <c:pt idx="1841">
                  <c:v>-42.38</c:v>
                </c:pt>
                <c:pt idx="1842">
                  <c:v>-42.4</c:v>
                </c:pt>
                <c:pt idx="1843">
                  <c:v>-42.42</c:v>
                </c:pt>
                <c:pt idx="1844">
                  <c:v>-42.44</c:v>
                </c:pt>
                <c:pt idx="1845">
                  <c:v>-42.46</c:v>
                </c:pt>
                <c:pt idx="1846">
                  <c:v>-42.48</c:v>
                </c:pt>
                <c:pt idx="1847">
                  <c:v>-42.5</c:v>
                </c:pt>
                <c:pt idx="1848">
                  <c:v>-42.52</c:v>
                </c:pt>
                <c:pt idx="1849">
                  <c:v>-42.54</c:v>
                </c:pt>
                <c:pt idx="1850">
                  <c:v>-42.56</c:v>
                </c:pt>
                <c:pt idx="1851">
                  <c:v>-42.58</c:v>
                </c:pt>
                <c:pt idx="1852">
                  <c:v>-42.6</c:v>
                </c:pt>
                <c:pt idx="1853">
                  <c:v>-42.62</c:v>
                </c:pt>
                <c:pt idx="1854">
                  <c:v>-42.64</c:v>
                </c:pt>
                <c:pt idx="1855">
                  <c:v>-42.66</c:v>
                </c:pt>
                <c:pt idx="1856">
                  <c:v>-42.68</c:v>
                </c:pt>
                <c:pt idx="1857">
                  <c:v>-42.7</c:v>
                </c:pt>
                <c:pt idx="1858">
                  <c:v>-42.72</c:v>
                </c:pt>
                <c:pt idx="1859">
                  <c:v>-42.74</c:v>
                </c:pt>
                <c:pt idx="1860">
                  <c:v>-42.76</c:v>
                </c:pt>
                <c:pt idx="1861">
                  <c:v>-42.78</c:v>
                </c:pt>
                <c:pt idx="1862">
                  <c:v>-42.8</c:v>
                </c:pt>
                <c:pt idx="1863">
                  <c:v>-42.82</c:v>
                </c:pt>
                <c:pt idx="1864">
                  <c:v>-42.84</c:v>
                </c:pt>
                <c:pt idx="1865">
                  <c:v>-42.86</c:v>
                </c:pt>
                <c:pt idx="1866">
                  <c:v>-42.88</c:v>
                </c:pt>
                <c:pt idx="1867">
                  <c:v>-42.9</c:v>
                </c:pt>
                <c:pt idx="1868">
                  <c:v>-42.92</c:v>
                </c:pt>
                <c:pt idx="1869">
                  <c:v>-42.94</c:v>
                </c:pt>
                <c:pt idx="1870">
                  <c:v>-42.96</c:v>
                </c:pt>
                <c:pt idx="1871">
                  <c:v>-42.98</c:v>
                </c:pt>
                <c:pt idx="1872">
                  <c:v>-43.0</c:v>
                </c:pt>
                <c:pt idx="1873">
                  <c:v>-43.02</c:v>
                </c:pt>
                <c:pt idx="1874">
                  <c:v>-43.04</c:v>
                </c:pt>
                <c:pt idx="1875">
                  <c:v>-43.06</c:v>
                </c:pt>
                <c:pt idx="1876">
                  <c:v>-43.08</c:v>
                </c:pt>
                <c:pt idx="1877">
                  <c:v>-43.1</c:v>
                </c:pt>
                <c:pt idx="1878">
                  <c:v>-43.12</c:v>
                </c:pt>
                <c:pt idx="1879">
                  <c:v>-43.14</c:v>
                </c:pt>
                <c:pt idx="1880">
                  <c:v>-43.16</c:v>
                </c:pt>
                <c:pt idx="1881">
                  <c:v>-43.18</c:v>
                </c:pt>
                <c:pt idx="1882">
                  <c:v>-43.2</c:v>
                </c:pt>
                <c:pt idx="1883">
                  <c:v>-43.22</c:v>
                </c:pt>
                <c:pt idx="1884">
                  <c:v>-43.24</c:v>
                </c:pt>
                <c:pt idx="1885">
                  <c:v>-43.26</c:v>
                </c:pt>
                <c:pt idx="1886">
                  <c:v>-43.28</c:v>
                </c:pt>
                <c:pt idx="1887">
                  <c:v>-43.3</c:v>
                </c:pt>
                <c:pt idx="1888">
                  <c:v>-43.32</c:v>
                </c:pt>
                <c:pt idx="1889">
                  <c:v>-43.34</c:v>
                </c:pt>
                <c:pt idx="1890">
                  <c:v>-43.36</c:v>
                </c:pt>
                <c:pt idx="1891">
                  <c:v>-43.38</c:v>
                </c:pt>
                <c:pt idx="1892">
                  <c:v>-43.4</c:v>
                </c:pt>
                <c:pt idx="1893">
                  <c:v>-43.42</c:v>
                </c:pt>
                <c:pt idx="1894">
                  <c:v>-43.44</c:v>
                </c:pt>
                <c:pt idx="1895">
                  <c:v>-43.46</c:v>
                </c:pt>
                <c:pt idx="1896">
                  <c:v>-43.48</c:v>
                </c:pt>
                <c:pt idx="1897">
                  <c:v>-43.5</c:v>
                </c:pt>
                <c:pt idx="1898">
                  <c:v>-43.52</c:v>
                </c:pt>
                <c:pt idx="1899">
                  <c:v>-43.54</c:v>
                </c:pt>
                <c:pt idx="1900">
                  <c:v>-43.56</c:v>
                </c:pt>
                <c:pt idx="1901">
                  <c:v>-43.58</c:v>
                </c:pt>
                <c:pt idx="1902">
                  <c:v>-43.6</c:v>
                </c:pt>
                <c:pt idx="1903">
                  <c:v>-43.62</c:v>
                </c:pt>
                <c:pt idx="1904">
                  <c:v>-43.64</c:v>
                </c:pt>
                <c:pt idx="1905">
                  <c:v>-43.66</c:v>
                </c:pt>
                <c:pt idx="1906">
                  <c:v>-43.68</c:v>
                </c:pt>
                <c:pt idx="1907">
                  <c:v>-43.7</c:v>
                </c:pt>
                <c:pt idx="1908">
                  <c:v>-43.72</c:v>
                </c:pt>
                <c:pt idx="1909">
                  <c:v>-43.74</c:v>
                </c:pt>
                <c:pt idx="1910">
                  <c:v>-43.76</c:v>
                </c:pt>
                <c:pt idx="1911">
                  <c:v>-43.78</c:v>
                </c:pt>
                <c:pt idx="1912">
                  <c:v>-43.8</c:v>
                </c:pt>
                <c:pt idx="1913">
                  <c:v>-43.82</c:v>
                </c:pt>
                <c:pt idx="1914">
                  <c:v>-43.84</c:v>
                </c:pt>
                <c:pt idx="1915">
                  <c:v>-43.86</c:v>
                </c:pt>
                <c:pt idx="1916">
                  <c:v>-43.88</c:v>
                </c:pt>
                <c:pt idx="1917">
                  <c:v>-43.9</c:v>
                </c:pt>
                <c:pt idx="1918">
                  <c:v>-43.92</c:v>
                </c:pt>
                <c:pt idx="1919">
                  <c:v>-43.94</c:v>
                </c:pt>
                <c:pt idx="1920">
                  <c:v>-43.96</c:v>
                </c:pt>
                <c:pt idx="1921">
                  <c:v>-43.98</c:v>
                </c:pt>
                <c:pt idx="1922">
                  <c:v>-44.0</c:v>
                </c:pt>
                <c:pt idx="1923">
                  <c:v>-44.02</c:v>
                </c:pt>
                <c:pt idx="1924">
                  <c:v>-44.04</c:v>
                </c:pt>
                <c:pt idx="1925">
                  <c:v>-44.06</c:v>
                </c:pt>
                <c:pt idx="1926">
                  <c:v>-44.08</c:v>
                </c:pt>
                <c:pt idx="1927">
                  <c:v>-44.1</c:v>
                </c:pt>
                <c:pt idx="1928">
                  <c:v>-44.12</c:v>
                </c:pt>
                <c:pt idx="1929">
                  <c:v>-44.14</c:v>
                </c:pt>
                <c:pt idx="1930">
                  <c:v>-44.16</c:v>
                </c:pt>
                <c:pt idx="1931">
                  <c:v>-44.18</c:v>
                </c:pt>
                <c:pt idx="1932">
                  <c:v>-44.2</c:v>
                </c:pt>
                <c:pt idx="1933">
                  <c:v>-44.22</c:v>
                </c:pt>
                <c:pt idx="1934">
                  <c:v>-44.24</c:v>
                </c:pt>
                <c:pt idx="1935">
                  <c:v>-44.26</c:v>
                </c:pt>
                <c:pt idx="1936">
                  <c:v>-44.28</c:v>
                </c:pt>
                <c:pt idx="1937">
                  <c:v>-44.3</c:v>
                </c:pt>
                <c:pt idx="1938">
                  <c:v>-44.32</c:v>
                </c:pt>
                <c:pt idx="1939">
                  <c:v>-44.34</c:v>
                </c:pt>
                <c:pt idx="1940">
                  <c:v>-44.36</c:v>
                </c:pt>
                <c:pt idx="1941">
                  <c:v>-44.38</c:v>
                </c:pt>
                <c:pt idx="1942">
                  <c:v>-44.4</c:v>
                </c:pt>
                <c:pt idx="1943">
                  <c:v>-44.42</c:v>
                </c:pt>
                <c:pt idx="1944">
                  <c:v>-44.44</c:v>
                </c:pt>
                <c:pt idx="1945">
                  <c:v>-44.46</c:v>
                </c:pt>
                <c:pt idx="1946">
                  <c:v>-44.48</c:v>
                </c:pt>
                <c:pt idx="1947">
                  <c:v>-44.5</c:v>
                </c:pt>
                <c:pt idx="1948">
                  <c:v>-44.52</c:v>
                </c:pt>
                <c:pt idx="1949">
                  <c:v>-44.54</c:v>
                </c:pt>
                <c:pt idx="1950">
                  <c:v>-44.56</c:v>
                </c:pt>
                <c:pt idx="1951">
                  <c:v>-44.58</c:v>
                </c:pt>
                <c:pt idx="1952">
                  <c:v>-44.6</c:v>
                </c:pt>
                <c:pt idx="1953">
                  <c:v>-44.62</c:v>
                </c:pt>
                <c:pt idx="1954">
                  <c:v>-44.64</c:v>
                </c:pt>
                <c:pt idx="1955">
                  <c:v>-44.66</c:v>
                </c:pt>
                <c:pt idx="1956">
                  <c:v>-44.68</c:v>
                </c:pt>
                <c:pt idx="1957">
                  <c:v>-44.7</c:v>
                </c:pt>
                <c:pt idx="1958">
                  <c:v>-44.72</c:v>
                </c:pt>
                <c:pt idx="1959">
                  <c:v>-44.74</c:v>
                </c:pt>
                <c:pt idx="1960">
                  <c:v>-44.76</c:v>
                </c:pt>
                <c:pt idx="1961">
                  <c:v>-44.78</c:v>
                </c:pt>
                <c:pt idx="1962">
                  <c:v>-44.8</c:v>
                </c:pt>
                <c:pt idx="1963">
                  <c:v>-44.82</c:v>
                </c:pt>
                <c:pt idx="1964">
                  <c:v>-44.84</c:v>
                </c:pt>
                <c:pt idx="1965">
                  <c:v>-44.86</c:v>
                </c:pt>
                <c:pt idx="1966">
                  <c:v>-44.88</c:v>
                </c:pt>
                <c:pt idx="1967">
                  <c:v>-44.9</c:v>
                </c:pt>
                <c:pt idx="1968">
                  <c:v>-44.92</c:v>
                </c:pt>
                <c:pt idx="1969">
                  <c:v>-44.94</c:v>
                </c:pt>
                <c:pt idx="1970">
                  <c:v>-44.96</c:v>
                </c:pt>
                <c:pt idx="1971">
                  <c:v>-44.98</c:v>
                </c:pt>
                <c:pt idx="1972">
                  <c:v>-45.0</c:v>
                </c:pt>
                <c:pt idx="1973">
                  <c:v>-45.02</c:v>
                </c:pt>
                <c:pt idx="1974">
                  <c:v>-45.04</c:v>
                </c:pt>
                <c:pt idx="1975">
                  <c:v>-45.06</c:v>
                </c:pt>
                <c:pt idx="1976">
                  <c:v>-45.08</c:v>
                </c:pt>
                <c:pt idx="1977">
                  <c:v>-45.1</c:v>
                </c:pt>
                <c:pt idx="1978">
                  <c:v>-45.12</c:v>
                </c:pt>
                <c:pt idx="1979">
                  <c:v>-45.14</c:v>
                </c:pt>
                <c:pt idx="1980">
                  <c:v>-45.16</c:v>
                </c:pt>
                <c:pt idx="1981">
                  <c:v>-45.18</c:v>
                </c:pt>
                <c:pt idx="1982">
                  <c:v>-45.2</c:v>
                </c:pt>
                <c:pt idx="1983">
                  <c:v>-45.22</c:v>
                </c:pt>
                <c:pt idx="1984">
                  <c:v>-45.24</c:v>
                </c:pt>
                <c:pt idx="1985">
                  <c:v>-45.26</c:v>
                </c:pt>
                <c:pt idx="1986">
                  <c:v>-45.28</c:v>
                </c:pt>
                <c:pt idx="1987">
                  <c:v>-45.3</c:v>
                </c:pt>
                <c:pt idx="1988">
                  <c:v>-45.32</c:v>
                </c:pt>
                <c:pt idx="1989">
                  <c:v>-45.34</c:v>
                </c:pt>
                <c:pt idx="1990">
                  <c:v>-45.36</c:v>
                </c:pt>
                <c:pt idx="1991">
                  <c:v>-45.38</c:v>
                </c:pt>
                <c:pt idx="1992">
                  <c:v>-45.4</c:v>
                </c:pt>
                <c:pt idx="1993">
                  <c:v>-45.42</c:v>
                </c:pt>
                <c:pt idx="1994">
                  <c:v>-45.44</c:v>
                </c:pt>
                <c:pt idx="1995">
                  <c:v>-45.46</c:v>
                </c:pt>
                <c:pt idx="1996">
                  <c:v>-45.48</c:v>
                </c:pt>
                <c:pt idx="1997">
                  <c:v>-45.5</c:v>
                </c:pt>
                <c:pt idx="1998">
                  <c:v>-45.52</c:v>
                </c:pt>
                <c:pt idx="1999">
                  <c:v>-45.54</c:v>
                </c:pt>
                <c:pt idx="2000">
                  <c:v>-45.56</c:v>
                </c:pt>
                <c:pt idx="2001">
                  <c:v>-45.58</c:v>
                </c:pt>
                <c:pt idx="2002">
                  <c:v>-45.6</c:v>
                </c:pt>
                <c:pt idx="2003">
                  <c:v>-45.62</c:v>
                </c:pt>
                <c:pt idx="2004">
                  <c:v>-45.64</c:v>
                </c:pt>
                <c:pt idx="2005">
                  <c:v>-45.66</c:v>
                </c:pt>
                <c:pt idx="2006">
                  <c:v>-45.68</c:v>
                </c:pt>
                <c:pt idx="2007">
                  <c:v>-45.7</c:v>
                </c:pt>
                <c:pt idx="2008">
                  <c:v>-45.72</c:v>
                </c:pt>
                <c:pt idx="2009">
                  <c:v>-45.74</c:v>
                </c:pt>
                <c:pt idx="2010">
                  <c:v>-45.76</c:v>
                </c:pt>
                <c:pt idx="2011">
                  <c:v>-45.78</c:v>
                </c:pt>
                <c:pt idx="2012">
                  <c:v>-45.8</c:v>
                </c:pt>
                <c:pt idx="2013">
                  <c:v>-45.82</c:v>
                </c:pt>
                <c:pt idx="2014">
                  <c:v>-45.84</c:v>
                </c:pt>
                <c:pt idx="2015">
                  <c:v>-45.86</c:v>
                </c:pt>
                <c:pt idx="2016">
                  <c:v>-45.88</c:v>
                </c:pt>
                <c:pt idx="2017">
                  <c:v>-45.9</c:v>
                </c:pt>
                <c:pt idx="2018">
                  <c:v>-45.92</c:v>
                </c:pt>
                <c:pt idx="2019">
                  <c:v>-45.94</c:v>
                </c:pt>
                <c:pt idx="2020">
                  <c:v>-45.96</c:v>
                </c:pt>
                <c:pt idx="2021">
                  <c:v>-45.98</c:v>
                </c:pt>
                <c:pt idx="2022">
                  <c:v>-46.0</c:v>
                </c:pt>
                <c:pt idx="2023">
                  <c:v>-46.02</c:v>
                </c:pt>
                <c:pt idx="2024">
                  <c:v>-46.04</c:v>
                </c:pt>
                <c:pt idx="2025">
                  <c:v>-46.06</c:v>
                </c:pt>
                <c:pt idx="2026">
                  <c:v>-46.08</c:v>
                </c:pt>
                <c:pt idx="2027">
                  <c:v>-46.1</c:v>
                </c:pt>
                <c:pt idx="2028">
                  <c:v>-46.12</c:v>
                </c:pt>
                <c:pt idx="2029">
                  <c:v>-46.14</c:v>
                </c:pt>
                <c:pt idx="2030">
                  <c:v>-46.16</c:v>
                </c:pt>
                <c:pt idx="2031">
                  <c:v>-46.18</c:v>
                </c:pt>
                <c:pt idx="2032">
                  <c:v>-46.2</c:v>
                </c:pt>
                <c:pt idx="2033">
                  <c:v>-46.22</c:v>
                </c:pt>
                <c:pt idx="2034">
                  <c:v>-46.24</c:v>
                </c:pt>
                <c:pt idx="2035">
                  <c:v>-46.26</c:v>
                </c:pt>
                <c:pt idx="2036">
                  <c:v>-46.28</c:v>
                </c:pt>
                <c:pt idx="2037">
                  <c:v>-46.3</c:v>
                </c:pt>
                <c:pt idx="2038">
                  <c:v>-46.32</c:v>
                </c:pt>
                <c:pt idx="2039">
                  <c:v>-46.34</c:v>
                </c:pt>
                <c:pt idx="2040">
                  <c:v>-46.36</c:v>
                </c:pt>
                <c:pt idx="2041">
                  <c:v>-46.38</c:v>
                </c:pt>
                <c:pt idx="2042">
                  <c:v>-46.4</c:v>
                </c:pt>
                <c:pt idx="2043">
                  <c:v>-46.42</c:v>
                </c:pt>
                <c:pt idx="2044">
                  <c:v>-46.44</c:v>
                </c:pt>
                <c:pt idx="2045">
                  <c:v>-46.46</c:v>
                </c:pt>
                <c:pt idx="2046">
                  <c:v>-46.48</c:v>
                </c:pt>
                <c:pt idx="2047">
                  <c:v>-46.5</c:v>
                </c:pt>
                <c:pt idx="2048">
                  <c:v>-46.52</c:v>
                </c:pt>
                <c:pt idx="2049">
                  <c:v>-46.54</c:v>
                </c:pt>
                <c:pt idx="2050">
                  <c:v>-46.56</c:v>
                </c:pt>
                <c:pt idx="2051">
                  <c:v>-46.58</c:v>
                </c:pt>
                <c:pt idx="2052">
                  <c:v>-46.6</c:v>
                </c:pt>
                <c:pt idx="2053">
                  <c:v>-46.62</c:v>
                </c:pt>
                <c:pt idx="2054">
                  <c:v>-46.64</c:v>
                </c:pt>
                <c:pt idx="2055">
                  <c:v>-46.66</c:v>
                </c:pt>
                <c:pt idx="2056">
                  <c:v>-46.68</c:v>
                </c:pt>
                <c:pt idx="2057">
                  <c:v>-46.7</c:v>
                </c:pt>
                <c:pt idx="2058">
                  <c:v>-46.72</c:v>
                </c:pt>
                <c:pt idx="2059">
                  <c:v>-46.74</c:v>
                </c:pt>
                <c:pt idx="2060">
                  <c:v>-46.76</c:v>
                </c:pt>
                <c:pt idx="2061">
                  <c:v>-46.78</c:v>
                </c:pt>
                <c:pt idx="2062">
                  <c:v>-46.8</c:v>
                </c:pt>
                <c:pt idx="2063">
                  <c:v>-46.82</c:v>
                </c:pt>
                <c:pt idx="2064">
                  <c:v>-46.84</c:v>
                </c:pt>
                <c:pt idx="2065">
                  <c:v>-46.86</c:v>
                </c:pt>
                <c:pt idx="2066">
                  <c:v>-46.88</c:v>
                </c:pt>
                <c:pt idx="2067">
                  <c:v>-46.9</c:v>
                </c:pt>
                <c:pt idx="2068">
                  <c:v>-46.92</c:v>
                </c:pt>
                <c:pt idx="2069">
                  <c:v>-46.94</c:v>
                </c:pt>
                <c:pt idx="2070">
                  <c:v>-46.96</c:v>
                </c:pt>
                <c:pt idx="2071">
                  <c:v>-46.98</c:v>
                </c:pt>
                <c:pt idx="2072">
                  <c:v>-47.0</c:v>
                </c:pt>
                <c:pt idx="2073">
                  <c:v>-47.02</c:v>
                </c:pt>
                <c:pt idx="2074">
                  <c:v>-47.04</c:v>
                </c:pt>
                <c:pt idx="2075">
                  <c:v>-47.06</c:v>
                </c:pt>
                <c:pt idx="2076">
                  <c:v>-47.08</c:v>
                </c:pt>
                <c:pt idx="2077">
                  <c:v>-47.1</c:v>
                </c:pt>
                <c:pt idx="2078">
                  <c:v>-47.12</c:v>
                </c:pt>
                <c:pt idx="2079">
                  <c:v>-47.14</c:v>
                </c:pt>
                <c:pt idx="2080">
                  <c:v>-47.16</c:v>
                </c:pt>
                <c:pt idx="2081">
                  <c:v>-47.18</c:v>
                </c:pt>
                <c:pt idx="2082">
                  <c:v>-47.2</c:v>
                </c:pt>
                <c:pt idx="2083">
                  <c:v>-47.22</c:v>
                </c:pt>
                <c:pt idx="2084">
                  <c:v>-47.24</c:v>
                </c:pt>
                <c:pt idx="2085">
                  <c:v>-47.26</c:v>
                </c:pt>
                <c:pt idx="2086">
                  <c:v>-47.28</c:v>
                </c:pt>
                <c:pt idx="2087">
                  <c:v>-47.3</c:v>
                </c:pt>
                <c:pt idx="2088">
                  <c:v>-47.32</c:v>
                </c:pt>
                <c:pt idx="2089">
                  <c:v>-47.34</c:v>
                </c:pt>
                <c:pt idx="2090">
                  <c:v>-47.36</c:v>
                </c:pt>
                <c:pt idx="2091">
                  <c:v>-47.38</c:v>
                </c:pt>
                <c:pt idx="2092">
                  <c:v>-47.4</c:v>
                </c:pt>
                <c:pt idx="2093">
                  <c:v>-47.42</c:v>
                </c:pt>
                <c:pt idx="2094">
                  <c:v>-47.44</c:v>
                </c:pt>
                <c:pt idx="2095">
                  <c:v>-47.46</c:v>
                </c:pt>
                <c:pt idx="2096">
                  <c:v>-47.48</c:v>
                </c:pt>
                <c:pt idx="2097">
                  <c:v>-47.5</c:v>
                </c:pt>
                <c:pt idx="2098">
                  <c:v>-47.52</c:v>
                </c:pt>
                <c:pt idx="2099">
                  <c:v>-47.54</c:v>
                </c:pt>
                <c:pt idx="2100">
                  <c:v>-47.56</c:v>
                </c:pt>
                <c:pt idx="2101">
                  <c:v>-47.58</c:v>
                </c:pt>
                <c:pt idx="2102">
                  <c:v>-47.6</c:v>
                </c:pt>
                <c:pt idx="2103">
                  <c:v>-47.62</c:v>
                </c:pt>
                <c:pt idx="2104">
                  <c:v>-47.64</c:v>
                </c:pt>
                <c:pt idx="2105">
                  <c:v>-47.66</c:v>
                </c:pt>
                <c:pt idx="2106">
                  <c:v>-47.68</c:v>
                </c:pt>
                <c:pt idx="2107">
                  <c:v>-47.7</c:v>
                </c:pt>
                <c:pt idx="2108">
                  <c:v>-47.72</c:v>
                </c:pt>
                <c:pt idx="2109">
                  <c:v>-47.74</c:v>
                </c:pt>
                <c:pt idx="2110">
                  <c:v>-47.76</c:v>
                </c:pt>
                <c:pt idx="2111">
                  <c:v>-47.78</c:v>
                </c:pt>
                <c:pt idx="2112">
                  <c:v>-47.8</c:v>
                </c:pt>
                <c:pt idx="2113">
                  <c:v>-47.82</c:v>
                </c:pt>
                <c:pt idx="2114">
                  <c:v>-47.84</c:v>
                </c:pt>
                <c:pt idx="2115">
                  <c:v>-47.86</c:v>
                </c:pt>
                <c:pt idx="2116">
                  <c:v>-47.88</c:v>
                </c:pt>
                <c:pt idx="2117">
                  <c:v>-47.9</c:v>
                </c:pt>
                <c:pt idx="2118">
                  <c:v>-47.92</c:v>
                </c:pt>
                <c:pt idx="2119">
                  <c:v>-47.94</c:v>
                </c:pt>
                <c:pt idx="2120">
                  <c:v>-47.96</c:v>
                </c:pt>
                <c:pt idx="2121">
                  <c:v>-47.98</c:v>
                </c:pt>
                <c:pt idx="2122">
                  <c:v>-48.0</c:v>
                </c:pt>
                <c:pt idx="2123">
                  <c:v>-48.02</c:v>
                </c:pt>
                <c:pt idx="2124">
                  <c:v>-48.04</c:v>
                </c:pt>
                <c:pt idx="2125">
                  <c:v>-48.06</c:v>
                </c:pt>
                <c:pt idx="2126">
                  <c:v>-48.08</c:v>
                </c:pt>
                <c:pt idx="2127">
                  <c:v>-48.1</c:v>
                </c:pt>
                <c:pt idx="2128">
                  <c:v>-48.12</c:v>
                </c:pt>
                <c:pt idx="2129">
                  <c:v>-48.14</c:v>
                </c:pt>
                <c:pt idx="2130">
                  <c:v>-48.16</c:v>
                </c:pt>
                <c:pt idx="2131">
                  <c:v>-48.18</c:v>
                </c:pt>
                <c:pt idx="2132">
                  <c:v>-48.2</c:v>
                </c:pt>
                <c:pt idx="2133">
                  <c:v>-48.22</c:v>
                </c:pt>
                <c:pt idx="2134">
                  <c:v>-48.24</c:v>
                </c:pt>
                <c:pt idx="2135">
                  <c:v>-48.26</c:v>
                </c:pt>
                <c:pt idx="2136">
                  <c:v>-48.28</c:v>
                </c:pt>
                <c:pt idx="2137">
                  <c:v>-48.3</c:v>
                </c:pt>
                <c:pt idx="2138">
                  <c:v>-48.32</c:v>
                </c:pt>
                <c:pt idx="2139">
                  <c:v>-48.34</c:v>
                </c:pt>
                <c:pt idx="2140">
                  <c:v>-48.36</c:v>
                </c:pt>
                <c:pt idx="2141">
                  <c:v>-48.38</c:v>
                </c:pt>
                <c:pt idx="2142">
                  <c:v>-48.4</c:v>
                </c:pt>
                <c:pt idx="2143">
                  <c:v>-48.42</c:v>
                </c:pt>
                <c:pt idx="2144">
                  <c:v>-48.44</c:v>
                </c:pt>
                <c:pt idx="2145">
                  <c:v>-48.46</c:v>
                </c:pt>
                <c:pt idx="2146">
                  <c:v>-48.48</c:v>
                </c:pt>
                <c:pt idx="2147">
                  <c:v>-48.5</c:v>
                </c:pt>
                <c:pt idx="2148">
                  <c:v>-48.52</c:v>
                </c:pt>
                <c:pt idx="2149">
                  <c:v>-48.54</c:v>
                </c:pt>
                <c:pt idx="2150">
                  <c:v>-48.56</c:v>
                </c:pt>
                <c:pt idx="2151">
                  <c:v>-48.58</c:v>
                </c:pt>
                <c:pt idx="2152">
                  <c:v>-48.6</c:v>
                </c:pt>
                <c:pt idx="2153">
                  <c:v>-48.62</c:v>
                </c:pt>
                <c:pt idx="2154">
                  <c:v>-48.64</c:v>
                </c:pt>
                <c:pt idx="2155">
                  <c:v>-48.66</c:v>
                </c:pt>
                <c:pt idx="2156">
                  <c:v>-48.68</c:v>
                </c:pt>
                <c:pt idx="2157">
                  <c:v>-48.7</c:v>
                </c:pt>
                <c:pt idx="2158">
                  <c:v>-48.72</c:v>
                </c:pt>
                <c:pt idx="2159">
                  <c:v>-48.74</c:v>
                </c:pt>
                <c:pt idx="2160">
                  <c:v>-48.76</c:v>
                </c:pt>
                <c:pt idx="2161">
                  <c:v>-48.78</c:v>
                </c:pt>
                <c:pt idx="2162">
                  <c:v>-48.8</c:v>
                </c:pt>
                <c:pt idx="2163">
                  <c:v>-48.82</c:v>
                </c:pt>
                <c:pt idx="2164">
                  <c:v>-48.84</c:v>
                </c:pt>
                <c:pt idx="2165">
                  <c:v>-48.86</c:v>
                </c:pt>
                <c:pt idx="2166">
                  <c:v>-48.88</c:v>
                </c:pt>
                <c:pt idx="2167">
                  <c:v>-48.9</c:v>
                </c:pt>
                <c:pt idx="2168">
                  <c:v>-48.92</c:v>
                </c:pt>
                <c:pt idx="2169">
                  <c:v>-48.94</c:v>
                </c:pt>
                <c:pt idx="2170">
                  <c:v>-48.96</c:v>
                </c:pt>
                <c:pt idx="2171">
                  <c:v>-48.98</c:v>
                </c:pt>
                <c:pt idx="2172">
                  <c:v>-49.0</c:v>
                </c:pt>
                <c:pt idx="2173">
                  <c:v>-49.02</c:v>
                </c:pt>
                <c:pt idx="2174">
                  <c:v>-49.04</c:v>
                </c:pt>
                <c:pt idx="2175">
                  <c:v>-49.06</c:v>
                </c:pt>
                <c:pt idx="2176">
                  <c:v>-49.08</c:v>
                </c:pt>
                <c:pt idx="2177">
                  <c:v>-49.1</c:v>
                </c:pt>
                <c:pt idx="2178">
                  <c:v>-49.12</c:v>
                </c:pt>
                <c:pt idx="2179">
                  <c:v>-49.14</c:v>
                </c:pt>
                <c:pt idx="2180">
                  <c:v>-49.16</c:v>
                </c:pt>
                <c:pt idx="2181">
                  <c:v>-49.18</c:v>
                </c:pt>
                <c:pt idx="2182">
                  <c:v>-49.2</c:v>
                </c:pt>
                <c:pt idx="2183">
                  <c:v>-49.22</c:v>
                </c:pt>
                <c:pt idx="2184">
                  <c:v>-49.24</c:v>
                </c:pt>
                <c:pt idx="2185">
                  <c:v>-49.26</c:v>
                </c:pt>
                <c:pt idx="2186">
                  <c:v>-49.28</c:v>
                </c:pt>
                <c:pt idx="2187">
                  <c:v>-49.3</c:v>
                </c:pt>
                <c:pt idx="2188">
                  <c:v>-49.32</c:v>
                </c:pt>
                <c:pt idx="2189">
                  <c:v>-49.34</c:v>
                </c:pt>
                <c:pt idx="2190">
                  <c:v>-49.36</c:v>
                </c:pt>
                <c:pt idx="2191">
                  <c:v>-49.38</c:v>
                </c:pt>
                <c:pt idx="2192">
                  <c:v>-49.4</c:v>
                </c:pt>
                <c:pt idx="2193">
                  <c:v>-49.42</c:v>
                </c:pt>
                <c:pt idx="2194">
                  <c:v>-49.44</c:v>
                </c:pt>
                <c:pt idx="2195">
                  <c:v>-49.46</c:v>
                </c:pt>
                <c:pt idx="2196">
                  <c:v>-49.48</c:v>
                </c:pt>
                <c:pt idx="2197">
                  <c:v>-49.5</c:v>
                </c:pt>
                <c:pt idx="2198">
                  <c:v>-49.52</c:v>
                </c:pt>
                <c:pt idx="2199">
                  <c:v>-49.54</c:v>
                </c:pt>
                <c:pt idx="2200">
                  <c:v>-49.56</c:v>
                </c:pt>
                <c:pt idx="2201">
                  <c:v>-49.58</c:v>
                </c:pt>
                <c:pt idx="2202">
                  <c:v>-49.6</c:v>
                </c:pt>
                <c:pt idx="2203">
                  <c:v>-49.62</c:v>
                </c:pt>
                <c:pt idx="2204">
                  <c:v>-49.64</c:v>
                </c:pt>
                <c:pt idx="2205">
                  <c:v>-49.66</c:v>
                </c:pt>
                <c:pt idx="2206">
                  <c:v>-49.68</c:v>
                </c:pt>
                <c:pt idx="2207">
                  <c:v>-49.7</c:v>
                </c:pt>
                <c:pt idx="2208">
                  <c:v>-49.72</c:v>
                </c:pt>
                <c:pt idx="2209">
                  <c:v>-49.74</c:v>
                </c:pt>
                <c:pt idx="2210">
                  <c:v>-49.76</c:v>
                </c:pt>
                <c:pt idx="2211">
                  <c:v>-49.78</c:v>
                </c:pt>
                <c:pt idx="2212">
                  <c:v>-49.8</c:v>
                </c:pt>
                <c:pt idx="2213">
                  <c:v>-49.82</c:v>
                </c:pt>
                <c:pt idx="2214">
                  <c:v>-49.84</c:v>
                </c:pt>
                <c:pt idx="2215">
                  <c:v>-49.86</c:v>
                </c:pt>
                <c:pt idx="2216">
                  <c:v>-49.88</c:v>
                </c:pt>
                <c:pt idx="2217">
                  <c:v>-49.9</c:v>
                </c:pt>
                <c:pt idx="2218">
                  <c:v>-49.92</c:v>
                </c:pt>
                <c:pt idx="2219">
                  <c:v>-49.94</c:v>
                </c:pt>
                <c:pt idx="2220">
                  <c:v>-49.96</c:v>
                </c:pt>
                <c:pt idx="2221">
                  <c:v>-49.98</c:v>
                </c:pt>
                <c:pt idx="2222">
                  <c:v>-50.0</c:v>
                </c:pt>
                <c:pt idx="2223">
                  <c:v>-50.02</c:v>
                </c:pt>
                <c:pt idx="2224">
                  <c:v>-50.04</c:v>
                </c:pt>
                <c:pt idx="2225">
                  <c:v>-50.06</c:v>
                </c:pt>
                <c:pt idx="2226">
                  <c:v>-50.08</c:v>
                </c:pt>
                <c:pt idx="2227">
                  <c:v>-50.1</c:v>
                </c:pt>
                <c:pt idx="2228">
                  <c:v>-50.12</c:v>
                </c:pt>
                <c:pt idx="2229">
                  <c:v>-50.14</c:v>
                </c:pt>
                <c:pt idx="2230">
                  <c:v>-50.16</c:v>
                </c:pt>
                <c:pt idx="2231">
                  <c:v>-50.18</c:v>
                </c:pt>
                <c:pt idx="2232">
                  <c:v>-50.2</c:v>
                </c:pt>
                <c:pt idx="2233">
                  <c:v>-50.22</c:v>
                </c:pt>
                <c:pt idx="2234">
                  <c:v>-50.24</c:v>
                </c:pt>
                <c:pt idx="2235">
                  <c:v>-50.26</c:v>
                </c:pt>
                <c:pt idx="2236">
                  <c:v>-50.28</c:v>
                </c:pt>
                <c:pt idx="2237">
                  <c:v>-50.3</c:v>
                </c:pt>
                <c:pt idx="2238">
                  <c:v>-50.32</c:v>
                </c:pt>
                <c:pt idx="2239">
                  <c:v>-50.34</c:v>
                </c:pt>
                <c:pt idx="2240">
                  <c:v>-50.36</c:v>
                </c:pt>
                <c:pt idx="2241">
                  <c:v>-50.38</c:v>
                </c:pt>
                <c:pt idx="2242">
                  <c:v>-50.4</c:v>
                </c:pt>
                <c:pt idx="2243">
                  <c:v>-50.42</c:v>
                </c:pt>
                <c:pt idx="2244">
                  <c:v>-50.44</c:v>
                </c:pt>
                <c:pt idx="2245">
                  <c:v>-50.46</c:v>
                </c:pt>
                <c:pt idx="2246">
                  <c:v>-50.48</c:v>
                </c:pt>
                <c:pt idx="2247">
                  <c:v>-50.5</c:v>
                </c:pt>
                <c:pt idx="2248">
                  <c:v>-50.52</c:v>
                </c:pt>
                <c:pt idx="2249">
                  <c:v>-50.54</c:v>
                </c:pt>
                <c:pt idx="2250">
                  <c:v>-50.56</c:v>
                </c:pt>
                <c:pt idx="2251">
                  <c:v>-50.58</c:v>
                </c:pt>
                <c:pt idx="2252">
                  <c:v>-50.6</c:v>
                </c:pt>
                <c:pt idx="2253">
                  <c:v>-50.62</c:v>
                </c:pt>
                <c:pt idx="2254">
                  <c:v>-50.64</c:v>
                </c:pt>
                <c:pt idx="2255">
                  <c:v>-50.66</c:v>
                </c:pt>
                <c:pt idx="2256">
                  <c:v>-50.68</c:v>
                </c:pt>
                <c:pt idx="2257">
                  <c:v>-50.7</c:v>
                </c:pt>
                <c:pt idx="2258">
                  <c:v>-50.72</c:v>
                </c:pt>
                <c:pt idx="2259">
                  <c:v>-50.74</c:v>
                </c:pt>
                <c:pt idx="2260">
                  <c:v>-50.76</c:v>
                </c:pt>
                <c:pt idx="2261">
                  <c:v>-50.78</c:v>
                </c:pt>
                <c:pt idx="2262">
                  <c:v>-50.8</c:v>
                </c:pt>
                <c:pt idx="2263">
                  <c:v>-50.82</c:v>
                </c:pt>
                <c:pt idx="2264">
                  <c:v>-50.84</c:v>
                </c:pt>
                <c:pt idx="2265">
                  <c:v>-50.86</c:v>
                </c:pt>
                <c:pt idx="2266">
                  <c:v>-50.88</c:v>
                </c:pt>
                <c:pt idx="2267">
                  <c:v>-50.9</c:v>
                </c:pt>
                <c:pt idx="2268">
                  <c:v>-50.92</c:v>
                </c:pt>
                <c:pt idx="2269">
                  <c:v>-50.94</c:v>
                </c:pt>
                <c:pt idx="2270">
                  <c:v>-50.96</c:v>
                </c:pt>
                <c:pt idx="2271">
                  <c:v>-50.98</c:v>
                </c:pt>
                <c:pt idx="2272">
                  <c:v>-51.0</c:v>
                </c:pt>
                <c:pt idx="2273">
                  <c:v>-51.02</c:v>
                </c:pt>
                <c:pt idx="2274">
                  <c:v>-51.04</c:v>
                </c:pt>
                <c:pt idx="2275">
                  <c:v>-51.06</c:v>
                </c:pt>
                <c:pt idx="2276">
                  <c:v>-51.08</c:v>
                </c:pt>
                <c:pt idx="2277">
                  <c:v>-51.1</c:v>
                </c:pt>
                <c:pt idx="2278">
                  <c:v>-51.12</c:v>
                </c:pt>
                <c:pt idx="2279">
                  <c:v>-51.14</c:v>
                </c:pt>
                <c:pt idx="2280">
                  <c:v>-51.16</c:v>
                </c:pt>
                <c:pt idx="2281">
                  <c:v>-51.18</c:v>
                </c:pt>
                <c:pt idx="2282">
                  <c:v>-51.2</c:v>
                </c:pt>
                <c:pt idx="2283">
                  <c:v>-51.22</c:v>
                </c:pt>
                <c:pt idx="2284">
                  <c:v>-51.24</c:v>
                </c:pt>
                <c:pt idx="2285">
                  <c:v>-51.26</c:v>
                </c:pt>
                <c:pt idx="2286">
                  <c:v>-51.28</c:v>
                </c:pt>
                <c:pt idx="2287">
                  <c:v>-51.3</c:v>
                </c:pt>
                <c:pt idx="2288">
                  <c:v>-51.32</c:v>
                </c:pt>
                <c:pt idx="2289">
                  <c:v>-51.34</c:v>
                </c:pt>
                <c:pt idx="2290">
                  <c:v>-51.36</c:v>
                </c:pt>
                <c:pt idx="2291">
                  <c:v>-51.38</c:v>
                </c:pt>
                <c:pt idx="2292">
                  <c:v>-51.4</c:v>
                </c:pt>
                <c:pt idx="2293">
                  <c:v>-51.42</c:v>
                </c:pt>
                <c:pt idx="2294">
                  <c:v>-51.44</c:v>
                </c:pt>
                <c:pt idx="2295">
                  <c:v>-51.46</c:v>
                </c:pt>
                <c:pt idx="2296">
                  <c:v>-51.48</c:v>
                </c:pt>
                <c:pt idx="2297">
                  <c:v>-51.5</c:v>
                </c:pt>
                <c:pt idx="2298">
                  <c:v>-51.52</c:v>
                </c:pt>
                <c:pt idx="2299">
                  <c:v>-51.54</c:v>
                </c:pt>
                <c:pt idx="2300">
                  <c:v>-51.56</c:v>
                </c:pt>
                <c:pt idx="2301">
                  <c:v>-51.58</c:v>
                </c:pt>
                <c:pt idx="2302">
                  <c:v>-51.6</c:v>
                </c:pt>
                <c:pt idx="2303">
                  <c:v>-51.62</c:v>
                </c:pt>
                <c:pt idx="2304">
                  <c:v>-51.64</c:v>
                </c:pt>
                <c:pt idx="2305">
                  <c:v>-51.66</c:v>
                </c:pt>
                <c:pt idx="2306">
                  <c:v>-51.68</c:v>
                </c:pt>
                <c:pt idx="2307">
                  <c:v>-51.7</c:v>
                </c:pt>
                <c:pt idx="2308">
                  <c:v>-51.72</c:v>
                </c:pt>
                <c:pt idx="2309">
                  <c:v>-51.74</c:v>
                </c:pt>
                <c:pt idx="2310">
                  <c:v>-51.76</c:v>
                </c:pt>
                <c:pt idx="2311">
                  <c:v>-51.78</c:v>
                </c:pt>
                <c:pt idx="2312">
                  <c:v>-51.8</c:v>
                </c:pt>
                <c:pt idx="2313">
                  <c:v>-51.82</c:v>
                </c:pt>
                <c:pt idx="2314">
                  <c:v>-51.84</c:v>
                </c:pt>
                <c:pt idx="2315">
                  <c:v>-51.86</c:v>
                </c:pt>
                <c:pt idx="2316">
                  <c:v>-51.88</c:v>
                </c:pt>
                <c:pt idx="2317">
                  <c:v>-51.9</c:v>
                </c:pt>
                <c:pt idx="2318">
                  <c:v>-51.92</c:v>
                </c:pt>
                <c:pt idx="2319">
                  <c:v>-51.94</c:v>
                </c:pt>
                <c:pt idx="2320">
                  <c:v>-51.96</c:v>
                </c:pt>
                <c:pt idx="2321">
                  <c:v>-51.98</c:v>
                </c:pt>
                <c:pt idx="2322">
                  <c:v>-52.0</c:v>
                </c:pt>
                <c:pt idx="2323">
                  <c:v>-52.02</c:v>
                </c:pt>
                <c:pt idx="2324">
                  <c:v>-52.04</c:v>
                </c:pt>
                <c:pt idx="2325">
                  <c:v>-52.06</c:v>
                </c:pt>
                <c:pt idx="2326">
                  <c:v>-52.08</c:v>
                </c:pt>
                <c:pt idx="2327">
                  <c:v>-52.1</c:v>
                </c:pt>
                <c:pt idx="2328">
                  <c:v>-52.12</c:v>
                </c:pt>
                <c:pt idx="2329">
                  <c:v>-52.14</c:v>
                </c:pt>
                <c:pt idx="2330">
                  <c:v>-52.16</c:v>
                </c:pt>
                <c:pt idx="2331">
                  <c:v>-52.18</c:v>
                </c:pt>
                <c:pt idx="2332">
                  <c:v>-52.2</c:v>
                </c:pt>
                <c:pt idx="2333">
                  <c:v>-52.22</c:v>
                </c:pt>
                <c:pt idx="2334">
                  <c:v>-52.24</c:v>
                </c:pt>
                <c:pt idx="2335">
                  <c:v>-52.26</c:v>
                </c:pt>
                <c:pt idx="2336">
                  <c:v>-52.28</c:v>
                </c:pt>
                <c:pt idx="2337">
                  <c:v>-52.3</c:v>
                </c:pt>
                <c:pt idx="2338">
                  <c:v>-52.32</c:v>
                </c:pt>
                <c:pt idx="2339">
                  <c:v>-52.34</c:v>
                </c:pt>
                <c:pt idx="2340">
                  <c:v>-52.36</c:v>
                </c:pt>
                <c:pt idx="2341">
                  <c:v>-52.38</c:v>
                </c:pt>
                <c:pt idx="2342">
                  <c:v>-52.4</c:v>
                </c:pt>
                <c:pt idx="2343">
                  <c:v>-52.42</c:v>
                </c:pt>
                <c:pt idx="2344">
                  <c:v>-52.44</c:v>
                </c:pt>
                <c:pt idx="2345">
                  <c:v>-52.46</c:v>
                </c:pt>
                <c:pt idx="2346">
                  <c:v>-52.48</c:v>
                </c:pt>
                <c:pt idx="2347">
                  <c:v>-52.5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1247416"/>
        <c:axId val="2130140616"/>
      </c:scatterChart>
      <c:valAx>
        <c:axId val="-2131247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140616"/>
        <c:crosses val="autoZero"/>
        <c:crossBetween val="midCat"/>
      </c:valAx>
      <c:valAx>
        <c:axId val="21301406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31247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O2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-2.16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Sheet1!$L$4:$L$4808</c:f>
              <c:numCache>
                <c:formatCode>General</c:formatCode>
                <c:ptCount val="4805"/>
                <c:pt idx="0">
                  <c:v>8.62665E-8</c:v>
                </c:pt>
                <c:pt idx="1">
                  <c:v>8.60818E-8</c:v>
                </c:pt>
                <c:pt idx="2">
                  <c:v>8.5995E-8</c:v>
                </c:pt>
                <c:pt idx="3">
                  <c:v>8.59583E-8</c:v>
                </c:pt>
                <c:pt idx="4">
                  <c:v>8.5865E-8</c:v>
                </c:pt>
                <c:pt idx="5">
                  <c:v>8.60707E-8</c:v>
                </c:pt>
                <c:pt idx="6">
                  <c:v>8.59736E-8</c:v>
                </c:pt>
                <c:pt idx="7">
                  <c:v>8.60765E-8</c:v>
                </c:pt>
                <c:pt idx="8">
                  <c:v>8.61372E-8</c:v>
                </c:pt>
                <c:pt idx="9">
                  <c:v>8.64854E-8</c:v>
                </c:pt>
                <c:pt idx="10">
                  <c:v>8.63743E-8</c:v>
                </c:pt>
                <c:pt idx="11">
                  <c:v>8.62744E-8</c:v>
                </c:pt>
                <c:pt idx="12">
                  <c:v>8.62403E-8</c:v>
                </c:pt>
                <c:pt idx="13">
                  <c:v>8.63395E-8</c:v>
                </c:pt>
                <c:pt idx="14">
                  <c:v>8.68314E-8</c:v>
                </c:pt>
                <c:pt idx="15">
                  <c:v>8.72261E-8</c:v>
                </c:pt>
                <c:pt idx="16">
                  <c:v>8.7376E-8</c:v>
                </c:pt>
                <c:pt idx="17">
                  <c:v>8.67424E-8</c:v>
                </c:pt>
                <c:pt idx="18">
                  <c:v>8.63999E-8</c:v>
                </c:pt>
                <c:pt idx="19">
                  <c:v>8.62103E-8</c:v>
                </c:pt>
                <c:pt idx="20">
                  <c:v>8.62703E-8</c:v>
                </c:pt>
                <c:pt idx="21">
                  <c:v>8.60043E-8</c:v>
                </c:pt>
                <c:pt idx="22">
                  <c:v>8.63007E-8</c:v>
                </c:pt>
                <c:pt idx="23">
                  <c:v>8.59336E-8</c:v>
                </c:pt>
                <c:pt idx="24">
                  <c:v>8.60657E-8</c:v>
                </c:pt>
                <c:pt idx="25">
                  <c:v>8.67302E-8</c:v>
                </c:pt>
                <c:pt idx="26">
                  <c:v>8.64054E-8</c:v>
                </c:pt>
                <c:pt idx="27">
                  <c:v>8.6264E-8</c:v>
                </c:pt>
                <c:pt idx="28">
                  <c:v>8.6751E-8</c:v>
                </c:pt>
                <c:pt idx="29">
                  <c:v>8.69557E-8</c:v>
                </c:pt>
                <c:pt idx="30">
                  <c:v>8.73619E-8</c:v>
                </c:pt>
                <c:pt idx="31">
                  <c:v>8.71519E-8</c:v>
                </c:pt>
                <c:pt idx="32">
                  <c:v>8.75472E-8</c:v>
                </c:pt>
                <c:pt idx="33">
                  <c:v>8.72713E-8</c:v>
                </c:pt>
                <c:pt idx="34">
                  <c:v>8.70074E-8</c:v>
                </c:pt>
                <c:pt idx="35">
                  <c:v>8.73473E-8</c:v>
                </c:pt>
                <c:pt idx="36">
                  <c:v>8.75591E-8</c:v>
                </c:pt>
                <c:pt idx="37">
                  <c:v>8.73056E-8</c:v>
                </c:pt>
                <c:pt idx="38">
                  <c:v>8.6478E-8</c:v>
                </c:pt>
                <c:pt idx="39">
                  <c:v>8.68343E-8</c:v>
                </c:pt>
                <c:pt idx="40">
                  <c:v>8.70598E-8</c:v>
                </c:pt>
                <c:pt idx="41">
                  <c:v>8.6738E-8</c:v>
                </c:pt>
                <c:pt idx="42">
                  <c:v>8.69183E-8</c:v>
                </c:pt>
                <c:pt idx="43">
                  <c:v>8.70867E-8</c:v>
                </c:pt>
                <c:pt idx="44">
                  <c:v>8.7068E-8</c:v>
                </c:pt>
                <c:pt idx="45">
                  <c:v>8.68698E-8</c:v>
                </c:pt>
                <c:pt idx="46">
                  <c:v>8.63142E-8</c:v>
                </c:pt>
                <c:pt idx="47">
                  <c:v>8.6288E-8</c:v>
                </c:pt>
                <c:pt idx="48">
                  <c:v>8.6334E-8</c:v>
                </c:pt>
                <c:pt idx="49">
                  <c:v>8.61262E-8</c:v>
                </c:pt>
                <c:pt idx="50">
                  <c:v>8.60899E-8</c:v>
                </c:pt>
                <c:pt idx="51">
                  <c:v>8.59176E-8</c:v>
                </c:pt>
                <c:pt idx="52">
                  <c:v>8.61396E-8</c:v>
                </c:pt>
                <c:pt idx="53">
                  <c:v>8.60075E-8</c:v>
                </c:pt>
                <c:pt idx="54">
                  <c:v>8.58185E-8</c:v>
                </c:pt>
                <c:pt idx="55">
                  <c:v>8.61705E-8</c:v>
                </c:pt>
                <c:pt idx="56">
                  <c:v>8.65602E-8</c:v>
                </c:pt>
                <c:pt idx="57">
                  <c:v>8.68925E-8</c:v>
                </c:pt>
                <c:pt idx="58">
                  <c:v>8.73737E-8</c:v>
                </c:pt>
                <c:pt idx="59">
                  <c:v>8.74516E-8</c:v>
                </c:pt>
                <c:pt idx="60">
                  <c:v>8.74604E-8</c:v>
                </c:pt>
                <c:pt idx="61">
                  <c:v>8.73596E-8</c:v>
                </c:pt>
                <c:pt idx="62">
                  <c:v>8.78448E-8</c:v>
                </c:pt>
                <c:pt idx="63">
                  <c:v>8.84212E-8</c:v>
                </c:pt>
                <c:pt idx="64">
                  <c:v>8.83458E-8</c:v>
                </c:pt>
                <c:pt idx="65">
                  <c:v>8.837E-8</c:v>
                </c:pt>
                <c:pt idx="66">
                  <c:v>8.84774E-8</c:v>
                </c:pt>
                <c:pt idx="67">
                  <c:v>8.80038E-8</c:v>
                </c:pt>
                <c:pt idx="68">
                  <c:v>8.77753E-8</c:v>
                </c:pt>
                <c:pt idx="69">
                  <c:v>8.72668E-8</c:v>
                </c:pt>
                <c:pt idx="70">
                  <c:v>8.69317E-8</c:v>
                </c:pt>
                <c:pt idx="71">
                  <c:v>8.69483E-8</c:v>
                </c:pt>
                <c:pt idx="72">
                  <c:v>8.7081E-8</c:v>
                </c:pt>
                <c:pt idx="73">
                  <c:v>8.72805E-8</c:v>
                </c:pt>
                <c:pt idx="74">
                  <c:v>8.6931E-8</c:v>
                </c:pt>
                <c:pt idx="75">
                  <c:v>8.69475E-8</c:v>
                </c:pt>
                <c:pt idx="76">
                  <c:v>8.60349E-8</c:v>
                </c:pt>
                <c:pt idx="77">
                  <c:v>8.57201E-8</c:v>
                </c:pt>
                <c:pt idx="78">
                  <c:v>8.5613E-8</c:v>
                </c:pt>
                <c:pt idx="79">
                  <c:v>8.58563E-8</c:v>
                </c:pt>
                <c:pt idx="80">
                  <c:v>8.59409E-8</c:v>
                </c:pt>
                <c:pt idx="81">
                  <c:v>8.56113E-8</c:v>
                </c:pt>
                <c:pt idx="82">
                  <c:v>8.52123E-8</c:v>
                </c:pt>
                <c:pt idx="83">
                  <c:v>8.53265E-8</c:v>
                </c:pt>
                <c:pt idx="84">
                  <c:v>8.57048E-8</c:v>
                </c:pt>
                <c:pt idx="85">
                  <c:v>8.58125E-8</c:v>
                </c:pt>
                <c:pt idx="86">
                  <c:v>8.53034E-8</c:v>
                </c:pt>
                <c:pt idx="87">
                  <c:v>8.55217E-8</c:v>
                </c:pt>
                <c:pt idx="88">
                  <c:v>8.53074E-8</c:v>
                </c:pt>
                <c:pt idx="89">
                  <c:v>8.56566E-8</c:v>
                </c:pt>
                <c:pt idx="90">
                  <c:v>8.5753E-8</c:v>
                </c:pt>
                <c:pt idx="91">
                  <c:v>8.5741E-8</c:v>
                </c:pt>
                <c:pt idx="92">
                  <c:v>8.52341E-8</c:v>
                </c:pt>
                <c:pt idx="93">
                  <c:v>8.51598E-8</c:v>
                </c:pt>
                <c:pt idx="94">
                  <c:v>8.52053E-8</c:v>
                </c:pt>
                <c:pt idx="95">
                  <c:v>8.54897E-8</c:v>
                </c:pt>
                <c:pt idx="96">
                  <c:v>8.5498E-8</c:v>
                </c:pt>
                <c:pt idx="97">
                  <c:v>8.56157E-8</c:v>
                </c:pt>
                <c:pt idx="98">
                  <c:v>8.55872E-8</c:v>
                </c:pt>
                <c:pt idx="99">
                  <c:v>8.5686E-8</c:v>
                </c:pt>
                <c:pt idx="100">
                  <c:v>8.55492E-8</c:v>
                </c:pt>
                <c:pt idx="101">
                  <c:v>8.51509E-8</c:v>
                </c:pt>
                <c:pt idx="102">
                  <c:v>8.57613E-8</c:v>
                </c:pt>
                <c:pt idx="103">
                  <c:v>8.56239E-8</c:v>
                </c:pt>
                <c:pt idx="104">
                  <c:v>8.58554E-8</c:v>
                </c:pt>
                <c:pt idx="105">
                  <c:v>8.56893E-8</c:v>
                </c:pt>
                <c:pt idx="106">
                  <c:v>8.58087E-8</c:v>
                </c:pt>
                <c:pt idx="107">
                  <c:v>8.62818E-8</c:v>
                </c:pt>
                <c:pt idx="108">
                  <c:v>8.62645E-8</c:v>
                </c:pt>
                <c:pt idx="109">
                  <c:v>8.66094E-8</c:v>
                </c:pt>
                <c:pt idx="110">
                  <c:v>8.63984E-8</c:v>
                </c:pt>
                <c:pt idx="111">
                  <c:v>8.56868E-8</c:v>
                </c:pt>
                <c:pt idx="112">
                  <c:v>8.58621E-8</c:v>
                </c:pt>
                <c:pt idx="113">
                  <c:v>8.58275E-8</c:v>
                </c:pt>
                <c:pt idx="114">
                  <c:v>8.56834E-8</c:v>
                </c:pt>
                <c:pt idx="115">
                  <c:v>8.55484E-8</c:v>
                </c:pt>
                <c:pt idx="116">
                  <c:v>8.5461E-8</c:v>
                </c:pt>
                <c:pt idx="117">
                  <c:v>8.54281E-8</c:v>
                </c:pt>
                <c:pt idx="118">
                  <c:v>8.52879E-8</c:v>
                </c:pt>
                <c:pt idx="119">
                  <c:v>8.5518E-8</c:v>
                </c:pt>
                <c:pt idx="120">
                  <c:v>8.55865E-8</c:v>
                </c:pt>
                <c:pt idx="121">
                  <c:v>8.54813E-8</c:v>
                </c:pt>
                <c:pt idx="122">
                  <c:v>8.59085E-8</c:v>
                </c:pt>
                <c:pt idx="123">
                  <c:v>8.6029E-8</c:v>
                </c:pt>
                <c:pt idx="124">
                  <c:v>8.56815E-8</c:v>
                </c:pt>
                <c:pt idx="125">
                  <c:v>8.5575E-8</c:v>
                </c:pt>
                <c:pt idx="126">
                  <c:v>8.53019E-8</c:v>
                </c:pt>
                <c:pt idx="127">
                  <c:v>8.56809E-8</c:v>
                </c:pt>
                <c:pt idx="128">
                  <c:v>8.55214E-8</c:v>
                </c:pt>
                <c:pt idx="129">
                  <c:v>8.52674E-8</c:v>
                </c:pt>
                <c:pt idx="130">
                  <c:v>8.49874E-8</c:v>
                </c:pt>
                <c:pt idx="131">
                  <c:v>8.52337E-8</c:v>
                </c:pt>
                <c:pt idx="132">
                  <c:v>8.48966E-8</c:v>
                </c:pt>
                <c:pt idx="133">
                  <c:v>8.45951E-8</c:v>
                </c:pt>
                <c:pt idx="134">
                  <c:v>8.46496E-8</c:v>
                </c:pt>
                <c:pt idx="135">
                  <c:v>8.51661E-8</c:v>
                </c:pt>
                <c:pt idx="136">
                  <c:v>8.53179E-8</c:v>
                </c:pt>
                <c:pt idx="137">
                  <c:v>8.52376E-8</c:v>
                </c:pt>
                <c:pt idx="138">
                  <c:v>8.53016E-8</c:v>
                </c:pt>
                <c:pt idx="139">
                  <c:v>8.53813E-8</c:v>
                </c:pt>
                <c:pt idx="140">
                  <c:v>8.51849E-8</c:v>
                </c:pt>
                <c:pt idx="141">
                  <c:v>8.54181E-8</c:v>
                </c:pt>
                <c:pt idx="142">
                  <c:v>8.50998E-8</c:v>
                </c:pt>
                <c:pt idx="143">
                  <c:v>8.49902E-8</c:v>
                </c:pt>
                <c:pt idx="144">
                  <c:v>8.48964E-8</c:v>
                </c:pt>
                <c:pt idx="145">
                  <c:v>8.51735E-8</c:v>
                </c:pt>
                <c:pt idx="146">
                  <c:v>8.52494E-8</c:v>
                </c:pt>
                <c:pt idx="147">
                  <c:v>8.531E-8</c:v>
                </c:pt>
                <c:pt idx="148">
                  <c:v>8.54428E-8</c:v>
                </c:pt>
                <c:pt idx="149">
                  <c:v>8.52202E-8</c:v>
                </c:pt>
                <c:pt idx="150">
                  <c:v>8.54074E-8</c:v>
                </c:pt>
                <c:pt idx="151">
                  <c:v>8.54569E-8</c:v>
                </c:pt>
                <c:pt idx="152">
                  <c:v>8.55105E-8</c:v>
                </c:pt>
                <c:pt idx="153">
                  <c:v>8.53347E-8</c:v>
                </c:pt>
                <c:pt idx="154">
                  <c:v>8.52494E-8</c:v>
                </c:pt>
                <c:pt idx="155">
                  <c:v>8.53859E-8</c:v>
                </c:pt>
                <c:pt idx="156">
                  <c:v>8.5667E-8</c:v>
                </c:pt>
                <c:pt idx="157">
                  <c:v>8.52571E-8</c:v>
                </c:pt>
                <c:pt idx="158">
                  <c:v>8.50809E-8</c:v>
                </c:pt>
                <c:pt idx="159">
                  <c:v>8.46619E-8</c:v>
                </c:pt>
                <c:pt idx="160">
                  <c:v>8.48931E-8</c:v>
                </c:pt>
                <c:pt idx="161">
                  <c:v>8.54221E-8</c:v>
                </c:pt>
                <c:pt idx="162">
                  <c:v>8.54122E-8</c:v>
                </c:pt>
                <c:pt idx="163">
                  <c:v>8.54285E-8</c:v>
                </c:pt>
                <c:pt idx="164">
                  <c:v>8.56368E-8</c:v>
                </c:pt>
                <c:pt idx="165">
                  <c:v>8.58409E-8</c:v>
                </c:pt>
                <c:pt idx="166">
                  <c:v>8.67637E-8</c:v>
                </c:pt>
                <c:pt idx="167">
                  <c:v>8.74293E-8</c:v>
                </c:pt>
                <c:pt idx="168">
                  <c:v>8.74589E-8</c:v>
                </c:pt>
                <c:pt idx="169">
                  <c:v>8.70708E-8</c:v>
                </c:pt>
                <c:pt idx="170">
                  <c:v>8.63216E-8</c:v>
                </c:pt>
                <c:pt idx="171">
                  <c:v>8.65969E-8</c:v>
                </c:pt>
                <c:pt idx="172">
                  <c:v>8.68344E-8</c:v>
                </c:pt>
                <c:pt idx="173">
                  <c:v>8.67048E-8</c:v>
                </c:pt>
                <c:pt idx="174">
                  <c:v>8.67193E-8</c:v>
                </c:pt>
                <c:pt idx="175">
                  <c:v>8.68348E-8</c:v>
                </c:pt>
                <c:pt idx="176">
                  <c:v>8.69821E-8</c:v>
                </c:pt>
                <c:pt idx="177">
                  <c:v>8.70367E-8</c:v>
                </c:pt>
                <c:pt idx="178">
                  <c:v>8.6982E-8</c:v>
                </c:pt>
                <c:pt idx="179">
                  <c:v>8.65221E-8</c:v>
                </c:pt>
                <c:pt idx="180">
                  <c:v>8.68282E-8</c:v>
                </c:pt>
                <c:pt idx="181">
                  <c:v>8.68087E-8</c:v>
                </c:pt>
                <c:pt idx="182">
                  <c:v>8.67803E-8</c:v>
                </c:pt>
                <c:pt idx="183">
                  <c:v>8.70821E-8</c:v>
                </c:pt>
                <c:pt idx="184">
                  <c:v>8.69522E-8</c:v>
                </c:pt>
                <c:pt idx="185">
                  <c:v>8.70915E-8</c:v>
                </c:pt>
                <c:pt idx="186">
                  <c:v>8.64659E-8</c:v>
                </c:pt>
                <c:pt idx="187">
                  <c:v>8.63895E-8</c:v>
                </c:pt>
                <c:pt idx="188">
                  <c:v>8.69106E-8</c:v>
                </c:pt>
                <c:pt idx="189">
                  <c:v>8.71119E-8</c:v>
                </c:pt>
                <c:pt idx="190">
                  <c:v>8.68777E-8</c:v>
                </c:pt>
                <c:pt idx="191">
                  <c:v>8.66952E-8</c:v>
                </c:pt>
                <c:pt idx="192">
                  <c:v>8.69413E-8</c:v>
                </c:pt>
                <c:pt idx="193">
                  <c:v>8.67525E-8</c:v>
                </c:pt>
                <c:pt idx="194">
                  <c:v>8.71788E-8</c:v>
                </c:pt>
                <c:pt idx="195">
                  <c:v>8.74979E-8</c:v>
                </c:pt>
                <c:pt idx="196">
                  <c:v>8.76107E-8</c:v>
                </c:pt>
                <c:pt idx="197">
                  <c:v>8.69469E-8</c:v>
                </c:pt>
                <c:pt idx="198">
                  <c:v>8.70645E-8</c:v>
                </c:pt>
                <c:pt idx="199">
                  <c:v>8.69984E-8</c:v>
                </c:pt>
                <c:pt idx="200">
                  <c:v>8.72298E-8</c:v>
                </c:pt>
                <c:pt idx="201">
                  <c:v>8.705E-8</c:v>
                </c:pt>
                <c:pt idx="202">
                  <c:v>8.67621E-8</c:v>
                </c:pt>
                <c:pt idx="203">
                  <c:v>8.70498E-8</c:v>
                </c:pt>
                <c:pt idx="204">
                  <c:v>8.66856E-8</c:v>
                </c:pt>
                <c:pt idx="205">
                  <c:v>8.70641E-8</c:v>
                </c:pt>
                <c:pt idx="206">
                  <c:v>8.70821E-8</c:v>
                </c:pt>
                <c:pt idx="207">
                  <c:v>8.74121E-8</c:v>
                </c:pt>
                <c:pt idx="208">
                  <c:v>8.72088E-8</c:v>
                </c:pt>
                <c:pt idx="209">
                  <c:v>8.71018E-8</c:v>
                </c:pt>
                <c:pt idx="210">
                  <c:v>8.69562E-8</c:v>
                </c:pt>
                <c:pt idx="211">
                  <c:v>8.74293E-8</c:v>
                </c:pt>
                <c:pt idx="212">
                  <c:v>8.74589E-8</c:v>
                </c:pt>
                <c:pt idx="213">
                  <c:v>8.76505E-8</c:v>
                </c:pt>
                <c:pt idx="214">
                  <c:v>8.7652E-8</c:v>
                </c:pt>
                <c:pt idx="215">
                  <c:v>8.80752E-8</c:v>
                </c:pt>
                <c:pt idx="216">
                  <c:v>8.73962E-8</c:v>
                </c:pt>
                <c:pt idx="217">
                  <c:v>8.74074E-8</c:v>
                </c:pt>
                <c:pt idx="218">
                  <c:v>8.74221E-8</c:v>
                </c:pt>
                <c:pt idx="219">
                  <c:v>8.75984E-8</c:v>
                </c:pt>
                <c:pt idx="220">
                  <c:v>8.76723E-8</c:v>
                </c:pt>
                <c:pt idx="221">
                  <c:v>8.75861E-8</c:v>
                </c:pt>
                <c:pt idx="222">
                  <c:v>8.7541E-8</c:v>
                </c:pt>
                <c:pt idx="223">
                  <c:v>8.71893E-8</c:v>
                </c:pt>
                <c:pt idx="224">
                  <c:v>8.69951E-8</c:v>
                </c:pt>
                <c:pt idx="225">
                  <c:v>8.69922E-8</c:v>
                </c:pt>
                <c:pt idx="226">
                  <c:v>8.76375E-8</c:v>
                </c:pt>
                <c:pt idx="227">
                  <c:v>8.76197E-8</c:v>
                </c:pt>
                <c:pt idx="228">
                  <c:v>8.74278E-8</c:v>
                </c:pt>
                <c:pt idx="229">
                  <c:v>8.74013E-8</c:v>
                </c:pt>
                <c:pt idx="230">
                  <c:v>8.77257E-8</c:v>
                </c:pt>
                <c:pt idx="231">
                  <c:v>8.76231E-8</c:v>
                </c:pt>
                <c:pt idx="232">
                  <c:v>8.74023E-8</c:v>
                </c:pt>
                <c:pt idx="233">
                  <c:v>8.75339E-8</c:v>
                </c:pt>
                <c:pt idx="234">
                  <c:v>8.76274E-8</c:v>
                </c:pt>
                <c:pt idx="235">
                  <c:v>8.74166E-8</c:v>
                </c:pt>
                <c:pt idx="236">
                  <c:v>8.71208E-8</c:v>
                </c:pt>
                <c:pt idx="237">
                  <c:v>8.67452E-8</c:v>
                </c:pt>
                <c:pt idx="238">
                  <c:v>8.68995E-8</c:v>
                </c:pt>
                <c:pt idx="239">
                  <c:v>8.72693E-8</c:v>
                </c:pt>
                <c:pt idx="240">
                  <c:v>8.78121E-8</c:v>
                </c:pt>
                <c:pt idx="241">
                  <c:v>8.75254E-8</c:v>
                </c:pt>
                <c:pt idx="242">
                  <c:v>8.78905E-8</c:v>
                </c:pt>
                <c:pt idx="243">
                  <c:v>8.77477E-8</c:v>
                </c:pt>
                <c:pt idx="244">
                  <c:v>8.7788E-8</c:v>
                </c:pt>
                <c:pt idx="245">
                  <c:v>8.78676E-8</c:v>
                </c:pt>
                <c:pt idx="246">
                  <c:v>8.76948E-8</c:v>
                </c:pt>
                <c:pt idx="247">
                  <c:v>8.78924E-8</c:v>
                </c:pt>
                <c:pt idx="248">
                  <c:v>8.7198E-8</c:v>
                </c:pt>
                <c:pt idx="249">
                  <c:v>8.77981E-8</c:v>
                </c:pt>
                <c:pt idx="250">
                  <c:v>8.79098E-8</c:v>
                </c:pt>
                <c:pt idx="251">
                  <c:v>8.80117E-8</c:v>
                </c:pt>
                <c:pt idx="252">
                  <c:v>8.81682E-8</c:v>
                </c:pt>
                <c:pt idx="253">
                  <c:v>8.73942E-8</c:v>
                </c:pt>
                <c:pt idx="254">
                  <c:v>8.69243E-8</c:v>
                </c:pt>
                <c:pt idx="255">
                  <c:v>8.6959E-8</c:v>
                </c:pt>
                <c:pt idx="256">
                  <c:v>8.6871E-8</c:v>
                </c:pt>
                <c:pt idx="257">
                  <c:v>8.69915E-8</c:v>
                </c:pt>
                <c:pt idx="258">
                  <c:v>8.72018E-8</c:v>
                </c:pt>
                <c:pt idx="259">
                  <c:v>8.7177E-8</c:v>
                </c:pt>
                <c:pt idx="260">
                  <c:v>8.74151E-8</c:v>
                </c:pt>
                <c:pt idx="261">
                  <c:v>8.80106E-8</c:v>
                </c:pt>
                <c:pt idx="262">
                  <c:v>8.76465E-8</c:v>
                </c:pt>
                <c:pt idx="263">
                  <c:v>8.75785E-8</c:v>
                </c:pt>
                <c:pt idx="264">
                  <c:v>8.75964E-8</c:v>
                </c:pt>
                <c:pt idx="265">
                  <c:v>8.77208E-8</c:v>
                </c:pt>
                <c:pt idx="266">
                  <c:v>8.73396E-8</c:v>
                </c:pt>
                <c:pt idx="267">
                  <c:v>8.73068E-8</c:v>
                </c:pt>
                <c:pt idx="268">
                  <c:v>8.7206E-8</c:v>
                </c:pt>
                <c:pt idx="269">
                  <c:v>8.68596E-8</c:v>
                </c:pt>
                <c:pt idx="270">
                  <c:v>8.67975E-8</c:v>
                </c:pt>
                <c:pt idx="271">
                  <c:v>8.66445E-8</c:v>
                </c:pt>
                <c:pt idx="272">
                  <c:v>8.69132E-8</c:v>
                </c:pt>
                <c:pt idx="273">
                  <c:v>8.68169E-8</c:v>
                </c:pt>
                <c:pt idx="274">
                  <c:v>8.67071E-8</c:v>
                </c:pt>
                <c:pt idx="275">
                  <c:v>8.63238E-8</c:v>
                </c:pt>
                <c:pt idx="276">
                  <c:v>8.64238E-8</c:v>
                </c:pt>
                <c:pt idx="277">
                  <c:v>8.62503E-8</c:v>
                </c:pt>
                <c:pt idx="278">
                  <c:v>8.61282E-8</c:v>
                </c:pt>
                <c:pt idx="279">
                  <c:v>8.60932E-8</c:v>
                </c:pt>
                <c:pt idx="280">
                  <c:v>8.64121E-8</c:v>
                </c:pt>
                <c:pt idx="281">
                  <c:v>8.63493E-8</c:v>
                </c:pt>
                <c:pt idx="282">
                  <c:v>8.6753E-8</c:v>
                </c:pt>
                <c:pt idx="283">
                  <c:v>8.68057E-8</c:v>
                </c:pt>
                <c:pt idx="284">
                  <c:v>8.67819E-8</c:v>
                </c:pt>
                <c:pt idx="285">
                  <c:v>8.6944E-8</c:v>
                </c:pt>
                <c:pt idx="286">
                  <c:v>8.70884E-8</c:v>
                </c:pt>
                <c:pt idx="287">
                  <c:v>8.68089E-8</c:v>
                </c:pt>
                <c:pt idx="288">
                  <c:v>8.63622E-8</c:v>
                </c:pt>
                <c:pt idx="289">
                  <c:v>8.67828E-8</c:v>
                </c:pt>
                <c:pt idx="290">
                  <c:v>8.69887E-8</c:v>
                </c:pt>
                <c:pt idx="291">
                  <c:v>8.673E-8</c:v>
                </c:pt>
                <c:pt idx="292">
                  <c:v>8.64606E-8</c:v>
                </c:pt>
                <c:pt idx="293">
                  <c:v>8.70094E-8</c:v>
                </c:pt>
                <c:pt idx="294">
                  <c:v>8.65339E-8</c:v>
                </c:pt>
                <c:pt idx="295">
                  <c:v>8.63192E-8</c:v>
                </c:pt>
                <c:pt idx="296">
                  <c:v>8.62577E-8</c:v>
                </c:pt>
                <c:pt idx="297">
                  <c:v>8.67728E-8</c:v>
                </c:pt>
                <c:pt idx="298">
                  <c:v>8.66748E-8</c:v>
                </c:pt>
                <c:pt idx="299">
                  <c:v>8.69366E-8</c:v>
                </c:pt>
                <c:pt idx="300">
                  <c:v>8.68487E-8</c:v>
                </c:pt>
                <c:pt idx="301">
                  <c:v>8.65708E-8</c:v>
                </c:pt>
                <c:pt idx="302">
                  <c:v>8.67544E-8</c:v>
                </c:pt>
                <c:pt idx="303">
                  <c:v>8.62858E-8</c:v>
                </c:pt>
                <c:pt idx="304">
                  <c:v>8.61661E-8</c:v>
                </c:pt>
                <c:pt idx="305">
                  <c:v>8.59143E-8</c:v>
                </c:pt>
                <c:pt idx="306">
                  <c:v>8.62174E-8</c:v>
                </c:pt>
                <c:pt idx="307">
                  <c:v>8.62273E-8</c:v>
                </c:pt>
                <c:pt idx="308">
                  <c:v>8.65408E-8</c:v>
                </c:pt>
                <c:pt idx="309">
                  <c:v>8.60768E-8</c:v>
                </c:pt>
                <c:pt idx="310">
                  <c:v>8.64981E-8</c:v>
                </c:pt>
                <c:pt idx="311">
                  <c:v>8.61774E-8</c:v>
                </c:pt>
                <c:pt idx="312">
                  <c:v>8.62874E-8</c:v>
                </c:pt>
                <c:pt idx="313">
                  <c:v>8.70146E-8</c:v>
                </c:pt>
                <c:pt idx="314">
                  <c:v>8.73567E-8</c:v>
                </c:pt>
                <c:pt idx="315">
                  <c:v>8.6826E-8</c:v>
                </c:pt>
                <c:pt idx="316">
                  <c:v>8.65322E-8</c:v>
                </c:pt>
                <c:pt idx="317">
                  <c:v>8.6047E-8</c:v>
                </c:pt>
                <c:pt idx="318">
                  <c:v>8.55562E-8</c:v>
                </c:pt>
                <c:pt idx="319">
                  <c:v>8.59289E-8</c:v>
                </c:pt>
                <c:pt idx="320">
                  <c:v>8.64319E-8</c:v>
                </c:pt>
                <c:pt idx="321">
                  <c:v>8.7033E-8</c:v>
                </c:pt>
                <c:pt idx="322">
                  <c:v>8.75189E-8</c:v>
                </c:pt>
                <c:pt idx="323">
                  <c:v>8.65865E-8</c:v>
                </c:pt>
                <c:pt idx="324">
                  <c:v>8.65742E-8</c:v>
                </c:pt>
                <c:pt idx="325">
                  <c:v>8.58833E-8</c:v>
                </c:pt>
                <c:pt idx="326">
                  <c:v>8.66202E-8</c:v>
                </c:pt>
                <c:pt idx="327">
                  <c:v>8.70192E-8</c:v>
                </c:pt>
                <c:pt idx="328">
                  <c:v>8.69269E-8</c:v>
                </c:pt>
                <c:pt idx="329">
                  <c:v>8.65475E-8</c:v>
                </c:pt>
                <c:pt idx="330">
                  <c:v>8.62239E-8</c:v>
                </c:pt>
                <c:pt idx="331">
                  <c:v>8.6739E-8</c:v>
                </c:pt>
                <c:pt idx="332">
                  <c:v>8.63029E-8</c:v>
                </c:pt>
                <c:pt idx="333">
                  <c:v>8.6194E-8</c:v>
                </c:pt>
                <c:pt idx="334">
                  <c:v>8.65898E-8</c:v>
                </c:pt>
                <c:pt idx="335">
                  <c:v>8.60983E-8</c:v>
                </c:pt>
                <c:pt idx="336">
                  <c:v>8.59628E-8</c:v>
                </c:pt>
                <c:pt idx="337">
                  <c:v>8.56807E-8</c:v>
                </c:pt>
                <c:pt idx="338">
                  <c:v>8.60357E-8</c:v>
                </c:pt>
                <c:pt idx="339">
                  <c:v>8.61408E-8</c:v>
                </c:pt>
                <c:pt idx="340">
                  <c:v>8.63458E-8</c:v>
                </c:pt>
                <c:pt idx="341">
                  <c:v>8.68719E-8</c:v>
                </c:pt>
                <c:pt idx="342">
                  <c:v>8.6841E-8</c:v>
                </c:pt>
                <c:pt idx="343">
                  <c:v>8.69572E-8</c:v>
                </c:pt>
                <c:pt idx="344">
                  <c:v>8.71178E-8</c:v>
                </c:pt>
                <c:pt idx="345">
                  <c:v>8.73817E-8</c:v>
                </c:pt>
                <c:pt idx="346">
                  <c:v>8.75217E-8</c:v>
                </c:pt>
                <c:pt idx="347">
                  <c:v>8.72115E-8</c:v>
                </c:pt>
                <c:pt idx="348">
                  <c:v>8.70204E-8</c:v>
                </c:pt>
                <c:pt idx="349">
                  <c:v>8.71303E-8</c:v>
                </c:pt>
                <c:pt idx="350">
                  <c:v>8.72247E-8</c:v>
                </c:pt>
                <c:pt idx="351">
                  <c:v>8.70332E-8</c:v>
                </c:pt>
                <c:pt idx="352">
                  <c:v>8.78185E-8</c:v>
                </c:pt>
                <c:pt idx="353">
                  <c:v>8.82691E-8</c:v>
                </c:pt>
                <c:pt idx="354">
                  <c:v>8.8296E-8</c:v>
                </c:pt>
                <c:pt idx="355">
                  <c:v>8.72009E-8</c:v>
                </c:pt>
                <c:pt idx="356">
                  <c:v>8.44737E-8</c:v>
                </c:pt>
                <c:pt idx="357">
                  <c:v>8.42575E-8</c:v>
                </c:pt>
                <c:pt idx="358">
                  <c:v>8.40487E-8</c:v>
                </c:pt>
                <c:pt idx="359">
                  <c:v>8.42102E-8</c:v>
                </c:pt>
                <c:pt idx="360">
                  <c:v>8.45133E-8</c:v>
                </c:pt>
                <c:pt idx="361">
                  <c:v>8.46381E-8</c:v>
                </c:pt>
                <c:pt idx="362">
                  <c:v>8.48269E-8</c:v>
                </c:pt>
                <c:pt idx="363">
                  <c:v>8.45216E-8</c:v>
                </c:pt>
                <c:pt idx="364">
                  <c:v>8.44741E-8</c:v>
                </c:pt>
                <c:pt idx="365">
                  <c:v>8.43051E-8</c:v>
                </c:pt>
                <c:pt idx="366">
                  <c:v>8.47045E-8</c:v>
                </c:pt>
                <c:pt idx="367">
                  <c:v>8.4167E-8</c:v>
                </c:pt>
                <c:pt idx="368">
                  <c:v>8.43294E-8</c:v>
                </c:pt>
                <c:pt idx="369">
                  <c:v>8.49914E-8</c:v>
                </c:pt>
                <c:pt idx="370">
                  <c:v>8.48523E-8</c:v>
                </c:pt>
                <c:pt idx="371">
                  <c:v>8.5329E-8</c:v>
                </c:pt>
                <c:pt idx="372">
                  <c:v>8.57963E-8</c:v>
                </c:pt>
                <c:pt idx="373">
                  <c:v>8.62148E-8</c:v>
                </c:pt>
                <c:pt idx="374">
                  <c:v>8.55667E-8</c:v>
                </c:pt>
                <c:pt idx="375">
                  <c:v>8.43507E-8</c:v>
                </c:pt>
                <c:pt idx="376">
                  <c:v>8.41243E-8</c:v>
                </c:pt>
                <c:pt idx="377">
                  <c:v>8.40909E-8</c:v>
                </c:pt>
                <c:pt idx="378">
                  <c:v>8.41872E-8</c:v>
                </c:pt>
                <c:pt idx="379">
                  <c:v>8.42937E-8</c:v>
                </c:pt>
                <c:pt idx="380">
                  <c:v>8.39262E-8</c:v>
                </c:pt>
                <c:pt idx="381">
                  <c:v>8.39852E-8</c:v>
                </c:pt>
                <c:pt idx="382">
                  <c:v>8.4218E-8</c:v>
                </c:pt>
                <c:pt idx="383">
                  <c:v>8.39727E-8</c:v>
                </c:pt>
                <c:pt idx="384">
                  <c:v>8.36229E-8</c:v>
                </c:pt>
                <c:pt idx="385">
                  <c:v>8.36494E-8</c:v>
                </c:pt>
                <c:pt idx="386">
                  <c:v>8.39109E-8</c:v>
                </c:pt>
                <c:pt idx="387">
                  <c:v>8.38917E-8</c:v>
                </c:pt>
                <c:pt idx="388">
                  <c:v>8.41141E-8</c:v>
                </c:pt>
                <c:pt idx="389">
                  <c:v>8.38486E-8</c:v>
                </c:pt>
                <c:pt idx="390">
                  <c:v>8.39606E-8</c:v>
                </c:pt>
                <c:pt idx="391">
                  <c:v>8.38966E-8</c:v>
                </c:pt>
                <c:pt idx="392">
                  <c:v>8.40999E-8</c:v>
                </c:pt>
                <c:pt idx="393">
                  <c:v>8.40762E-8</c:v>
                </c:pt>
                <c:pt idx="394">
                  <c:v>8.40279E-8</c:v>
                </c:pt>
                <c:pt idx="395">
                  <c:v>8.3833E-8</c:v>
                </c:pt>
                <c:pt idx="396">
                  <c:v>8.36447E-8</c:v>
                </c:pt>
                <c:pt idx="397">
                  <c:v>8.40483E-8</c:v>
                </c:pt>
                <c:pt idx="398">
                  <c:v>8.39174E-8</c:v>
                </c:pt>
                <c:pt idx="399">
                  <c:v>8.41575E-8</c:v>
                </c:pt>
                <c:pt idx="400">
                  <c:v>8.43203E-8</c:v>
                </c:pt>
                <c:pt idx="401">
                  <c:v>8.46719E-8</c:v>
                </c:pt>
                <c:pt idx="402">
                  <c:v>8.52728E-8</c:v>
                </c:pt>
                <c:pt idx="403">
                  <c:v>8.5136E-8</c:v>
                </c:pt>
                <c:pt idx="404">
                  <c:v>8.54446E-8</c:v>
                </c:pt>
                <c:pt idx="405">
                  <c:v>8.58923E-8</c:v>
                </c:pt>
                <c:pt idx="406">
                  <c:v>8.64563E-8</c:v>
                </c:pt>
                <c:pt idx="407">
                  <c:v>8.6422E-8</c:v>
                </c:pt>
                <c:pt idx="408">
                  <c:v>8.64435E-8</c:v>
                </c:pt>
                <c:pt idx="409">
                  <c:v>8.63111E-8</c:v>
                </c:pt>
                <c:pt idx="410">
                  <c:v>8.61177E-8</c:v>
                </c:pt>
                <c:pt idx="411">
                  <c:v>8.58462E-8</c:v>
                </c:pt>
                <c:pt idx="412">
                  <c:v>8.64782E-8</c:v>
                </c:pt>
                <c:pt idx="413">
                  <c:v>8.67936E-8</c:v>
                </c:pt>
                <c:pt idx="414">
                  <c:v>8.68581E-8</c:v>
                </c:pt>
                <c:pt idx="415">
                  <c:v>8.64146E-8</c:v>
                </c:pt>
                <c:pt idx="416">
                  <c:v>8.65433E-8</c:v>
                </c:pt>
                <c:pt idx="417">
                  <c:v>8.59874E-8</c:v>
                </c:pt>
                <c:pt idx="418">
                  <c:v>8.59783E-8</c:v>
                </c:pt>
                <c:pt idx="419">
                  <c:v>8.63245E-8</c:v>
                </c:pt>
                <c:pt idx="420">
                  <c:v>8.59768E-8</c:v>
                </c:pt>
                <c:pt idx="421">
                  <c:v>8.53175E-8</c:v>
                </c:pt>
                <c:pt idx="422">
                  <c:v>8.56345E-8</c:v>
                </c:pt>
                <c:pt idx="423">
                  <c:v>8.59801E-8</c:v>
                </c:pt>
                <c:pt idx="424">
                  <c:v>8.62317E-8</c:v>
                </c:pt>
                <c:pt idx="425">
                  <c:v>8.71519E-8</c:v>
                </c:pt>
                <c:pt idx="426">
                  <c:v>8.70624E-8</c:v>
                </c:pt>
                <c:pt idx="427">
                  <c:v>8.65075E-8</c:v>
                </c:pt>
                <c:pt idx="428">
                  <c:v>8.63471E-8</c:v>
                </c:pt>
                <c:pt idx="429">
                  <c:v>8.67047E-8</c:v>
                </c:pt>
                <c:pt idx="430">
                  <c:v>8.69446E-8</c:v>
                </c:pt>
                <c:pt idx="431">
                  <c:v>8.65045E-8</c:v>
                </c:pt>
                <c:pt idx="432">
                  <c:v>8.57207E-8</c:v>
                </c:pt>
                <c:pt idx="433">
                  <c:v>8.56301E-8</c:v>
                </c:pt>
                <c:pt idx="434">
                  <c:v>8.61245E-8</c:v>
                </c:pt>
                <c:pt idx="435">
                  <c:v>8.61249E-8</c:v>
                </c:pt>
                <c:pt idx="436">
                  <c:v>8.60087E-8</c:v>
                </c:pt>
                <c:pt idx="437">
                  <c:v>8.60876E-8</c:v>
                </c:pt>
                <c:pt idx="438">
                  <c:v>8.61214E-8</c:v>
                </c:pt>
                <c:pt idx="439">
                  <c:v>8.58407E-8</c:v>
                </c:pt>
                <c:pt idx="440">
                  <c:v>8.59801E-8</c:v>
                </c:pt>
                <c:pt idx="441">
                  <c:v>8.55367E-8</c:v>
                </c:pt>
                <c:pt idx="442">
                  <c:v>8.59563E-8</c:v>
                </c:pt>
                <c:pt idx="443">
                  <c:v>8.65768E-8</c:v>
                </c:pt>
                <c:pt idx="444">
                  <c:v>8.5989E-8</c:v>
                </c:pt>
                <c:pt idx="445">
                  <c:v>8.55949E-8</c:v>
                </c:pt>
                <c:pt idx="446">
                  <c:v>8.51928E-8</c:v>
                </c:pt>
                <c:pt idx="447">
                  <c:v>8.54406E-8</c:v>
                </c:pt>
                <c:pt idx="448">
                  <c:v>8.52348E-8</c:v>
                </c:pt>
                <c:pt idx="449">
                  <c:v>8.53996E-8</c:v>
                </c:pt>
                <c:pt idx="450">
                  <c:v>8.53448E-8</c:v>
                </c:pt>
                <c:pt idx="451">
                  <c:v>8.42593E-8</c:v>
                </c:pt>
                <c:pt idx="452">
                  <c:v>8.40988E-8</c:v>
                </c:pt>
                <c:pt idx="453">
                  <c:v>8.48735E-8</c:v>
                </c:pt>
                <c:pt idx="454">
                  <c:v>8.50913E-8</c:v>
                </c:pt>
                <c:pt idx="455">
                  <c:v>8.52192E-8</c:v>
                </c:pt>
                <c:pt idx="456">
                  <c:v>8.54889E-8</c:v>
                </c:pt>
                <c:pt idx="457">
                  <c:v>8.61622E-8</c:v>
                </c:pt>
                <c:pt idx="458">
                  <c:v>8.57951E-8</c:v>
                </c:pt>
                <c:pt idx="459">
                  <c:v>8.46589E-8</c:v>
                </c:pt>
                <c:pt idx="460">
                  <c:v>8.45295E-8</c:v>
                </c:pt>
                <c:pt idx="461">
                  <c:v>8.46326E-8</c:v>
                </c:pt>
                <c:pt idx="462">
                  <c:v>8.42818E-8</c:v>
                </c:pt>
                <c:pt idx="463">
                  <c:v>8.49001E-8</c:v>
                </c:pt>
                <c:pt idx="464">
                  <c:v>8.52317E-8</c:v>
                </c:pt>
                <c:pt idx="465">
                  <c:v>8.55075E-8</c:v>
                </c:pt>
                <c:pt idx="466">
                  <c:v>8.52509E-8</c:v>
                </c:pt>
                <c:pt idx="467">
                  <c:v>8.41204E-8</c:v>
                </c:pt>
                <c:pt idx="468">
                  <c:v>8.33919E-8</c:v>
                </c:pt>
                <c:pt idx="469">
                  <c:v>8.32436E-8</c:v>
                </c:pt>
                <c:pt idx="470">
                  <c:v>8.34725E-8</c:v>
                </c:pt>
                <c:pt idx="471">
                  <c:v>8.31253E-8</c:v>
                </c:pt>
                <c:pt idx="472">
                  <c:v>8.34504E-8</c:v>
                </c:pt>
                <c:pt idx="473">
                  <c:v>8.37542E-8</c:v>
                </c:pt>
                <c:pt idx="474">
                  <c:v>8.33314E-8</c:v>
                </c:pt>
                <c:pt idx="475">
                  <c:v>8.35106E-8</c:v>
                </c:pt>
                <c:pt idx="476">
                  <c:v>8.38259E-8</c:v>
                </c:pt>
                <c:pt idx="477">
                  <c:v>8.3777E-8</c:v>
                </c:pt>
                <c:pt idx="478">
                  <c:v>8.39143E-8</c:v>
                </c:pt>
                <c:pt idx="479">
                  <c:v>8.38092E-8</c:v>
                </c:pt>
                <c:pt idx="480">
                  <c:v>8.35253E-8</c:v>
                </c:pt>
                <c:pt idx="481">
                  <c:v>8.34725E-8</c:v>
                </c:pt>
                <c:pt idx="482">
                  <c:v>8.33862E-8</c:v>
                </c:pt>
                <c:pt idx="483">
                  <c:v>8.32839E-8</c:v>
                </c:pt>
                <c:pt idx="484">
                  <c:v>8.27248E-8</c:v>
                </c:pt>
                <c:pt idx="485">
                  <c:v>8.32624E-8</c:v>
                </c:pt>
                <c:pt idx="486">
                  <c:v>8.40258E-8</c:v>
                </c:pt>
                <c:pt idx="487">
                  <c:v>8.3923E-8</c:v>
                </c:pt>
                <c:pt idx="488">
                  <c:v>8.27435E-8</c:v>
                </c:pt>
                <c:pt idx="489">
                  <c:v>8.19814E-8</c:v>
                </c:pt>
                <c:pt idx="490">
                  <c:v>8.24341E-8</c:v>
                </c:pt>
                <c:pt idx="491">
                  <c:v>8.26363E-8</c:v>
                </c:pt>
                <c:pt idx="492">
                  <c:v>8.26477E-8</c:v>
                </c:pt>
                <c:pt idx="493">
                  <c:v>8.29933E-8</c:v>
                </c:pt>
                <c:pt idx="494">
                  <c:v>8.30884E-8</c:v>
                </c:pt>
                <c:pt idx="495">
                  <c:v>8.2722E-8</c:v>
                </c:pt>
                <c:pt idx="496">
                  <c:v>8.1578E-8</c:v>
                </c:pt>
                <c:pt idx="497">
                  <c:v>8.20217E-8</c:v>
                </c:pt>
                <c:pt idx="498">
                  <c:v>8.22605E-8</c:v>
                </c:pt>
                <c:pt idx="499">
                  <c:v>8.20509E-8</c:v>
                </c:pt>
                <c:pt idx="500">
                  <c:v>8.21573E-8</c:v>
                </c:pt>
                <c:pt idx="501">
                  <c:v>8.16788E-8</c:v>
                </c:pt>
                <c:pt idx="502">
                  <c:v>8.17254E-8</c:v>
                </c:pt>
                <c:pt idx="503">
                  <c:v>8.17985E-8</c:v>
                </c:pt>
                <c:pt idx="504">
                  <c:v>8.14204E-8</c:v>
                </c:pt>
                <c:pt idx="505">
                  <c:v>8.19544E-8</c:v>
                </c:pt>
                <c:pt idx="506">
                  <c:v>8.17236E-8</c:v>
                </c:pt>
                <c:pt idx="507">
                  <c:v>8.09001E-8</c:v>
                </c:pt>
                <c:pt idx="508">
                  <c:v>8.12478E-8</c:v>
                </c:pt>
                <c:pt idx="509">
                  <c:v>8.12047E-8</c:v>
                </c:pt>
                <c:pt idx="510">
                  <c:v>8.1172E-8</c:v>
                </c:pt>
                <c:pt idx="511">
                  <c:v>8.09564E-8</c:v>
                </c:pt>
                <c:pt idx="512">
                  <c:v>8.12371E-8</c:v>
                </c:pt>
                <c:pt idx="513">
                  <c:v>8.15044E-8</c:v>
                </c:pt>
                <c:pt idx="514">
                  <c:v>8.14534E-8</c:v>
                </c:pt>
                <c:pt idx="515">
                  <c:v>8.13601E-8</c:v>
                </c:pt>
                <c:pt idx="516">
                  <c:v>8.2019E-8</c:v>
                </c:pt>
                <c:pt idx="517">
                  <c:v>8.17234E-8</c:v>
                </c:pt>
                <c:pt idx="518">
                  <c:v>8.15899E-8</c:v>
                </c:pt>
                <c:pt idx="519">
                  <c:v>8.24087E-8</c:v>
                </c:pt>
                <c:pt idx="520">
                  <c:v>8.26543E-8</c:v>
                </c:pt>
                <c:pt idx="521">
                  <c:v>8.27023E-8</c:v>
                </c:pt>
                <c:pt idx="522">
                  <c:v>8.13338E-8</c:v>
                </c:pt>
                <c:pt idx="523">
                  <c:v>8.09981E-8</c:v>
                </c:pt>
                <c:pt idx="524">
                  <c:v>8.03912E-8</c:v>
                </c:pt>
                <c:pt idx="525">
                  <c:v>8.06863E-8</c:v>
                </c:pt>
                <c:pt idx="526">
                  <c:v>8.07137E-8</c:v>
                </c:pt>
                <c:pt idx="527">
                  <c:v>8.04675E-8</c:v>
                </c:pt>
                <c:pt idx="528">
                  <c:v>8.03035E-8</c:v>
                </c:pt>
                <c:pt idx="529">
                  <c:v>7.95365E-8</c:v>
                </c:pt>
                <c:pt idx="530">
                  <c:v>7.89466E-8</c:v>
                </c:pt>
                <c:pt idx="531">
                  <c:v>7.90419E-8</c:v>
                </c:pt>
                <c:pt idx="532">
                  <c:v>7.9221E-8</c:v>
                </c:pt>
                <c:pt idx="533">
                  <c:v>7.9845E-8</c:v>
                </c:pt>
                <c:pt idx="534">
                  <c:v>7.91854E-8</c:v>
                </c:pt>
                <c:pt idx="535">
                  <c:v>7.88608E-8</c:v>
                </c:pt>
                <c:pt idx="536">
                  <c:v>7.81969E-8</c:v>
                </c:pt>
                <c:pt idx="537">
                  <c:v>7.82314E-8</c:v>
                </c:pt>
                <c:pt idx="538">
                  <c:v>7.78139E-8</c:v>
                </c:pt>
                <c:pt idx="539">
                  <c:v>7.75587E-8</c:v>
                </c:pt>
                <c:pt idx="540">
                  <c:v>7.74245E-8</c:v>
                </c:pt>
                <c:pt idx="541">
                  <c:v>7.69805E-8</c:v>
                </c:pt>
                <c:pt idx="542">
                  <c:v>7.71416E-8</c:v>
                </c:pt>
                <c:pt idx="543">
                  <c:v>7.66554E-8</c:v>
                </c:pt>
                <c:pt idx="544">
                  <c:v>7.60728E-8</c:v>
                </c:pt>
                <c:pt idx="545">
                  <c:v>7.5958E-8</c:v>
                </c:pt>
                <c:pt idx="546">
                  <c:v>7.57563E-8</c:v>
                </c:pt>
                <c:pt idx="547">
                  <c:v>7.5278E-8</c:v>
                </c:pt>
                <c:pt idx="548">
                  <c:v>7.46565E-8</c:v>
                </c:pt>
                <c:pt idx="549">
                  <c:v>7.48726E-8</c:v>
                </c:pt>
                <c:pt idx="550">
                  <c:v>7.48901E-8</c:v>
                </c:pt>
                <c:pt idx="551">
                  <c:v>7.48059E-8</c:v>
                </c:pt>
                <c:pt idx="552">
                  <c:v>7.46152E-8</c:v>
                </c:pt>
                <c:pt idx="553">
                  <c:v>7.39763E-8</c:v>
                </c:pt>
                <c:pt idx="554">
                  <c:v>7.33427E-8</c:v>
                </c:pt>
                <c:pt idx="555">
                  <c:v>7.28733E-8</c:v>
                </c:pt>
                <c:pt idx="556">
                  <c:v>7.26274E-8</c:v>
                </c:pt>
                <c:pt idx="557">
                  <c:v>7.24971E-8</c:v>
                </c:pt>
                <c:pt idx="558">
                  <c:v>7.23873E-8</c:v>
                </c:pt>
                <c:pt idx="559">
                  <c:v>7.20262E-8</c:v>
                </c:pt>
                <c:pt idx="560">
                  <c:v>7.21769E-8</c:v>
                </c:pt>
                <c:pt idx="561">
                  <c:v>7.21931E-8</c:v>
                </c:pt>
                <c:pt idx="562">
                  <c:v>7.1868E-8</c:v>
                </c:pt>
                <c:pt idx="563">
                  <c:v>7.11595E-8</c:v>
                </c:pt>
                <c:pt idx="564">
                  <c:v>7.10198E-8</c:v>
                </c:pt>
                <c:pt idx="565">
                  <c:v>7.08381E-8</c:v>
                </c:pt>
                <c:pt idx="566">
                  <c:v>7.09984E-8</c:v>
                </c:pt>
                <c:pt idx="567">
                  <c:v>7.10825E-8</c:v>
                </c:pt>
                <c:pt idx="568">
                  <c:v>7.0982E-8</c:v>
                </c:pt>
                <c:pt idx="569">
                  <c:v>7.05044E-8</c:v>
                </c:pt>
                <c:pt idx="570">
                  <c:v>7.01743E-8</c:v>
                </c:pt>
                <c:pt idx="571">
                  <c:v>7.03144E-8</c:v>
                </c:pt>
                <c:pt idx="572">
                  <c:v>7.04318E-8</c:v>
                </c:pt>
                <c:pt idx="573">
                  <c:v>7.0018E-8</c:v>
                </c:pt>
                <c:pt idx="574">
                  <c:v>6.96011E-8</c:v>
                </c:pt>
                <c:pt idx="575">
                  <c:v>6.95924E-8</c:v>
                </c:pt>
                <c:pt idx="576">
                  <c:v>6.95729E-8</c:v>
                </c:pt>
                <c:pt idx="577">
                  <c:v>6.93721E-8</c:v>
                </c:pt>
                <c:pt idx="578">
                  <c:v>6.93077E-8</c:v>
                </c:pt>
                <c:pt idx="579">
                  <c:v>6.90824E-8</c:v>
                </c:pt>
                <c:pt idx="580">
                  <c:v>6.91389E-8</c:v>
                </c:pt>
                <c:pt idx="581">
                  <c:v>6.89923E-8</c:v>
                </c:pt>
                <c:pt idx="582">
                  <c:v>6.8951E-8</c:v>
                </c:pt>
                <c:pt idx="583">
                  <c:v>6.90469E-8</c:v>
                </c:pt>
                <c:pt idx="584">
                  <c:v>6.86319E-8</c:v>
                </c:pt>
                <c:pt idx="585">
                  <c:v>6.87475E-8</c:v>
                </c:pt>
                <c:pt idx="586">
                  <c:v>6.8209E-8</c:v>
                </c:pt>
                <c:pt idx="587">
                  <c:v>6.82178E-8</c:v>
                </c:pt>
                <c:pt idx="588">
                  <c:v>6.8556E-8</c:v>
                </c:pt>
                <c:pt idx="589">
                  <c:v>6.83696E-8</c:v>
                </c:pt>
                <c:pt idx="590">
                  <c:v>6.83526E-8</c:v>
                </c:pt>
                <c:pt idx="591">
                  <c:v>6.83435E-8</c:v>
                </c:pt>
                <c:pt idx="592">
                  <c:v>6.82601E-8</c:v>
                </c:pt>
                <c:pt idx="593">
                  <c:v>6.7755E-8</c:v>
                </c:pt>
                <c:pt idx="594">
                  <c:v>6.78381E-8</c:v>
                </c:pt>
                <c:pt idx="595">
                  <c:v>6.79016E-8</c:v>
                </c:pt>
                <c:pt idx="596">
                  <c:v>6.72234E-8</c:v>
                </c:pt>
                <c:pt idx="597">
                  <c:v>6.72969E-8</c:v>
                </c:pt>
                <c:pt idx="598">
                  <c:v>6.73448E-8</c:v>
                </c:pt>
                <c:pt idx="599">
                  <c:v>6.73757E-8</c:v>
                </c:pt>
                <c:pt idx="600">
                  <c:v>6.75859E-8</c:v>
                </c:pt>
                <c:pt idx="601">
                  <c:v>6.7477E-8</c:v>
                </c:pt>
                <c:pt idx="602">
                  <c:v>6.7412E-8</c:v>
                </c:pt>
                <c:pt idx="603">
                  <c:v>6.72311E-8</c:v>
                </c:pt>
                <c:pt idx="604">
                  <c:v>6.70601E-8</c:v>
                </c:pt>
                <c:pt idx="605">
                  <c:v>6.69471E-8</c:v>
                </c:pt>
                <c:pt idx="606">
                  <c:v>6.68204E-8</c:v>
                </c:pt>
                <c:pt idx="607">
                  <c:v>6.67039E-8</c:v>
                </c:pt>
                <c:pt idx="608">
                  <c:v>6.63261E-8</c:v>
                </c:pt>
                <c:pt idx="609">
                  <c:v>6.67172E-8</c:v>
                </c:pt>
                <c:pt idx="610">
                  <c:v>6.72441E-8</c:v>
                </c:pt>
                <c:pt idx="611">
                  <c:v>6.69819E-8</c:v>
                </c:pt>
                <c:pt idx="612">
                  <c:v>6.7009E-8</c:v>
                </c:pt>
                <c:pt idx="613">
                  <c:v>6.6907E-8</c:v>
                </c:pt>
                <c:pt idx="614">
                  <c:v>6.67104E-8</c:v>
                </c:pt>
                <c:pt idx="615">
                  <c:v>6.60923E-8</c:v>
                </c:pt>
                <c:pt idx="616">
                  <c:v>6.62305E-8</c:v>
                </c:pt>
                <c:pt idx="617">
                  <c:v>6.63012E-8</c:v>
                </c:pt>
                <c:pt idx="618">
                  <c:v>6.61269E-8</c:v>
                </c:pt>
                <c:pt idx="619">
                  <c:v>6.57437E-8</c:v>
                </c:pt>
                <c:pt idx="620">
                  <c:v>6.5984E-8</c:v>
                </c:pt>
                <c:pt idx="621">
                  <c:v>6.60273E-8</c:v>
                </c:pt>
                <c:pt idx="622">
                  <c:v>6.57249E-8</c:v>
                </c:pt>
                <c:pt idx="623">
                  <c:v>6.58553E-8</c:v>
                </c:pt>
                <c:pt idx="624">
                  <c:v>6.57139E-8</c:v>
                </c:pt>
                <c:pt idx="625">
                  <c:v>6.58926E-8</c:v>
                </c:pt>
                <c:pt idx="626">
                  <c:v>6.56609E-8</c:v>
                </c:pt>
                <c:pt idx="627">
                  <c:v>6.54305E-8</c:v>
                </c:pt>
                <c:pt idx="628">
                  <c:v>6.53795E-8</c:v>
                </c:pt>
                <c:pt idx="629">
                  <c:v>6.51383E-8</c:v>
                </c:pt>
                <c:pt idx="630">
                  <c:v>6.55587E-8</c:v>
                </c:pt>
                <c:pt idx="631">
                  <c:v>6.57259E-8</c:v>
                </c:pt>
                <c:pt idx="632">
                  <c:v>6.57796E-8</c:v>
                </c:pt>
                <c:pt idx="633">
                  <c:v>6.54785E-8</c:v>
                </c:pt>
                <c:pt idx="634">
                  <c:v>6.53569E-8</c:v>
                </c:pt>
                <c:pt idx="635">
                  <c:v>6.54019E-8</c:v>
                </c:pt>
                <c:pt idx="636">
                  <c:v>6.52296E-8</c:v>
                </c:pt>
                <c:pt idx="637">
                  <c:v>6.51797E-8</c:v>
                </c:pt>
                <c:pt idx="638">
                  <c:v>6.55686E-8</c:v>
                </c:pt>
                <c:pt idx="639">
                  <c:v>6.55708E-8</c:v>
                </c:pt>
                <c:pt idx="640">
                  <c:v>6.5514E-8</c:v>
                </c:pt>
                <c:pt idx="641">
                  <c:v>6.54346E-8</c:v>
                </c:pt>
                <c:pt idx="642">
                  <c:v>6.5135E-8</c:v>
                </c:pt>
                <c:pt idx="643">
                  <c:v>6.48047E-8</c:v>
                </c:pt>
                <c:pt idx="644">
                  <c:v>6.51983E-8</c:v>
                </c:pt>
                <c:pt idx="645">
                  <c:v>6.54929E-8</c:v>
                </c:pt>
                <c:pt idx="646">
                  <c:v>6.52472E-8</c:v>
                </c:pt>
                <c:pt idx="647">
                  <c:v>6.51235E-8</c:v>
                </c:pt>
                <c:pt idx="648">
                  <c:v>6.51342E-8</c:v>
                </c:pt>
                <c:pt idx="649">
                  <c:v>6.48198E-8</c:v>
                </c:pt>
                <c:pt idx="650">
                  <c:v>6.4737E-8</c:v>
                </c:pt>
                <c:pt idx="651">
                  <c:v>6.45637E-8</c:v>
                </c:pt>
                <c:pt idx="652">
                  <c:v>6.4644E-8</c:v>
                </c:pt>
                <c:pt idx="653">
                  <c:v>6.48227E-8</c:v>
                </c:pt>
                <c:pt idx="654">
                  <c:v>6.48366E-8</c:v>
                </c:pt>
                <c:pt idx="655">
                  <c:v>6.45363E-8</c:v>
                </c:pt>
                <c:pt idx="656">
                  <c:v>6.49585E-8</c:v>
                </c:pt>
                <c:pt idx="657">
                  <c:v>6.46381E-8</c:v>
                </c:pt>
                <c:pt idx="658">
                  <c:v>6.44365E-8</c:v>
                </c:pt>
                <c:pt idx="659">
                  <c:v>6.45292E-8</c:v>
                </c:pt>
                <c:pt idx="660">
                  <c:v>6.48349E-8</c:v>
                </c:pt>
                <c:pt idx="661">
                  <c:v>6.46361E-8</c:v>
                </c:pt>
                <c:pt idx="662">
                  <c:v>6.4351E-8</c:v>
                </c:pt>
                <c:pt idx="663">
                  <c:v>6.44329E-8</c:v>
                </c:pt>
                <c:pt idx="664">
                  <c:v>6.44519E-8</c:v>
                </c:pt>
                <c:pt idx="665">
                  <c:v>6.4637E-8</c:v>
                </c:pt>
                <c:pt idx="666">
                  <c:v>6.44511E-8</c:v>
                </c:pt>
                <c:pt idx="667">
                  <c:v>6.43686E-8</c:v>
                </c:pt>
                <c:pt idx="668">
                  <c:v>6.44303E-8</c:v>
                </c:pt>
                <c:pt idx="669">
                  <c:v>6.46256E-8</c:v>
                </c:pt>
                <c:pt idx="670">
                  <c:v>6.46144E-8</c:v>
                </c:pt>
                <c:pt idx="671">
                  <c:v>6.4708E-8</c:v>
                </c:pt>
                <c:pt idx="672">
                  <c:v>6.46046E-8</c:v>
                </c:pt>
                <c:pt idx="673">
                  <c:v>6.43438E-8</c:v>
                </c:pt>
                <c:pt idx="674">
                  <c:v>6.44124E-8</c:v>
                </c:pt>
                <c:pt idx="675">
                  <c:v>6.43372E-8</c:v>
                </c:pt>
                <c:pt idx="676">
                  <c:v>6.4135E-8</c:v>
                </c:pt>
                <c:pt idx="677">
                  <c:v>6.39941E-8</c:v>
                </c:pt>
                <c:pt idx="678">
                  <c:v>6.42408E-8</c:v>
                </c:pt>
                <c:pt idx="679">
                  <c:v>6.44774E-8</c:v>
                </c:pt>
                <c:pt idx="680">
                  <c:v>6.46915E-8</c:v>
                </c:pt>
                <c:pt idx="681">
                  <c:v>6.43351E-8</c:v>
                </c:pt>
                <c:pt idx="682">
                  <c:v>6.44094E-8</c:v>
                </c:pt>
                <c:pt idx="683">
                  <c:v>6.42265E-8</c:v>
                </c:pt>
                <c:pt idx="684">
                  <c:v>6.42307E-8</c:v>
                </c:pt>
                <c:pt idx="685">
                  <c:v>6.41461E-8</c:v>
                </c:pt>
                <c:pt idx="686">
                  <c:v>6.37619E-8</c:v>
                </c:pt>
                <c:pt idx="687">
                  <c:v>6.38342E-8</c:v>
                </c:pt>
                <c:pt idx="688">
                  <c:v>6.38914E-8</c:v>
                </c:pt>
                <c:pt idx="689">
                  <c:v>6.41774E-8</c:v>
                </c:pt>
                <c:pt idx="690">
                  <c:v>6.4173E-8</c:v>
                </c:pt>
                <c:pt idx="691">
                  <c:v>6.44574E-8</c:v>
                </c:pt>
                <c:pt idx="692">
                  <c:v>6.4589E-8</c:v>
                </c:pt>
                <c:pt idx="693">
                  <c:v>6.45755E-8</c:v>
                </c:pt>
                <c:pt idx="694">
                  <c:v>6.41648E-8</c:v>
                </c:pt>
                <c:pt idx="695">
                  <c:v>6.41484E-8</c:v>
                </c:pt>
                <c:pt idx="696">
                  <c:v>6.42016E-8</c:v>
                </c:pt>
                <c:pt idx="697">
                  <c:v>6.42979E-8</c:v>
                </c:pt>
                <c:pt idx="698">
                  <c:v>6.41921E-8</c:v>
                </c:pt>
                <c:pt idx="699">
                  <c:v>6.42631E-8</c:v>
                </c:pt>
                <c:pt idx="700">
                  <c:v>6.42377E-8</c:v>
                </c:pt>
                <c:pt idx="701">
                  <c:v>6.4158E-8</c:v>
                </c:pt>
                <c:pt idx="702">
                  <c:v>6.4233E-8</c:v>
                </c:pt>
                <c:pt idx="703">
                  <c:v>6.44504E-8</c:v>
                </c:pt>
                <c:pt idx="704">
                  <c:v>6.45361E-8</c:v>
                </c:pt>
                <c:pt idx="705">
                  <c:v>6.47841E-8</c:v>
                </c:pt>
                <c:pt idx="706">
                  <c:v>6.43659E-8</c:v>
                </c:pt>
                <c:pt idx="707">
                  <c:v>6.42422E-8</c:v>
                </c:pt>
                <c:pt idx="708">
                  <c:v>6.43245E-8</c:v>
                </c:pt>
                <c:pt idx="709">
                  <c:v>6.42926E-8</c:v>
                </c:pt>
                <c:pt idx="710">
                  <c:v>6.43204E-8</c:v>
                </c:pt>
                <c:pt idx="711">
                  <c:v>6.43744E-8</c:v>
                </c:pt>
                <c:pt idx="712">
                  <c:v>6.40785E-8</c:v>
                </c:pt>
                <c:pt idx="713">
                  <c:v>6.39024E-8</c:v>
                </c:pt>
                <c:pt idx="714">
                  <c:v>6.38334E-8</c:v>
                </c:pt>
                <c:pt idx="715">
                  <c:v>6.39845E-8</c:v>
                </c:pt>
                <c:pt idx="716">
                  <c:v>6.37711E-8</c:v>
                </c:pt>
                <c:pt idx="717">
                  <c:v>6.36394E-8</c:v>
                </c:pt>
                <c:pt idx="718">
                  <c:v>6.35285E-8</c:v>
                </c:pt>
                <c:pt idx="719">
                  <c:v>6.36332E-8</c:v>
                </c:pt>
                <c:pt idx="720">
                  <c:v>6.38088E-8</c:v>
                </c:pt>
                <c:pt idx="721">
                  <c:v>6.39442E-8</c:v>
                </c:pt>
                <c:pt idx="722">
                  <c:v>6.41926E-8</c:v>
                </c:pt>
                <c:pt idx="723">
                  <c:v>6.38999E-8</c:v>
                </c:pt>
                <c:pt idx="724">
                  <c:v>6.39441E-8</c:v>
                </c:pt>
                <c:pt idx="725">
                  <c:v>6.38193E-8</c:v>
                </c:pt>
                <c:pt idx="726">
                  <c:v>6.38369E-8</c:v>
                </c:pt>
                <c:pt idx="727">
                  <c:v>6.41479E-8</c:v>
                </c:pt>
                <c:pt idx="728">
                  <c:v>6.4131E-8</c:v>
                </c:pt>
                <c:pt idx="729">
                  <c:v>6.42603E-8</c:v>
                </c:pt>
                <c:pt idx="730">
                  <c:v>6.42931E-8</c:v>
                </c:pt>
                <c:pt idx="731">
                  <c:v>6.40644E-8</c:v>
                </c:pt>
                <c:pt idx="732">
                  <c:v>6.39345E-8</c:v>
                </c:pt>
                <c:pt idx="733">
                  <c:v>6.41595E-8</c:v>
                </c:pt>
                <c:pt idx="734">
                  <c:v>6.42599E-8</c:v>
                </c:pt>
                <c:pt idx="735">
                  <c:v>6.43486E-8</c:v>
                </c:pt>
                <c:pt idx="736">
                  <c:v>6.41911E-8</c:v>
                </c:pt>
                <c:pt idx="737">
                  <c:v>6.42403E-8</c:v>
                </c:pt>
                <c:pt idx="738">
                  <c:v>6.42073E-8</c:v>
                </c:pt>
                <c:pt idx="739">
                  <c:v>6.39443E-8</c:v>
                </c:pt>
                <c:pt idx="740">
                  <c:v>6.39044E-8</c:v>
                </c:pt>
                <c:pt idx="741">
                  <c:v>6.36066E-8</c:v>
                </c:pt>
                <c:pt idx="742">
                  <c:v>6.3778E-8</c:v>
                </c:pt>
                <c:pt idx="743">
                  <c:v>6.38979E-8</c:v>
                </c:pt>
                <c:pt idx="744">
                  <c:v>6.41094E-8</c:v>
                </c:pt>
                <c:pt idx="745">
                  <c:v>6.40669E-8</c:v>
                </c:pt>
                <c:pt idx="746">
                  <c:v>6.36133E-8</c:v>
                </c:pt>
                <c:pt idx="747">
                  <c:v>6.36821E-8</c:v>
                </c:pt>
                <c:pt idx="748">
                  <c:v>6.4058E-8</c:v>
                </c:pt>
                <c:pt idx="749">
                  <c:v>6.3818E-8</c:v>
                </c:pt>
                <c:pt idx="750">
                  <c:v>6.389E-8</c:v>
                </c:pt>
                <c:pt idx="751">
                  <c:v>6.36783E-8</c:v>
                </c:pt>
                <c:pt idx="752">
                  <c:v>6.37302E-8</c:v>
                </c:pt>
                <c:pt idx="753">
                  <c:v>6.37833E-8</c:v>
                </c:pt>
                <c:pt idx="754">
                  <c:v>6.3682E-8</c:v>
                </c:pt>
                <c:pt idx="755">
                  <c:v>6.37733E-8</c:v>
                </c:pt>
                <c:pt idx="756">
                  <c:v>6.38906E-8</c:v>
                </c:pt>
                <c:pt idx="757">
                  <c:v>6.40462E-8</c:v>
                </c:pt>
                <c:pt idx="758">
                  <c:v>6.38971E-8</c:v>
                </c:pt>
                <c:pt idx="759">
                  <c:v>6.37083E-8</c:v>
                </c:pt>
                <c:pt idx="760">
                  <c:v>6.35422E-8</c:v>
                </c:pt>
                <c:pt idx="761">
                  <c:v>6.35865E-8</c:v>
                </c:pt>
                <c:pt idx="762">
                  <c:v>6.35249E-8</c:v>
                </c:pt>
                <c:pt idx="763">
                  <c:v>6.34666E-8</c:v>
                </c:pt>
                <c:pt idx="764">
                  <c:v>6.36416E-8</c:v>
                </c:pt>
                <c:pt idx="765">
                  <c:v>6.36653E-8</c:v>
                </c:pt>
                <c:pt idx="766">
                  <c:v>6.38022E-8</c:v>
                </c:pt>
                <c:pt idx="767">
                  <c:v>6.41262E-8</c:v>
                </c:pt>
                <c:pt idx="768">
                  <c:v>6.41111E-8</c:v>
                </c:pt>
                <c:pt idx="769">
                  <c:v>6.40305E-8</c:v>
                </c:pt>
                <c:pt idx="770">
                  <c:v>6.37E-8</c:v>
                </c:pt>
                <c:pt idx="771">
                  <c:v>6.37407E-8</c:v>
                </c:pt>
                <c:pt idx="772">
                  <c:v>6.37564E-8</c:v>
                </c:pt>
                <c:pt idx="773">
                  <c:v>6.36738E-8</c:v>
                </c:pt>
                <c:pt idx="774">
                  <c:v>6.36037E-8</c:v>
                </c:pt>
                <c:pt idx="775">
                  <c:v>6.34775E-8</c:v>
                </c:pt>
                <c:pt idx="776">
                  <c:v>6.35897E-8</c:v>
                </c:pt>
                <c:pt idx="777">
                  <c:v>6.354E-8</c:v>
                </c:pt>
                <c:pt idx="778">
                  <c:v>6.33586E-8</c:v>
                </c:pt>
                <c:pt idx="779">
                  <c:v>6.33133E-8</c:v>
                </c:pt>
                <c:pt idx="780">
                  <c:v>6.31889E-8</c:v>
                </c:pt>
                <c:pt idx="781">
                  <c:v>6.323E-8</c:v>
                </c:pt>
                <c:pt idx="782">
                  <c:v>6.33205E-8</c:v>
                </c:pt>
                <c:pt idx="783">
                  <c:v>6.34359E-8</c:v>
                </c:pt>
                <c:pt idx="784">
                  <c:v>6.32569E-8</c:v>
                </c:pt>
                <c:pt idx="785">
                  <c:v>6.32944E-8</c:v>
                </c:pt>
                <c:pt idx="786">
                  <c:v>6.34024E-8</c:v>
                </c:pt>
                <c:pt idx="787">
                  <c:v>6.33808E-8</c:v>
                </c:pt>
                <c:pt idx="788">
                  <c:v>6.36151E-8</c:v>
                </c:pt>
                <c:pt idx="789">
                  <c:v>6.39008E-8</c:v>
                </c:pt>
                <c:pt idx="790">
                  <c:v>6.38137E-8</c:v>
                </c:pt>
                <c:pt idx="791">
                  <c:v>6.33749E-8</c:v>
                </c:pt>
                <c:pt idx="792">
                  <c:v>6.30934E-8</c:v>
                </c:pt>
                <c:pt idx="793">
                  <c:v>6.30081E-8</c:v>
                </c:pt>
                <c:pt idx="794">
                  <c:v>6.31444E-8</c:v>
                </c:pt>
                <c:pt idx="795">
                  <c:v>6.3199E-8</c:v>
                </c:pt>
                <c:pt idx="796">
                  <c:v>6.36377E-8</c:v>
                </c:pt>
                <c:pt idx="797">
                  <c:v>6.36088E-8</c:v>
                </c:pt>
                <c:pt idx="798">
                  <c:v>6.36085E-8</c:v>
                </c:pt>
                <c:pt idx="799">
                  <c:v>6.34528E-8</c:v>
                </c:pt>
                <c:pt idx="800">
                  <c:v>6.32187E-8</c:v>
                </c:pt>
                <c:pt idx="801">
                  <c:v>6.36044E-8</c:v>
                </c:pt>
                <c:pt idx="802">
                  <c:v>6.36087E-8</c:v>
                </c:pt>
                <c:pt idx="803">
                  <c:v>6.35082E-8</c:v>
                </c:pt>
                <c:pt idx="804">
                  <c:v>6.34423E-8</c:v>
                </c:pt>
                <c:pt idx="805">
                  <c:v>6.37571E-8</c:v>
                </c:pt>
                <c:pt idx="806">
                  <c:v>6.39183E-8</c:v>
                </c:pt>
                <c:pt idx="807">
                  <c:v>6.3494E-8</c:v>
                </c:pt>
                <c:pt idx="808">
                  <c:v>6.34304E-8</c:v>
                </c:pt>
                <c:pt idx="809">
                  <c:v>6.31464E-8</c:v>
                </c:pt>
                <c:pt idx="810">
                  <c:v>6.30988E-8</c:v>
                </c:pt>
                <c:pt idx="811">
                  <c:v>6.28381E-8</c:v>
                </c:pt>
                <c:pt idx="812">
                  <c:v>6.30202E-8</c:v>
                </c:pt>
                <c:pt idx="813">
                  <c:v>6.33378E-8</c:v>
                </c:pt>
                <c:pt idx="814">
                  <c:v>6.31384E-8</c:v>
                </c:pt>
                <c:pt idx="815">
                  <c:v>6.31714E-8</c:v>
                </c:pt>
                <c:pt idx="816">
                  <c:v>6.32731E-8</c:v>
                </c:pt>
                <c:pt idx="817">
                  <c:v>6.32236E-8</c:v>
                </c:pt>
                <c:pt idx="818">
                  <c:v>6.33949E-8</c:v>
                </c:pt>
                <c:pt idx="819">
                  <c:v>6.31778E-8</c:v>
                </c:pt>
                <c:pt idx="820">
                  <c:v>6.29712E-8</c:v>
                </c:pt>
                <c:pt idx="821">
                  <c:v>6.29082E-8</c:v>
                </c:pt>
                <c:pt idx="822">
                  <c:v>6.28954E-8</c:v>
                </c:pt>
                <c:pt idx="823">
                  <c:v>6.32672E-8</c:v>
                </c:pt>
                <c:pt idx="824">
                  <c:v>6.31746E-8</c:v>
                </c:pt>
                <c:pt idx="825">
                  <c:v>6.29462E-8</c:v>
                </c:pt>
                <c:pt idx="826">
                  <c:v>6.30592E-8</c:v>
                </c:pt>
                <c:pt idx="827">
                  <c:v>6.32798E-8</c:v>
                </c:pt>
                <c:pt idx="828">
                  <c:v>6.31913E-8</c:v>
                </c:pt>
                <c:pt idx="829">
                  <c:v>6.31129E-8</c:v>
                </c:pt>
                <c:pt idx="830">
                  <c:v>6.3253E-8</c:v>
                </c:pt>
                <c:pt idx="831">
                  <c:v>6.31325E-8</c:v>
                </c:pt>
                <c:pt idx="832">
                  <c:v>6.29955E-8</c:v>
                </c:pt>
                <c:pt idx="833">
                  <c:v>6.29236E-8</c:v>
                </c:pt>
                <c:pt idx="834">
                  <c:v>6.31144E-8</c:v>
                </c:pt>
                <c:pt idx="835">
                  <c:v>6.32517E-8</c:v>
                </c:pt>
                <c:pt idx="836">
                  <c:v>6.35633E-8</c:v>
                </c:pt>
                <c:pt idx="837">
                  <c:v>6.33939E-8</c:v>
                </c:pt>
                <c:pt idx="838">
                  <c:v>6.32238E-8</c:v>
                </c:pt>
                <c:pt idx="839">
                  <c:v>6.30193E-8</c:v>
                </c:pt>
                <c:pt idx="840">
                  <c:v>6.30985E-8</c:v>
                </c:pt>
                <c:pt idx="841">
                  <c:v>6.36634E-8</c:v>
                </c:pt>
                <c:pt idx="842">
                  <c:v>6.32915E-8</c:v>
                </c:pt>
                <c:pt idx="843">
                  <c:v>6.30167E-8</c:v>
                </c:pt>
                <c:pt idx="844">
                  <c:v>6.32931E-8</c:v>
                </c:pt>
                <c:pt idx="845">
                  <c:v>6.31909E-8</c:v>
                </c:pt>
                <c:pt idx="846">
                  <c:v>6.30511E-8</c:v>
                </c:pt>
                <c:pt idx="847">
                  <c:v>6.29662E-8</c:v>
                </c:pt>
                <c:pt idx="848">
                  <c:v>6.33099E-8</c:v>
                </c:pt>
                <c:pt idx="849">
                  <c:v>6.34949E-8</c:v>
                </c:pt>
                <c:pt idx="850">
                  <c:v>6.34132E-8</c:v>
                </c:pt>
                <c:pt idx="851">
                  <c:v>6.32642E-8</c:v>
                </c:pt>
                <c:pt idx="852">
                  <c:v>6.33006E-8</c:v>
                </c:pt>
                <c:pt idx="853">
                  <c:v>6.35395E-8</c:v>
                </c:pt>
                <c:pt idx="854">
                  <c:v>6.36512E-8</c:v>
                </c:pt>
                <c:pt idx="855">
                  <c:v>6.40585E-8</c:v>
                </c:pt>
                <c:pt idx="856">
                  <c:v>6.38739E-8</c:v>
                </c:pt>
                <c:pt idx="857">
                  <c:v>6.39534E-8</c:v>
                </c:pt>
                <c:pt idx="858">
                  <c:v>6.38589E-8</c:v>
                </c:pt>
                <c:pt idx="859">
                  <c:v>6.37491E-8</c:v>
                </c:pt>
                <c:pt idx="860">
                  <c:v>6.34759E-8</c:v>
                </c:pt>
                <c:pt idx="861">
                  <c:v>6.329E-8</c:v>
                </c:pt>
                <c:pt idx="862">
                  <c:v>6.32143E-8</c:v>
                </c:pt>
                <c:pt idx="863">
                  <c:v>6.3244E-8</c:v>
                </c:pt>
                <c:pt idx="864">
                  <c:v>6.35924E-8</c:v>
                </c:pt>
                <c:pt idx="865">
                  <c:v>6.33988E-8</c:v>
                </c:pt>
                <c:pt idx="866">
                  <c:v>6.36391E-8</c:v>
                </c:pt>
                <c:pt idx="867">
                  <c:v>6.33029E-8</c:v>
                </c:pt>
                <c:pt idx="868">
                  <c:v>6.32438E-8</c:v>
                </c:pt>
                <c:pt idx="869">
                  <c:v>6.33878E-8</c:v>
                </c:pt>
                <c:pt idx="870">
                  <c:v>6.353E-8</c:v>
                </c:pt>
                <c:pt idx="871">
                  <c:v>6.34822E-8</c:v>
                </c:pt>
                <c:pt idx="872">
                  <c:v>6.34021E-8</c:v>
                </c:pt>
                <c:pt idx="873">
                  <c:v>6.33259E-8</c:v>
                </c:pt>
                <c:pt idx="874">
                  <c:v>6.34909E-8</c:v>
                </c:pt>
                <c:pt idx="875">
                  <c:v>6.36416E-8</c:v>
                </c:pt>
                <c:pt idx="876">
                  <c:v>6.36033E-8</c:v>
                </c:pt>
                <c:pt idx="877">
                  <c:v>6.3989E-8</c:v>
                </c:pt>
                <c:pt idx="878">
                  <c:v>6.4069E-8</c:v>
                </c:pt>
                <c:pt idx="879">
                  <c:v>6.40547E-8</c:v>
                </c:pt>
                <c:pt idx="880">
                  <c:v>6.40635E-8</c:v>
                </c:pt>
                <c:pt idx="881">
                  <c:v>6.42605E-8</c:v>
                </c:pt>
                <c:pt idx="882">
                  <c:v>6.42572E-8</c:v>
                </c:pt>
                <c:pt idx="883">
                  <c:v>6.41219E-8</c:v>
                </c:pt>
                <c:pt idx="884">
                  <c:v>6.40493E-8</c:v>
                </c:pt>
                <c:pt idx="885">
                  <c:v>6.39032E-8</c:v>
                </c:pt>
                <c:pt idx="886">
                  <c:v>6.40713E-8</c:v>
                </c:pt>
                <c:pt idx="887">
                  <c:v>6.46078E-8</c:v>
                </c:pt>
                <c:pt idx="888">
                  <c:v>6.5224E-8</c:v>
                </c:pt>
                <c:pt idx="889">
                  <c:v>6.56491E-8</c:v>
                </c:pt>
                <c:pt idx="890">
                  <c:v>6.53379E-8</c:v>
                </c:pt>
                <c:pt idx="891">
                  <c:v>6.4492E-8</c:v>
                </c:pt>
                <c:pt idx="892">
                  <c:v>6.45283E-8</c:v>
                </c:pt>
                <c:pt idx="893">
                  <c:v>6.49039E-8</c:v>
                </c:pt>
                <c:pt idx="894">
                  <c:v>6.52609E-8</c:v>
                </c:pt>
                <c:pt idx="895">
                  <c:v>6.501E-8</c:v>
                </c:pt>
                <c:pt idx="896">
                  <c:v>6.46401E-8</c:v>
                </c:pt>
                <c:pt idx="897">
                  <c:v>6.44791E-8</c:v>
                </c:pt>
                <c:pt idx="898">
                  <c:v>6.47408E-8</c:v>
                </c:pt>
                <c:pt idx="899">
                  <c:v>6.47811E-8</c:v>
                </c:pt>
                <c:pt idx="900">
                  <c:v>6.48062E-8</c:v>
                </c:pt>
                <c:pt idx="901">
                  <c:v>6.46116E-8</c:v>
                </c:pt>
                <c:pt idx="902">
                  <c:v>6.43397E-8</c:v>
                </c:pt>
                <c:pt idx="903">
                  <c:v>6.43924E-8</c:v>
                </c:pt>
                <c:pt idx="904">
                  <c:v>6.42492E-8</c:v>
                </c:pt>
                <c:pt idx="905">
                  <c:v>6.41505E-8</c:v>
                </c:pt>
                <c:pt idx="906">
                  <c:v>6.43505E-8</c:v>
                </c:pt>
                <c:pt idx="907">
                  <c:v>6.43063E-8</c:v>
                </c:pt>
                <c:pt idx="908">
                  <c:v>6.46191E-8</c:v>
                </c:pt>
                <c:pt idx="909">
                  <c:v>6.45425E-8</c:v>
                </c:pt>
                <c:pt idx="910">
                  <c:v>6.48518E-8</c:v>
                </c:pt>
                <c:pt idx="911">
                  <c:v>6.47701E-8</c:v>
                </c:pt>
                <c:pt idx="912">
                  <c:v>6.45252E-8</c:v>
                </c:pt>
                <c:pt idx="913">
                  <c:v>6.46394E-8</c:v>
                </c:pt>
                <c:pt idx="914">
                  <c:v>6.47055E-8</c:v>
                </c:pt>
                <c:pt idx="915">
                  <c:v>6.46053E-8</c:v>
                </c:pt>
                <c:pt idx="916">
                  <c:v>6.46757E-8</c:v>
                </c:pt>
                <c:pt idx="917">
                  <c:v>6.46631E-8</c:v>
                </c:pt>
                <c:pt idx="918">
                  <c:v>6.50402E-8</c:v>
                </c:pt>
                <c:pt idx="919">
                  <c:v>6.5079E-8</c:v>
                </c:pt>
                <c:pt idx="920">
                  <c:v>6.50237E-8</c:v>
                </c:pt>
                <c:pt idx="921">
                  <c:v>6.47727E-8</c:v>
                </c:pt>
                <c:pt idx="922">
                  <c:v>6.44509E-8</c:v>
                </c:pt>
                <c:pt idx="923">
                  <c:v>6.45305E-8</c:v>
                </c:pt>
                <c:pt idx="924">
                  <c:v>6.40944E-8</c:v>
                </c:pt>
                <c:pt idx="925">
                  <c:v>6.41519E-8</c:v>
                </c:pt>
                <c:pt idx="926">
                  <c:v>6.42159E-8</c:v>
                </c:pt>
                <c:pt idx="927">
                  <c:v>6.42018E-8</c:v>
                </c:pt>
                <c:pt idx="928">
                  <c:v>6.48409E-8</c:v>
                </c:pt>
                <c:pt idx="929">
                  <c:v>6.49002E-8</c:v>
                </c:pt>
                <c:pt idx="930">
                  <c:v>6.47241E-8</c:v>
                </c:pt>
                <c:pt idx="931">
                  <c:v>6.44823E-8</c:v>
                </c:pt>
                <c:pt idx="932">
                  <c:v>6.45423E-8</c:v>
                </c:pt>
                <c:pt idx="933">
                  <c:v>6.45179E-8</c:v>
                </c:pt>
                <c:pt idx="934">
                  <c:v>6.48865E-8</c:v>
                </c:pt>
                <c:pt idx="935">
                  <c:v>6.48762E-8</c:v>
                </c:pt>
                <c:pt idx="936">
                  <c:v>6.50243E-8</c:v>
                </c:pt>
                <c:pt idx="937">
                  <c:v>6.5509E-8</c:v>
                </c:pt>
                <c:pt idx="938">
                  <c:v>6.5128E-8</c:v>
                </c:pt>
                <c:pt idx="939">
                  <c:v>6.51148E-8</c:v>
                </c:pt>
                <c:pt idx="940">
                  <c:v>6.51229E-8</c:v>
                </c:pt>
                <c:pt idx="941">
                  <c:v>6.50295E-8</c:v>
                </c:pt>
                <c:pt idx="942">
                  <c:v>6.48103E-8</c:v>
                </c:pt>
                <c:pt idx="943">
                  <c:v>6.43469E-8</c:v>
                </c:pt>
                <c:pt idx="944">
                  <c:v>6.44706E-8</c:v>
                </c:pt>
                <c:pt idx="945">
                  <c:v>6.44526E-8</c:v>
                </c:pt>
                <c:pt idx="946">
                  <c:v>6.427E-8</c:v>
                </c:pt>
                <c:pt idx="947">
                  <c:v>6.43127E-8</c:v>
                </c:pt>
                <c:pt idx="948">
                  <c:v>6.41582E-8</c:v>
                </c:pt>
                <c:pt idx="949">
                  <c:v>6.44358E-8</c:v>
                </c:pt>
                <c:pt idx="950">
                  <c:v>6.47828E-8</c:v>
                </c:pt>
                <c:pt idx="951">
                  <c:v>6.48741E-8</c:v>
                </c:pt>
                <c:pt idx="952">
                  <c:v>6.5043E-8</c:v>
                </c:pt>
                <c:pt idx="953">
                  <c:v>6.45817E-8</c:v>
                </c:pt>
                <c:pt idx="954">
                  <c:v>6.43295E-8</c:v>
                </c:pt>
                <c:pt idx="955">
                  <c:v>6.43778E-8</c:v>
                </c:pt>
                <c:pt idx="956">
                  <c:v>6.45299E-8</c:v>
                </c:pt>
                <c:pt idx="957">
                  <c:v>6.44851E-8</c:v>
                </c:pt>
                <c:pt idx="958">
                  <c:v>6.44878E-8</c:v>
                </c:pt>
                <c:pt idx="959">
                  <c:v>6.45368E-8</c:v>
                </c:pt>
                <c:pt idx="960">
                  <c:v>6.47979E-8</c:v>
                </c:pt>
                <c:pt idx="961">
                  <c:v>6.47732E-8</c:v>
                </c:pt>
                <c:pt idx="962">
                  <c:v>6.46966E-8</c:v>
                </c:pt>
                <c:pt idx="963">
                  <c:v>6.44837E-8</c:v>
                </c:pt>
                <c:pt idx="964">
                  <c:v>6.44317E-8</c:v>
                </c:pt>
                <c:pt idx="965">
                  <c:v>6.4896E-8</c:v>
                </c:pt>
                <c:pt idx="966">
                  <c:v>6.47849E-8</c:v>
                </c:pt>
                <c:pt idx="967">
                  <c:v>6.46168E-8</c:v>
                </c:pt>
                <c:pt idx="968">
                  <c:v>6.46354E-8</c:v>
                </c:pt>
                <c:pt idx="969">
                  <c:v>6.44074E-8</c:v>
                </c:pt>
                <c:pt idx="970">
                  <c:v>6.45196E-8</c:v>
                </c:pt>
                <c:pt idx="971">
                  <c:v>6.43076E-8</c:v>
                </c:pt>
                <c:pt idx="972">
                  <c:v>6.40801E-8</c:v>
                </c:pt>
                <c:pt idx="973">
                  <c:v>6.43978E-8</c:v>
                </c:pt>
                <c:pt idx="974">
                  <c:v>6.41859E-8</c:v>
                </c:pt>
                <c:pt idx="975">
                  <c:v>6.41556E-8</c:v>
                </c:pt>
                <c:pt idx="976">
                  <c:v>6.42421E-8</c:v>
                </c:pt>
                <c:pt idx="977">
                  <c:v>6.42445E-8</c:v>
                </c:pt>
                <c:pt idx="978">
                  <c:v>6.42121E-8</c:v>
                </c:pt>
                <c:pt idx="979">
                  <c:v>6.42171E-8</c:v>
                </c:pt>
                <c:pt idx="980">
                  <c:v>6.43761E-8</c:v>
                </c:pt>
                <c:pt idx="981">
                  <c:v>6.41868E-8</c:v>
                </c:pt>
                <c:pt idx="982">
                  <c:v>6.36709E-8</c:v>
                </c:pt>
                <c:pt idx="983">
                  <c:v>6.36511E-8</c:v>
                </c:pt>
                <c:pt idx="984">
                  <c:v>6.36206E-8</c:v>
                </c:pt>
                <c:pt idx="985">
                  <c:v>6.37123E-8</c:v>
                </c:pt>
                <c:pt idx="986">
                  <c:v>6.3815E-8</c:v>
                </c:pt>
                <c:pt idx="987">
                  <c:v>6.38492E-8</c:v>
                </c:pt>
                <c:pt idx="988">
                  <c:v>6.41239E-8</c:v>
                </c:pt>
                <c:pt idx="989">
                  <c:v>6.45497E-8</c:v>
                </c:pt>
                <c:pt idx="990">
                  <c:v>6.4692E-8</c:v>
                </c:pt>
                <c:pt idx="991">
                  <c:v>6.43085E-8</c:v>
                </c:pt>
                <c:pt idx="992">
                  <c:v>6.46064E-8</c:v>
                </c:pt>
                <c:pt idx="993">
                  <c:v>6.41489E-8</c:v>
                </c:pt>
                <c:pt idx="994">
                  <c:v>6.39178E-8</c:v>
                </c:pt>
                <c:pt idx="995">
                  <c:v>6.37085E-8</c:v>
                </c:pt>
                <c:pt idx="996">
                  <c:v>6.35505E-8</c:v>
                </c:pt>
                <c:pt idx="997">
                  <c:v>6.35112E-8</c:v>
                </c:pt>
                <c:pt idx="998">
                  <c:v>6.37036E-8</c:v>
                </c:pt>
                <c:pt idx="999">
                  <c:v>6.40979E-8</c:v>
                </c:pt>
                <c:pt idx="1000">
                  <c:v>6.38302E-8</c:v>
                </c:pt>
                <c:pt idx="1001">
                  <c:v>6.38361E-8</c:v>
                </c:pt>
                <c:pt idx="1002">
                  <c:v>6.41092E-8</c:v>
                </c:pt>
                <c:pt idx="1003">
                  <c:v>6.38271E-8</c:v>
                </c:pt>
                <c:pt idx="1004">
                  <c:v>6.37575E-8</c:v>
                </c:pt>
                <c:pt idx="1005">
                  <c:v>6.34538E-8</c:v>
                </c:pt>
                <c:pt idx="1006">
                  <c:v>6.3777E-8</c:v>
                </c:pt>
                <c:pt idx="1007">
                  <c:v>6.40261E-8</c:v>
                </c:pt>
                <c:pt idx="1008">
                  <c:v>6.35252E-8</c:v>
                </c:pt>
                <c:pt idx="1009">
                  <c:v>6.33735E-8</c:v>
                </c:pt>
                <c:pt idx="1010">
                  <c:v>6.35365E-8</c:v>
                </c:pt>
                <c:pt idx="1011">
                  <c:v>6.39207E-8</c:v>
                </c:pt>
                <c:pt idx="1012">
                  <c:v>6.4234E-8</c:v>
                </c:pt>
                <c:pt idx="1013">
                  <c:v>6.4008E-8</c:v>
                </c:pt>
                <c:pt idx="1014">
                  <c:v>6.42728E-8</c:v>
                </c:pt>
                <c:pt idx="1015">
                  <c:v>6.42377E-8</c:v>
                </c:pt>
                <c:pt idx="1016">
                  <c:v>6.44114E-8</c:v>
                </c:pt>
                <c:pt idx="1017">
                  <c:v>6.42408E-8</c:v>
                </c:pt>
                <c:pt idx="1018">
                  <c:v>6.39067E-8</c:v>
                </c:pt>
                <c:pt idx="1019">
                  <c:v>6.3839E-8</c:v>
                </c:pt>
                <c:pt idx="1020">
                  <c:v>6.38932E-8</c:v>
                </c:pt>
                <c:pt idx="1021">
                  <c:v>6.39006E-8</c:v>
                </c:pt>
                <c:pt idx="1022">
                  <c:v>6.39934E-8</c:v>
                </c:pt>
                <c:pt idx="1023">
                  <c:v>6.4125E-8</c:v>
                </c:pt>
                <c:pt idx="1024">
                  <c:v>6.39848E-8</c:v>
                </c:pt>
                <c:pt idx="1025">
                  <c:v>6.36187E-8</c:v>
                </c:pt>
                <c:pt idx="1026">
                  <c:v>6.37473E-8</c:v>
                </c:pt>
                <c:pt idx="1027">
                  <c:v>6.38888E-8</c:v>
                </c:pt>
                <c:pt idx="1028">
                  <c:v>6.40101E-8</c:v>
                </c:pt>
                <c:pt idx="1029">
                  <c:v>6.42482E-8</c:v>
                </c:pt>
                <c:pt idx="1030">
                  <c:v>6.42438E-8</c:v>
                </c:pt>
                <c:pt idx="1031">
                  <c:v>6.39482E-8</c:v>
                </c:pt>
                <c:pt idx="1032">
                  <c:v>6.39349E-8</c:v>
                </c:pt>
                <c:pt idx="1033">
                  <c:v>6.36541E-8</c:v>
                </c:pt>
                <c:pt idx="1034">
                  <c:v>6.3686E-8</c:v>
                </c:pt>
                <c:pt idx="1035">
                  <c:v>6.38549E-8</c:v>
                </c:pt>
                <c:pt idx="1036">
                  <c:v>6.37617E-8</c:v>
                </c:pt>
                <c:pt idx="1037">
                  <c:v>6.37194E-8</c:v>
                </c:pt>
                <c:pt idx="1038">
                  <c:v>6.38288E-8</c:v>
                </c:pt>
                <c:pt idx="1039">
                  <c:v>6.36806E-8</c:v>
                </c:pt>
                <c:pt idx="1040">
                  <c:v>6.38337E-8</c:v>
                </c:pt>
                <c:pt idx="1041">
                  <c:v>6.38995E-8</c:v>
                </c:pt>
                <c:pt idx="1042">
                  <c:v>6.38879E-8</c:v>
                </c:pt>
                <c:pt idx="1043">
                  <c:v>6.39069E-8</c:v>
                </c:pt>
                <c:pt idx="1044">
                  <c:v>6.39664E-8</c:v>
                </c:pt>
                <c:pt idx="1045">
                  <c:v>6.38903E-8</c:v>
                </c:pt>
                <c:pt idx="1046">
                  <c:v>6.38861E-8</c:v>
                </c:pt>
                <c:pt idx="1047">
                  <c:v>6.37199E-8</c:v>
                </c:pt>
                <c:pt idx="1048">
                  <c:v>6.38154E-8</c:v>
                </c:pt>
                <c:pt idx="1049">
                  <c:v>6.35932E-8</c:v>
                </c:pt>
                <c:pt idx="1050">
                  <c:v>6.35913E-8</c:v>
                </c:pt>
                <c:pt idx="1051">
                  <c:v>6.36265E-8</c:v>
                </c:pt>
                <c:pt idx="1052">
                  <c:v>6.38102E-8</c:v>
                </c:pt>
                <c:pt idx="1053">
                  <c:v>6.33728E-8</c:v>
                </c:pt>
                <c:pt idx="1054">
                  <c:v>6.33779E-8</c:v>
                </c:pt>
                <c:pt idx="1055">
                  <c:v>6.37076E-8</c:v>
                </c:pt>
                <c:pt idx="1056">
                  <c:v>6.38449E-8</c:v>
                </c:pt>
                <c:pt idx="1057">
                  <c:v>6.37756E-8</c:v>
                </c:pt>
                <c:pt idx="1058">
                  <c:v>6.36359E-8</c:v>
                </c:pt>
                <c:pt idx="1059">
                  <c:v>6.35144E-8</c:v>
                </c:pt>
                <c:pt idx="1060">
                  <c:v>6.35164E-8</c:v>
                </c:pt>
                <c:pt idx="1061">
                  <c:v>6.36476E-8</c:v>
                </c:pt>
                <c:pt idx="1062">
                  <c:v>6.37605E-8</c:v>
                </c:pt>
                <c:pt idx="1063">
                  <c:v>6.38433E-8</c:v>
                </c:pt>
                <c:pt idx="1064">
                  <c:v>6.40832E-8</c:v>
                </c:pt>
                <c:pt idx="1065">
                  <c:v>6.40787E-8</c:v>
                </c:pt>
                <c:pt idx="1066">
                  <c:v>6.41031E-8</c:v>
                </c:pt>
                <c:pt idx="1067">
                  <c:v>6.40573E-8</c:v>
                </c:pt>
                <c:pt idx="1068">
                  <c:v>6.38953E-8</c:v>
                </c:pt>
                <c:pt idx="1069">
                  <c:v>6.38055E-8</c:v>
                </c:pt>
                <c:pt idx="1070">
                  <c:v>6.34449E-8</c:v>
                </c:pt>
                <c:pt idx="1071">
                  <c:v>6.37178E-8</c:v>
                </c:pt>
                <c:pt idx="1072">
                  <c:v>6.38129E-8</c:v>
                </c:pt>
                <c:pt idx="1073">
                  <c:v>6.37817E-8</c:v>
                </c:pt>
                <c:pt idx="1074">
                  <c:v>6.37154E-8</c:v>
                </c:pt>
                <c:pt idx="1075">
                  <c:v>6.36032E-8</c:v>
                </c:pt>
                <c:pt idx="1076">
                  <c:v>6.32682E-8</c:v>
                </c:pt>
                <c:pt idx="1077">
                  <c:v>6.34751E-8</c:v>
                </c:pt>
                <c:pt idx="1078">
                  <c:v>6.37945E-8</c:v>
                </c:pt>
                <c:pt idx="1079">
                  <c:v>6.38767E-8</c:v>
                </c:pt>
                <c:pt idx="1080">
                  <c:v>6.4143E-8</c:v>
                </c:pt>
                <c:pt idx="1081">
                  <c:v>6.38848E-8</c:v>
                </c:pt>
                <c:pt idx="1082">
                  <c:v>6.38853E-8</c:v>
                </c:pt>
                <c:pt idx="1083">
                  <c:v>6.36833E-8</c:v>
                </c:pt>
                <c:pt idx="1084">
                  <c:v>6.36492E-8</c:v>
                </c:pt>
                <c:pt idx="1085">
                  <c:v>6.40954E-8</c:v>
                </c:pt>
                <c:pt idx="1086">
                  <c:v>6.40648E-8</c:v>
                </c:pt>
                <c:pt idx="1087">
                  <c:v>6.38751E-8</c:v>
                </c:pt>
                <c:pt idx="1088">
                  <c:v>6.39687E-8</c:v>
                </c:pt>
                <c:pt idx="1089">
                  <c:v>6.4197E-8</c:v>
                </c:pt>
                <c:pt idx="1090">
                  <c:v>6.30947E-8</c:v>
                </c:pt>
                <c:pt idx="1091">
                  <c:v>6.30326E-8</c:v>
                </c:pt>
                <c:pt idx="1092">
                  <c:v>6.3326E-8</c:v>
                </c:pt>
                <c:pt idx="1093">
                  <c:v>6.34354E-8</c:v>
                </c:pt>
                <c:pt idx="1094">
                  <c:v>6.35409E-8</c:v>
                </c:pt>
                <c:pt idx="1095">
                  <c:v>6.38856E-8</c:v>
                </c:pt>
                <c:pt idx="1096">
                  <c:v>6.42263E-8</c:v>
                </c:pt>
                <c:pt idx="1097">
                  <c:v>6.39228E-8</c:v>
                </c:pt>
                <c:pt idx="1098">
                  <c:v>6.36544E-8</c:v>
                </c:pt>
                <c:pt idx="1099">
                  <c:v>6.3448E-8</c:v>
                </c:pt>
                <c:pt idx="1100">
                  <c:v>6.37701E-8</c:v>
                </c:pt>
                <c:pt idx="1101">
                  <c:v>6.38359E-8</c:v>
                </c:pt>
                <c:pt idx="1102">
                  <c:v>6.39268E-8</c:v>
                </c:pt>
                <c:pt idx="1103">
                  <c:v>6.41963E-8</c:v>
                </c:pt>
                <c:pt idx="1104">
                  <c:v>6.41829E-8</c:v>
                </c:pt>
                <c:pt idx="1105">
                  <c:v>6.3999E-8</c:v>
                </c:pt>
                <c:pt idx="1106">
                  <c:v>6.39749E-8</c:v>
                </c:pt>
                <c:pt idx="1107">
                  <c:v>6.38628E-8</c:v>
                </c:pt>
                <c:pt idx="1108">
                  <c:v>6.35734E-8</c:v>
                </c:pt>
                <c:pt idx="1109">
                  <c:v>6.3222E-8</c:v>
                </c:pt>
                <c:pt idx="1110">
                  <c:v>6.30443E-8</c:v>
                </c:pt>
                <c:pt idx="1111">
                  <c:v>6.32561E-8</c:v>
                </c:pt>
                <c:pt idx="1112">
                  <c:v>6.31999E-8</c:v>
                </c:pt>
                <c:pt idx="1113">
                  <c:v>6.31993E-8</c:v>
                </c:pt>
                <c:pt idx="1114">
                  <c:v>6.3075E-8</c:v>
                </c:pt>
                <c:pt idx="1115">
                  <c:v>6.30009E-8</c:v>
                </c:pt>
                <c:pt idx="1116">
                  <c:v>6.30927E-8</c:v>
                </c:pt>
                <c:pt idx="1117">
                  <c:v>6.32083E-8</c:v>
                </c:pt>
                <c:pt idx="1118">
                  <c:v>6.35185E-8</c:v>
                </c:pt>
                <c:pt idx="1119">
                  <c:v>6.36894E-8</c:v>
                </c:pt>
                <c:pt idx="1120">
                  <c:v>6.35167E-8</c:v>
                </c:pt>
                <c:pt idx="1121">
                  <c:v>6.35503E-8</c:v>
                </c:pt>
                <c:pt idx="1122">
                  <c:v>6.3553E-8</c:v>
                </c:pt>
                <c:pt idx="1123">
                  <c:v>6.36052E-8</c:v>
                </c:pt>
                <c:pt idx="1124">
                  <c:v>6.35673E-8</c:v>
                </c:pt>
                <c:pt idx="1125">
                  <c:v>6.36457E-8</c:v>
                </c:pt>
                <c:pt idx="1126">
                  <c:v>6.35304E-8</c:v>
                </c:pt>
                <c:pt idx="1127">
                  <c:v>6.35345E-8</c:v>
                </c:pt>
                <c:pt idx="1128">
                  <c:v>6.35743E-8</c:v>
                </c:pt>
                <c:pt idx="1129">
                  <c:v>6.36843E-8</c:v>
                </c:pt>
                <c:pt idx="1130">
                  <c:v>6.37393E-8</c:v>
                </c:pt>
                <c:pt idx="1131">
                  <c:v>6.36299E-8</c:v>
                </c:pt>
                <c:pt idx="1132">
                  <c:v>6.35372E-8</c:v>
                </c:pt>
                <c:pt idx="1133">
                  <c:v>6.34057E-8</c:v>
                </c:pt>
                <c:pt idx="1134">
                  <c:v>6.36187E-8</c:v>
                </c:pt>
                <c:pt idx="1135">
                  <c:v>6.35035E-8</c:v>
                </c:pt>
                <c:pt idx="1136">
                  <c:v>6.40812E-8</c:v>
                </c:pt>
                <c:pt idx="1137">
                  <c:v>6.42729E-8</c:v>
                </c:pt>
                <c:pt idx="1138">
                  <c:v>6.44888E-8</c:v>
                </c:pt>
                <c:pt idx="1139">
                  <c:v>6.43171E-8</c:v>
                </c:pt>
                <c:pt idx="1140">
                  <c:v>6.38828E-8</c:v>
                </c:pt>
                <c:pt idx="1141">
                  <c:v>6.37773E-8</c:v>
                </c:pt>
                <c:pt idx="1142">
                  <c:v>6.34515E-8</c:v>
                </c:pt>
                <c:pt idx="1143">
                  <c:v>6.32823E-8</c:v>
                </c:pt>
                <c:pt idx="1144">
                  <c:v>6.30368E-8</c:v>
                </c:pt>
                <c:pt idx="1145">
                  <c:v>6.32936E-8</c:v>
                </c:pt>
                <c:pt idx="1146">
                  <c:v>6.34781E-8</c:v>
                </c:pt>
                <c:pt idx="1147">
                  <c:v>6.37363E-8</c:v>
                </c:pt>
                <c:pt idx="1148">
                  <c:v>6.3516E-8</c:v>
                </c:pt>
                <c:pt idx="1149">
                  <c:v>6.37129E-8</c:v>
                </c:pt>
                <c:pt idx="1150">
                  <c:v>6.39657E-8</c:v>
                </c:pt>
                <c:pt idx="1151">
                  <c:v>6.3962E-8</c:v>
                </c:pt>
                <c:pt idx="1152">
                  <c:v>6.38199E-8</c:v>
                </c:pt>
                <c:pt idx="1153">
                  <c:v>6.3522E-8</c:v>
                </c:pt>
                <c:pt idx="1154">
                  <c:v>6.37926E-8</c:v>
                </c:pt>
                <c:pt idx="1155">
                  <c:v>6.34651E-8</c:v>
                </c:pt>
                <c:pt idx="1156">
                  <c:v>6.31201E-8</c:v>
                </c:pt>
                <c:pt idx="1157">
                  <c:v>6.30678E-8</c:v>
                </c:pt>
                <c:pt idx="1158">
                  <c:v>6.30771E-8</c:v>
                </c:pt>
                <c:pt idx="1159">
                  <c:v>6.32766E-8</c:v>
                </c:pt>
                <c:pt idx="1160">
                  <c:v>6.3461E-8</c:v>
                </c:pt>
                <c:pt idx="1161">
                  <c:v>6.31745E-8</c:v>
                </c:pt>
                <c:pt idx="1162">
                  <c:v>6.32496E-8</c:v>
                </c:pt>
                <c:pt idx="1163">
                  <c:v>6.33491E-8</c:v>
                </c:pt>
                <c:pt idx="1164">
                  <c:v>6.32082E-8</c:v>
                </c:pt>
                <c:pt idx="1165">
                  <c:v>6.34632E-8</c:v>
                </c:pt>
                <c:pt idx="1166">
                  <c:v>6.3597E-8</c:v>
                </c:pt>
                <c:pt idx="1167">
                  <c:v>6.36171E-8</c:v>
                </c:pt>
                <c:pt idx="1168">
                  <c:v>6.3498E-8</c:v>
                </c:pt>
                <c:pt idx="1169">
                  <c:v>6.34636E-8</c:v>
                </c:pt>
                <c:pt idx="1170">
                  <c:v>6.36437E-8</c:v>
                </c:pt>
                <c:pt idx="1171">
                  <c:v>6.37101E-8</c:v>
                </c:pt>
                <c:pt idx="1172">
                  <c:v>6.33916E-8</c:v>
                </c:pt>
                <c:pt idx="1173">
                  <c:v>6.36305E-8</c:v>
                </c:pt>
                <c:pt idx="1174">
                  <c:v>6.37915E-8</c:v>
                </c:pt>
                <c:pt idx="1175">
                  <c:v>6.33705E-8</c:v>
                </c:pt>
                <c:pt idx="1176">
                  <c:v>6.33365E-8</c:v>
                </c:pt>
                <c:pt idx="1177">
                  <c:v>6.33372E-8</c:v>
                </c:pt>
                <c:pt idx="1178">
                  <c:v>6.33917E-8</c:v>
                </c:pt>
                <c:pt idx="1179">
                  <c:v>6.34907E-8</c:v>
                </c:pt>
                <c:pt idx="1180">
                  <c:v>6.32546E-8</c:v>
                </c:pt>
                <c:pt idx="1181">
                  <c:v>6.3244E-8</c:v>
                </c:pt>
                <c:pt idx="1182">
                  <c:v>6.32765E-8</c:v>
                </c:pt>
                <c:pt idx="1183">
                  <c:v>6.36476E-8</c:v>
                </c:pt>
                <c:pt idx="1184">
                  <c:v>6.36207E-8</c:v>
                </c:pt>
                <c:pt idx="1185">
                  <c:v>6.4049E-8</c:v>
                </c:pt>
                <c:pt idx="1186">
                  <c:v>6.38898E-8</c:v>
                </c:pt>
                <c:pt idx="1187">
                  <c:v>6.3918E-8</c:v>
                </c:pt>
                <c:pt idx="1188">
                  <c:v>6.39043E-8</c:v>
                </c:pt>
                <c:pt idx="1189">
                  <c:v>6.41735E-8</c:v>
                </c:pt>
                <c:pt idx="1190">
                  <c:v>6.39246E-8</c:v>
                </c:pt>
                <c:pt idx="1191">
                  <c:v>6.37111E-8</c:v>
                </c:pt>
                <c:pt idx="1192">
                  <c:v>6.35241E-8</c:v>
                </c:pt>
                <c:pt idx="1193">
                  <c:v>6.34296E-8</c:v>
                </c:pt>
                <c:pt idx="1194">
                  <c:v>6.33067E-8</c:v>
                </c:pt>
                <c:pt idx="1195">
                  <c:v>6.33807E-8</c:v>
                </c:pt>
                <c:pt idx="1196">
                  <c:v>6.34358E-8</c:v>
                </c:pt>
                <c:pt idx="1197">
                  <c:v>6.37525E-8</c:v>
                </c:pt>
                <c:pt idx="1198">
                  <c:v>6.34184E-8</c:v>
                </c:pt>
                <c:pt idx="1199">
                  <c:v>6.34348E-8</c:v>
                </c:pt>
                <c:pt idx="1200">
                  <c:v>6.35277E-8</c:v>
                </c:pt>
                <c:pt idx="1201">
                  <c:v>6.3632E-8</c:v>
                </c:pt>
                <c:pt idx="1202">
                  <c:v>6.37934E-8</c:v>
                </c:pt>
                <c:pt idx="1203">
                  <c:v>6.39825E-8</c:v>
                </c:pt>
                <c:pt idx="1204">
                  <c:v>6.37774E-8</c:v>
                </c:pt>
                <c:pt idx="1205">
                  <c:v>6.35736E-8</c:v>
                </c:pt>
                <c:pt idx="1206">
                  <c:v>6.39174E-8</c:v>
                </c:pt>
                <c:pt idx="1207">
                  <c:v>6.41212E-8</c:v>
                </c:pt>
                <c:pt idx="1208">
                  <c:v>6.35966E-8</c:v>
                </c:pt>
                <c:pt idx="1209">
                  <c:v>6.34177E-8</c:v>
                </c:pt>
                <c:pt idx="1210">
                  <c:v>6.34987E-8</c:v>
                </c:pt>
                <c:pt idx="1211">
                  <c:v>6.349E-8</c:v>
                </c:pt>
                <c:pt idx="1212">
                  <c:v>6.35625E-8</c:v>
                </c:pt>
                <c:pt idx="1213">
                  <c:v>6.38061E-8</c:v>
                </c:pt>
                <c:pt idx="1214">
                  <c:v>6.40265E-8</c:v>
                </c:pt>
                <c:pt idx="1215">
                  <c:v>6.4102E-8</c:v>
                </c:pt>
                <c:pt idx="1216">
                  <c:v>6.42065E-8</c:v>
                </c:pt>
                <c:pt idx="1217">
                  <c:v>6.41231E-8</c:v>
                </c:pt>
                <c:pt idx="1218">
                  <c:v>6.38958E-8</c:v>
                </c:pt>
                <c:pt idx="1219">
                  <c:v>6.35842E-8</c:v>
                </c:pt>
                <c:pt idx="1220">
                  <c:v>6.41674E-8</c:v>
                </c:pt>
                <c:pt idx="1221">
                  <c:v>6.41404E-8</c:v>
                </c:pt>
                <c:pt idx="1222">
                  <c:v>6.42081E-8</c:v>
                </c:pt>
                <c:pt idx="1223">
                  <c:v>6.40405E-8</c:v>
                </c:pt>
                <c:pt idx="1224">
                  <c:v>6.39793E-8</c:v>
                </c:pt>
                <c:pt idx="1225">
                  <c:v>6.40616E-8</c:v>
                </c:pt>
                <c:pt idx="1226">
                  <c:v>6.39526E-8</c:v>
                </c:pt>
                <c:pt idx="1227">
                  <c:v>6.37468E-8</c:v>
                </c:pt>
                <c:pt idx="1228">
                  <c:v>6.39004E-8</c:v>
                </c:pt>
                <c:pt idx="1229">
                  <c:v>6.40714E-8</c:v>
                </c:pt>
                <c:pt idx="1230">
                  <c:v>6.42642E-8</c:v>
                </c:pt>
                <c:pt idx="1231">
                  <c:v>6.4135E-8</c:v>
                </c:pt>
                <c:pt idx="1232">
                  <c:v>6.37056E-8</c:v>
                </c:pt>
                <c:pt idx="1233">
                  <c:v>6.37531E-8</c:v>
                </c:pt>
                <c:pt idx="1234">
                  <c:v>6.39628E-8</c:v>
                </c:pt>
                <c:pt idx="1235">
                  <c:v>6.39258E-8</c:v>
                </c:pt>
                <c:pt idx="1236">
                  <c:v>6.3825E-8</c:v>
                </c:pt>
                <c:pt idx="1237">
                  <c:v>6.37397E-8</c:v>
                </c:pt>
                <c:pt idx="1238">
                  <c:v>6.37146E-8</c:v>
                </c:pt>
                <c:pt idx="1239">
                  <c:v>6.38143E-8</c:v>
                </c:pt>
                <c:pt idx="1240">
                  <c:v>6.39361E-8</c:v>
                </c:pt>
                <c:pt idx="1241">
                  <c:v>6.40281E-8</c:v>
                </c:pt>
                <c:pt idx="1242">
                  <c:v>6.36668E-8</c:v>
                </c:pt>
                <c:pt idx="1243">
                  <c:v>6.38544E-8</c:v>
                </c:pt>
                <c:pt idx="1244">
                  <c:v>6.37362E-8</c:v>
                </c:pt>
                <c:pt idx="1245">
                  <c:v>6.36786E-8</c:v>
                </c:pt>
                <c:pt idx="1246">
                  <c:v>6.39394E-8</c:v>
                </c:pt>
                <c:pt idx="1247">
                  <c:v>6.40734E-8</c:v>
                </c:pt>
                <c:pt idx="1248">
                  <c:v>6.37185E-8</c:v>
                </c:pt>
                <c:pt idx="1249">
                  <c:v>6.34762E-8</c:v>
                </c:pt>
                <c:pt idx="1250">
                  <c:v>6.33859E-8</c:v>
                </c:pt>
                <c:pt idx="1251">
                  <c:v>6.35228E-8</c:v>
                </c:pt>
                <c:pt idx="1252">
                  <c:v>6.35808E-8</c:v>
                </c:pt>
                <c:pt idx="1253">
                  <c:v>6.34653E-8</c:v>
                </c:pt>
                <c:pt idx="1254">
                  <c:v>6.34411E-8</c:v>
                </c:pt>
                <c:pt idx="1255">
                  <c:v>6.31488E-8</c:v>
                </c:pt>
                <c:pt idx="1256">
                  <c:v>6.26258E-8</c:v>
                </c:pt>
                <c:pt idx="1257">
                  <c:v>6.27035E-8</c:v>
                </c:pt>
                <c:pt idx="1258">
                  <c:v>6.31452E-8</c:v>
                </c:pt>
                <c:pt idx="1259">
                  <c:v>6.31255E-8</c:v>
                </c:pt>
                <c:pt idx="1260">
                  <c:v>6.33114E-8</c:v>
                </c:pt>
                <c:pt idx="1261">
                  <c:v>6.36497E-8</c:v>
                </c:pt>
                <c:pt idx="1262">
                  <c:v>6.31846E-8</c:v>
                </c:pt>
                <c:pt idx="1263">
                  <c:v>6.30836E-8</c:v>
                </c:pt>
                <c:pt idx="1264">
                  <c:v>6.31661E-8</c:v>
                </c:pt>
                <c:pt idx="1265">
                  <c:v>6.3216E-8</c:v>
                </c:pt>
                <c:pt idx="1266">
                  <c:v>6.34342E-8</c:v>
                </c:pt>
                <c:pt idx="1267">
                  <c:v>6.3419E-8</c:v>
                </c:pt>
                <c:pt idx="1268">
                  <c:v>6.32254E-8</c:v>
                </c:pt>
                <c:pt idx="1269">
                  <c:v>6.33496E-8</c:v>
                </c:pt>
                <c:pt idx="1270">
                  <c:v>6.32638E-8</c:v>
                </c:pt>
                <c:pt idx="1271">
                  <c:v>6.31889E-8</c:v>
                </c:pt>
                <c:pt idx="1272">
                  <c:v>6.32091E-8</c:v>
                </c:pt>
                <c:pt idx="1273">
                  <c:v>6.33326E-8</c:v>
                </c:pt>
                <c:pt idx="1274">
                  <c:v>6.28037E-8</c:v>
                </c:pt>
                <c:pt idx="1275">
                  <c:v>6.24133E-8</c:v>
                </c:pt>
                <c:pt idx="1276">
                  <c:v>6.28675E-8</c:v>
                </c:pt>
                <c:pt idx="1277">
                  <c:v>6.34263E-8</c:v>
                </c:pt>
                <c:pt idx="1278">
                  <c:v>6.34835E-8</c:v>
                </c:pt>
                <c:pt idx="1279">
                  <c:v>6.34736E-8</c:v>
                </c:pt>
                <c:pt idx="1280">
                  <c:v>6.3441E-8</c:v>
                </c:pt>
                <c:pt idx="1281">
                  <c:v>6.36458E-8</c:v>
                </c:pt>
                <c:pt idx="1282">
                  <c:v>6.37117E-8</c:v>
                </c:pt>
                <c:pt idx="1283">
                  <c:v>6.34958E-8</c:v>
                </c:pt>
                <c:pt idx="1284">
                  <c:v>6.31049E-8</c:v>
                </c:pt>
                <c:pt idx="1285">
                  <c:v>6.31492E-8</c:v>
                </c:pt>
                <c:pt idx="1286">
                  <c:v>6.35553E-8</c:v>
                </c:pt>
                <c:pt idx="1287">
                  <c:v>6.34723E-8</c:v>
                </c:pt>
                <c:pt idx="1288">
                  <c:v>6.31263E-8</c:v>
                </c:pt>
                <c:pt idx="1289">
                  <c:v>6.31641E-8</c:v>
                </c:pt>
                <c:pt idx="1290">
                  <c:v>6.32979E-8</c:v>
                </c:pt>
                <c:pt idx="1291">
                  <c:v>6.31924E-8</c:v>
                </c:pt>
                <c:pt idx="1292">
                  <c:v>6.32738E-8</c:v>
                </c:pt>
                <c:pt idx="1293">
                  <c:v>6.3121E-8</c:v>
                </c:pt>
                <c:pt idx="1294">
                  <c:v>6.33078E-8</c:v>
                </c:pt>
                <c:pt idx="1295">
                  <c:v>6.36298E-8</c:v>
                </c:pt>
                <c:pt idx="1296">
                  <c:v>6.36945E-8</c:v>
                </c:pt>
                <c:pt idx="1297">
                  <c:v>6.33521E-8</c:v>
                </c:pt>
                <c:pt idx="1298">
                  <c:v>6.31795E-8</c:v>
                </c:pt>
                <c:pt idx="1299">
                  <c:v>6.3385E-8</c:v>
                </c:pt>
                <c:pt idx="1300">
                  <c:v>6.34046E-8</c:v>
                </c:pt>
                <c:pt idx="1301">
                  <c:v>6.3291E-8</c:v>
                </c:pt>
                <c:pt idx="1302">
                  <c:v>6.32394E-8</c:v>
                </c:pt>
                <c:pt idx="1303">
                  <c:v>6.30001E-8</c:v>
                </c:pt>
                <c:pt idx="1304">
                  <c:v>6.30505E-8</c:v>
                </c:pt>
                <c:pt idx="1305">
                  <c:v>6.3324E-8</c:v>
                </c:pt>
                <c:pt idx="1306">
                  <c:v>6.34727E-8</c:v>
                </c:pt>
                <c:pt idx="1307">
                  <c:v>6.35801E-8</c:v>
                </c:pt>
                <c:pt idx="1308">
                  <c:v>6.35744E-8</c:v>
                </c:pt>
                <c:pt idx="1309">
                  <c:v>6.36045E-8</c:v>
                </c:pt>
                <c:pt idx="1310">
                  <c:v>6.34354E-8</c:v>
                </c:pt>
                <c:pt idx="1311">
                  <c:v>6.3057E-8</c:v>
                </c:pt>
                <c:pt idx="1312">
                  <c:v>6.27988E-8</c:v>
                </c:pt>
                <c:pt idx="1313">
                  <c:v>6.28447E-8</c:v>
                </c:pt>
                <c:pt idx="1314">
                  <c:v>6.28032E-8</c:v>
                </c:pt>
                <c:pt idx="1315">
                  <c:v>6.29343E-8</c:v>
                </c:pt>
                <c:pt idx="1316">
                  <c:v>6.30725E-8</c:v>
                </c:pt>
                <c:pt idx="1317">
                  <c:v>6.32026E-8</c:v>
                </c:pt>
                <c:pt idx="1318">
                  <c:v>6.3225E-8</c:v>
                </c:pt>
                <c:pt idx="1319">
                  <c:v>6.3077E-8</c:v>
                </c:pt>
                <c:pt idx="1320">
                  <c:v>6.29354E-8</c:v>
                </c:pt>
                <c:pt idx="1321">
                  <c:v>6.31462E-8</c:v>
                </c:pt>
                <c:pt idx="1322">
                  <c:v>6.36192E-8</c:v>
                </c:pt>
                <c:pt idx="1323">
                  <c:v>6.36077E-8</c:v>
                </c:pt>
                <c:pt idx="1324">
                  <c:v>6.36653E-8</c:v>
                </c:pt>
                <c:pt idx="1325">
                  <c:v>6.32042E-8</c:v>
                </c:pt>
                <c:pt idx="1326">
                  <c:v>6.33227E-8</c:v>
                </c:pt>
                <c:pt idx="1327">
                  <c:v>6.35811E-8</c:v>
                </c:pt>
                <c:pt idx="1328">
                  <c:v>6.36042E-8</c:v>
                </c:pt>
                <c:pt idx="1329">
                  <c:v>6.33116E-8</c:v>
                </c:pt>
                <c:pt idx="1330">
                  <c:v>6.24486E-8</c:v>
                </c:pt>
                <c:pt idx="1331">
                  <c:v>6.22201E-8</c:v>
                </c:pt>
                <c:pt idx="1332">
                  <c:v>6.22935E-8</c:v>
                </c:pt>
                <c:pt idx="1333">
                  <c:v>6.21744E-8</c:v>
                </c:pt>
                <c:pt idx="1334">
                  <c:v>6.23992E-8</c:v>
                </c:pt>
                <c:pt idx="1335">
                  <c:v>6.24067E-8</c:v>
                </c:pt>
                <c:pt idx="1336">
                  <c:v>6.24179E-8</c:v>
                </c:pt>
                <c:pt idx="1337">
                  <c:v>6.19335E-8</c:v>
                </c:pt>
                <c:pt idx="1338">
                  <c:v>6.22093E-8</c:v>
                </c:pt>
                <c:pt idx="1339">
                  <c:v>6.22867E-8</c:v>
                </c:pt>
                <c:pt idx="1340">
                  <c:v>6.20148E-8</c:v>
                </c:pt>
                <c:pt idx="1341">
                  <c:v>6.21612E-8</c:v>
                </c:pt>
                <c:pt idx="1342">
                  <c:v>6.20265E-8</c:v>
                </c:pt>
                <c:pt idx="1343">
                  <c:v>6.23575E-8</c:v>
                </c:pt>
                <c:pt idx="1344">
                  <c:v>6.25352E-8</c:v>
                </c:pt>
                <c:pt idx="1345">
                  <c:v>6.26295E-8</c:v>
                </c:pt>
                <c:pt idx="1346">
                  <c:v>6.24894E-8</c:v>
                </c:pt>
                <c:pt idx="1347">
                  <c:v>6.22314E-8</c:v>
                </c:pt>
                <c:pt idx="1348">
                  <c:v>6.26994E-8</c:v>
                </c:pt>
                <c:pt idx="1349">
                  <c:v>6.24996E-8</c:v>
                </c:pt>
                <c:pt idx="1350">
                  <c:v>6.25127E-8</c:v>
                </c:pt>
                <c:pt idx="1351">
                  <c:v>6.2722E-8</c:v>
                </c:pt>
                <c:pt idx="1352">
                  <c:v>6.22642E-8</c:v>
                </c:pt>
                <c:pt idx="1353">
                  <c:v>6.19754E-8</c:v>
                </c:pt>
                <c:pt idx="1354">
                  <c:v>6.21058E-8</c:v>
                </c:pt>
                <c:pt idx="1355">
                  <c:v>6.21175E-8</c:v>
                </c:pt>
                <c:pt idx="1356">
                  <c:v>6.22294E-8</c:v>
                </c:pt>
                <c:pt idx="1357">
                  <c:v>6.25047E-8</c:v>
                </c:pt>
                <c:pt idx="1358">
                  <c:v>6.23117E-8</c:v>
                </c:pt>
                <c:pt idx="1359">
                  <c:v>6.20703E-8</c:v>
                </c:pt>
                <c:pt idx="1360">
                  <c:v>6.20757E-8</c:v>
                </c:pt>
                <c:pt idx="1361">
                  <c:v>6.19689E-8</c:v>
                </c:pt>
                <c:pt idx="1362">
                  <c:v>6.20165E-8</c:v>
                </c:pt>
                <c:pt idx="1363">
                  <c:v>6.22847E-8</c:v>
                </c:pt>
                <c:pt idx="1364">
                  <c:v>6.22787E-8</c:v>
                </c:pt>
                <c:pt idx="1365">
                  <c:v>6.22691E-8</c:v>
                </c:pt>
                <c:pt idx="1366">
                  <c:v>6.23279E-8</c:v>
                </c:pt>
                <c:pt idx="1367">
                  <c:v>6.25443E-8</c:v>
                </c:pt>
                <c:pt idx="1368">
                  <c:v>6.23959E-8</c:v>
                </c:pt>
                <c:pt idx="1369">
                  <c:v>6.25544E-8</c:v>
                </c:pt>
                <c:pt idx="1370">
                  <c:v>6.24703E-8</c:v>
                </c:pt>
                <c:pt idx="1371">
                  <c:v>6.25755E-8</c:v>
                </c:pt>
                <c:pt idx="1372">
                  <c:v>6.24577E-8</c:v>
                </c:pt>
                <c:pt idx="1373">
                  <c:v>6.24007E-8</c:v>
                </c:pt>
                <c:pt idx="1374">
                  <c:v>6.21933E-8</c:v>
                </c:pt>
                <c:pt idx="1375">
                  <c:v>6.23714E-8</c:v>
                </c:pt>
                <c:pt idx="1376">
                  <c:v>6.2526E-8</c:v>
                </c:pt>
                <c:pt idx="1377">
                  <c:v>6.29516E-8</c:v>
                </c:pt>
                <c:pt idx="1378">
                  <c:v>6.28064E-8</c:v>
                </c:pt>
                <c:pt idx="1379">
                  <c:v>6.2695E-8</c:v>
                </c:pt>
                <c:pt idx="1380">
                  <c:v>6.28716E-8</c:v>
                </c:pt>
                <c:pt idx="1381">
                  <c:v>6.28523E-8</c:v>
                </c:pt>
                <c:pt idx="1382">
                  <c:v>6.29776E-8</c:v>
                </c:pt>
                <c:pt idx="1383">
                  <c:v>6.26398E-8</c:v>
                </c:pt>
                <c:pt idx="1384">
                  <c:v>6.22851E-8</c:v>
                </c:pt>
                <c:pt idx="1385">
                  <c:v>6.25627E-8</c:v>
                </c:pt>
                <c:pt idx="1386">
                  <c:v>6.23434E-8</c:v>
                </c:pt>
                <c:pt idx="1387">
                  <c:v>6.24618E-8</c:v>
                </c:pt>
                <c:pt idx="1388">
                  <c:v>6.24924E-8</c:v>
                </c:pt>
                <c:pt idx="1389">
                  <c:v>6.23986E-8</c:v>
                </c:pt>
                <c:pt idx="1390">
                  <c:v>6.26449E-8</c:v>
                </c:pt>
                <c:pt idx="1391">
                  <c:v>6.2375E-8</c:v>
                </c:pt>
                <c:pt idx="1392">
                  <c:v>6.23998E-8</c:v>
                </c:pt>
                <c:pt idx="1393">
                  <c:v>6.24556E-8</c:v>
                </c:pt>
                <c:pt idx="1394">
                  <c:v>6.22839E-8</c:v>
                </c:pt>
                <c:pt idx="1395">
                  <c:v>6.22495E-8</c:v>
                </c:pt>
                <c:pt idx="1396">
                  <c:v>6.22716E-8</c:v>
                </c:pt>
                <c:pt idx="1397">
                  <c:v>6.22375E-8</c:v>
                </c:pt>
                <c:pt idx="1398">
                  <c:v>6.21723E-8</c:v>
                </c:pt>
                <c:pt idx="1399">
                  <c:v>6.22069E-8</c:v>
                </c:pt>
                <c:pt idx="1400">
                  <c:v>6.20801E-8</c:v>
                </c:pt>
                <c:pt idx="1401">
                  <c:v>6.23511E-8</c:v>
                </c:pt>
                <c:pt idx="1402">
                  <c:v>6.26501E-8</c:v>
                </c:pt>
                <c:pt idx="1403">
                  <c:v>6.26443E-8</c:v>
                </c:pt>
                <c:pt idx="1404">
                  <c:v>6.23067E-8</c:v>
                </c:pt>
                <c:pt idx="1405">
                  <c:v>6.23252E-8</c:v>
                </c:pt>
                <c:pt idx="1406">
                  <c:v>6.25454E-8</c:v>
                </c:pt>
                <c:pt idx="1407">
                  <c:v>6.24386E-8</c:v>
                </c:pt>
                <c:pt idx="1408">
                  <c:v>6.23067E-8</c:v>
                </c:pt>
                <c:pt idx="1409">
                  <c:v>6.215E-8</c:v>
                </c:pt>
                <c:pt idx="1410">
                  <c:v>6.21081E-8</c:v>
                </c:pt>
                <c:pt idx="1411">
                  <c:v>6.2272E-8</c:v>
                </c:pt>
                <c:pt idx="1412">
                  <c:v>6.23553E-8</c:v>
                </c:pt>
                <c:pt idx="1413">
                  <c:v>6.21212E-8</c:v>
                </c:pt>
                <c:pt idx="1414">
                  <c:v>6.24599E-8</c:v>
                </c:pt>
                <c:pt idx="1415">
                  <c:v>6.24918E-8</c:v>
                </c:pt>
                <c:pt idx="1416">
                  <c:v>6.21915E-8</c:v>
                </c:pt>
                <c:pt idx="1417">
                  <c:v>6.20727E-8</c:v>
                </c:pt>
                <c:pt idx="1418">
                  <c:v>6.21286E-8</c:v>
                </c:pt>
                <c:pt idx="1419">
                  <c:v>6.22907E-8</c:v>
                </c:pt>
                <c:pt idx="1420">
                  <c:v>6.22928E-8</c:v>
                </c:pt>
                <c:pt idx="1421">
                  <c:v>6.24371E-8</c:v>
                </c:pt>
                <c:pt idx="1422">
                  <c:v>6.24625E-8</c:v>
                </c:pt>
                <c:pt idx="1423">
                  <c:v>6.23436E-8</c:v>
                </c:pt>
                <c:pt idx="1424">
                  <c:v>6.20549E-8</c:v>
                </c:pt>
                <c:pt idx="1425">
                  <c:v>6.18237E-8</c:v>
                </c:pt>
                <c:pt idx="1426">
                  <c:v>6.17691E-8</c:v>
                </c:pt>
                <c:pt idx="1427">
                  <c:v>6.23638E-8</c:v>
                </c:pt>
                <c:pt idx="1428">
                  <c:v>6.24818E-8</c:v>
                </c:pt>
                <c:pt idx="1429">
                  <c:v>6.23876E-8</c:v>
                </c:pt>
                <c:pt idx="1430">
                  <c:v>6.21977E-8</c:v>
                </c:pt>
                <c:pt idx="1431">
                  <c:v>6.20114E-8</c:v>
                </c:pt>
                <c:pt idx="1432">
                  <c:v>6.21279E-8</c:v>
                </c:pt>
                <c:pt idx="1433">
                  <c:v>6.23169E-8</c:v>
                </c:pt>
                <c:pt idx="1434">
                  <c:v>6.23282E-8</c:v>
                </c:pt>
                <c:pt idx="1435">
                  <c:v>6.24658E-8</c:v>
                </c:pt>
                <c:pt idx="1436">
                  <c:v>6.2404E-8</c:v>
                </c:pt>
                <c:pt idx="1437">
                  <c:v>6.22156E-8</c:v>
                </c:pt>
                <c:pt idx="1438">
                  <c:v>6.23617E-8</c:v>
                </c:pt>
                <c:pt idx="1439">
                  <c:v>6.2171E-8</c:v>
                </c:pt>
                <c:pt idx="1440">
                  <c:v>6.23842E-8</c:v>
                </c:pt>
                <c:pt idx="1441">
                  <c:v>6.20888E-8</c:v>
                </c:pt>
                <c:pt idx="1442">
                  <c:v>6.20485E-8</c:v>
                </c:pt>
                <c:pt idx="1443">
                  <c:v>6.20654E-8</c:v>
                </c:pt>
                <c:pt idx="1444">
                  <c:v>6.2418E-8</c:v>
                </c:pt>
                <c:pt idx="1445">
                  <c:v>6.22324E-8</c:v>
                </c:pt>
                <c:pt idx="1446">
                  <c:v>6.20885E-8</c:v>
                </c:pt>
                <c:pt idx="1447">
                  <c:v>6.19794E-8</c:v>
                </c:pt>
                <c:pt idx="1448">
                  <c:v>6.17814E-8</c:v>
                </c:pt>
                <c:pt idx="1449">
                  <c:v>6.19655E-8</c:v>
                </c:pt>
                <c:pt idx="1450">
                  <c:v>6.2022E-8</c:v>
                </c:pt>
                <c:pt idx="1451">
                  <c:v>6.23575E-8</c:v>
                </c:pt>
                <c:pt idx="1452">
                  <c:v>6.23767E-8</c:v>
                </c:pt>
                <c:pt idx="1453">
                  <c:v>6.26114E-8</c:v>
                </c:pt>
                <c:pt idx="1454">
                  <c:v>6.22085E-8</c:v>
                </c:pt>
                <c:pt idx="1455">
                  <c:v>6.18309E-8</c:v>
                </c:pt>
                <c:pt idx="1456">
                  <c:v>6.15654E-8</c:v>
                </c:pt>
                <c:pt idx="1457">
                  <c:v>6.20949E-8</c:v>
                </c:pt>
                <c:pt idx="1458">
                  <c:v>6.23713E-8</c:v>
                </c:pt>
                <c:pt idx="1459">
                  <c:v>6.24875E-8</c:v>
                </c:pt>
                <c:pt idx="1460">
                  <c:v>6.25271E-8</c:v>
                </c:pt>
                <c:pt idx="1461">
                  <c:v>6.26126E-8</c:v>
                </c:pt>
                <c:pt idx="1462">
                  <c:v>6.26037E-8</c:v>
                </c:pt>
                <c:pt idx="1463">
                  <c:v>6.27898E-8</c:v>
                </c:pt>
                <c:pt idx="1464">
                  <c:v>6.26307E-8</c:v>
                </c:pt>
                <c:pt idx="1465">
                  <c:v>6.23997E-8</c:v>
                </c:pt>
                <c:pt idx="1466">
                  <c:v>6.25501E-8</c:v>
                </c:pt>
                <c:pt idx="1467">
                  <c:v>6.25843E-8</c:v>
                </c:pt>
                <c:pt idx="1468">
                  <c:v>6.25431E-8</c:v>
                </c:pt>
                <c:pt idx="1469">
                  <c:v>6.25201E-8</c:v>
                </c:pt>
                <c:pt idx="1470">
                  <c:v>6.26669E-8</c:v>
                </c:pt>
                <c:pt idx="1471">
                  <c:v>6.26547E-8</c:v>
                </c:pt>
                <c:pt idx="1472">
                  <c:v>6.24477E-8</c:v>
                </c:pt>
                <c:pt idx="1473">
                  <c:v>6.19469E-8</c:v>
                </c:pt>
                <c:pt idx="1474">
                  <c:v>6.21987E-8</c:v>
                </c:pt>
                <c:pt idx="1475">
                  <c:v>6.27681E-8</c:v>
                </c:pt>
                <c:pt idx="1476">
                  <c:v>6.30546E-8</c:v>
                </c:pt>
                <c:pt idx="1477">
                  <c:v>6.29477E-8</c:v>
                </c:pt>
                <c:pt idx="1478">
                  <c:v>6.26291E-8</c:v>
                </c:pt>
                <c:pt idx="1479">
                  <c:v>6.28649E-8</c:v>
                </c:pt>
                <c:pt idx="1480">
                  <c:v>6.24189E-8</c:v>
                </c:pt>
                <c:pt idx="1481">
                  <c:v>6.24864E-8</c:v>
                </c:pt>
                <c:pt idx="1482">
                  <c:v>6.25966E-8</c:v>
                </c:pt>
                <c:pt idx="1483">
                  <c:v>6.2359E-8</c:v>
                </c:pt>
                <c:pt idx="1484">
                  <c:v>6.24018E-8</c:v>
                </c:pt>
                <c:pt idx="1485">
                  <c:v>6.24047E-8</c:v>
                </c:pt>
                <c:pt idx="1486">
                  <c:v>6.22574E-8</c:v>
                </c:pt>
                <c:pt idx="1487">
                  <c:v>6.17614E-8</c:v>
                </c:pt>
                <c:pt idx="1488">
                  <c:v>6.20327E-8</c:v>
                </c:pt>
                <c:pt idx="1489">
                  <c:v>6.2461E-8</c:v>
                </c:pt>
                <c:pt idx="1490">
                  <c:v>6.23804E-8</c:v>
                </c:pt>
                <c:pt idx="1491">
                  <c:v>6.25912E-8</c:v>
                </c:pt>
                <c:pt idx="1492">
                  <c:v>6.29758E-8</c:v>
                </c:pt>
                <c:pt idx="1493">
                  <c:v>6.2772E-8</c:v>
                </c:pt>
                <c:pt idx="1494">
                  <c:v>6.26992E-8</c:v>
                </c:pt>
                <c:pt idx="1495">
                  <c:v>6.24447E-8</c:v>
                </c:pt>
                <c:pt idx="1496">
                  <c:v>6.26413E-8</c:v>
                </c:pt>
                <c:pt idx="1497">
                  <c:v>6.26412E-8</c:v>
                </c:pt>
                <c:pt idx="1498">
                  <c:v>6.24442E-8</c:v>
                </c:pt>
                <c:pt idx="1499">
                  <c:v>6.2326E-8</c:v>
                </c:pt>
                <c:pt idx="1500">
                  <c:v>6.21311E-8</c:v>
                </c:pt>
                <c:pt idx="1501">
                  <c:v>6.26129E-8</c:v>
                </c:pt>
                <c:pt idx="1502">
                  <c:v>6.30093E-8</c:v>
                </c:pt>
                <c:pt idx="1503">
                  <c:v>6.34243E-8</c:v>
                </c:pt>
                <c:pt idx="1504">
                  <c:v>6.41031E-8</c:v>
                </c:pt>
                <c:pt idx="1505">
                  <c:v>6.43556E-8</c:v>
                </c:pt>
                <c:pt idx="1506">
                  <c:v>6.40324E-8</c:v>
                </c:pt>
                <c:pt idx="1507">
                  <c:v>6.29877E-8</c:v>
                </c:pt>
                <c:pt idx="1508">
                  <c:v>6.24244E-8</c:v>
                </c:pt>
                <c:pt idx="1509">
                  <c:v>6.22092E-8</c:v>
                </c:pt>
                <c:pt idx="1510">
                  <c:v>6.21365E-8</c:v>
                </c:pt>
                <c:pt idx="1511">
                  <c:v>6.21899E-8</c:v>
                </c:pt>
                <c:pt idx="1512">
                  <c:v>6.23453E-8</c:v>
                </c:pt>
                <c:pt idx="1513">
                  <c:v>6.22375E-8</c:v>
                </c:pt>
                <c:pt idx="1514">
                  <c:v>6.23642E-8</c:v>
                </c:pt>
                <c:pt idx="1515">
                  <c:v>6.23172E-8</c:v>
                </c:pt>
                <c:pt idx="1516">
                  <c:v>6.23742E-8</c:v>
                </c:pt>
                <c:pt idx="1517">
                  <c:v>6.24802E-8</c:v>
                </c:pt>
                <c:pt idx="1518">
                  <c:v>6.23107E-8</c:v>
                </c:pt>
                <c:pt idx="1519">
                  <c:v>6.22692E-8</c:v>
                </c:pt>
                <c:pt idx="1520">
                  <c:v>6.19906E-8</c:v>
                </c:pt>
                <c:pt idx="1521">
                  <c:v>6.1832E-8</c:v>
                </c:pt>
                <c:pt idx="1522">
                  <c:v>6.21222E-8</c:v>
                </c:pt>
                <c:pt idx="1523">
                  <c:v>6.23578E-8</c:v>
                </c:pt>
                <c:pt idx="1524">
                  <c:v>6.21694E-8</c:v>
                </c:pt>
                <c:pt idx="1525">
                  <c:v>6.19377E-8</c:v>
                </c:pt>
                <c:pt idx="1526">
                  <c:v>6.17449E-8</c:v>
                </c:pt>
                <c:pt idx="1527">
                  <c:v>6.20785E-8</c:v>
                </c:pt>
                <c:pt idx="1528">
                  <c:v>6.23156E-8</c:v>
                </c:pt>
                <c:pt idx="1529">
                  <c:v>6.21861E-8</c:v>
                </c:pt>
                <c:pt idx="1530">
                  <c:v>6.23428E-8</c:v>
                </c:pt>
                <c:pt idx="1531">
                  <c:v>6.19283E-8</c:v>
                </c:pt>
                <c:pt idx="1532">
                  <c:v>6.19193E-8</c:v>
                </c:pt>
                <c:pt idx="1533">
                  <c:v>6.21271E-8</c:v>
                </c:pt>
                <c:pt idx="1534">
                  <c:v>6.21191E-8</c:v>
                </c:pt>
                <c:pt idx="1535">
                  <c:v>6.21412E-8</c:v>
                </c:pt>
                <c:pt idx="1536">
                  <c:v>6.20986E-8</c:v>
                </c:pt>
                <c:pt idx="1537">
                  <c:v>6.2377E-8</c:v>
                </c:pt>
                <c:pt idx="1538">
                  <c:v>6.22233E-8</c:v>
                </c:pt>
                <c:pt idx="1539">
                  <c:v>6.21839E-8</c:v>
                </c:pt>
                <c:pt idx="1540">
                  <c:v>6.20866E-8</c:v>
                </c:pt>
                <c:pt idx="1541">
                  <c:v>6.1981E-8</c:v>
                </c:pt>
                <c:pt idx="1542">
                  <c:v>6.19023E-8</c:v>
                </c:pt>
                <c:pt idx="1543">
                  <c:v>6.20623E-8</c:v>
                </c:pt>
                <c:pt idx="1544">
                  <c:v>6.21817E-8</c:v>
                </c:pt>
                <c:pt idx="1545">
                  <c:v>6.20293E-8</c:v>
                </c:pt>
                <c:pt idx="1546">
                  <c:v>6.21606E-8</c:v>
                </c:pt>
                <c:pt idx="1547">
                  <c:v>6.20748E-8</c:v>
                </c:pt>
                <c:pt idx="1548">
                  <c:v>6.19503E-8</c:v>
                </c:pt>
                <c:pt idx="1549">
                  <c:v>6.1882E-8</c:v>
                </c:pt>
                <c:pt idx="1550">
                  <c:v>6.21938E-8</c:v>
                </c:pt>
                <c:pt idx="1551">
                  <c:v>6.22826E-8</c:v>
                </c:pt>
                <c:pt idx="1552">
                  <c:v>6.20637E-8</c:v>
                </c:pt>
                <c:pt idx="1553">
                  <c:v>6.20097E-8</c:v>
                </c:pt>
                <c:pt idx="1554">
                  <c:v>6.20796E-8</c:v>
                </c:pt>
                <c:pt idx="1555">
                  <c:v>6.21413E-8</c:v>
                </c:pt>
                <c:pt idx="1556">
                  <c:v>6.22569E-8</c:v>
                </c:pt>
                <c:pt idx="1557">
                  <c:v>6.21658E-8</c:v>
                </c:pt>
                <c:pt idx="1558">
                  <c:v>6.21736E-8</c:v>
                </c:pt>
                <c:pt idx="1559">
                  <c:v>6.19858E-8</c:v>
                </c:pt>
                <c:pt idx="1560">
                  <c:v>6.21286E-8</c:v>
                </c:pt>
                <c:pt idx="1561">
                  <c:v>6.1919E-8</c:v>
                </c:pt>
                <c:pt idx="1562">
                  <c:v>6.19962E-8</c:v>
                </c:pt>
                <c:pt idx="1563">
                  <c:v>6.19854E-8</c:v>
                </c:pt>
                <c:pt idx="1564">
                  <c:v>6.1546E-8</c:v>
                </c:pt>
                <c:pt idx="1565">
                  <c:v>6.15536E-8</c:v>
                </c:pt>
                <c:pt idx="1566">
                  <c:v>6.16378E-8</c:v>
                </c:pt>
                <c:pt idx="1567">
                  <c:v>6.19172E-8</c:v>
                </c:pt>
                <c:pt idx="1568">
                  <c:v>6.19482E-8</c:v>
                </c:pt>
                <c:pt idx="1569">
                  <c:v>6.2188E-8</c:v>
                </c:pt>
                <c:pt idx="1570">
                  <c:v>6.22775E-8</c:v>
                </c:pt>
                <c:pt idx="1571">
                  <c:v>6.24834E-8</c:v>
                </c:pt>
                <c:pt idx="1572">
                  <c:v>6.24846E-8</c:v>
                </c:pt>
                <c:pt idx="1573">
                  <c:v>6.2698E-8</c:v>
                </c:pt>
                <c:pt idx="1574">
                  <c:v>6.2613E-8</c:v>
                </c:pt>
                <c:pt idx="1575">
                  <c:v>6.24334E-8</c:v>
                </c:pt>
                <c:pt idx="1576">
                  <c:v>6.21084E-8</c:v>
                </c:pt>
                <c:pt idx="1577">
                  <c:v>6.19382E-8</c:v>
                </c:pt>
                <c:pt idx="1578">
                  <c:v>6.21257E-8</c:v>
                </c:pt>
                <c:pt idx="1579">
                  <c:v>6.21113E-8</c:v>
                </c:pt>
                <c:pt idx="1580">
                  <c:v>6.21858E-8</c:v>
                </c:pt>
                <c:pt idx="1581">
                  <c:v>6.20098E-8</c:v>
                </c:pt>
                <c:pt idx="1582">
                  <c:v>6.21033E-8</c:v>
                </c:pt>
                <c:pt idx="1583">
                  <c:v>6.22297E-8</c:v>
                </c:pt>
                <c:pt idx="1584">
                  <c:v>6.23872E-8</c:v>
                </c:pt>
                <c:pt idx="1585">
                  <c:v>6.21469E-8</c:v>
                </c:pt>
                <c:pt idx="1586">
                  <c:v>6.23702E-8</c:v>
                </c:pt>
                <c:pt idx="1587">
                  <c:v>6.25092E-8</c:v>
                </c:pt>
                <c:pt idx="1588">
                  <c:v>6.23557E-8</c:v>
                </c:pt>
                <c:pt idx="1589">
                  <c:v>6.22127E-8</c:v>
                </c:pt>
                <c:pt idx="1590">
                  <c:v>6.21514E-8</c:v>
                </c:pt>
                <c:pt idx="1591">
                  <c:v>6.19239E-8</c:v>
                </c:pt>
                <c:pt idx="1592">
                  <c:v>6.18676E-8</c:v>
                </c:pt>
                <c:pt idx="1593">
                  <c:v>6.18172E-8</c:v>
                </c:pt>
                <c:pt idx="1594">
                  <c:v>6.18832E-8</c:v>
                </c:pt>
                <c:pt idx="1595">
                  <c:v>6.21065E-8</c:v>
                </c:pt>
                <c:pt idx="1596">
                  <c:v>6.21105E-8</c:v>
                </c:pt>
                <c:pt idx="1597">
                  <c:v>6.21272E-8</c:v>
                </c:pt>
                <c:pt idx="1598">
                  <c:v>6.19697E-8</c:v>
                </c:pt>
                <c:pt idx="1599">
                  <c:v>6.20853E-8</c:v>
                </c:pt>
                <c:pt idx="1600">
                  <c:v>6.19532E-8</c:v>
                </c:pt>
                <c:pt idx="1601">
                  <c:v>6.1769E-8</c:v>
                </c:pt>
                <c:pt idx="1602">
                  <c:v>6.17629E-8</c:v>
                </c:pt>
                <c:pt idx="1603">
                  <c:v>6.18826E-8</c:v>
                </c:pt>
                <c:pt idx="1604">
                  <c:v>6.22395E-8</c:v>
                </c:pt>
                <c:pt idx="1605">
                  <c:v>6.21458E-8</c:v>
                </c:pt>
                <c:pt idx="1606">
                  <c:v>6.19494E-8</c:v>
                </c:pt>
                <c:pt idx="1607">
                  <c:v>6.18488E-8</c:v>
                </c:pt>
                <c:pt idx="1608">
                  <c:v>6.18629E-8</c:v>
                </c:pt>
                <c:pt idx="1609">
                  <c:v>6.1927E-8</c:v>
                </c:pt>
                <c:pt idx="1610">
                  <c:v>6.17941E-8</c:v>
                </c:pt>
                <c:pt idx="1611">
                  <c:v>6.17762E-8</c:v>
                </c:pt>
                <c:pt idx="1612">
                  <c:v>6.1709E-8</c:v>
                </c:pt>
                <c:pt idx="1613">
                  <c:v>6.18029E-8</c:v>
                </c:pt>
                <c:pt idx="1614">
                  <c:v>6.14615E-8</c:v>
                </c:pt>
                <c:pt idx="1615">
                  <c:v>6.14607E-8</c:v>
                </c:pt>
                <c:pt idx="1616">
                  <c:v>6.16137E-8</c:v>
                </c:pt>
                <c:pt idx="1617">
                  <c:v>6.18054E-8</c:v>
                </c:pt>
                <c:pt idx="1618">
                  <c:v>6.1899E-8</c:v>
                </c:pt>
                <c:pt idx="1619">
                  <c:v>6.18513E-8</c:v>
                </c:pt>
                <c:pt idx="1620">
                  <c:v>6.16809E-8</c:v>
                </c:pt>
                <c:pt idx="1621">
                  <c:v>6.159E-8</c:v>
                </c:pt>
                <c:pt idx="1622">
                  <c:v>6.16153E-8</c:v>
                </c:pt>
                <c:pt idx="1623">
                  <c:v>6.15295E-8</c:v>
                </c:pt>
                <c:pt idx="1624">
                  <c:v>6.15314E-8</c:v>
                </c:pt>
                <c:pt idx="1625">
                  <c:v>6.15302E-8</c:v>
                </c:pt>
                <c:pt idx="1626">
                  <c:v>6.16957E-8</c:v>
                </c:pt>
                <c:pt idx="1627">
                  <c:v>6.1763E-8</c:v>
                </c:pt>
                <c:pt idx="1628">
                  <c:v>6.17221E-8</c:v>
                </c:pt>
                <c:pt idx="1629">
                  <c:v>6.17002E-8</c:v>
                </c:pt>
                <c:pt idx="1630">
                  <c:v>6.18849E-8</c:v>
                </c:pt>
                <c:pt idx="1631">
                  <c:v>6.20255E-8</c:v>
                </c:pt>
                <c:pt idx="1632">
                  <c:v>6.19461E-8</c:v>
                </c:pt>
                <c:pt idx="1633">
                  <c:v>6.1952E-8</c:v>
                </c:pt>
                <c:pt idx="1634">
                  <c:v>6.21305E-8</c:v>
                </c:pt>
                <c:pt idx="1635">
                  <c:v>6.22403E-8</c:v>
                </c:pt>
                <c:pt idx="1636">
                  <c:v>6.19164E-8</c:v>
                </c:pt>
                <c:pt idx="1637">
                  <c:v>6.18838E-8</c:v>
                </c:pt>
                <c:pt idx="1638">
                  <c:v>6.20648E-8</c:v>
                </c:pt>
                <c:pt idx="1639">
                  <c:v>6.21972E-8</c:v>
                </c:pt>
                <c:pt idx="1640">
                  <c:v>6.20148E-8</c:v>
                </c:pt>
                <c:pt idx="1641">
                  <c:v>6.20704E-8</c:v>
                </c:pt>
                <c:pt idx="1642">
                  <c:v>6.20407E-8</c:v>
                </c:pt>
                <c:pt idx="1643">
                  <c:v>6.22936E-8</c:v>
                </c:pt>
                <c:pt idx="1644">
                  <c:v>6.21227E-8</c:v>
                </c:pt>
                <c:pt idx="1645">
                  <c:v>6.24245E-8</c:v>
                </c:pt>
                <c:pt idx="1646">
                  <c:v>6.23669E-8</c:v>
                </c:pt>
                <c:pt idx="1647">
                  <c:v>6.17783E-8</c:v>
                </c:pt>
                <c:pt idx="1648">
                  <c:v>6.17108E-8</c:v>
                </c:pt>
                <c:pt idx="1649">
                  <c:v>6.16473E-8</c:v>
                </c:pt>
                <c:pt idx="1650">
                  <c:v>6.1468E-8</c:v>
                </c:pt>
                <c:pt idx="1651">
                  <c:v>6.15945E-8</c:v>
                </c:pt>
                <c:pt idx="1652">
                  <c:v>6.16536E-8</c:v>
                </c:pt>
                <c:pt idx="1653">
                  <c:v>6.19103E-8</c:v>
                </c:pt>
                <c:pt idx="1654">
                  <c:v>6.17953E-8</c:v>
                </c:pt>
                <c:pt idx="1655">
                  <c:v>6.1456E-8</c:v>
                </c:pt>
                <c:pt idx="1656">
                  <c:v>6.17518E-8</c:v>
                </c:pt>
                <c:pt idx="1657">
                  <c:v>6.23128E-8</c:v>
                </c:pt>
                <c:pt idx="1658">
                  <c:v>6.21691E-8</c:v>
                </c:pt>
                <c:pt idx="1659">
                  <c:v>6.20668E-8</c:v>
                </c:pt>
                <c:pt idx="1660">
                  <c:v>6.22619E-8</c:v>
                </c:pt>
                <c:pt idx="1661">
                  <c:v>6.21194E-8</c:v>
                </c:pt>
                <c:pt idx="1662">
                  <c:v>6.19074E-8</c:v>
                </c:pt>
                <c:pt idx="1663">
                  <c:v>6.1916E-8</c:v>
                </c:pt>
                <c:pt idx="1664">
                  <c:v>6.19662E-8</c:v>
                </c:pt>
                <c:pt idx="1665">
                  <c:v>6.18721E-8</c:v>
                </c:pt>
                <c:pt idx="1666">
                  <c:v>6.16222E-8</c:v>
                </c:pt>
                <c:pt idx="1667">
                  <c:v>6.17712E-8</c:v>
                </c:pt>
                <c:pt idx="1668">
                  <c:v>6.18986E-8</c:v>
                </c:pt>
                <c:pt idx="1669">
                  <c:v>6.19258E-8</c:v>
                </c:pt>
                <c:pt idx="1670">
                  <c:v>6.17435E-8</c:v>
                </c:pt>
                <c:pt idx="1671">
                  <c:v>6.18329E-8</c:v>
                </c:pt>
                <c:pt idx="1672">
                  <c:v>6.15856E-8</c:v>
                </c:pt>
                <c:pt idx="1673">
                  <c:v>6.14986E-8</c:v>
                </c:pt>
                <c:pt idx="1674">
                  <c:v>6.1416E-8</c:v>
                </c:pt>
                <c:pt idx="1675">
                  <c:v>6.14601E-8</c:v>
                </c:pt>
                <c:pt idx="1676">
                  <c:v>6.17899E-8</c:v>
                </c:pt>
                <c:pt idx="1677">
                  <c:v>6.17956E-8</c:v>
                </c:pt>
                <c:pt idx="1678">
                  <c:v>6.17204E-8</c:v>
                </c:pt>
                <c:pt idx="1679">
                  <c:v>6.15773E-8</c:v>
                </c:pt>
                <c:pt idx="1680">
                  <c:v>6.13094E-8</c:v>
                </c:pt>
                <c:pt idx="1681">
                  <c:v>6.13503E-8</c:v>
                </c:pt>
                <c:pt idx="1682">
                  <c:v>6.15629E-8</c:v>
                </c:pt>
                <c:pt idx="1683">
                  <c:v>6.12982E-8</c:v>
                </c:pt>
                <c:pt idx="1684">
                  <c:v>6.10108E-8</c:v>
                </c:pt>
                <c:pt idx="1685">
                  <c:v>6.12634E-8</c:v>
                </c:pt>
                <c:pt idx="1686">
                  <c:v>6.0837E-8</c:v>
                </c:pt>
                <c:pt idx="1687">
                  <c:v>6.08192E-8</c:v>
                </c:pt>
                <c:pt idx="1688">
                  <c:v>6.08918E-8</c:v>
                </c:pt>
                <c:pt idx="1689">
                  <c:v>6.12102E-8</c:v>
                </c:pt>
                <c:pt idx="1690">
                  <c:v>6.11997E-8</c:v>
                </c:pt>
                <c:pt idx="1691">
                  <c:v>6.11746E-8</c:v>
                </c:pt>
                <c:pt idx="1692">
                  <c:v>6.08865E-8</c:v>
                </c:pt>
                <c:pt idx="1693">
                  <c:v>6.09062E-8</c:v>
                </c:pt>
                <c:pt idx="1694">
                  <c:v>6.10894E-8</c:v>
                </c:pt>
                <c:pt idx="1695">
                  <c:v>6.12663E-8</c:v>
                </c:pt>
                <c:pt idx="1696">
                  <c:v>6.1402E-8</c:v>
                </c:pt>
                <c:pt idx="1697">
                  <c:v>6.13653E-8</c:v>
                </c:pt>
                <c:pt idx="1698">
                  <c:v>6.16408E-8</c:v>
                </c:pt>
                <c:pt idx="1699">
                  <c:v>6.14588E-8</c:v>
                </c:pt>
                <c:pt idx="1700">
                  <c:v>6.13079E-8</c:v>
                </c:pt>
                <c:pt idx="1701">
                  <c:v>6.09495E-8</c:v>
                </c:pt>
                <c:pt idx="1702">
                  <c:v>6.11085E-8</c:v>
                </c:pt>
                <c:pt idx="1703">
                  <c:v>6.11519E-8</c:v>
                </c:pt>
                <c:pt idx="1704">
                  <c:v>6.10793E-8</c:v>
                </c:pt>
                <c:pt idx="1705">
                  <c:v>6.11633E-8</c:v>
                </c:pt>
                <c:pt idx="1706">
                  <c:v>6.12731E-8</c:v>
                </c:pt>
                <c:pt idx="1707">
                  <c:v>6.18633E-8</c:v>
                </c:pt>
                <c:pt idx="1708">
                  <c:v>6.14866E-8</c:v>
                </c:pt>
                <c:pt idx="1709">
                  <c:v>6.16169E-8</c:v>
                </c:pt>
                <c:pt idx="1710">
                  <c:v>6.17241E-8</c:v>
                </c:pt>
                <c:pt idx="1711">
                  <c:v>6.17157E-8</c:v>
                </c:pt>
                <c:pt idx="1712">
                  <c:v>6.15661E-8</c:v>
                </c:pt>
                <c:pt idx="1713">
                  <c:v>6.15925E-8</c:v>
                </c:pt>
                <c:pt idx="1714">
                  <c:v>6.15545E-8</c:v>
                </c:pt>
                <c:pt idx="1715">
                  <c:v>6.18461E-8</c:v>
                </c:pt>
                <c:pt idx="1716">
                  <c:v>6.18774E-8</c:v>
                </c:pt>
                <c:pt idx="1717">
                  <c:v>6.1509E-8</c:v>
                </c:pt>
                <c:pt idx="1718">
                  <c:v>6.14994E-8</c:v>
                </c:pt>
                <c:pt idx="1719">
                  <c:v>6.15313E-8</c:v>
                </c:pt>
                <c:pt idx="1720">
                  <c:v>6.17247E-8</c:v>
                </c:pt>
                <c:pt idx="1721">
                  <c:v>6.16772E-8</c:v>
                </c:pt>
                <c:pt idx="1722">
                  <c:v>6.11311E-8</c:v>
                </c:pt>
                <c:pt idx="1723">
                  <c:v>6.12767E-8</c:v>
                </c:pt>
                <c:pt idx="1724">
                  <c:v>6.12731E-8</c:v>
                </c:pt>
                <c:pt idx="1725">
                  <c:v>6.1171E-8</c:v>
                </c:pt>
                <c:pt idx="1726">
                  <c:v>6.1054E-8</c:v>
                </c:pt>
                <c:pt idx="1727">
                  <c:v>6.12354E-8</c:v>
                </c:pt>
                <c:pt idx="1728">
                  <c:v>6.12802E-8</c:v>
                </c:pt>
                <c:pt idx="1729">
                  <c:v>6.13794E-8</c:v>
                </c:pt>
                <c:pt idx="1730">
                  <c:v>6.10843E-8</c:v>
                </c:pt>
                <c:pt idx="1731">
                  <c:v>6.09761E-8</c:v>
                </c:pt>
                <c:pt idx="1732">
                  <c:v>6.07811E-8</c:v>
                </c:pt>
                <c:pt idx="1733">
                  <c:v>6.09218E-8</c:v>
                </c:pt>
                <c:pt idx="1734">
                  <c:v>6.1023E-8</c:v>
                </c:pt>
                <c:pt idx="1735">
                  <c:v>6.11785E-8</c:v>
                </c:pt>
                <c:pt idx="1736">
                  <c:v>6.10928E-8</c:v>
                </c:pt>
                <c:pt idx="1737">
                  <c:v>6.09157E-8</c:v>
                </c:pt>
                <c:pt idx="1738">
                  <c:v>6.10007E-8</c:v>
                </c:pt>
                <c:pt idx="1739">
                  <c:v>6.09264E-8</c:v>
                </c:pt>
                <c:pt idx="1740">
                  <c:v>6.08862E-8</c:v>
                </c:pt>
                <c:pt idx="1741">
                  <c:v>6.09372E-8</c:v>
                </c:pt>
                <c:pt idx="1742">
                  <c:v>6.08923E-8</c:v>
                </c:pt>
                <c:pt idx="1743">
                  <c:v>6.10448E-8</c:v>
                </c:pt>
                <c:pt idx="1744">
                  <c:v>6.1189E-8</c:v>
                </c:pt>
                <c:pt idx="1745">
                  <c:v>6.1216E-8</c:v>
                </c:pt>
                <c:pt idx="1746">
                  <c:v>6.0942E-8</c:v>
                </c:pt>
                <c:pt idx="1747">
                  <c:v>6.10678E-8</c:v>
                </c:pt>
                <c:pt idx="1748">
                  <c:v>6.09423E-8</c:v>
                </c:pt>
                <c:pt idx="1749">
                  <c:v>6.11447E-8</c:v>
                </c:pt>
                <c:pt idx="1750">
                  <c:v>6.08811E-8</c:v>
                </c:pt>
                <c:pt idx="1751">
                  <c:v>6.10464E-8</c:v>
                </c:pt>
                <c:pt idx="1752">
                  <c:v>6.13028E-8</c:v>
                </c:pt>
                <c:pt idx="1753">
                  <c:v>6.12726E-8</c:v>
                </c:pt>
                <c:pt idx="1754">
                  <c:v>6.09403E-8</c:v>
                </c:pt>
                <c:pt idx="1755">
                  <c:v>6.1263E-8</c:v>
                </c:pt>
                <c:pt idx="1756">
                  <c:v>6.1382E-8</c:v>
                </c:pt>
                <c:pt idx="1757">
                  <c:v>6.15432E-8</c:v>
                </c:pt>
                <c:pt idx="1758">
                  <c:v>6.17198E-8</c:v>
                </c:pt>
                <c:pt idx="1759">
                  <c:v>6.15738E-8</c:v>
                </c:pt>
                <c:pt idx="1760">
                  <c:v>6.13578E-8</c:v>
                </c:pt>
                <c:pt idx="1761">
                  <c:v>6.13832E-8</c:v>
                </c:pt>
                <c:pt idx="1762">
                  <c:v>6.15018E-8</c:v>
                </c:pt>
                <c:pt idx="1763">
                  <c:v>6.15574E-8</c:v>
                </c:pt>
                <c:pt idx="1764">
                  <c:v>6.18649E-8</c:v>
                </c:pt>
                <c:pt idx="1765">
                  <c:v>6.17576E-8</c:v>
                </c:pt>
                <c:pt idx="1766">
                  <c:v>6.18699E-8</c:v>
                </c:pt>
                <c:pt idx="1767">
                  <c:v>6.17062E-8</c:v>
                </c:pt>
                <c:pt idx="1768">
                  <c:v>6.17366E-8</c:v>
                </c:pt>
                <c:pt idx="1769">
                  <c:v>6.16646E-8</c:v>
                </c:pt>
                <c:pt idx="1770">
                  <c:v>6.12823E-8</c:v>
                </c:pt>
                <c:pt idx="1771">
                  <c:v>6.0965E-8</c:v>
                </c:pt>
                <c:pt idx="1772">
                  <c:v>6.09419E-8</c:v>
                </c:pt>
                <c:pt idx="1773">
                  <c:v>6.10637E-8</c:v>
                </c:pt>
                <c:pt idx="1774">
                  <c:v>6.12393E-8</c:v>
                </c:pt>
                <c:pt idx="1775">
                  <c:v>6.1335E-8</c:v>
                </c:pt>
                <c:pt idx="1776">
                  <c:v>6.13438E-8</c:v>
                </c:pt>
                <c:pt idx="1777">
                  <c:v>6.11944E-8</c:v>
                </c:pt>
                <c:pt idx="1778">
                  <c:v>6.1238E-8</c:v>
                </c:pt>
                <c:pt idx="1779">
                  <c:v>6.09294E-8</c:v>
                </c:pt>
                <c:pt idx="1780">
                  <c:v>6.0962E-8</c:v>
                </c:pt>
                <c:pt idx="1781">
                  <c:v>6.08802E-8</c:v>
                </c:pt>
                <c:pt idx="1782">
                  <c:v>6.0761E-8</c:v>
                </c:pt>
                <c:pt idx="1783">
                  <c:v>6.07054E-8</c:v>
                </c:pt>
                <c:pt idx="1784">
                  <c:v>6.07775E-8</c:v>
                </c:pt>
                <c:pt idx="1785">
                  <c:v>6.07698E-8</c:v>
                </c:pt>
                <c:pt idx="1786">
                  <c:v>6.08114E-8</c:v>
                </c:pt>
                <c:pt idx="1787">
                  <c:v>6.12814E-8</c:v>
                </c:pt>
                <c:pt idx="1788">
                  <c:v>6.14465E-8</c:v>
                </c:pt>
                <c:pt idx="1789">
                  <c:v>6.14736E-8</c:v>
                </c:pt>
                <c:pt idx="1790">
                  <c:v>6.16356E-8</c:v>
                </c:pt>
                <c:pt idx="1791">
                  <c:v>6.16725E-8</c:v>
                </c:pt>
                <c:pt idx="1792">
                  <c:v>6.15306E-8</c:v>
                </c:pt>
                <c:pt idx="1793">
                  <c:v>6.12679E-8</c:v>
                </c:pt>
                <c:pt idx="1794">
                  <c:v>6.12652E-8</c:v>
                </c:pt>
                <c:pt idx="1795">
                  <c:v>6.11839E-8</c:v>
                </c:pt>
                <c:pt idx="1796">
                  <c:v>6.09106E-8</c:v>
                </c:pt>
                <c:pt idx="1797">
                  <c:v>6.09845E-8</c:v>
                </c:pt>
                <c:pt idx="1798">
                  <c:v>6.10563E-8</c:v>
                </c:pt>
                <c:pt idx="1799">
                  <c:v>6.13638E-8</c:v>
                </c:pt>
                <c:pt idx="1800">
                  <c:v>6.16363E-8</c:v>
                </c:pt>
                <c:pt idx="1801">
                  <c:v>6.13522E-8</c:v>
                </c:pt>
                <c:pt idx="1802">
                  <c:v>6.12276E-8</c:v>
                </c:pt>
                <c:pt idx="1803">
                  <c:v>6.11643E-8</c:v>
                </c:pt>
                <c:pt idx="1804">
                  <c:v>6.15129E-8</c:v>
                </c:pt>
                <c:pt idx="1805">
                  <c:v>6.14621E-8</c:v>
                </c:pt>
                <c:pt idx="1806">
                  <c:v>6.16921E-8</c:v>
                </c:pt>
                <c:pt idx="1807">
                  <c:v>6.21591E-8</c:v>
                </c:pt>
                <c:pt idx="1808">
                  <c:v>6.24395E-8</c:v>
                </c:pt>
                <c:pt idx="1809">
                  <c:v>6.25943E-8</c:v>
                </c:pt>
                <c:pt idx="1810">
                  <c:v>6.31884E-8</c:v>
                </c:pt>
                <c:pt idx="1811">
                  <c:v>6.30879E-8</c:v>
                </c:pt>
                <c:pt idx="1812">
                  <c:v>6.24025E-8</c:v>
                </c:pt>
                <c:pt idx="1813">
                  <c:v>6.28842E-8</c:v>
                </c:pt>
                <c:pt idx="1814">
                  <c:v>6.29535E-8</c:v>
                </c:pt>
                <c:pt idx="1815">
                  <c:v>6.26441E-8</c:v>
                </c:pt>
                <c:pt idx="1816">
                  <c:v>6.24891E-8</c:v>
                </c:pt>
                <c:pt idx="1817">
                  <c:v>6.22666E-8</c:v>
                </c:pt>
                <c:pt idx="1818">
                  <c:v>6.22248E-8</c:v>
                </c:pt>
                <c:pt idx="1819">
                  <c:v>6.24059E-8</c:v>
                </c:pt>
                <c:pt idx="1820">
                  <c:v>6.26641E-8</c:v>
                </c:pt>
                <c:pt idx="1821">
                  <c:v>6.2785E-8</c:v>
                </c:pt>
                <c:pt idx="1822">
                  <c:v>6.27554E-8</c:v>
                </c:pt>
                <c:pt idx="1823">
                  <c:v>6.27979E-8</c:v>
                </c:pt>
                <c:pt idx="1824">
                  <c:v>6.27042E-8</c:v>
                </c:pt>
                <c:pt idx="1825">
                  <c:v>6.34533E-8</c:v>
                </c:pt>
                <c:pt idx="1826">
                  <c:v>6.36777E-8</c:v>
                </c:pt>
                <c:pt idx="1827">
                  <c:v>6.31718E-8</c:v>
                </c:pt>
                <c:pt idx="1828">
                  <c:v>6.25332E-8</c:v>
                </c:pt>
                <c:pt idx="1829">
                  <c:v>6.27496E-8</c:v>
                </c:pt>
                <c:pt idx="1830">
                  <c:v>6.27555E-8</c:v>
                </c:pt>
                <c:pt idx="1831">
                  <c:v>6.24922E-8</c:v>
                </c:pt>
                <c:pt idx="1832">
                  <c:v>6.2673E-8</c:v>
                </c:pt>
                <c:pt idx="1833">
                  <c:v>6.26017E-8</c:v>
                </c:pt>
                <c:pt idx="1834">
                  <c:v>6.29217E-8</c:v>
                </c:pt>
                <c:pt idx="1835">
                  <c:v>6.28606E-8</c:v>
                </c:pt>
                <c:pt idx="1836">
                  <c:v>6.25007E-8</c:v>
                </c:pt>
                <c:pt idx="1837">
                  <c:v>6.26768E-8</c:v>
                </c:pt>
                <c:pt idx="1838">
                  <c:v>6.26469E-8</c:v>
                </c:pt>
                <c:pt idx="1839">
                  <c:v>6.30057E-8</c:v>
                </c:pt>
                <c:pt idx="1840">
                  <c:v>6.29359E-8</c:v>
                </c:pt>
                <c:pt idx="1841">
                  <c:v>6.27753E-8</c:v>
                </c:pt>
                <c:pt idx="1842">
                  <c:v>6.2503E-8</c:v>
                </c:pt>
                <c:pt idx="1843">
                  <c:v>6.25221E-8</c:v>
                </c:pt>
                <c:pt idx="1844">
                  <c:v>6.26066E-8</c:v>
                </c:pt>
                <c:pt idx="1845">
                  <c:v>6.24311E-8</c:v>
                </c:pt>
                <c:pt idx="1846">
                  <c:v>6.21269E-8</c:v>
                </c:pt>
                <c:pt idx="1847">
                  <c:v>6.21956E-8</c:v>
                </c:pt>
                <c:pt idx="1848">
                  <c:v>6.2634E-8</c:v>
                </c:pt>
                <c:pt idx="1849">
                  <c:v>6.32904E-8</c:v>
                </c:pt>
                <c:pt idx="1850">
                  <c:v>6.33385E-8</c:v>
                </c:pt>
                <c:pt idx="1851">
                  <c:v>6.30966E-8</c:v>
                </c:pt>
                <c:pt idx="1852">
                  <c:v>6.27594E-8</c:v>
                </c:pt>
                <c:pt idx="1853">
                  <c:v>6.23027E-8</c:v>
                </c:pt>
                <c:pt idx="1854">
                  <c:v>6.25659E-8</c:v>
                </c:pt>
                <c:pt idx="1855">
                  <c:v>6.27644E-8</c:v>
                </c:pt>
                <c:pt idx="1856">
                  <c:v>6.22699E-8</c:v>
                </c:pt>
                <c:pt idx="1857">
                  <c:v>6.2444E-8</c:v>
                </c:pt>
                <c:pt idx="1858">
                  <c:v>6.23437E-8</c:v>
                </c:pt>
                <c:pt idx="1859">
                  <c:v>6.24118E-8</c:v>
                </c:pt>
                <c:pt idx="1860">
                  <c:v>6.25956E-8</c:v>
                </c:pt>
                <c:pt idx="1861">
                  <c:v>6.31769E-8</c:v>
                </c:pt>
                <c:pt idx="1862">
                  <c:v>6.33224E-8</c:v>
                </c:pt>
                <c:pt idx="1863">
                  <c:v>6.28997E-8</c:v>
                </c:pt>
                <c:pt idx="1864">
                  <c:v>6.24855E-8</c:v>
                </c:pt>
                <c:pt idx="1865">
                  <c:v>6.29305E-8</c:v>
                </c:pt>
                <c:pt idx="1866">
                  <c:v>6.286E-8</c:v>
                </c:pt>
                <c:pt idx="1867">
                  <c:v>6.26492E-8</c:v>
                </c:pt>
                <c:pt idx="1868">
                  <c:v>6.2692E-8</c:v>
                </c:pt>
                <c:pt idx="1869">
                  <c:v>6.25794E-8</c:v>
                </c:pt>
                <c:pt idx="1870">
                  <c:v>6.29136E-8</c:v>
                </c:pt>
                <c:pt idx="1871">
                  <c:v>6.29756E-8</c:v>
                </c:pt>
                <c:pt idx="1872">
                  <c:v>6.31476E-8</c:v>
                </c:pt>
                <c:pt idx="1873">
                  <c:v>6.31421E-8</c:v>
                </c:pt>
                <c:pt idx="1874">
                  <c:v>6.29461E-8</c:v>
                </c:pt>
                <c:pt idx="1875">
                  <c:v>6.25095E-8</c:v>
                </c:pt>
                <c:pt idx="1876">
                  <c:v>6.22672E-8</c:v>
                </c:pt>
                <c:pt idx="1877">
                  <c:v>6.26838E-8</c:v>
                </c:pt>
                <c:pt idx="1878">
                  <c:v>6.23881E-8</c:v>
                </c:pt>
                <c:pt idx="1879">
                  <c:v>6.24861E-8</c:v>
                </c:pt>
                <c:pt idx="1880">
                  <c:v>6.2742E-8</c:v>
                </c:pt>
                <c:pt idx="1881">
                  <c:v>6.31676E-8</c:v>
                </c:pt>
                <c:pt idx="1882">
                  <c:v>6.28708E-8</c:v>
                </c:pt>
                <c:pt idx="1883">
                  <c:v>6.26083E-8</c:v>
                </c:pt>
                <c:pt idx="1884">
                  <c:v>6.23471E-8</c:v>
                </c:pt>
                <c:pt idx="1885">
                  <c:v>6.20208E-8</c:v>
                </c:pt>
                <c:pt idx="1886">
                  <c:v>6.22848E-8</c:v>
                </c:pt>
                <c:pt idx="1887">
                  <c:v>6.22409E-8</c:v>
                </c:pt>
                <c:pt idx="1888">
                  <c:v>6.24858E-8</c:v>
                </c:pt>
                <c:pt idx="1889">
                  <c:v>6.25492E-8</c:v>
                </c:pt>
                <c:pt idx="1890">
                  <c:v>6.24191E-8</c:v>
                </c:pt>
                <c:pt idx="1891">
                  <c:v>6.26358E-8</c:v>
                </c:pt>
                <c:pt idx="1892">
                  <c:v>6.27035E-8</c:v>
                </c:pt>
                <c:pt idx="1893">
                  <c:v>6.25993E-8</c:v>
                </c:pt>
                <c:pt idx="1894">
                  <c:v>6.22303E-8</c:v>
                </c:pt>
                <c:pt idx="1895">
                  <c:v>6.25713E-8</c:v>
                </c:pt>
                <c:pt idx="1896">
                  <c:v>6.25715E-8</c:v>
                </c:pt>
                <c:pt idx="1897">
                  <c:v>6.25894E-8</c:v>
                </c:pt>
                <c:pt idx="1898">
                  <c:v>6.25959E-8</c:v>
                </c:pt>
                <c:pt idx="1899">
                  <c:v>6.25411E-8</c:v>
                </c:pt>
                <c:pt idx="1900">
                  <c:v>6.27906E-8</c:v>
                </c:pt>
                <c:pt idx="1901">
                  <c:v>6.30448E-8</c:v>
                </c:pt>
                <c:pt idx="1902">
                  <c:v>6.28271E-8</c:v>
                </c:pt>
                <c:pt idx="1903">
                  <c:v>6.28315E-8</c:v>
                </c:pt>
                <c:pt idx="1904">
                  <c:v>6.25372E-8</c:v>
                </c:pt>
                <c:pt idx="1905">
                  <c:v>6.2622E-8</c:v>
                </c:pt>
                <c:pt idx="1906">
                  <c:v>6.25199E-8</c:v>
                </c:pt>
                <c:pt idx="1907">
                  <c:v>6.24307E-8</c:v>
                </c:pt>
                <c:pt idx="1908">
                  <c:v>6.22581E-8</c:v>
                </c:pt>
                <c:pt idx="1909">
                  <c:v>6.22797E-8</c:v>
                </c:pt>
                <c:pt idx="1910">
                  <c:v>6.23782E-8</c:v>
                </c:pt>
                <c:pt idx="1911">
                  <c:v>6.26041E-8</c:v>
                </c:pt>
                <c:pt idx="1912">
                  <c:v>6.2655E-8</c:v>
                </c:pt>
                <c:pt idx="1913">
                  <c:v>6.26463E-8</c:v>
                </c:pt>
                <c:pt idx="1914">
                  <c:v>6.24649E-8</c:v>
                </c:pt>
                <c:pt idx="1915">
                  <c:v>6.26455E-8</c:v>
                </c:pt>
                <c:pt idx="1916">
                  <c:v>6.28113E-8</c:v>
                </c:pt>
                <c:pt idx="1917">
                  <c:v>6.25325E-8</c:v>
                </c:pt>
                <c:pt idx="1918">
                  <c:v>6.23047E-8</c:v>
                </c:pt>
                <c:pt idx="1919">
                  <c:v>6.23641E-8</c:v>
                </c:pt>
                <c:pt idx="1920">
                  <c:v>6.21611E-8</c:v>
                </c:pt>
                <c:pt idx="1921">
                  <c:v>6.1707E-8</c:v>
                </c:pt>
                <c:pt idx="1922">
                  <c:v>6.19164E-8</c:v>
                </c:pt>
                <c:pt idx="1923">
                  <c:v>6.22761E-8</c:v>
                </c:pt>
                <c:pt idx="1924">
                  <c:v>6.22498E-8</c:v>
                </c:pt>
                <c:pt idx="1925">
                  <c:v>6.2155E-8</c:v>
                </c:pt>
                <c:pt idx="1926">
                  <c:v>6.21763E-8</c:v>
                </c:pt>
                <c:pt idx="1927">
                  <c:v>6.24537E-8</c:v>
                </c:pt>
                <c:pt idx="1928">
                  <c:v>6.23842E-8</c:v>
                </c:pt>
                <c:pt idx="1929">
                  <c:v>6.25676E-8</c:v>
                </c:pt>
                <c:pt idx="1930">
                  <c:v>6.23345E-8</c:v>
                </c:pt>
                <c:pt idx="1931">
                  <c:v>6.25994E-8</c:v>
                </c:pt>
                <c:pt idx="1932">
                  <c:v>6.2541E-8</c:v>
                </c:pt>
                <c:pt idx="1933">
                  <c:v>6.23343E-8</c:v>
                </c:pt>
                <c:pt idx="1934">
                  <c:v>6.27028E-8</c:v>
                </c:pt>
                <c:pt idx="1935">
                  <c:v>6.26359E-8</c:v>
                </c:pt>
                <c:pt idx="1936">
                  <c:v>6.25548E-8</c:v>
                </c:pt>
                <c:pt idx="1937">
                  <c:v>6.2219E-8</c:v>
                </c:pt>
                <c:pt idx="1938">
                  <c:v>6.23378E-8</c:v>
                </c:pt>
                <c:pt idx="1939">
                  <c:v>6.26032E-8</c:v>
                </c:pt>
                <c:pt idx="1940">
                  <c:v>6.25998E-8</c:v>
                </c:pt>
                <c:pt idx="1941">
                  <c:v>6.22997E-8</c:v>
                </c:pt>
                <c:pt idx="1942">
                  <c:v>6.23005E-8</c:v>
                </c:pt>
                <c:pt idx="1943">
                  <c:v>6.22628E-8</c:v>
                </c:pt>
                <c:pt idx="1944">
                  <c:v>6.21115E-8</c:v>
                </c:pt>
                <c:pt idx="1945">
                  <c:v>6.17955E-8</c:v>
                </c:pt>
                <c:pt idx="1946">
                  <c:v>6.19875E-8</c:v>
                </c:pt>
                <c:pt idx="1947">
                  <c:v>6.17854E-8</c:v>
                </c:pt>
                <c:pt idx="1948">
                  <c:v>6.17989E-8</c:v>
                </c:pt>
                <c:pt idx="1949">
                  <c:v>6.18354E-8</c:v>
                </c:pt>
                <c:pt idx="1950">
                  <c:v>6.1799E-8</c:v>
                </c:pt>
                <c:pt idx="1951">
                  <c:v>6.20947E-8</c:v>
                </c:pt>
                <c:pt idx="1952">
                  <c:v>6.18363E-8</c:v>
                </c:pt>
                <c:pt idx="1953">
                  <c:v>6.14876E-8</c:v>
                </c:pt>
                <c:pt idx="1954">
                  <c:v>6.14235E-8</c:v>
                </c:pt>
                <c:pt idx="1955">
                  <c:v>6.18087E-8</c:v>
                </c:pt>
                <c:pt idx="1956">
                  <c:v>6.18112E-8</c:v>
                </c:pt>
                <c:pt idx="1957">
                  <c:v>6.17978E-8</c:v>
                </c:pt>
                <c:pt idx="1958">
                  <c:v>6.21553E-8</c:v>
                </c:pt>
                <c:pt idx="1959">
                  <c:v>6.19724E-8</c:v>
                </c:pt>
                <c:pt idx="1960">
                  <c:v>6.2039E-8</c:v>
                </c:pt>
                <c:pt idx="1961">
                  <c:v>6.21299E-8</c:v>
                </c:pt>
                <c:pt idx="1962">
                  <c:v>6.19105E-8</c:v>
                </c:pt>
                <c:pt idx="1963">
                  <c:v>6.15159E-8</c:v>
                </c:pt>
                <c:pt idx="1964">
                  <c:v>6.14379E-8</c:v>
                </c:pt>
                <c:pt idx="1965">
                  <c:v>6.13397E-8</c:v>
                </c:pt>
                <c:pt idx="1966">
                  <c:v>6.11972E-8</c:v>
                </c:pt>
                <c:pt idx="1967">
                  <c:v>6.10706E-8</c:v>
                </c:pt>
                <c:pt idx="1968">
                  <c:v>6.15213E-8</c:v>
                </c:pt>
                <c:pt idx="1969">
                  <c:v>6.15807E-8</c:v>
                </c:pt>
                <c:pt idx="1970">
                  <c:v>6.12321E-8</c:v>
                </c:pt>
                <c:pt idx="1971">
                  <c:v>6.09236E-8</c:v>
                </c:pt>
                <c:pt idx="1972">
                  <c:v>6.0679E-8</c:v>
                </c:pt>
                <c:pt idx="1973">
                  <c:v>6.04856E-8</c:v>
                </c:pt>
                <c:pt idx="1974">
                  <c:v>6.07295E-8</c:v>
                </c:pt>
                <c:pt idx="1975">
                  <c:v>6.0788E-8</c:v>
                </c:pt>
                <c:pt idx="1976">
                  <c:v>6.07127E-8</c:v>
                </c:pt>
                <c:pt idx="1977">
                  <c:v>6.08762E-8</c:v>
                </c:pt>
                <c:pt idx="1978">
                  <c:v>6.07526E-8</c:v>
                </c:pt>
                <c:pt idx="1979">
                  <c:v>6.0959E-8</c:v>
                </c:pt>
                <c:pt idx="1980">
                  <c:v>6.0745E-8</c:v>
                </c:pt>
                <c:pt idx="1981">
                  <c:v>6.04124E-8</c:v>
                </c:pt>
                <c:pt idx="1982">
                  <c:v>6.05719E-8</c:v>
                </c:pt>
                <c:pt idx="1983">
                  <c:v>6.03708E-8</c:v>
                </c:pt>
                <c:pt idx="1984">
                  <c:v>6.01269E-8</c:v>
                </c:pt>
                <c:pt idx="1985">
                  <c:v>6.01323E-8</c:v>
                </c:pt>
                <c:pt idx="1986">
                  <c:v>6.02469E-8</c:v>
                </c:pt>
                <c:pt idx="1987">
                  <c:v>6.04747E-8</c:v>
                </c:pt>
                <c:pt idx="1988">
                  <c:v>6.03788E-8</c:v>
                </c:pt>
                <c:pt idx="1989">
                  <c:v>6.03684E-8</c:v>
                </c:pt>
                <c:pt idx="1990">
                  <c:v>6.02663E-8</c:v>
                </c:pt>
                <c:pt idx="1991">
                  <c:v>5.99544E-8</c:v>
                </c:pt>
                <c:pt idx="1992">
                  <c:v>6.00064E-8</c:v>
                </c:pt>
                <c:pt idx="1993">
                  <c:v>5.96036E-8</c:v>
                </c:pt>
                <c:pt idx="1994">
                  <c:v>5.96706E-8</c:v>
                </c:pt>
                <c:pt idx="1995">
                  <c:v>5.94643E-8</c:v>
                </c:pt>
                <c:pt idx="1996">
                  <c:v>5.9398E-8</c:v>
                </c:pt>
                <c:pt idx="1997">
                  <c:v>5.96528E-8</c:v>
                </c:pt>
                <c:pt idx="1998">
                  <c:v>5.96372E-8</c:v>
                </c:pt>
                <c:pt idx="1999">
                  <c:v>5.95004E-8</c:v>
                </c:pt>
                <c:pt idx="2000">
                  <c:v>5.9221E-8</c:v>
                </c:pt>
                <c:pt idx="2001">
                  <c:v>5.90855E-8</c:v>
                </c:pt>
                <c:pt idx="2002">
                  <c:v>5.93419E-8</c:v>
                </c:pt>
                <c:pt idx="2003">
                  <c:v>5.94017E-8</c:v>
                </c:pt>
                <c:pt idx="2004">
                  <c:v>5.94585E-8</c:v>
                </c:pt>
                <c:pt idx="2005">
                  <c:v>5.91498E-8</c:v>
                </c:pt>
                <c:pt idx="2006">
                  <c:v>5.90279E-8</c:v>
                </c:pt>
                <c:pt idx="2007">
                  <c:v>5.92567E-8</c:v>
                </c:pt>
                <c:pt idx="2008">
                  <c:v>5.90583E-8</c:v>
                </c:pt>
                <c:pt idx="2009">
                  <c:v>5.87214E-8</c:v>
                </c:pt>
                <c:pt idx="2010">
                  <c:v>5.89174E-8</c:v>
                </c:pt>
                <c:pt idx="2011">
                  <c:v>5.90357E-8</c:v>
                </c:pt>
                <c:pt idx="2012">
                  <c:v>5.9422E-8</c:v>
                </c:pt>
                <c:pt idx="2013">
                  <c:v>5.89734E-8</c:v>
                </c:pt>
                <c:pt idx="2014">
                  <c:v>5.87922E-8</c:v>
                </c:pt>
                <c:pt idx="2015">
                  <c:v>5.89009E-8</c:v>
                </c:pt>
                <c:pt idx="2016">
                  <c:v>5.91744E-8</c:v>
                </c:pt>
                <c:pt idx="2017">
                  <c:v>5.92107E-8</c:v>
                </c:pt>
                <c:pt idx="2018">
                  <c:v>5.92697E-8</c:v>
                </c:pt>
                <c:pt idx="2019">
                  <c:v>5.95157E-8</c:v>
                </c:pt>
                <c:pt idx="2020">
                  <c:v>5.93796E-8</c:v>
                </c:pt>
                <c:pt idx="2021">
                  <c:v>5.95174E-8</c:v>
                </c:pt>
                <c:pt idx="2022">
                  <c:v>5.97084E-8</c:v>
                </c:pt>
                <c:pt idx="2023">
                  <c:v>5.95694E-8</c:v>
                </c:pt>
                <c:pt idx="2024">
                  <c:v>5.94578E-8</c:v>
                </c:pt>
                <c:pt idx="2025">
                  <c:v>5.93925E-8</c:v>
                </c:pt>
                <c:pt idx="2026">
                  <c:v>5.9654E-8</c:v>
                </c:pt>
                <c:pt idx="2027">
                  <c:v>5.96629E-8</c:v>
                </c:pt>
                <c:pt idx="2028">
                  <c:v>5.97364E-8</c:v>
                </c:pt>
                <c:pt idx="2029">
                  <c:v>5.96951E-8</c:v>
                </c:pt>
                <c:pt idx="2030">
                  <c:v>5.96169E-8</c:v>
                </c:pt>
                <c:pt idx="2031">
                  <c:v>5.94312E-8</c:v>
                </c:pt>
                <c:pt idx="2032">
                  <c:v>5.9414E-8</c:v>
                </c:pt>
                <c:pt idx="2033">
                  <c:v>5.94948E-8</c:v>
                </c:pt>
                <c:pt idx="2034">
                  <c:v>5.94453E-8</c:v>
                </c:pt>
                <c:pt idx="2035">
                  <c:v>5.91987E-8</c:v>
                </c:pt>
                <c:pt idx="2036">
                  <c:v>5.91925E-8</c:v>
                </c:pt>
                <c:pt idx="2037">
                  <c:v>5.92787E-8</c:v>
                </c:pt>
                <c:pt idx="2038">
                  <c:v>5.93089E-8</c:v>
                </c:pt>
                <c:pt idx="2039">
                  <c:v>5.91769E-8</c:v>
                </c:pt>
                <c:pt idx="2040">
                  <c:v>5.91028E-8</c:v>
                </c:pt>
                <c:pt idx="2041">
                  <c:v>5.92718E-8</c:v>
                </c:pt>
                <c:pt idx="2042">
                  <c:v>5.91397E-8</c:v>
                </c:pt>
                <c:pt idx="2043">
                  <c:v>5.92588E-8</c:v>
                </c:pt>
                <c:pt idx="2044">
                  <c:v>5.9404E-8</c:v>
                </c:pt>
                <c:pt idx="2045">
                  <c:v>5.96044E-8</c:v>
                </c:pt>
                <c:pt idx="2046">
                  <c:v>5.9459E-8</c:v>
                </c:pt>
                <c:pt idx="2047">
                  <c:v>5.95104E-8</c:v>
                </c:pt>
                <c:pt idx="2048">
                  <c:v>5.92684E-8</c:v>
                </c:pt>
                <c:pt idx="2049">
                  <c:v>5.89402E-8</c:v>
                </c:pt>
                <c:pt idx="2050">
                  <c:v>5.86925E-8</c:v>
                </c:pt>
                <c:pt idx="2051">
                  <c:v>5.86672E-8</c:v>
                </c:pt>
                <c:pt idx="2052">
                  <c:v>5.90036E-8</c:v>
                </c:pt>
                <c:pt idx="2053">
                  <c:v>5.9229E-8</c:v>
                </c:pt>
                <c:pt idx="2054">
                  <c:v>5.91557E-8</c:v>
                </c:pt>
                <c:pt idx="2055">
                  <c:v>5.90248E-8</c:v>
                </c:pt>
                <c:pt idx="2056">
                  <c:v>5.89581E-8</c:v>
                </c:pt>
                <c:pt idx="2057">
                  <c:v>5.90481E-8</c:v>
                </c:pt>
                <c:pt idx="2058">
                  <c:v>5.91349E-8</c:v>
                </c:pt>
                <c:pt idx="2059">
                  <c:v>5.92925E-8</c:v>
                </c:pt>
                <c:pt idx="2060">
                  <c:v>5.9177E-8</c:v>
                </c:pt>
                <c:pt idx="2061">
                  <c:v>5.90912E-8</c:v>
                </c:pt>
                <c:pt idx="2062">
                  <c:v>5.87767E-8</c:v>
                </c:pt>
                <c:pt idx="2063">
                  <c:v>5.89369E-8</c:v>
                </c:pt>
                <c:pt idx="2064">
                  <c:v>5.92125E-8</c:v>
                </c:pt>
                <c:pt idx="2065">
                  <c:v>5.92388E-8</c:v>
                </c:pt>
                <c:pt idx="2066">
                  <c:v>5.96581E-8</c:v>
                </c:pt>
                <c:pt idx="2067">
                  <c:v>5.9873E-8</c:v>
                </c:pt>
                <c:pt idx="2068">
                  <c:v>5.95249E-8</c:v>
                </c:pt>
                <c:pt idx="2069">
                  <c:v>5.947E-8</c:v>
                </c:pt>
                <c:pt idx="2070">
                  <c:v>5.95256E-8</c:v>
                </c:pt>
                <c:pt idx="2071">
                  <c:v>5.95562E-8</c:v>
                </c:pt>
                <c:pt idx="2072">
                  <c:v>5.97313E-8</c:v>
                </c:pt>
                <c:pt idx="2073">
                  <c:v>5.94186E-8</c:v>
                </c:pt>
                <c:pt idx="2074">
                  <c:v>5.94741E-8</c:v>
                </c:pt>
                <c:pt idx="2075">
                  <c:v>5.91743E-8</c:v>
                </c:pt>
                <c:pt idx="2076">
                  <c:v>5.92356E-8</c:v>
                </c:pt>
                <c:pt idx="2077">
                  <c:v>5.97916E-8</c:v>
                </c:pt>
                <c:pt idx="2078">
                  <c:v>5.96341E-8</c:v>
                </c:pt>
                <c:pt idx="2079">
                  <c:v>5.99616E-8</c:v>
                </c:pt>
                <c:pt idx="2080">
                  <c:v>5.96888E-8</c:v>
                </c:pt>
                <c:pt idx="2081">
                  <c:v>5.9493E-8</c:v>
                </c:pt>
                <c:pt idx="2082">
                  <c:v>5.96165E-8</c:v>
                </c:pt>
                <c:pt idx="2083">
                  <c:v>5.95306E-8</c:v>
                </c:pt>
                <c:pt idx="2084">
                  <c:v>5.9932E-8</c:v>
                </c:pt>
                <c:pt idx="2085">
                  <c:v>5.95638E-8</c:v>
                </c:pt>
                <c:pt idx="2086">
                  <c:v>5.91989E-8</c:v>
                </c:pt>
                <c:pt idx="2087">
                  <c:v>5.93951E-8</c:v>
                </c:pt>
                <c:pt idx="2088">
                  <c:v>5.96323E-8</c:v>
                </c:pt>
                <c:pt idx="2089">
                  <c:v>5.95045E-8</c:v>
                </c:pt>
                <c:pt idx="2090">
                  <c:v>5.95491E-8</c:v>
                </c:pt>
                <c:pt idx="2091">
                  <c:v>5.91605E-8</c:v>
                </c:pt>
                <c:pt idx="2092">
                  <c:v>5.9048E-8</c:v>
                </c:pt>
                <c:pt idx="2093">
                  <c:v>5.9217E-8</c:v>
                </c:pt>
                <c:pt idx="2094">
                  <c:v>5.94851E-8</c:v>
                </c:pt>
                <c:pt idx="2095">
                  <c:v>5.96899E-8</c:v>
                </c:pt>
                <c:pt idx="2096">
                  <c:v>5.92952E-8</c:v>
                </c:pt>
                <c:pt idx="2097">
                  <c:v>5.93971E-8</c:v>
                </c:pt>
                <c:pt idx="2098">
                  <c:v>5.94217E-8</c:v>
                </c:pt>
                <c:pt idx="2099">
                  <c:v>5.95017E-8</c:v>
                </c:pt>
                <c:pt idx="2100">
                  <c:v>5.92965E-8</c:v>
                </c:pt>
                <c:pt idx="2101">
                  <c:v>5.90171E-8</c:v>
                </c:pt>
                <c:pt idx="2102">
                  <c:v>5.90476E-8</c:v>
                </c:pt>
                <c:pt idx="2103">
                  <c:v>5.89463E-8</c:v>
                </c:pt>
                <c:pt idx="2104">
                  <c:v>5.89188E-8</c:v>
                </c:pt>
                <c:pt idx="2105">
                  <c:v>5.85854E-8</c:v>
                </c:pt>
                <c:pt idx="2106">
                  <c:v>5.84518E-8</c:v>
                </c:pt>
                <c:pt idx="2107">
                  <c:v>5.86838E-8</c:v>
                </c:pt>
                <c:pt idx="2108">
                  <c:v>5.87496E-8</c:v>
                </c:pt>
                <c:pt idx="2109">
                  <c:v>5.85161E-8</c:v>
                </c:pt>
                <c:pt idx="2110">
                  <c:v>5.89E-8</c:v>
                </c:pt>
                <c:pt idx="2111">
                  <c:v>5.89392E-8</c:v>
                </c:pt>
                <c:pt idx="2112">
                  <c:v>5.87437E-8</c:v>
                </c:pt>
                <c:pt idx="2113">
                  <c:v>5.85347E-8</c:v>
                </c:pt>
                <c:pt idx="2114">
                  <c:v>5.86769E-8</c:v>
                </c:pt>
                <c:pt idx="2115">
                  <c:v>5.88743E-8</c:v>
                </c:pt>
                <c:pt idx="2116">
                  <c:v>5.8906E-8</c:v>
                </c:pt>
                <c:pt idx="2117">
                  <c:v>5.8737E-8</c:v>
                </c:pt>
                <c:pt idx="2118">
                  <c:v>5.87103E-8</c:v>
                </c:pt>
                <c:pt idx="2119">
                  <c:v>5.8888E-8</c:v>
                </c:pt>
                <c:pt idx="2120">
                  <c:v>5.89428E-8</c:v>
                </c:pt>
                <c:pt idx="2121">
                  <c:v>5.85832E-8</c:v>
                </c:pt>
                <c:pt idx="2122">
                  <c:v>5.86468E-8</c:v>
                </c:pt>
                <c:pt idx="2123">
                  <c:v>5.87265E-8</c:v>
                </c:pt>
                <c:pt idx="2124">
                  <c:v>5.88435E-8</c:v>
                </c:pt>
                <c:pt idx="2125">
                  <c:v>5.89182E-8</c:v>
                </c:pt>
                <c:pt idx="2126">
                  <c:v>5.83614E-8</c:v>
                </c:pt>
                <c:pt idx="2127">
                  <c:v>5.83733E-8</c:v>
                </c:pt>
                <c:pt idx="2128">
                  <c:v>5.83781E-8</c:v>
                </c:pt>
                <c:pt idx="2129">
                  <c:v>5.84339E-8</c:v>
                </c:pt>
                <c:pt idx="2130">
                  <c:v>5.83013E-8</c:v>
                </c:pt>
                <c:pt idx="2131">
                  <c:v>5.82394E-8</c:v>
                </c:pt>
                <c:pt idx="2132">
                  <c:v>5.8427E-8</c:v>
                </c:pt>
                <c:pt idx="2133">
                  <c:v>5.84358E-8</c:v>
                </c:pt>
                <c:pt idx="2134">
                  <c:v>5.83405E-8</c:v>
                </c:pt>
                <c:pt idx="2135">
                  <c:v>5.83968E-8</c:v>
                </c:pt>
                <c:pt idx="2136">
                  <c:v>5.83622E-8</c:v>
                </c:pt>
                <c:pt idx="2137">
                  <c:v>5.80504E-8</c:v>
                </c:pt>
                <c:pt idx="2138">
                  <c:v>5.83051E-8</c:v>
                </c:pt>
                <c:pt idx="2139">
                  <c:v>5.83252E-8</c:v>
                </c:pt>
                <c:pt idx="2140">
                  <c:v>5.8282E-8</c:v>
                </c:pt>
                <c:pt idx="2141">
                  <c:v>5.7895E-8</c:v>
                </c:pt>
                <c:pt idx="2142">
                  <c:v>5.78162E-8</c:v>
                </c:pt>
                <c:pt idx="2143">
                  <c:v>5.76825E-8</c:v>
                </c:pt>
                <c:pt idx="2144">
                  <c:v>5.76079E-8</c:v>
                </c:pt>
                <c:pt idx="2145">
                  <c:v>5.74975E-8</c:v>
                </c:pt>
                <c:pt idx="2146">
                  <c:v>5.75758E-8</c:v>
                </c:pt>
                <c:pt idx="2147">
                  <c:v>5.72867E-8</c:v>
                </c:pt>
                <c:pt idx="2148">
                  <c:v>5.73994E-8</c:v>
                </c:pt>
                <c:pt idx="2149">
                  <c:v>5.73184E-8</c:v>
                </c:pt>
                <c:pt idx="2150">
                  <c:v>5.7521E-8</c:v>
                </c:pt>
                <c:pt idx="2151">
                  <c:v>5.7338E-8</c:v>
                </c:pt>
                <c:pt idx="2152">
                  <c:v>5.71085E-8</c:v>
                </c:pt>
                <c:pt idx="2153">
                  <c:v>5.72612E-8</c:v>
                </c:pt>
                <c:pt idx="2154">
                  <c:v>5.78265E-8</c:v>
                </c:pt>
                <c:pt idx="2155">
                  <c:v>5.73227E-8</c:v>
                </c:pt>
                <c:pt idx="2156">
                  <c:v>5.7234E-8</c:v>
                </c:pt>
                <c:pt idx="2157">
                  <c:v>5.72858E-8</c:v>
                </c:pt>
                <c:pt idx="2158">
                  <c:v>5.71847E-8</c:v>
                </c:pt>
                <c:pt idx="2159">
                  <c:v>5.68997E-8</c:v>
                </c:pt>
                <c:pt idx="2160">
                  <c:v>5.69042E-8</c:v>
                </c:pt>
                <c:pt idx="2161">
                  <c:v>5.71603E-8</c:v>
                </c:pt>
                <c:pt idx="2162">
                  <c:v>5.71571E-8</c:v>
                </c:pt>
                <c:pt idx="2163">
                  <c:v>5.68385E-8</c:v>
                </c:pt>
                <c:pt idx="2164">
                  <c:v>5.68317E-8</c:v>
                </c:pt>
                <c:pt idx="2165">
                  <c:v>5.70724E-8</c:v>
                </c:pt>
                <c:pt idx="2166">
                  <c:v>5.73528E-8</c:v>
                </c:pt>
                <c:pt idx="2167">
                  <c:v>5.70631E-8</c:v>
                </c:pt>
                <c:pt idx="2168">
                  <c:v>5.73224E-8</c:v>
                </c:pt>
                <c:pt idx="2169">
                  <c:v>5.7191E-8</c:v>
                </c:pt>
                <c:pt idx="2170">
                  <c:v>5.70879E-8</c:v>
                </c:pt>
                <c:pt idx="2171">
                  <c:v>5.70129E-8</c:v>
                </c:pt>
                <c:pt idx="2172">
                  <c:v>5.69531E-8</c:v>
                </c:pt>
                <c:pt idx="2173">
                  <c:v>5.70317E-8</c:v>
                </c:pt>
                <c:pt idx="2174">
                  <c:v>5.70353E-8</c:v>
                </c:pt>
                <c:pt idx="2175">
                  <c:v>5.69139E-8</c:v>
                </c:pt>
                <c:pt idx="2176">
                  <c:v>5.68407E-8</c:v>
                </c:pt>
                <c:pt idx="2177">
                  <c:v>5.68329E-8</c:v>
                </c:pt>
                <c:pt idx="2178">
                  <c:v>5.6628E-8</c:v>
                </c:pt>
                <c:pt idx="2179">
                  <c:v>5.64452E-8</c:v>
                </c:pt>
                <c:pt idx="2180">
                  <c:v>5.61379E-8</c:v>
                </c:pt>
                <c:pt idx="2181">
                  <c:v>5.64823E-8</c:v>
                </c:pt>
                <c:pt idx="2182">
                  <c:v>5.68132E-8</c:v>
                </c:pt>
                <c:pt idx="2183">
                  <c:v>5.7072E-8</c:v>
                </c:pt>
                <c:pt idx="2184">
                  <c:v>5.71921E-8</c:v>
                </c:pt>
                <c:pt idx="2185">
                  <c:v>5.73637E-8</c:v>
                </c:pt>
                <c:pt idx="2186">
                  <c:v>5.69925E-8</c:v>
                </c:pt>
                <c:pt idx="2187">
                  <c:v>5.67297E-8</c:v>
                </c:pt>
                <c:pt idx="2188">
                  <c:v>5.64775E-8</c:v>
                </c:pt>
                <c:pt idx="2189">
                  <c:v>5.65183E-8</c:v>
                </c:pt>
                <c:pt idx="2190">
                  <c:v>5.67158E-8</c:v>
                </c:pt>
                <c:pt idx="2191">
                  <c:v>5.69069E-8</c:v>
                </c:pt>
                <c:pt idx="2192">
                  <c:v>5.68986E-8</c:v>
                </c:pt>
                <c:pt idx="2193">
                  <c:v>5.67527E-8</c:v>
                </c:pt>
                <c:pt idx="2194">
                  <c:v>5.64864E-8</c:v>
                </c:pt>
                <c:pt idx="2195">
                  <c:v>5.6466E-8</c:v>
                </c:pt>
                <c:pt idx="2196">
                  <c:v>5.65809E-8</c:v>
                </c:pt>
                <c:pt idx="2197">
                  <c:v>5.67168E-8</c:v>
                </c:pt>
                <c:pt idx="2198">
                  <c:v>5.68359E-8</c:v>
                </c:pt>
                <c:pt idx="2199">
                  <c:v>5.65939E-8</c:v>
                </c:pt>
                <c:pt idx="2200">
                  <c:v>5.62574E-8</c:v>
                </c:pt>
                <c:pt idx="2201">
                  <c:v>5.62369E-8</c:v>
                </c:pt>
                <c:pt idx="2202">
                  <c:v>5.61913E-8</c:v>
                </c:pt>
                <c:pt idx="2203">
                  <c:v>5.61397E-8</c:v>
                </c:pt>
                <c:pt idx="2204">
                  <c:v>5.59923E-8</c:v>
                </c:pt>
                <c:pt idx="2205">
                  <c:v>5.64326E-8</c:v>
                </c:pt>
                <c:pt idx="2206">
                  <c:v>5.64237E-8</c:v>
                </c:pt>
                <c:pt idx="2207">
                  <c:v>5.685E-8</c:v>
                </c:pt>
                <c:pt idx="2208">
                  <c:v>5.67589E-8</c:v>
                </c:pt>
                <c:pt idx="2209">
                  <c:v>5.65096E-8</c:v>
                </c:pt>
                <c:pt idx="2210">
                  <c:v>5.62462E-8</c:v>
                </c:pt>
                <c:pt idx="2211">
                  <c:v>5.62079E-8</c:v>
                </c:pt>
                <c:pt idx="2212">
                  <c:v>5.63183E-8</c:v>
                </c:pt>
                <c:pt idx="2213">
                  <c:v>5.61009E-8</c:v>
                </c:pt>
                <c:pt idx="2214">
                  <c:v>5.64891E-8</c:v>
                </c:pt>
                <c:pt idx="2215">
                  <c:v>5.64575E-8</c:v>
                </c:pt>
                <c:pt idx="2216">
                  <c:v>5.61874E-8</c:v>
                </c:pt>
                <c:pt idx="2217">
                  <c:v>5.62675E-8</c:v>
                </c:pt>
                <c:pt idx="2218">
                  <c:v>5.67258E-8</c:v>
                </c:pt>
                <c:pt idx="2219">
                  <c:v>5.65685E-8</c:v>
                </c:pt>
                <c:pt idx="2220">
                  <c:v>5.64194E-8</c:v>
                </c:pt>
                <c:pt idx="2221">
                  <c:v>5.6345E-8</c:v>
                </c:pt>
                <c:pt idx="2222">
                  <c:v>5.63714E-8</c:v>
                </c:pt>
                <c:pt idx="2223">
                  <c:v>5.6235E-8</c:v>
                </c:pt>
                <c:pt idx="2224">
                  <c:v>5.63967E-8</c:v>
                </c:pt>
                <c:pt idx="2225">
                  <c:v>5.65072E-8</c:v>
                </c:pt>
                <c:pt idx="2226">
                  <c:v>5.64911E-8</c:v>
                </c:pt>
                <c:pt idx="2227">
                  <c:v>5.66604E-8</c:v>
                </c:pt>
                <c:pt idx="2228">
                  <c:v>5.67412E-8</c:v>
                </c:pt>
                <c:pt idx="2229">
                  <c:v>5.69579E-8</c:v>
                </c:pt>
                <c:pt idx="2230">
                  <c:v>5.6946E-8</c:v>
                </c:pt>
                <c:pt idx="2231">
                  <c:v>5.67461E-8</c:v>
                </c:pt>
                <c:pt idx="2232">
                  <c:v>5.68777E-8</c:v>
                </c:pt>
                <c:pt idx="2233">
                  <c:v>5.70329E-8</c:v>
                </c:pt>
                <c:pt idx="2234">
                  <c:v>5.69375E-8</c:v>
                </c:pt>
                <c:pt idx="2235">
                  <c:v>5.70057E-8</c:v>
                </c:pt>
                <c:pt idx="2236">
                  <c:v>5.69816E-8</c:v>
                </c:pt>
                <c:pt idx="2237">
                  <c:v>5.66455E-8</c:v>
                </c:pt>
                <c:pt idx="2238">
                  <c:v>5.64193E-8</c:v>
                </c:pt>
                <c:pt idx="2239">
                  <c:v>5.66908E-8</c:v>
                </c:pt>
                <c:pt idx="2240">
                  <c:v>5.69253E-8</c:v>
                </c:pt>
                <c:pt idx="2241">
                  <c:v>5.70833E-8</c:v>
                </c:pt>
                <c:pt idx="2242">
                  <c:v>5.71411E-8</c:v>
                </c:pt>
                <c:pt idx="2243">
                  <c:v>5.71866E-8</c:v>
                </c:pt>
                <c:pt idx="2244">
                  <c:v>5.71998E-8</c:v>
                </c:pt>
                <c:pt idx="2245">
                  <c:v>5.68755E-8</c:v>
                </c:pt>
                <c:pt idx="2246">
                  <c:v>5.65748E-8</c:v>
                </c:pt>
                <c:pt idx="2247">
                  <c:v>5.67928E-8</c:v>
                </c:pt>
                <c:pt idx="2248">
                  <c:v>5.69965E-8</c:v>
                </c:pt>
                <c:pt idx="2249">
                  <c:v>5.69482E-8</c:v>
                </c:pt>
                <c:pt idx="2250">
                  <c:v>5.7104E-8</c:v>
                </c:pt>
                <c:pt idx="2251">
                  <c:v>5.77054E-8</c:v>
                </c:pt>
                <c:pt idx="2252">
                  <c:v>5.74316E-8</c:v>
                </c:pt>
                <c:pt idx="2253">
                  <c:v>5.74479E-8</c:v>
                </c:pt>
                <c:pt idx="2254">
                  <c:v>5.72736E-8</c:v>
                </c:pt>
                <c:pt idx="2255">
                  <c:v>5.72771E-8</c:v>
                </c:pt>
                <c:pt idx="2256">
                  <c:v>5.74294E-8</c:v>
                </c:pt>
                <c:pt idx="2257">
                  <c:v>5.75902E-8</c:v>
                </c:pt>
                <c:pt idx="2258">
                  <c:v>5.74647E-8</c:v>
                </c:pt>
                <c:pt idx="2259">
                  <c:v>5.73291E-8</c:v>
                </c:pt>
                <c:pt idx="2260">
                  <c:v>5.7522E-8</c:v>
                </c:pt>
                <c:pt idx="2261">
                  <c:v>5.71716E-8</c:v>
                </c:pt>
                <c:pt idx="2262">
                  <c:v>5.71725E-8</c:v>
                </c:pt>
                <c:pt idx="2263">
                  <c:v>5.76137E-8</c:v>
                </c:pt>
                <c:pt idx="2264">
                  <c:v>5.76675E-8</c:v>
                </c:pt>
                <c:pt idx="2265">
                  <c:v>5.7376E-8</c:v>
                </c:pt>
                <c:pt idx="2266">
                  <c:v>5.72321E-8</c:v>
                </c:pt>
                <c:pt idx="2267">
                  <c:v>5.69677E-8</c:v>
                </c:pt>
                <c:pt idx="2268">
                  <c:v>5.71345E-8</c:v>
                </c:pt>
                <c:pt idx="2269">
                  <c:v>5.72101E-8</c:v>
                </c:pt>
                <c:pt idx="2270">
                  <c:v>5.73129E-8</c:v>
                </c:pt>
                <c:pt idx="2271">
                  <c:v>5.72195E-8</c:v>
                </c:pt>
                <c:pt idx="2272">
                  <c:v>5.7026E-8</c:v>
                </c:pt>
                <c:pt idx="2273">
                  <c:v>5.72176E-8</c:v>
                </c:pt>
                <c:pt idx="2274">
                  <c:v>5.72925E-8</c:v>
                </c:pt>
                <c:pt idx="2275">
                  <c:v>5.74888E-8</c:v>
                </c:pt>
                <c:pt idx="2276">
                  <c:v>5.7928E-8</c:v>
                </c:pt>
                <c:pt idx="2277">
                  <c:v>5.781E-8</c:v>
                </c:pt>
                <c:pt idx="2278">
                  <c:v>5.76399E-8</c:v>
                </c:pt>
                <c:pt idx="2279">
                  <c:v>5.76118E-8</c:v>
                </c:pt>
                <c:pt idx="2280">
                  <c:v>5.77333E-8</c:v>
                </c:pt>
                <c:pt idx="2281">
                  <c:v>5.73777E-8</c:v>
                </c:pt>
                <c:pt idx="2282">
                  <c:v>5.72237E-8</c:v>
                </c:pt>
                <c:pt idx="2283">
                  <c:v>5.71491E-8</c:v>
                </c:pt>
                <c:pt idx="2284">
                  <c:v>5.71015E-8</c:v>
                </c:pt>
                <c:pt idx="2285">
                  <c:v>5.70697E-8</c:v>
                </c:pt>
                <c:pt idx="2286">
                  <c:v>5.63889E-8</c:v>
                </c:pt>
                <c:pt idx="2287">
                  <c:v>5.64784E-8</c:v>
                </c:pt>
                <c:pt idx="2288">
                  <c:v>5.67233E-8</c:v>
                </c:pt>
                <c:pt idx="2289">
                  <c:v>5.67384E-8</c:v>
                </c:pt>
                <c:pt idx="2290">
                  <c:v>5.68535E-8</c:v>
                </c:pt>
                <c:pt idx="2291">
                  <c:v>5.69342E-8</c:v>
                </c:pt>
                <c:pt idx="2292">
                  <c:v>5.71862E-8</c:v>
                </c:pt>
                <c:pt idx="2293">
                  <c:v>5.72392E-8</c:v>
                </c:pt>
                <c:pt idx="2294">
                  <c:v>5.73477E-8</c:v>
                </c:pt>
                <c:pt idx="2295">
                  <c:v>5.70789E-8</c:v>
                </c:pt>
                <c:pt idx="2296">
                  <c:v>5.70591E-8</c:v>
                </c:pt>
                <c:pt idx="2297">
                  <c:v>5.70942E-8</c:v>
                </c:pt>
                <c:pt idx="2298">
                  <c:v>5.69749E-8</c:v>
                </c:pt>
                <c:pt idx="2299">
                  <c:v>5.68845E-8</c:v>
                </c:pt>
                <c:pt idx="2300">
                  <c:v>5.67779E-8</c:v>
                </c:pt>
                <c:pt idx="2301">
                  <c:v>5.69485E-8</c:v>
                </c:pt>
                <c:pt idx="2302">
                  <c:v>5.70699E-8</c:v>
                </c:pt>
                <c:pt idx="2303">
                  <c:v>5.72071E-8</c:v>
                </c:pt>
                <c:pt idx="2304">
                  <c:v>5.71257E-8</c:v>
                </c:pt>
                <c:pt idx="2305">
                  <c:v>5.72466E-8</c:v>
                </c:pt>
                <c:pt idx="2306">
                  <c:v>5.72519E-8</c:v>
                </c:pt>
                <c:pt idx="2307">
                  <c:v>5.74967E-8</c:v>
                </c:pt>
                <c:pt idx="2308">
                  <c:v>5.75505E-8</c:v>
                </c:pt>
                <c:pt idx="2309">
                  <c:v>5.75881E-8</c:v>
                </c:pt>
                <c:pt idx="2310">
                  <c:v>5.75575E-8</c:v>
                </c:pt>
                <c:pt idx="2311">
                  <c:v>5.75245E-8</c:v>
                </c:pt>
                <c:pt idx="2312">
                  <c:v>5.75793E-8</c:v>
                </c:pt>
                <c:pt idx="2313">
                  <c:v>5.74424E-8</c:v>
                </c:pt>
                <c:pt idx="2314">
                  <c:v>5.75334E-8</c:v>
                </c:pt>
                <c:pt idx="2315">
                  <c:v>5.77701E-8</c:v>
                </c:pt>
                <c:pt idx="2316">
                  <c:v>5.75085E-8</c:v>
                </c:pt>
                <c:pt idx="2317">
                  <c:v>5.74067E-8</c:v>
                </c:pt>
                <c:pt idx="2318">
                  <c:v>5.75119E-8</c:v>
                </c:pt>
                <c:pt idx="2319">
                  <c:v>5.75975E-8</c:v>
                </c:pt>
                <c:pt idx="2320">
                  <c:v>5.80748E-8</c:v>
                </c:pt>
                <c:pt idx="2321">
                  <c:v>5.84519E-8</c:v>
                </c:pt>
                <c:pt idx="2322">
                  <c:v>5.854E-8</c:v>
                </c:pt>
                <c:pt idx="2323">
                  <c:v>5.81068E-8</c:v>
                </c:pt>
                <c:pt idx="2324">
                  <c:v>5.79644E-8</c:v>
                </c:pt>
                <c:pt idx="2325">
                  <c:v>5.77641E-8</c:v>
                </c:pt>
                <c:pt idx="2326">
                  <c:v>5.78782E-8</c:v>
                </c:pt>
                <c:pt idx="2327">
                  <c:v>5.82521E-8</c:v>
                </c:pt>
                <c:pt idx="2328">
                  <c:v>5.85026E-8</c:v>
                </c:pt>
                <c:pt idx="2329">
                  <c:v>5.83779E-8</c:v>
                </c:pt>
                <c:pt idx="2330">
                  <c:v>5.79582E-8</c:v>
                </c:pt>
                <c:pt idx="2331">
                  <c:v>5.77856E-8</c:v>
                </c:pt>
                <c:pt idx="2332">
                  <c:v>5.78485E-8</c:v>
                </c:pt>
                <c:pt idx="2333">
                  <c:v>5.79039E-8</c:v>
                </c:pt>
                <c:pt idx="2334">
                  <c:v>5.80004E-8</c:v>
                </c:pt>
                <c:pt idx="2335">
                  <c:v>5.80021E-8</c:v>
                </c:pt>
                <c:pt idx="2336">
                  <c:v>5.81064E-8</c:v>
                </c:pt>
                <c:pt idx="2337">
                  <c:v>5.80156E-8</c:v>
                </c:pt>
                <c:pt idx="2338">
                  <c:v>5.79839E-8</c:v>
                </c:pt>
                <c:pt idx="2339">
                  <c:v>5.85574E-8</c:v>
                </c:pt>
                <c:pt idx="2340">
                  <c:v>5.8874E-8</c:v>
                </c:pt>
                <c:pt idx="2341">
                  <c:v>5.90394E-8</c:v>
                </c:pt>
                <c:pt idx="2342">
                  <c:v>5.90372E-8</c:v>
                </c:pt>
                <c:pt idx="2343">
                  <c:v>5.91459E-8</c:v>
                </c:pt>
                <c:pt idx="2344">
                  <c:v>5.86736E-8</c:v>
                </c:pt>
                <c:pt idx="2345">
                  <c:v>5.8553E-8</c:v>
                </c:pt>
                <c:pt idx="2346">
                  <c:v>5.85702E-8</c:v>
                </c:pt>
                <c:pt idx="2347">
                  <c:v>5.86709E-8</c:v>
                </c:pt>
                <c:pt idx="2348">
                  <c:v>6.00575E-8</c:v>
                </c:pt>
              </c:numCache>
            </c:numRef>
          </c:xVal>
          <c:yVal>
            <c:numRef>
              <c:f>Sheet1!$S$4:$S$4808</c:f>
              <c:numCache>
                <c:formatCode>0.00</c:formatCode>
                <c:ptCount val="4805"/>
                <c:pt idx="0">
                  <c:v>-2.16</c:v>
                </c:pt>
                <c:pt idx="1">
                  <c:v>-2.16</c:v>
                </c:pt>
                <c:pt idx="2">
                  <c:v>-2.16</c:v>
                </c:pt>
                <c:pt idx="3">
                  <c:v>-2.17</c:v>
                </c:pt>
                <c:pt idx="4">
                  <c:v>-2.17</c:v>
                </c:pt>
                <c:pt idx="5">
                  <c:v>-2.17</c:v>
                </c:pt>
                <c:pt idx="6">
                  <c:v>-2.17</c:v>
                </c:pt>
                <c:pt idx="7">
                  <c:v>-2.17</c:v>
                </c:pt>
                <c:pt idx="8">
                  <c:v>-2.18</c:v>
                </c:pt>
                <c:pt idx="9">
                  <c:v>-2.18</c:v>
                </c:pt>
                <c:pt idx="10">
                  <c:v>-2.18</c:v>
                </c:pt>
                <c:pt idx="11">
                  <c:v>-2.18</c:v>
                </c:pt>
                <c:pt idx="12">
                  <c:v>-2.18</c:v>
                </c:pt>
                <c:pt idx="13">
                  <c:v>-2.19</c:v>
                </c:pt>
                <c:pt idx="14">
                  <c:v>-2.19</c:v>
                </c:pt>
                <c:pt idx="15">
                  <c:v>-2.19</c:v>
                </c:pt>
                <c:pt idx="16">
                  <c:v>-2.19</c:v>
                </c:pt>
                <c:pt idx="17">
                  <c:v>-2.19</c:v>
                </c:pt>
                <c:pt idx="18">
                  <c:v>-2.2</c:v>
                </c:pt>
                <c:pt idx="19">
                  <c:v>-2.2</c:v>
                </c:pt>
                <c:pt idx="20">
                  <c:v>-2.2</c:v>
                </c:pt>
                <c:pt idx="21">
                  <c:v>-2.2</c:v>
                </c:pt>
                <c:pt idx="22">
                  <c:v>-2.2</c:v>
                </c:pt>
                <c:pt idx="23">
                  <c:v>-2.21</c:v>
                </c:pt>
                <c:pt idx="24">
                  <c:v>-2.21</c:v>
                </c:pt>
                <c:pt idx="25">
                  <c:v>-2.21</c:v>
                </c:pt>
                <c:pt idx="26">
                  <c:v>-2.21</c:v>
                </c:pt>
                <c:pt idx="27">
                  <c:v>-2.21</c:v>
                </c:pt>
                <c:pt idx="28">
                  <c:v>-2.22</c:v>
                </c:pt>
                <c:pt idx="29">
                  <c:v>-2.22</c:v>
                </c:pt>
                <c:pt idx="30">
                  <c:v>-2.22</c:v>
                </c:pt>
                <c:pt idx="31">
                  <c:v>-2.22</c:v>
                </c:pt>
                <c:pt idx="32">
                  <c:v>-2.22</c:v>
                </c:pt>
                <c:pt idx="33">
                  <c:v>-2.23</c:v>
                </c:pt>
                <c:pt idx="34">
                  <c:v>-2.23</c:v>
                </c:pt>
                <c:pt idx="35">
                  <c:v>-2.23</c:v>
                </c:pt>
                <c:pt idx="36">
                  <c:v>-2.23</c:v>
                </c:pt>
                <c:pt idx="37">
                  <c:v>-2.23</c:v>
                </c:pt>
                <c:pt idx="38">
                  <c:v>-2.24</c:v>
                </c:pt>
                <c:pt idx="39">
                  <c:v>-2.24</c:v>
                </c:pt>
                <c:pt idx="40">
                  <c:v>-2.24</c:v>
                </c:pt>
                <c:pt idx="41">
                  <c:v>-2.24</c:v>
                </c:pt>
                <c:pt idx="42">
                  <c:v>-2.24</c:v>
                </c:pt>
                <c:pt idx="43">
                  <c:v>-2.25</c:v>
                </c:pt>
                <c:pt idx="44">
                  <c:v>-2.25</c:v>
                </c:pt>
                <c:pt idx="45">
                  <c:v>-2.25</c:v>
                </c:pt>
                <c:pt idx="46">
                  <c:v>-2.25</c:v>
                </c:pt>
                <c:pt idx="47">
                  <c:v>-2.25</c:v>
                </c:pt>
                <c:pt idx="48">
                  <c:v>-2.26</c:v>
                </c:pt>
                <c:pt idx="49">
                  <c:v>-2.26</c:v>
                </c:pt>
                <c:pt idx="50">
                  <c:v>-2.26</c:v>
                </c:pt>
                <c:pt idx="51">
                  <c:v>-2.26</c:v>
                </c:pt>
                <c:pt idx="52">
                  <c:v>-2.26</c:v>
                </c:pt>
                <c:pt idx="53">
                  <c:v>-2.27</c:v>
                </c:pt>
                <c:pt idx="54">
                  <c:v>-2.27</c:v>
                </c:pt>
                <c:pt idx="55">
                  <c:v>-2.27</c:v>
                </c:pt>
                <c:pt idx="56">
                  <c:v>-2.27</c:v>
                </c:pt>
                <c:pt idx="57">
                  <c:v>-2.27</c:v>
                </c:pt>
                <c:pt idx="58">
                  <c:v>-2.28</c:v>
                </c:pt>
                <c:pt idx="59">
                  <c:v>-2.28</c:v>
                </c:pt>
                <c:pt idx="60">
                  <c:v>-2.28</c:v>
                </c:pt>
                <c:pt idx="61">
                  <c:v>-2.28</c:v>
                </c:pt>
                <c:pt idx="62">
                  <c:v>-2.28</c:v>
                </c:pt>
                <c:pt idx="63">
                  <c:v>-2.29</c:v>
                </c:pt>
                <c:pt idx="64">
                  <c:v>-2.29</c:v>
                </c:pt>
                <c:pt idx="65">
                  <c:v>-2.29</c:v>
                </c:pt>
                <c:pt idx="66">
                  <c:v>-2.29</c:v>
                </c:pt>
                <c:pt idx="67">
                  <c:v>-2.29</c:v>
                </c:pt>
                <c:pt idx="68">
                  <c:v>-2.3</c:v>
                </c:pt>
                <c:pt idx="69">
                  <c:v>-2.3</c:v>
                </c:pt>
                <c:pt idx="70">
                  <c:v>-2.3</c:v>
                </c:pt>
                <c:pt idx="71">
                  <c:v>-2.3</c:v>
                </c:pt>
                <c:pt idx="72">
                  <c:v>-2.3</c:v>
                </c:pt>
                <c:pt idx="73">
                  <c:v>-2.31</c:v>
                </c:pt>
                <c:pt idx="74">
                  <c:v>-2.31</c:v>
                </c:pt>
                <c:pt idx="75">
                  <c:v>-2.31</c:v>
                </c:pt>
                <c:pt idx="76">
                  <c:v>-2.31</c:v>
                </c:pt>
                <c:pt idx="77">
                  <c:v>-2.31</c:v>
                </c:pt>
                <c:pt idx="78">
                  <c:v>-2.32</c:v>
                </c:pt>
                <c:pt idx="79">
                  <c:v>-2.32</c:v>
                </c:pt>
                <c:pt idx="80">
                  <c:v>-2.32</c:v>
                </c:pt>
                <c:pt idx="81">
                  <c:v>-2.32</c:v>
                </c:pt>
                <c:pt idx="82">
                  <c:v>-2.32</c:v>
                </c:pt>
                <c:pt idx="83">
                  <c:v>-2.33</c:v>
                </c:pt>
                <c:pt idx="84">
                  <c:v>-2.33</c:v>
                </c:pt>
                <c:pt idx="85">
                  <c:v>-2.33</c:v>
                </c:pt>
                <c:pt idx="86">
                  <c:v>-2.33</c:v>
                </c:pt>
                <c:pt idx="87">
                  <c:v>-2.33</c:v>
                </c:pt>
                <c:pt idx="88">
                  <c:v>-2.34</c:v>
                </c:pt>
                <c:pt idx="89">
                  <c:v>-2.34</c:v>
                </c:pt>
                <c:pt idx="90">
                  <c:v>-2.34</c:v>
                </c:pt>
                <c:pt idx="91">
                  <c:v>-2.34</c:v>
                </c:pt>
                <c:pt idx="92">
                  <c:v>-2.34</c:v>
                </c:pt>
                <c:pt idx="93">
                  <c:v>-2.35</c:v>
                </c:pt>
                <c:pt idx="94">
                  <c:v>-2.35</c:v>
                </c:pt>
                <c:pt idx="95">
                  <c:v>-2.35</c:v>
                </c:pt>
                <c:pt idx="96">
                  <c:v>-2.35</c:v>
                </c:pt>
                <c:pt idx="97">
                  <c:v>-2.35</c:v>
                </c:pt>
                <c:pt idx="98">
                  <c:v>-2.36</c:v>
                </c:pt>
                <c:pt idx="99">
                  <c:v>-2.36</c:v>
                </c:pt>
                <c:pt idx="100">
                  <c:v>-2.36</c:v>
                </c:pt>
                <c:pt idx="101">
                  <c:v>-2.36</c:v>
                </c:pt>
                <c:pt idx="102">
                  <c:v>-2.36</c:v>
                </c:pt>
                <c:pt idx="103">
                  <c:v>-2.37</c:v>
                </c:pt>
                <c:pt idx="104">
                  <c:v>-2.37</c:v>
                </c:pt>
                <c:pt idx="105">
                  <c:v>-2.37</c:v>
                </c:pt>
                <c:pt idx="106">
                  <c:v>-2.37</c:v>
                </c:pt>
                <c:pt idx="107">
                  <c:v>-2.37</c:v>
                </c:pt>
                <c:pt idx="108">
                  <c:v>-2.38</c:v>
                </c:pt>
                <c:pt idx="109">
                  <c:v>-2.38</c:v>
                </c:pt>
                <c:pt idx="110">
                  <c:v>-2.38</c:v>
                </c:pt>
                <c:pt idx="111">
                  <c:v>-2.38</c:v>
                </c:pt>
                <c:pt idx="112">
                  <c:v>-2.38</c:v>
                </c:pt>
                <c:pt idx="113">
                  <c:v>-2.39</c:v>
                </c:pt>
                <c:pt idx="114">
                  <c:v>-2.39</c:v>
                </c:pt>
                <c:pt idx="115">
                  <c:v>-2.39</c:v>
                </c:pt>
                <c:pt idx="116">
                  <c:v>-2.39</c:v>
                </c:pt>
                <c:pt idx="117">
                  <c:v>-2.39</c:v>
                </c:pt>
                <c:pt idx="118">
                  <c:v>-2.4</c:v>
                </c:pt>
                <c:pt idx="119">
                  <c:v>-2.4</c:v>
                </c:pt>
                <c:pt idx="120">
                  <c:v>-2.4</c:v>
                </c:pt>
                <c:pt idx="121">
                  <c:v>-2.4</c:v>
                </c:pt>
                <c:pt idx="122">
                  <c:v>-2.4</c:v>
                </c:pt>
                <c:pt idx="123">
                  <c:v>-2.41</c:v>
                </c:pt>
                <c:pt idx="124">
                  <c:v>-2.41</c:v>
                </c:pt>
                <c:pt idx="125">
                  <c:v>-2.41</c:v>
                </c:pt>
                <c:pt idx="126">
                  <c:v>-2.41</c:v>
                </c:pt>
                <c:pt idx="127">
                  <c:v>-2.41</c:v>
                </c:pt>
                <c:pt idx="128">
                  <c:v>-2.42</c:v>
                </c:pt>
                <c:pt idx="129">
                  <c:v>-2.42</c:v>
                </c:pt>
                <c:pt idx="130">
                  <c:v>-2.42</c:v>
                </c:pt>
                <c:pt idx="131">
                  <c:v>-2.42</c:v>
                </c:pt>
                <c:pt idx="132">
                  <c:v>-2.42</c:v>
                </c:pt>
                <c:pt idx="133">
                  <c:v>-2.43</c:v>
                </c:pt>
                <c:pt idx="134">
                  <c:v>-2.43</c:v>
                </c:pt>
                <c:pt idx="135">
                  <c:v>-2.43</c:v>
                </c:pt>
                <c:pt idx="136">
                  <c:v>-2.43</c:v>
                </c:pt>
                <c:pt idx="137">
                  <c:v>-2.43</c:v>
                </c:pt>
                <c:pt idx="138">
                  <c:v>-2.44</c:v>
                </c:pt>
                <c:pt idx="139">
                  <c:v>-2.44</c:v>
                </c:pt>
                <c:pt idx="140">
                  <c:v>-2.44</c:v>
                </c:pt>
                <c:pt idx="141">
                  <c:v>-2.44</c:v>
                </c:pt>
                <c:pt idx="142">
                  <c:v>-2.44</c:v>
                </c:pt>
                <c:pt idx="143">
                  <c:v>-2.45</c:v>
                </c:pt>
                <c:pt idx="144">
                  <c:v>-2.45</c:v>
                </c:pt>
                <c:pt idx="145">
                  <c:v>-2.45</c:v>
                </c:pt>
                <c:pt idx="146">
                  <c:v>-2.45</c:v>
                </c:pt>
                <c:pt idx="147">
                  <c:v>-2.45</c:v>
                </c:pt>
                <c:pt idx="148">
                  <c:v>-2.46</c:v>
                </c:pt>
                <c:pt idx="149">
                  <c:v>-2.46</c:v>
                </c:pt>
                <c:pt idx="150">
                  <c:v>-2.46</c:v>
                </c:pt>
                <c:pt idx="151">
                  <c:v>-2.46</c:v>
                </c:pt>
                <c:pt idx="152">
                  <c:v>-2.46</c:v>
                </c:pt>
                <c:pt idx="153">
                  <c:v>-2.47</c:v>
                </c:pt>
                <c:pt idx="154">
                  <c:v>-2.47</c:v>
                </c:pt>
                <c:pt idx="155">
                  <c:v>-2.47</c:v>
                </c:pt>
                <c:pt idx="156">
                  <c:v>-2.47</c:v>
                </c:pt>
                <c:pt idx="157">
                  <c:v>-2.47</c:v>
                </c:pt>
                <c:pt idx="158">
                  <c:v>-2.48</c:v>
                </c:pt>
                <c:pt idx="159">
                  <c:v>-2.48</c:v>
                </c:pt>
                <c:pt idx="160">
                  <c:v>-2.48</c:v>
                </c:pt>
                <c:pt idx="161">
                  <c:v>-2.48</c:v>
                </c:pt>
                <c:pt idx="162">
                  <c:v>-2.48</c:v>
                </c:pt>
                <c:pt idx="163">
                  <c:v>-2.49</c:v>
                </c:pt>
                <c:pt idx="164">
                  <c:v>-2.49</c:v>
                </c:pt>
                <c:pt idx="165">
                  <c:v>-2.49</c:v>
                </c:pt>
                <c:pt idx="166">
                  <c:v>-2.49</c:v>
                </c:pt>
                <c:pt idx="167">
                  <c:v>-2.49</c:v>
                </c:pt>
                <c:pt idx="168">
                  <c:v>-2.5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-2.51</c:v>
                </c:pt>
                <c:pt idx="174">
                  <c:v>-2.51</c:v>
                </c:pt>
                <c:pt idx="175">
                  <c:v>-2.51</c:v>
                </c:pt>
                <c:pt idx="176">
                  <c:v>-2.51</c:v>
                </c:pt>
                <c:pt idx="177">
                  <c:v>-2.51</c:v>
                </c:pt>
                <c:pt idx="178">
                  <c:v>-2.52</c:v>
                </c:pt>
                <c:pt idx="179">
                  <c:v>-2.52</c:v>
                </c:pt>
                <c:pt idx="180">
                  <c:v>-2.52</c:v>
                </c:pt>
                <c:pt idx="181">
                  <c:v>-2.52</c:v>
                </c:pt>
                <c:pt idx="182">
                  <c:v>-2.52</c:v>
                </c:pt>
                <c:pt idx="183">
                  <c:v>-2.53</c:v>
                </c:pt>
                <c:pt idx="184">
                  <c:v>-2.53</c:v>
                </c:pt>
                <c:pt idx="185">
                  <c:v>-2.53</c:v>
                </c:pt>
                <c:pt idx="186">
                  <c:v>-2.53</c:v>
                </c:pt>
                <c:pt idx="187">
                  <c:v>-2.53</c:v>
                </c:pt>
                <c:pt idx="188">
                  <c:v>-2.54</c:v>
                </c:pt>
                <c:pt idx="189">
                  <c:v>-2.54</c:v>
                </c:pt>
                <c:pt idx="190">
                  <c:v>-2.54</c:v>
                </c:pt>
                <c:pt idx="191">
                  <c:v>-2.54</c:v>
                </c:pt>
                <c:pt idx="192">
                  <c:v>-2.54</c:v>
                </c:pt>
                <c:pt idx="193">
                  <c:v>-2.55</c:v>
                </c:pt>
                <c:pt idx="194">
                  <c:v>-2.55</c:v>
                </c:pt>
                <c:pt idx="195">
                  <c:v>-2.55</c:v>
                </c:pt>
                <c:pt idx="196">
                  <c:v>-2.55</c:v>
                </c:pt>
                <c:pt idx="197">
                  <c:v>-2.55</c:v>
                </c:pt>
                <c:pt idx="198">
                  <c:v>-2.56</c:v>
                </c:pt>
                <c:pt idx="199">
                  <c:v>-2.56</c:v>
                </c:pt>
                <c:pt idx="200">
                  <c:v>-2.56</c:v>
                </c:pt>
                <c:pt idx="201">
                  <c:v>-2.56</c:v>
                </c:pt>
                <c:pt idx="202">
                  <c:v>-2.56</c:v>
                </c:pt>
                <c:pt idx="203">
                  <c:v>-2.57</c:v>
                </c:pt>
                <c:pt idx="204">
                  <c:v>-2.57</c:v>
                </c:pt>
                <c:pt idx="205">
                  <c:v>-2.57</c:v>
                </c:pt>
                <c:pt idx="206">
                  <c:v>-2.57</c:v>
                </c:pt>
                <c:pt idx="207">
                  <c:v>-2.57</c:v>
                </c:pt>
                <c:pt idx="208">
                  <c:v>-2.58</c:v>
                </c:pt>
                <c:pt idx="209">
                  <c:v>-2.58</c:v>
                </c:pt>
                <c:pt idx="210">
                  <c:v>-2.58</c:v>
                </c:pt>
                <c:pt idx="211">
                  <c:v>-2.58</c:v>
                </c:pt>
                <c:pt idx="212">
                  <c:v>-2.58</c:v>
                </c:pt>
                <c:pt idx="213">
                  <c:v>-2.59</c:v>
                </c:pt>
                <c:pt idx="214">
                  <c:v>-2.59</c:v>
                </c:pt>
                <c:pt idx="215">
                  <c:v>-2.59</c:v>
                </c:pt>
                <c:pt idx="216">
                  <c:v>-2.59</c:v>
                </c:pt>
                <c:pt idx="217">
                  <c:v>-2.59</c:v>
                </c:pt>
                <c:pt idx="218">
                  <c:v>-2.6</c:v>
                </c:pt>
                <c:pt idx="219">
                  <c:v>-2.6</c:v>
                </c:pt>
                <c:pt idx="220">
                  <c:v>-2.6</c:v>
                </c:pt>
                <c:pt idx="221">
                  <c:v>-2.6</c:v>
                </c:pt>
                <c:pt idx="222">
                  <c:v>-2.6</c:v>
                </c:pt>
                <c:pt idx="223">
                  <c:v>-2.61</c:v>
                </c:pt>
                <c:pt idx="224">
                  <c:v>-2.61</c:v>
                </c:pt>
                <c:pt idx="225">
                  <c:v>-2.61</c:v>
                </c:pt>
                <c:pt idx="226">
                  <c:v>-2.61</c:v>
                </c:pt>
                <c:pt idx="227">
                  <c:v>-2.61</c:v>
                </c:pt>
                <c:pt idx="228">
                  <c:v>-2.62</c:v>
                </c:pt>
                <c:pt idx="229">
                  <c:v>-2.62</c:v>
                </c:pt>
                <c:pt idx="230">
                  <c:v>-2.62</c:v>
                </c:pt>
                <c:pt idx="231">
                  <c:v>-2.62</c:v>
                </c:pt>
                <c:pt idx="232">
                  <c:v>-2.62</c:v>
                </c:pt>
                <c:pt idx="233">
                  <c:v>-2.63</c:v>
                </c:pt>
                <c:pt idx="234">
                  <c:v>-2.63</c:v>
                </c:pt>
                <c:pt idx="235">
                  <c:v>-2.63</c:v>
                </c:pt>
                <c:pt idx="236">
                  <c:v>-2.63</c:v>
                </c:pt>
                <c:pt idx="237">
                  <c:v>-2.63</c:v>
                </c:pt>
                <c:pt idx="238">
                  <c:v>-2.64</c:v>
                </c:pt>
                <c:pt idx="239">
                  <c:v>-2.64</c:v>
                </c:pt>
                <c:pt idx="240">
                  <c:v>-2.64</c:v>
                </c:pt>
                <c:pt idx="241">
                  <c:v>-2.64</c:v>
                </c:pt>
                <c:pt idx="242">
                  <c:v>-2.64</c:v>
                </c:pt>
                <c:pt idx="243">
                  <c:v>-2.65</c:v>
                </c:pt>
                <c:pt idx="244">
                  <c:v>-2.65</c:v>
                </c:pt>
                <c:pt idx="245">
                  <c:v>-2.67</c:v>
                </c:pt>
                <c:pt idx="246">
                  <c:v>-2.69</c:v>
                </c:pt>
                <c:pt idx="247">
                  <c:v>-2.71</c:v>
                </c:pt>
                <c:pt idx="248">
                  <c:v>-2.73</c:v>
                </c:pt>
                <c:pt idx="249">
                  <c:v>-2.75</c:v>
                </c:pt>
                <c:pt idx="250">
                  <c:v>-2.77</c:v>
                </c:pt>
                <c:pt idx="251">
                  <c:v>-2.79</c:v>
                </c:pt>
                <c:pt idx="252">
                  <c:v>-2.81</c:v>
                </c:pt>
                <c:pt idx="253">
                  <c:v>-2.83</c:v>
                </c:pt>
                <c:pt idx="254">
                  <c:v>-2.85</c:v>
                </c:pt>
                <c:pt idx="255">
                  <c:v>-2.87</c:v>
                </c:pt>
                <c:pt idx="256">
                  <c:v>-2.89</c:v>
                </c:pt>
                <c:pt idx="257">
                  <c:v>-2.91</c:v>
                </c:pt>
                <c:pt idx="258">
                  <c:v>-2.93</c:v>
                </c:pt>
                <c:pt idx="259">
                  <c:v>-2.95</c:v>
                </c:pt>
                <c:pt idx="260">
                  <c:v>-2.97</c:v>
                </c:pt>
                <c:pt idx="261">
                  <c:v>-2.99</c:v>
                </c:pt>
                <c:pt idx="262">
                  <c:v>-3.01</c:v>
                </c:pt>
                <c:pt idx="263">
                  <c:v>-3.03</c:v>
                </c:pt>
                <c:pt idx="264">
                  <c:v>-3.05</c:v>
                </c:pt>
                <c:pt idx="265">
                  <c:v>-3.07</c:v>
                </c:pt>
                <c:pt idx="266">
                  <c:v>-3.09</c:v>
                </c:pt>
                <c:pt idx="267">
                  <c:v>-3.11</c:v>
                </c:pt>
                <c:pt idx="268">
                  <c:v>-3.13</c:v>
                </c:pt>
                <c:pt idx="269">
                  <c:v>-3.15</c:v>
                </c:pt>
                <c:pt idx="270">
                  <c:v>-3.17</c:v>
                </c:pt>
                <c:pt idx="271">
                  <c:v>-3.19</c:v>
                </c:pt>
                <c:pt idx="272">
                  <c:v>-3.21</c:v>
                </c:pt>
                <c:pt idx="273">
                  <c:v>-3.23</c:v>
                </c:pt>
                <c:pt idx="274">
                  <c:v>-3.25</c:v>
                </c:pt>
                <c:pt idx="275">
                  <c:v>-3.27</c:v>
                </c:pt>
                <c:pt idx="276">
                  <c:v>-3.29</c:v>
                </c:pt>
                <c:pt idx="277">
                  <c:v>-3.31</c:v>
                </c:pt>
                <c:pt idx="278">
                  <c:v>-3.33</c:v>
                </c:pt>
                <c:pt idx="279">
                  <c:v>-3.35</c:v>
                </c:pt>
                <c:pt idx="280">
                  <c:v>-3.37</c:v>
                </c:pt>
                <c:pt idx="281">
                  <c:v>-3.39</c:v>
                </c:pt>
                <c:pt idx="282">
                  <c:v>-3.41</c:v>
                </c:pt>
                <c:pt idx="283">
                  <c:v>-3.43</c:v>
                </c:pt>
                <c:pt idx="284">
                  <c:v>-3.45</c:v>
                </c:pt>
                <c:pt idx="285">
                  <c:v>-3.47</c:v>
                </c:pt>
                <c:pt idx="286">
                  <c:v>-3.49</c:v>
                </c:pt>
                <c:pt idx="287">
                  <c:v>-3.51</c:v>
                </c:pt>
                <c:pt idx="288">
                  <c:v>-3.53</c:v>
                </c:pt>
                <c:pt idx="289">
                  <c:v>-3.55</c:v>
                </c:pt>
                <c:pt idx="290">
                  <c:v>-3.57</c:v>
                </c:pt>
                <c:pt idx="291">
                  <c:v>-3.59</c:v>
                </c:pt>
                <c:pt idx="292">
                  <c:v>-3.61</c:v>
                </c:pt>
                <c:pt idx="293">
                  <c:v>-3.63</c:v>
                </c:pt>
                <c:pt idx="294">
                  <c:v>-3.65</c:v>
                </c:pt>
                <c:pt idx="295">
                  <c:v>-3.67</c:v>
                </c:pt>
                <c:pt idx="296">
                  <c:v>-3.69</c:v>
                </c:pt>
                <c:pt idx="297">
                  <c:v>-3.71</c:v>
                </c:pt>
                <c:pt idx="298">
                  <c:v>-3.73</c:v>
                </c:pt>
                <c:pt idx="299">
                  <c:v>-3.75</c:v>
                </c:pt>
                <c:pt idx="300">
                  <c:v>-3.77</c:v>
                </c:pt>
                <c:pt idx="301">
                  <c:v>-3.79</c:v>
                </c:pt>
                <c:pt idx="302">
                  <c:v>-3.81</c:v>
                </c:pt>
                <c:pt idx="303">
                  <c:v>-3.83</c:v>
                </c:pt>
                <c:pt idx="304">
                  <c:v>-3.85</c:v>
                </c:pt>
                <c:pt idx="305">
                  <c:v>-3.87</c:v>
                </c:pt>
                <c:pt idx="306">
                  <c:v>-3.89</c:v>
                </c:pt>
                <c:pt idx="307">
                  <c:v>-3.91</c:v>
                </c:pt>
                <c:pt idx="308">
                  <c:v>-3.93</c:v>
                </c:pt>
                <c:pt idx="309">
                  <c:v>-3.95</c:v>
                </c:pt>
                <c:pt idx="310">
                  <c:v>-3.97</c:v>
                </c:pt>
                <c:pt idx="311">
                  <c:v>-3.99</c:v>
                </c:pt>
                <c:pt idx="312">
                  <c:v>-4.01</c:v>
                </c:pt>
                <c:pt idx="313">
                  <c:v>-4.03</c:v>
                </c:pt>
                <c:pt idx="314">
                  <c:v>-4.05</c:v>
                </c:pt>
                <c:pt idx="315">
                  <c:v>-4.07</c:v>
                </c:pt>
                <c:pt idx="316">
                  <c:v>-4.09</c:v>
                </c:pt>
                <c:pt idx="317">
                  <c:v>-4.11</c:v>
                </c:pt>
                <c:pt idx="318">
                  <c:v>-4.13</c:v>
                </c:pt>
                <c:pt idx="319">
                  <c:v>-4.15</c:v>
                </c:pt>
                <c:pt idx="320">
                  <c:v>-4.17</c:v>
                </c:pt>
                <c:pt idx="321">
                  <c:v>-4.19</c:v>
                </c:pt>
                <c:pt idx="322">
                  <c:v>-4.21</c:v>
                </c:pt>
                <c:pt idx="323">
                  <c:v>-4.23</c:v>
                </c:pt>
                <c:pt idx="324">
                  <c:v>-4.25</c:v>
                </c:pt>
                <c:pt idx="325">
                  <c:v>-4.27</c:v>
                </c:pt>
                <c:pt idx="326">
                  <c:v>-4.29</c:v>
                </c:pt>
                <c:pt idx="327">
                  <c:v>-4.31</c:v>
                </c:pt>
                <c:pt idx="328">
                  <c:v>-4.33</c:v>
                </c:pt>
                <c:pt idx="329">
                  <c:v>-4.35</c:v>
                </c:pt>
                <c:pt idx="330">
                  <c:v>-4.37</c:v>
                </c:pt>
                <c:pt idx="331">
                  <c:v>-4.39</c:v>
                </c:pt>
                <c:pt idx="332">
                  <c:v>-4.41</c:v>
                </c:pt>
                <c:pt idx="333">
                  <c:v>-4.43</c:v>
                </c:pt>
                <c:pt idx="334">
                  <c:v>-4.45</c:v>
                </c:pt>
                <c:pt idx="335">
                  <c:v>-4.47</c:v>
                </c:pt>
                <c:pt idx="336">
                  <c:v>-4.49</c:v>
                </c:pt>
                <c:pt idx="337">
                  <c:v>-4.51</c:v>
                </c:pt>
                <c:pt idx="338">
                  <c:v>-4.53</c:v>
                </c:pt>
                <c:pt idx="339">
                  <c:v>-4.55</c:v>
                </c:pt>
                <c:pt idx="340">
                  <c:v>-4.57</c:v>
                </c:pt>
                <c:pt idx="341">
                  <c:v>-4.59</c:v>
                </c:pt>
                <c:pt idx="342">
                  <c:v>-4.61</c:v>
                </c:pt>
                <c:pt idx="343">
                  <c:v>-4.63</c:v>
                </c:pt>
                <c:pt idx="344">
                  <c:v>-4.65</c:v>
                </c:pt>
                <c:pt idx="345">
                  <c:v>-4.67</c:v>
                </c:pt>
                <c:pt idx="346">
                  <c:v>-4.69</c:v>
                </c:pt>
                <c:pt idx="347">
                  <c:v>-4.71</c:v>
                </c:pt>
                <c:pt idx="348">
                  <c:v>-4.73</c:v>
                </c:pt>
                <c:pt idx="349">
                  <c:v>-4.75</c:v>
                </c:pt>
                <c:pt idx="350">
                  <c:v>-4.769999999999999</c:v>
                </c:pt>
                <c:pt idx="351">
                  <c:v>-4.79</c:v>
                </c:pt>
                <c:pt idx="352">
                  <c:v>-4.81</c:v>
                </c:pt>
                <c:pt idx="353">
                  <c:v>-4.83</c:v>
                </c:pt>
                <c:pt idx="354">
                  <c:v>-4.85</c:v>
                </c:pt>
                <c:pt idx="355">
                  <c:v>-4.87</c:v>
                </c:pt>
                <c:pt idx="356">
                  <c:v>-4.89</c:v>
                </c:pt>
                <c:pt idx="357">
                  <c:v>-4.91</c:v>
                </c:pt>
                <c:pt idx="358">
                  <c:v>-4.93</c:v>
                </c:pt>
                <c:pt idx="359">
                  <c:v>-4.95</c:v>
                </c:pt>
                <c:pt idx="360">
                  <c:v>-4.97</c:v>
                </c:pt>
                <c:pt idx="361">
                  <c:v>-4.99</c:v>
                </c:pt>
                <c:pt idx="362">
                  <c:v>-5.01</c:v>
                </c:pt>
                <c:pt idx="363">
                  <c:v>-5.03</c:v>
                </c:pt>
                <c:pt idx="364">
                  <c:v>-5.05</c:v>
                </c:pt>
                <c:pt idx="365">
                  <c:v>-5.07</c:v>
                </c:pt>
                <c:pt idx="366">
                  <c:v>-5.09</c:v>
                </c:pt>
                <c:pt idx="367">
                  <c:v>-5.11</c:v>
                </c:pt>
                <c:pt idx="368">
                  <c:v>-5.13</c:v>
                </c:pt>
                <c:pt idx="369">
                  <c:v>-5.15</c:v>
                </c:pt>
                <c:pt idx="370">
                  <c:v>-5.17</c:v>
                </c:pt>
                <c:pt idx="371">
                  <c:v>-5.19</c:v>
                </c:pt>
                <c:pt idx="372">
                  <c:v>-5.21</c:v>
                </c:pt>
                <c:pt idx="373">
                  <c:v>-5.23</c:v>
                </c:pt>
                <c:pt idx="374">
                  <c:v>-5.25</c:v>
                </c:pt>
                <c:pt idx="375">
                  <c:v>-5.27</c:v>
                </c:pt>
                <c:pt idx="376">
                  <c:v>-5.29</c:v>
                </c:pt>
                <c:pt idx="377">
                  <c:v>-5.31</c:v>
                </c:pt>
                <c:pt idx="378">
                  <c:v>-5.33</c:v>
                </c:pt>
                <c:pt idx="379">
                  <c:v>-5.35</c:v>
                </c:pt>
                <c:pt idx="380">
                  <c:v>-5.37</c:v>
                </c:pt>
                <c:pt idx="381">
                  <c:v>-5.39</c:v>
                </c:pt>
                <c:pt idx="382">
                  <c:v>-5.41</c:v>
                </c:pt>
                <c:pt idx="383">
                  <c:v>-5.43</c:v>
                </c:pt>
                <c:pt idx="384">
                  <c:v>-5.45</c:v>
                </c:pt>
                <c:pt idx="385">
                  <c:v>-5.47</c:v>
                </c:pt>
                <c:pt idx="386">
                  <c:v>-5.49</c:v>
                </c:pt>
                <c:pt idx="387">
                  <c:v>-5.51</c:v>
                </c:pt>
                <c:pt idx="388">
                  <c:v>-5.53</c:v>
                </c:pt>
                <c:pt idx="389">
                  <c:v>-5.55</c:v>
                </c:pt>
                <c:pt idx="390">
                  <c:v>-5.57</c:v>
                </c:pt>
                <c:pt idx="391">
                  <c:v>-5.59</c:v>
                </c:pt>
                <c:pt idx="392">
                  <c:v>-5.61</c:v>
                </c:pt>
                <c:pt idx="393">
                  <c:v>-5.63</c:v>
                </c:pt>
                <c:pt idx="394">
                  <c:v>-5.65</c:v>
                </c:pt>
                <c:pt idx="395">
                  <c:v>-5.67</c:v>
                </c:pt>
                <c:pt idx="396">
                  <c:v>-5.69</c:v>
                </c:pt>
                <c:pt idx="397">
                  <c:v>-5.71</c:v>
                </c:pt>
                <c:pt idx="398">
                  <c:v>-5.73</c:v>
                </c:pt>
                <c:pt idx="399">
                  <c:v>-5.75</c:v>
                </c:pt>
                <c:pt idx="400">
                  <c:v>-5.769999999999999</c:v>
                </c:pt>
                <c:pt idx="401">
                  <c:v>-5.79</c:v>
                </c:pt>
                <c:pt idx="402">
                  <c:v>-5.81</c:v>
                </c:pt>
                <c:pt idx="403">
                  <c:v>-5.83</c:v>
                </c:pt>
                <c:pt idx="404">
                  <c:v>-5.85</c:v>
                </c:pt>
                <c:pt idx="405">
                  <c:v>-5.87</c:v>
                </c:pt>
                <c:pt idx="406">
                  <c:v>-5.9</c:v>
                </c:pt>
                <c:pt idx="407">
                  <c:v>-5.94</c:v>
                </c:pt>
                <c:pt idx="408">
                  <c:v>-5.97</c:v>
                </c:pt>
                <c:pt idx="409">
                  <c:v>-6.01</c:v>
                </c:pt>
                <c:pt idx="410">
                  <c:v>-6.04</c:v>
                </c:pt>
                <c:pt idx="411">
                  <c:v>-6.08</c:v>
                </c:pt>
                <c:pt idx="412">
                  <c:v>-6.11</c:v>
                </c:pt>
                <c:pt idx="413">
                  <c:v>-6.15</c:v>
                </c:pt>
                <c:pt idx="414">
                  <c:v>-6.18</c:v>
                </c:pt>
                <c:pt idx="415">
                  <c:v>-6.22</c:v>
                </c:pt>
                <c:pt idx="416">
                  <c:v>-6.25</c:v>
                </c:pt>
                <c:pt idx="417">
                  <c:v>-6.29</c:v>
                </c:pt>
                <c:pt idx="418">
                  <c:v>-6.32</c:v>
                </c:pt>
                <c:pt idx="419">
                  <c:v>-6.36</c:v>
                </c:pt>
                <c:pt idx="420">
                  <c:v>-6.39</c:v>
                </c:pt>
                <c:pt idx="421">
                  <c:v>-6.43</c:v>
                </c:pt>
                <c:pt idx="422">
                  <c:v>-6.46</c:v>
                </c:pt>
                <c:pt idx="423">
                  <c:v>-6.5</c:v>
                </c:pt>
                <c:pt idx="424">
                  <c:v>-6.53</c:v>
                </c:pt>
                <c:pt idx="425">
                  <c:v>-6.57</c:v>
                </c:pt>
                <c:pt idx="426">
                  <c:v>-6.6</c:v>
                </c:pt>
                <c:pt idx="427">
                  <c:v>-6.64</c:v>
                </c:pt>
                <c:pt idx="428">
                  <c:v>-6.67</c:v>
                </c:pt>
                <c:pt idx="429">
                  <c:v>-6.71</c:v>
                </c:pt>
                <c:pt idx="430">
                  <c:v>-6.74</c:v>
                </c:pt>
                <c:pt idx="431">
                  <c:v>-6.78</c:v>
                </c:pt>
                <c:pt idx="432">
                  <c:v>-6.81</c:v>
                </c:pt>
                <c:pt idx="433">
                  <c:v>-6.85</c:v>
                </c:pt>
                <c:pt idx="434">
                  <c:v>-6.88</c:v>
                </c:pt>
                <c:pt idx="435">
                  <c:v>-6.92</c:v>
                </c:pt>
                <c:pt idx="436">
                  <c:v>-6.95</c:v>
                </c:pt>
                <c:pt idx="437">
                  <c:v>-6.99</c:v>
                </c:pt>
                <c:pt idx="438">
                  <c:v>-7.02</c:v>
                </c:pt>
                <c:pt idx="439">
                  <c:v>-7.06</c:v>
                </c:pt>
                <c:pt idx="440">
                  <c:v>-7.09</c:v>
                </c:pt>
                <c:pt idx="441">
                  <c:v>-7.13</c:v>
                </c:pt>
                <c:pt idx="442">
                  <c:v>-7.16</c:v>
                </c:pt>
                <c:pt idx="443">
                  <c:v>-7.2</c:v>
                </c:pt>
                <c:pt idx="444">
                  <c:v>-7.23</c:v>
                </c:pt>
                <c:pt idx="445">
                  <c:v>-7.27</c:v>
                </c:pt>
                <c:pt idx="446">
                  <c:v>-7.3</c:v>
                </c:pt>
                <c:pt idx="447">
                  <c:v>-7.34</c:v>
                </c:pt>
                <c:pt idx="448">
                  <c:v>-7.37</c:v>
                </c:pt>
                <c:pt idx="449">
                  <c:v>-7.41</c:v>
                </c:pt>
                <c:pt idx="450">
                  <c:v>-7.44</c:v>
                </c:pt>
                <c:pt idx="451">
                  <c:v>-7.48</c:v>
                </c:pt>
                <c:pt idx="452">
                  <c:v>-7.51</c:v>
                </c:pt>
                <c:pt idx="453">
                  <c:v>-7.55</c:v>
                </c:pt>
                <c:pt idx="454">
                  <c:v>-7.58</c:v>
                </c:pt>
                <c:pt idx="455">
                  <c:v>-7.62</c:v>
                </c:pt>
                <c:pt idx="456">
                  <c:v>-7.65</c:v>
                </c:pt>
                <c:pt idx="457">
                  <c:v>-7.69</c:v>
                </c:pt>
                <c:pt idx="458">
                  <c:v>-7.72</c:v>
                </c:pt>
                <c:pt idx="459">
                  <c:v>-7.76</c:v>
                </c:pt>
                <c:pt idx="460">
                  <c:v>-7.79</c:v>
                </c:pt>
                <c:pt idx="461">
                  <c:v>-7.83</c:v>
                </c:pt>
                <c:pt idx="462">
                  <c:v>-7.86</c:v>
                </c:pt>
                <c:pt idx="463">
                  <c:v>-7.9</c:v>
                </c:pt>
                <c:pt idx="464">
                  <c:v>-7.93</c:v>
                </c:pt>
                <c:pt idx="465">
                  <c:v>-7.97</c:v>
                </c:pt>
                <c:pt idx="466">
                  <c:v>-8.0</c:v>
                </c:pt>
                <c:pt idx="467">
                  <c:v>-8.04</c:v>
                </c:pt>
                <c:pt idx="468">
                  <c:v>-8.07</c:v>
                </c:pt>
                <c:pt idx="469">
                  <c:v>-8.11</c:v>
                </c:pt>
                <c:pt idx="470">
                  <c:v>-8.140000000000001</c:v>
                </c:pt>
                <c:pt idx="471">
                  <c:v>-8.18</c:v>
                </c:pt>
                <c:pt idx="472">
                  <c:v>-8.210000000000001</c:v>
                </c:pt>
                <c:pt idx="473">
                  <c:v>-8.25</c:v>
                </c:pt>
                <c:pt idx="474">
                  <c:v>-8.28</c:v>
                </c:pt>
                <c:pt idx="475">
                  <c:v>-8.32</c:v>
                </c:pt>
                <c:pt idx="476">
                  <c:v>-8.35</c:v>
                </c:pt>
                <c:pt idx="477">
                  <c:v>-8.39</c:v>
                </c:pt>
                <c:pt idx="478">
                  <c:v>-8.42</c:v>
                </c:pt>
                <c:pt idx="479">
                  <c:v>-8.46</c:v>
                </c:pt>
                <c:pt idx="480">
                  <c:v>-8.49</c:v>
                </c:pt>
                <c:pt idx="481">
                  <c:v>-8.53</c:v>
                </c:pt>
                <c:pt idx="482">
                  <c:v>-8.56</c:v>
                </c:pt>
                <c:pt idx="483">
                  <c:v>-8.6</c:v>
                </c:pt>
                <c:pt idx="484">
                  <c:v>-8.630000000000001</c:v>
                </c:pt>
                <c:pt idx="485">
                  <c:v>-8.67</c:v>
                </c:pt>
                <c:pt idx="486">
                  <c:v>-8.7</c:v>
                </c:pt>
                <c:pt idx="487">
                  <c:v>-8.74</c:v>
                </c:pt>
                <c:pt idx="488">
                  <c:v>-8.77</c:v>
                </c:pt>
                <c:pt idx="489">
                  <c:v>-8.81</c:v>
                </c:pt>
                <c:pt idx="490">
                  <c:v>-8.84</c:v>
                </c:pt>
                <c:pt idx="491">
                  <c:v>-8.88</c:v>
                </c:pt>
                <c:pt idx="492">
                  <c:v>-8.91</c:v>
                </c:pt>
                <c:pt idx="493">
                  <c:v>-8.95</c:v>
                </c:pt>
                <c:pt idx="494">
                  <c:v>-8.98</c:v>
                </c:pt>
                <c:pt idx="495">
                  <c:v>-9.02</c:v>
                </c:pt>
                <c:pt idx="496">
                  <c:v>-9.05</c:v>
                </c:pt>
                <c:pt idx="497">
                  <c:v>-9.09</c:v>
                </c:pt>
                <c:pt idx="498">
                  <c:v>-9.12</c:v>
                </c:pt>
                <c:pt idx="499">
                  <c:v>-9.16</c:v>
                </c:pt>
                <c:pt idx="500">
                  <c:v>-9.19</c:v>
                </c:pt>
                <c:pt idx="501">
                  <c:v>-9.23</c:v>
                </c:pt>
                <c:pt idx="502">
                  <c:v>-9.26</c:v>
                </c:pt>
                <c:pt idx="503">
                  <c:v>-9.3</c:v>
                </c:pt>
                <c:pt idx="504">
                  <c:v>-9.33</c:v>
                </c:pt>
                <c:pt idx="505">
                  <c:v>-9.37</c:v>
                </c:pt>
                <c:pt idx="506">
                  <c:v>-9.4</c:v>
                </c:pt>
                <c:pt idx="507">
                  <c:v>-9.44</c:v>
                </c:pt>
                <c:pt idx="508">
                  <c:v>-9.47</c:v>
                </c:pt>
                <c:pt idx="509">
                  <c:v>-9.51</c:v>
                </c:pt>
                <c:pt idx="510">
                  <c:v>-9.54</c:v>
                </c:pt>
                <c:pt idx="511">
                  <c:v>-9.58</c:v>
                </c:pt>
                <c:pt idx="512">
                  <c:v>-9.61</c:v>
                </c:pt>
                <c:pt idx="513">
                  <c:v>-9.65</c:v>
                </c:pt>
                <c:pt idx="514">
                  <c:v>-9.68</c:v>
                </c:pt>
                <c:pt idx="515">
                  <c:v>-9.720000000000001</c:v>
                </c:pt>
                <c:pt idx="516">
                  <c:v>-9.75</c:v>
                </c:pt>
                <c:pt idx="517">
                  <c:v>-9.79</c:v>
                </c:pt>
                <c:pt idx="518">
                  <c:v>-9.82</c:v>
                </c:pt>
                <c:pt idx="519">
                  <c:v>-9.86</c:v>
                </c:pt>
                <c:pt idx="520">
                  <c:v>-9.89</c:v>
                </c:pt>
                <c:pt idx="521">
                  <c:v>-9.93</c:v>
                </c:pt>
                <c:pt idx="522">
                  <c:v>-9.96</c:v>
                </c:pt>
                <c:pt idx="523">
                  <c:v>-10.0</c:v>
                </c:pt>
                <c:pt idx="524">
                  <c:v>-10.03</c:v>
                </c:pt>
                <c:pt idx="525">
                  <c:v>-10.07</c:v>
                </c:pt>
                <c:pt idx="526">
                  <c:v>-10.1</c:v>
                </c:pt>
                <c:pt idx="527">
                  <c:v>-10.14</c:v>
                </c:pt>
                <c:pt idx="528">
                  <c:v>-10.17</c:v>
                </c:pt>
                <c:pt idx="529">
                  <c:v>-10.21</c:v>
                </c:pt>
                <c:pt idx="530">
                  <c:v>-10.24</c:v>
                </c:pt>
                <c:pt idx="531">
                  <c:v>-10.28</c:v>
                </c:pt>
                <c:pt idx="532">
                  <c:v>-10.31</c:v>
                </c:pt>
                <c:pt idx="533">
                  <c:v>-10.35</c:v>
                </c:pt>
                <c:pt idx="534">
                  <c:v>-10.38</c:v>
                </c:pt>
                <c:pt idx="535">
                  <c:v>-10.42</c:v>
                </c:pt>
                <c:pt idx="536">
                  <c:v>-10.45</c:v>
                </c:pt>
                <c:pt idx="537">
                  <c:v>-10.49</c:v>
                </c:pt>
                <c:pt idx="538">
                  <c:v>-10.52</c:v>
                </c:pt>
                <c:pt idx="539">
                  <c:v>-10.56</c:v>
                </c:pt>
                <c:pt idx="540">
                  <c:v>-10.59</c:v>
                </c:pt>
                <c:pt idx="541">
                  <c:v>-10.63</c:v>
                </c:pt>
                <c:pt idx="542">
                  <c:v>-10.66</c:v>
                </c:pt>
                <c:pt idx="543">
                  <c:v>-10.7</c:v>
                </c:pt>
                <c:pt idx="544">
                  <c:v>-10.73</c:v>
                </c:pt>
                <c:pt idx="545">
                  <c:v>-10.77</c:v>
                </c:pt>
                <c:pt idx="546">
                  <c:v>-10.8</c:v>
                </c:pt>
                <c:pt idx="547">
                  <c:v>-10.84</c:v>
                </c:pt>
                <c:pt idx="548">
                  <c:v>-10.87</c:v>
                </c:pt>
                <c:pt idx="549">
                  <c:v>-10.91</c:v>
                </c:pt>
                <c:pt idx="550">
                  <c:v>-10.94</c:v>
                </c:pt>
                <c:pt idx="551">
                  <c:v>-10.98</c:v>
                </c:pt>
                <c:pt idx="552">
                  <c:v>-11.01</c:v>
                </c:pt>
                <c:pt idx="553">
                  <c:v>-11.05</c:v>
                </c:pt>
                <c:pt idx="554">
                  <c:v>-11.08</c:v>
                </c:pt>
                <c:pt idx="555">
                  <c:v>-11.12</c:v>
                </c:pt>
                <c:pt idx="556">
                  <c:v>-11.15</c:v>
                </c:pt>
                <c:pt idx="557">
                  <c:v>-11.19</c:v>
                </c:pt>
                <c:pt idx="558">
                  <c:v>-11.22</c:v>
                </c:pt>
                <c:pt idx="559">
                  <c:v>-11.26</c:v>
                </c:pt>
                <c:pt idx="560">
                  <c:v>-11.29</c:v>
                </c:pt>
                <c:pt idx="561">
                  <c:v>-11.33</c:v>
                </c:pt>
                <c:pt idx="562">
                  <c:v>-11.36</c:v>
                </c:pt>
                <c:pt idx="563">
                  <c:v>-11.4</c:v>
                </c:pt>
                <c:pt idx="564">
                  <c:v>-11.43</c:v>
                </c:pt>
                <c:pt idx="565">
                  <c:v>-11.47</c:v>
                </c:pt>
                <c:pt idx="566">
                  <c:v>-11.5</c:v>
                </c:pt>
                <c:pt idx="567">
                  <c:v>-11.54</c:v>
                </c:pt>
                <c:pt idx="568">
                  <c:v>-11.57</c:v>
                </c:pt>
                <c:pt idx="569">
                  <c:v>-11.6</c:v>
                </c:pt>
                <c:pt idx="570">
                  <c:v>-11.62</c:v>
                </c:pt>
                <c:pt idx="571">
                  <c:v>-11.65</c:v>
                </c:pt>
                <c:pt idx="572">
                  <c:v>-11.67</c:v>
                </c:pt>
                <c:pt idx="573">
                  <c:v>-11.7</c:v>
                </c:pt>
                <c:pt idx="574">
                  <c:v>-11.72</c:v>
                </c:pt>
                <c:pt idx="575">
                  <c:v>-11.75</c:v>
                </c:pt>
                <c:pt idx="576">
                  <c:v>-11.77</c:v>
                </c:pt>
                <c:pt idx="577">
                  <c:v>-11.8</c:v>
                </c:pt>
                <c:pt idx="578">
                  <c:v>-11.82</c:v>
                </c:pt>
                <c:pt idx="579">
                  <c:v>-11.85</c:v>
                </c:pt>
                <c:pt idx="580">
                  <c:v>-11.87</c:v>
                </c:pt>
                <c:pt idx="581">
                  <c:v>-11.9</c:v>
                </c:pt>
                <c:pt idx="582">
                  <c:v>-11.92</c:v>
                </c:pt>
                <c:pt idx="583">
                  <c:v>-11.95</c:v>
                </c:pt>
                <c:pt idx="584">
                  <c:v>-11.97</c:v>
                </c:pt>
                <c:pt idx="585">
                  <c:v>-12.0</c:v>
                </c:pt>
                <c:pt idx="586">
                  <c:v>-12.02</c:v>
                </c:pt>
                <c:pt idx="587">
                  <c:v>-12.05</c:v>
                </c:pt>
                <c:pt idx="588">
                  <c:v>-12.07</c:v>
                </c:pt>
                <c:pt idx="589">
                  <c:v>-12.1</c:v>
                </c:pt>
                <c:pt idx="590">
                  <c:v>-12.12</c:v>
                </c:pt>
                <c:pt idx="591">
                  <c:v>-12.15</c:v>
                </c:pt>
                <c:pt idx="592">
                  <c:v>-12.17</c:v>
                </c:pt>
                <c:pt idx="593">
                  <c:v>-12.2</c:v>
                </c:pt>
                <c:pt idx="594">
                  <c:v>-12.22</c:v>
                </c:pt>
                <c:pt idx="595">
                  <c:v>-12.25</c:v>
                </c:pt>
                <c:pt idx="596">
                  <c:v>-12.27</c:v>
                </c:pt>
                <c:pt idx="597">
                  <c:v>-12.3</c:v>
                </c:pt>
                <c:pt idx="598">
                  <c:v>-12.32</c:v>
                </c:pt>
                <c:pt idx="599">
                  <c:v>-12.35</c:v>
                </c:pt>
                <c:pt idx="600">
                  <c:v>-12.37</c:v>
                </c:pt>
                <c:pt idx="601">
                  <c:v>-12.4</c:v>
                </c:pt>
                <c:pt idx="602">
                  <c:v>-12.42</c:v>
                </c:pt>
                <c:pt idx="603">
                  <c:v>-12.45</c:v>
                </c:pt>
                <c:pt idx="604">
                  <c:v>-12.47</c:v>
                </c:pt>
                <c:pt idx="605">
                  <c:v>-12.5</c:v>
                </c:pt>
                <c:pt idx="606">
                  <c:v>-12.52</c:v>
                </c:pt>
                <c:pt idx="607">
                  <c:v>-12.55</c:v>
                </c:pt>
                <c:pt idx="608">
                  <c:v>-12.57</c:v>
                </c:pt>
                <c:pt idx="609">
                  <c:v>-12.6</c:v>
                </c:pt>
                <c:pt idx="610">
                  <c:v>-12.62</c:v>
                </c:pt>
                <c:pt idx="611">
                  <c:v>-12.65</c:v>
                </c:pt>
                <c:pt idx="612">
                  <c:v>-12.67</c:v>
                </c:pt>
                <c:pt idx="613">
                  <c:v>-12.7</c:v>
                </c:pt>
                <c:pt idx="614">
                  <c:v>-12.72</c:v>
                </c:pt>
                <c:pt idx="615">
                  <c:v>-12.75</c:v>
                </c:pt>
                <c:pt idx="616">
                  <c:v>-12.77</c:v>
                </c:pt>
                <c:pt idx="617">
                  <c:v>-12.8</c:v>
                </c:pt>
                <c:pt idx="618">
                  <c:v>-12.82</c:v>
                </c:pt>
                <c:pt idx="619">
                  <c:v>-12.85</c:v>
                </c:pt>
                <c:pt idx="620">
                  <c:v>-12.87</c:v>
                </c:pt>
                <c:pt idx="621">
                  <c:v>-12.9</c:v>
                </c:pt>
                <c:pt idx="622">
                  <c:v>-12.92</c:v>
                </c:pt>
                <c:pt idx="623">
                  <c:v>-12.95</c:v>
                </c:pt>
                <c:pt idx="624">
                  <c:v>-12.97</c:v>
                </c:pt>
                <c:pt idx="625">
                  <c:v>-13.0</c:v>
                </c:pt>
                <c:pt idx="626">
                  <c:v>-13.02</c:v>
                </c:pt>
                <c:pt idx="627">
                  <c:v>-13.05</c:v>
                </c:pt>
                <c:pt idx="628">
                  <c:v>-13.07</c:v>
                </c:pt>
                <c:pt idx="629">
                  <c:v>-13.1</c:v>
                </c:pt>
                <c:pt idx="630">
                  <c:v>-13.12</c:v>
                </c:pt>
                <c:pt idx="631">
                  <c:v>-13.15</c:v>
                </c:pt>
                <c:pt idx="632">
                  <c:v>-13.17</c:v>
                </c:pt>
                <c:pt idx="633">
                  <c:v>-13.2</c:v>
                </c:pt>
                <c:pt idx="634">
                  <c:v>-13.22</c:v>
                </c:pt>
                <c:pt idx="635">
                  <c:v>-13.25</c:v>
                </c:pt>
                <c:pt idx="636">
                  <c:v>-13.27</c:v>
                </c:pt>
                <c:pt idx="637">
                  <c:v>-13.3</c:v>
                </c:pt>
                <c:pt idx="638">
                  <c:v>-13.32</c:v>
                </c:pt>
                <c:pt idx="639">
                  <c:v>-13.35</c:v>
                </c:pt>
                <c:pt idx="640">
                  <c:v>-13.37</c:v>
                </c:pt>
                <c:pt idx="641">
                  <c:v>-13.4</c:v>
                </c:pt>
                <c:pt idx="642">
                  <c:v>-13.42</c:v>
                </c:pt>
                <c:pt idx="643">
                  <c:v>-13.45</c:v>
                </c:pt>
                <c:pt idx="644">
                  <c:v>-13.47</c:v>
                </c:pt>
                <c:pt idx="645">
                  <c:v>-13.5</c:v>
                </c:pt>
                <c:pt idx="646">
                  <c:v>-13.52</c:v>
                </c:pt>
                <c:pt idx="647">
                  <c:v>-13.55</c:v>
                </c:pt>
                <c:pt idx="648">
                  <c:v>-13.57</c:v>
                </c:pt>
                <c:pt idx="649">
                  <c:v>-13.6</c:v>
                </c:pt>
                <c:pt idx="650">
                  <c:v>-13.62</c:v>
                </c:pt>
                <c:pt idx="651">
                  <c:v>-13.64</c:v>
                </c:pt>
                <c:pt idx="652">
                  <c:v>-13.66</c:v>
                </c:pt>
                <c:pt idx="653">
                  <c:v>-13.68</c:v>
                </c:pt>
                <c:pt idx="654">
                  <c:v>-13.7</c:v>
                </c:pt>
                <c:pt idx="655">
                  <c:v>-13.72</c:v>
                </c:pt>
                <c:pt idx="656">
                  <c:v>-13.74</c:v>
                </c:pt>
                <c:pt idx="657">
                  <c:v>-13.76</c:v>
                </c:pt>
                <c:pt idx="658">
                  <c:v>-13.78</c:v>
                </c:pt>
                <c:pt idx="659">
                  <c:v>-13.8</c:v>
                </c:pt>
                <c:pt idx="660">
                  <c:v>-13.82</c:v>
                </c:pt>
                <c:pt idx="661">
                  <c:v>-13.84</c:v>
                </c:pt>
                <c:pt idx="662">
                  <c:v>-13.86</c:v>
                </c:pt>
                <c:pt idx="663">
                  <c:v>-13.88</c:v>
                </c:pt>
                <c:pt idx="664">
                  <c:v>-13.9</c:v>
                </c:pt>
                <c:pt idx="665">
                  <c:v>-13.92</c:v>
                </c:pt>
                <c:pt idx="666">
                  <c:v>-13.94</c:v>
                </c:pt>
                <c:pt idx="667">
                  <c:v>-13.96</c:v>
                </c:pt>
                <c:pt idx="668">
                  <c:v>-13.98</c:v>
                </c:pt>
                <c:pt idx="669">
                  <c:v>-14.0</c:v>
                </c:pt>
                <c:pt idx="670">
                  <c:v>-14.02</c:v>
                </c:pt>
                <c:pt idx="671">
                  <c:v>-14.04</c:v>
                </c:pt>
                <c:pt idx="672">
                  <c:v>-14.06</c:v>
                </c:pt>
                <c:pt idx="673">
                  <c:v>-14.08</c:v>
                </c:pt>
                <c:pt idx="674">
                  <c:v>-14.1</c:v>
                </c:pt>
                <c:pt idx="675">
                  <c:v>-14.12</c:v>
                </c:pt>
                <c:pt idx="676">
                  <c:v>-14.14</c:v>
                </c:pt>
                <c:pt idx="677">
                  <c:v>-14.16</c:v>
                </c:pt>
                <c:pt idx="678">
                  <c:v>-14.18</c:v>
                </c:pt>
                <c:pt idx="679">
                  <c:v>-14.2</c:v>
                </c:pt>
                <c:pt idx="680">
                  <c:v>-14.22</c:v>
                </c:pt>
                <c:pt idx="681">
                  <c:v>-14.24</c:v>
                </c:pt>
                <c:pt idx="682">
                  <c:v>-14.26</c:v>
                </c:pt>
                <c:pt idx="683">
                  <c:v>-14.28</c:v>
                </c:pt>
                <c:pt idx="684">
                  <c:v>-14.3</c:v>
                </c:pt>
                <c:pt idx="685">
                  <c:v>-14.32</c:v>
                </c:pt>
                <c:pt idx="686">
                  <c:v>-14.34</c:v>
                </c:pt>
                <c:pt idx="687">
                  <c:v>-14.36</c:v>
                </c:pt>
                <c:pt idx="688">
                  <c:v>-14.38</c:v>
                </c:pt>
                <c:pt idx="689">
                  <c:v>-14.4</c:v>
                </c:pt>
                <c:pt idx="690">
                  <c:v>-14.42</c:v>
                </c:pt>
                <c:pt idx="691">
                  <c:v>-14.44</c:v>
                </c:pt>
                <c:pt idx="692">
                  <c:v>-14.46</c:v>
                </c:pt>
                <c:pt idx="693">
                  <c:v>-14.48</c:v>
                </c:pt>
                <c:pt idx="694">
                  <c:v>-14.5</c:v>
                </c:pt>
                <c:pt idx="695">
                  <c:v>-14.52</c:v>
                </c:pt>
                <c:pt idx="696">
                  <c:v>-14.54</c:v>
                </c:pt>
                <c:pt idx="697">
                  <c:v>-14.56</c:v>
                </c:pt>
                <c:pt idx="698">
                  <c:v>-14.58</c:v>
                </c:pt>
                <c:pt idx="699">
                  <c:v>-14.6</c:v>
                </c:pt>
                <c:pt idx="700">
                  <c:v>-14.62</c:v>
                </c:pt>
                <c:pt idx="701">
                  <c:v>-14.64</c:v>
                </c:pt>
                <c:pt idx="702">
                  <c:v>-14.66</c:v>
                </c:pt>
                <c:pt idx="703">
                  <c:v>-14.68</c:v>
                </c:pt>
                <c:pt idx="704">
                  <c:v>-14.7</c:v>
                </c:pt>
                <c:pt idx="705">
                  <c:v>-14.72</c:v>
                </c:pt>
                <c:pt idx="706">
                  <c:v>-14.74</c:v>
                </c:pt>
                <c:pt idx="707">
                  <c:v>-14.76</c:v>
                </c:pt>
                <c:pt idx="708">
                  <c:v>-14.78</c:v>
                </c:pt>
                <c:pt idx="709">
                  <c:v>-14.8</c:v>
                </c:pt>
                <c:pt idx="710">
                  <c:v>-14.82</c:v>
                </c:pt>
                <c:pt idx="711">
                  <c:v>-14.84</c:v>
                </c:pt>
                <c:pt idx="712">
                  <c:v>-14.86</c:v>
                </c:pt>
                <c:pt idx="713">
                  <c:v>-14.88</c:v>
                </c:pt>
                <c:pt idx="714">
                  <c:v>-14.9</c:v>
                </c:pt>
                <c:pt idx="715">
                  <c:v>-14.92</c:v>
                </c:pt>
                <c:pt idx="716">
                  <c:v>-14.94</c:v>
                </c:pt>
                <c:pt idx="717">
                  <c:v>-14.96</c:v>
                </c:pt>
                <c:pt idx="718">
                  <c:v>-14.98</c:v>
                </c:pt>
                <c:pt idx="719">
                  <c:v>-15.0</c:v>
                </c:pt>
                <c:pt idx="720">
                  <c:v>-15.02</c:v>
                </c:pt>
                <c:pt idx="721">
                  <c:v>-15.04</c:v>
                </c:pt>
                <c:pt idx="722">
                  <c:v>-15.06</c:v>
                </c:pt>
                <c:pt idx="723">
                  <c:v>-15.08</c:v>
                </c:pt>
                <c:pt idx="724">
                  <c:v>-15.1</c:v>
                </c:pt>
                <c:pt idx="725">
                  <c:v>-15.12</c:v>
                </c:pt>
                <c:pt idx="726">
                  <c:v>-15.14</c:v>
                </c:pt>
                <c:pt idx="727">
                  <c:v>-15.16</c:v>
                </c:pt>
                <c:pt idx="728">
                  <c:v>-15.18</c:v>
                </c:pt>
                <c:pt idx="729">
                  <c:v>-15.2</c:v>
                </c:pt>
                <c:pt idx="730">
                  <c:v>-15.22</c:v>
                </c:pt>
                <c:pt idx="731">
                  <c:v>-15.24</c:v>
                </c:pt>
                <c:pt idx="732">
                  <c:v>-15.26</c:v>
                </c:pt>
                <c:pt idx="733">
                  <c:v>-15.28</c:v>
                </c:pt>
                <c:pt idx="734">
                  <c:v>-15.3</c:v>
                </c:pt>
                <c:pt idx="735">
                  <c:v>-15.32</c:v>
                </c:pt>
                <c:pt idx="736">
                  <c:v>-15.34</c:v>
                </c:pt>
                <c:pt idx="737">
                  <c:v>-15.36</c:v>
                </c:pt>
                <c:pt idx="738">
                  <c:v>-15.38</c:v>
                </c:pt>
                <c:pt idx="739">
                  <c:v>-15.4</c:v>
                </c:pt>
                <c:pt idx="740">
                  <c:v>-15.42</c:v>
                </c:pt>
                <c:pt idx="741">
                  <c:v>-15.44</c:v>
                </c:pt>
                <c:pt idx="742">
                  <c:v>-15.46</c:v>
                </c:pt>
                <c:pt idx="743">
                  <c:v>-15.48</c:v>
                </c:pt>
                <c:pt idx="744">
                  <c:v>-15.5</c:v>
                </c:pt>
                <c:pt idx="745">
                  <c:v>-15.52</c:v>
                </c:pt>
                <c:pt idx="746">
                  <c:v>-15.54</c:v>
                </c:pt>
                <c:pt idx="747">
                  <c:v>-15.56</c:v>
                </c:pt>
                <c:pt idx="748">
                  <c:v>-15.58</c:v>
                </c:pt>
                <c:pt idx="749">
                  <c:v>-15.6</c:v>
                </c:pt>
                <c:pt idx="750">
                  <c:v>-15.62</c:v>
                </c:pt>
                <c:pt idx="751">
                  <c:v>-15.64</c:v>
                </c:pt>
                <c:pt idx="752">
                  <c:v>-15.66</c:v>
                </c:pt>
                <c:pt idx="753">
                  <c:v>-15.68</c:v>
                </c:pt>
                <c:pt idx="754">
                  <c:v>-15.7</c:v>
                </c:pt>
                <c:pt idx="755">
                  <c:v>-15.72</c:v>
                </c:pt>
                <c:pt idx="756">
                  <c:v>-15.74</c:v>
                </c:pt>
                <c:pt idx="757">
                  <c:v>-15.76</c:v>
                </c:pt>
                <c:pt idx="758">
                  <c:v>-15.78</c:v>
                </c:pt>
                <c:pt idx="759">
                  <c:v>-15.8</c:v>
                </c:pt>
                <c:pt idx="760">
                  <c:v>-15.82</c:v>
                </c:pt>
                <c:pt idx="761">
                  <c:v>-15.84</c:v>
                </c:pt>
                <c:pt idx="762">
                  <c:v>-15.86</c:v>
                </c:pt>
                <c:pt idx="763">
                  <c:v>-15.88</c:v>
                </c:pt>
                <c:pt idx="764">
                  <c:v>-15.9</c:v>
                </c:pt>
                <c:pt idx="765">
                  <c:v>-15.92</c:v>
                </c:pt>
                <c:pt idx="766">
                  <c:v>-15.94</c:v>
                </c:pt>
                <c:pt idx="767">
                  <c:v>-15.96</c:v>
                </c:pt>
                <c:pt idx="768">
                  <c:v>-15.98</c:v>
                </c:pt>
                <c:pt idx="769">
                  <c:v>-16.0</c:v>
                </c:pt>
                <c:pt idx="770">
                  <c:v>-16.02</c:v>
                </c:pt>
                <c:pt idx="771">
                  <c:v>-16.04</c:v>
                </c:pt>
                <c:pt idx="772">
                  <c:v>-16.06</c:v>
                </c:pt>
                <c:pt idx="773">
                  <c:v>-16.08</c:v>
                </c:pt>
                <c:pt idx="774">
                  <c:v>-16.1</c:v>
                </c:pt>
                <c:pt idx="775">
                  <c:v>-16.12</c:v>
                </c:pt>
                <c:pt idx="776">
                  <c:v>-16.14</c:v>
                </c:pt>
                <c:pt idx="777">
                  <c:v>-16.16</c:v>
                </c:pt>
                <c:pt idx="778">
                  <c:v>-16.18</c:v>
                </c:pt>
                <c:pt idx="779">
                  <c:v>-16.2</c:v>
                </c:pt>
                <c:pt idx="780">
                  <c:v>-16.22</c:v>
                </c:pt>
                <c:pt idx="781">
                  <c:v>-16.24</c:v>
                </c:pt>
                <c:pt idx="782">
                  <c:v>-16.26</c:v>
                </c:pt>
                <c:pt idx="783">
                  <c:v>-16.28</c:v>
                </c:pt>
                <c:pt idx="784">
                  <c:v>-16.3</c:v>
                </c:pt>
                <c:pt idx="785">
                  <c:v>-16.32</c:v>
                </c:pt>
                <c:pt idx="786">
                  <c:v>-16.34</c:v>
                </c:pt>
                <c:pt idx="787">
                  <c:v>-16.36</c:v>
                </c:pt>
                <c:pt idx="788">
                  <c:v>-16.38</c:v>
                </c:pt>
                <c:pt idx="789">
                  <c:v>-16.4</c:v>
                </c:pt>
                <c:pt idx="790">
                  <c:v>-16.42</c:v>
                </c:pt>
                <c:pt idx="791">
                  <c:v>-16.44</c:v>
                </c:pt>
                <c:pt idx="792">
                  <c:v>-16.46</c:v>
                </c:pt>
                <c:pt idx="793">
                  <c:v>-16.48</c:v>
                </c:pt>
                <c:pt idx="794">
                  <c:v>-16.5</c:v>
                </c:pt>
                <c:pt idx="795">
                  <c:v>-16.52</c:v>
                </c:pt>
                <c:pt idx="796">
                  <c:v>-16.54</c:v>
                </c:pt>
                <c:pt idx="797">
                  <c:v>-16.56</c:v>
                </c:pt>
                <c:pt idx="798">
                  <c:v>-16.58</c:v>
                </c:pt>
                <c:pt idx="799">
                  <c:v>-16.6</c:v>
                </c:pt>
                <c:pt idx="800">
                  <c:v>-16.62</c:v>
                </c:pt>
                <c:pt idx="801">
                  <c:v>-16.64</c:v>
                </c:pt>
                <c:pt idx="802">
                  <c:v>-16.66</c:v>
                </c:pt>
                <c:pt idx="803">
                  <c:v>-16.68</c:v>
                </c:pt>
                <c:pt idx="804">
                  <c:v>-16.7</c:v>
                </c:pt>
                <c:pt idx="805">
                  <c:v>-16.72</c:v>
                </c:pt>
                <c:pt idx="806">
                  <c:v>-16.74</c:v>
                </c:pt>
                <c:pt idx="807">
                  <c:v>-16.76</c:v>
                </c:pt>
                <c:pt idx="808">
                  <c:v>-16.78</c:v>
                </c:pt>
                <c:pt idx="809">
                  <c:v>-16.8</c:v>
                </c:pt>
                <c:pt idx="810">
                  <c:v>-16.82</c:v>
                </c:pt>
                <c:pt idx="811">
                  <c:v>-16.85</c:v>
                </c:pt>
                <c:pt idx="812">
                  <c:v>-16.88</c:v>
                </c:pt>
                <c:pt idx="813">
                  <c:v>-16.91</c:v>
                </c:pt>
                <c:pt idx="814">
                  <c:v>-16.94</c:v>
                </c:pt>
                <c:pt idx="815">
                  <c:v>-16.97</c:v>
                </c:pt>
                <c:pt idx="816">
                  <c:v>-17.0</c:v>
                </c:pt>
                <c:pt idx="817">
                  <c:v>-17.03</c:v>
                </c:pt>
                <c:pt idx="818">
                  <c:v>-17.06</c:v>
                </c:pt>
                <c:pt idx="819">
                  <c:v>-17.09</c:v>
                </c:pt>
                <c:pt idx="820">
                  <c:v>-17.12</c:v>
                </c:pt>
                <c:pt idx="821">
                  <c:v>-17.15</c:v>
                </c:pt>
                <c:pt idx="822">
                  <c:v>-17.18</c:v>
                </c:pt>
                <c:pt idx="823">
                  <c:v>-17.21</c:v>
                </c:pt>
                <c:pt idx="824">
                  <c:v>-17.24</c:v>
                </c:pt>
                <c:pt idx="825">
                  <c:v>-17.27</c:v>
                </c:pt>
                <c:pt idx="826">
                  <c:v>-17.3</c:v>
                </c:pt>
                <c:pt idx="827">
                  <c:v>-17.33</c:v>
                </c:pt>
                <c:pt idx="828">
                  <c:v>-17.36</c:v>
                </c:pt>
                <c:pt idx="829">
                  <c:v>-17.39</c:v>
                </c:pt>
                <c:pt idx="830">
                  <c:v>-17.42</c:v>
                </c:pt>
                <c:pt idx="831">
                  <c:v>-17.45</c:v>
                </c:pt>
                <c:pt idx="832">
                  <c:v>-17.48</c:v>
                </c:pt>
                <c:pt idx="833">
                  <c:v>-17.51</c:v>
                </c:pt>
                <c:pt idx="834">
                  <c:v>-17.54</c:v>
                </c:pt>
                <c:pt idx="835">
                  <c:v>-17.57</c:v>
                </c:pt>
                <c:pt idx="836">
                  <c:v>-17.6</c:v>
                </c:pt>
                <c:pt idx="837">
                  <c:v>-17.63</c:v>
                </c:pt>
                <c:pt idx="838">
                  <c:v>-17.66</c:v>
                </c:pt>
                <c:pt idx="839">
                  <c:v>-17.69</c:v>
                </c:pt>
                <c:pt idx="840">
                  <c:v>-17.72</c:v>
                </c:pt>
                <c:pt idx="841">
                  <c:v>-17.75</c:v>
                </c:pt>
                <c:pt idx="842">
                  <c:v>-17.78</c:v>
                </c:pt>
                <c:pt idx="843">
                  <c:v>-17.81</c:v>
                </c:pt>
                <c:pt idx="844">
                  <c:v>-17.84</c:v>
                </c:pt>
                <c:pt idx="845">
                  <c:v>-17.87</c:v>
                </c:pt>
                <c:pt idx="846">
                  <c:v>-17.9</c:v>
                </c:pt>
                <c:pt idx="847">
                  <c:v>-17.93</c:v>
                </c:pt>
                <c:pt idx="848">
                  <c:v>-17.96</c:v>
                </c:pt>
                <c:pt idx="849">
                  <c:v>-17.99</c:v>
                </c:pt>
                <c:pt idx="850">
                  <c:v>-18.02</c:v>
                </c:pt>
                <c:pt idx="851">
                  <c:v>-18.05</c:v>
                </c:pt>
                <c:pt idx="852">
                  <c:v>-18.08</c:v>
                </c:pt>
                <c:pt idx="853">
                  <c:v>-18.11</c:v>
                </c:pt>
                <c:pt idx="854">
                  <c:v>-18.14</c:v>
                </c:pt>
                <c:pt idx="855">
                  <c:v>-18.17</c:v>
                </c:pt>
                <c:pt idx="856">
                  <c:v>-18.2</c:v>
                </c:pt>
                <c:pt idx="857">
                  <c:v>-18.23</c:v>
                </c:pt>
                <c:pt idx="858">
                  <c:v>-18.26</c:v>
                </c:pt>
                <c:pt idx="859">
                  <c:v>-18.29</c:v>
                </c:pt>
                <c:pt idx="860">
                  <c:v>-18.32</c:v>
                </c:pt>
                <c:pt idx="861">
                  <c:v>-18.35</c:v>
                </c:pt>
                <c:pt idx="862">
                  <c:v>-18.38</c:v>
                </c:pt>
                <c:pt idx="863">
                  <c:v>-18.41</c:v>
                </c:pt>
                <c:pt idx="864">
                  <c:v>-18.44</c:v>
                </c:pt>
                <c:pt idx="865">
                  <c:v>-18.47</c:v>
                </c:pt>
                <c:pt idx="866">
                  <c:v>-18.5</c:v>
                </c:pt>
                <c:pt idx="867">
                  <c:v>-18.53</c:v>
                </c:pt>
                <c:pt idx="868">
                  <c:v>-18.56</c:v>
                </c:pt>
                <c:pt idx="869">
                  <c:v>-18.59</c:v>
                </c:pt>
                <c:pt idx="870">
                  <c:v>-18.62</c:v>
                </c:pt>
                <c:pt idx="871">
                  <c:v>-18.65</c:v>
                </c:pt>
                <c:pt idx="872">
                  <c:v>-18.68</c:v>
                </c:pt>
                <c:pt idx="873">
                  <c:v>-18.71</c:v>
                </c:pt>
                <c:pt idx="874">
                  <c:v>-18.74</c:v>
                </c:pt>
                <c:pt idx="875">
                  <c:v>-18.77</c:v>
                </c:pt>
                <c:pt idx="876">
                  <c:v>-18.8</c:v>
                </c:pt>
                <c:pt idx="877">
                  <c:v>-18.83</c:v>
                </c:pt>
                <c:pt idx="878">
                  <c:v>-18.86</c:v>
                </c:pt>
                <c:pt idx="879">
                  <c:v>-18.89</c:v>
                </c:pt>
                <c:pt idx="880">
                  <c:v>-18.92</c:v>
                </c:pt>
                <c:pt idx="881">
                  <c:v>-18.95</c:v>
                </c:pt>
                <c:pt idx="882">
                  <c:v>-18.98</c:v>
                </c:pt>
                <c:pt idx="883">
                  <c:v>-19.01</c:v>
                </c:pt>
                <c:pt idx="884">
                  <c:v>-19.04</c:v>
                </c:pt>
                <c:pt idx="885">
                  <c:v>-19.07</c:v>
                </c:pt>
                <c:pt idx="886">
                  <c:v>-19.1</c:v>
                </c:pt>
                <c:pt idx="887">
                  <c:v>-19.13</c:v>
                </c:pt>
                <c:pt idx="888">
                  <c:v>-19.16</c:v>
                </c:pt>
                <c:pt idx="889">
                  <c:v>-19.19</c:v>
                </c:pt>
                <c:pt idx="890">
                  <c:v>-19.22</c:v>
                </c:pt>
                <c:pt idx="891">
                  <c:v>-19.25</c:v>
                </c:pt>
                <c:pt idx="892">
                  <c:v>-19.28</c:v>
                </c:pt>
                <c:pt idx="893">
                  <c:v>-19.31</c:v>
                </c:pt>
                <c:pt idx="894">
                  <c:v>-19.34</c:v>
                </c:pt>
                <c:pt idx="895">
                  <c:v>-19.37</c:v>
                </c:pt>
                <c:pt idx="896">
                  <c:v>-19.4</c:v>
                </c:pt>
                <c:pt idx="897">
                  <c:v>-19.43</c:v>
                </c:pt>
                <c:pt idx="898">
                  <c:v>-19.46</c:v>
                </c:pt>
                <c:pt idx="899">
                  <c:v>-19.49</c:v>
                </c:pt>
                <c:pt idx="900">
                  <c:v>-19.52</c:v>
                </c:pt>
                <c:pt idx="901">
                  <c:v>-19.55</c:v>
                </c:pt>
                <c:pt idx="902">
                  <c:v>-19.58</c:v>
                </c:pt>
                <c:pt idx="903">
                  <c:v>-19.61</c:v>
                </c:pt>
                <c:pt idx="904">
                  <c:v>-19.64</c:v>
                </c:pt>
                <c:pt idx="905">
                  <c:v>-19.67</c:v>
                </c:pt>
                <c:pt idx="906">
                  <c:v>-19.7</c:v>
                </c:pt>
                <c:pt idx="907">
                  <c:v>-19.73</c:v>
                </c:pt>
                <c:pt idx="908">
                  <c:v>-19.76</c:v>
                </c:pt>
                <c:pt idx="909">
                  <c:v>-19.79</c:v>
                </c:pt>
                <c:pt idx="910">
                  <c:v>-19.82</c:v>
                </c:pt>
                <c:pt idx="911">
                  <c:v>-19.85</c:v>
                </c:pt>
                <c:pt idx="912">
                  <c:v>-19.88</c:v>
                </c:pt>
                <c:pt idx="913">
                  <c:v>-19.91</c:v>
                </c:pt>
                <c:pt idx="914">
                  <c:v>-19.94</c:v>
                </c:pt>
                <c:pt idx="915">
                  <c:v>-19.97</c:v>
                </c:pt>
                <c:pt idx="916">
                  <c:v>-20.0</c:v>
                </c:pt>
                <c:pt idx="917">
                  <c:v>-20.03</c:v>
                </c:pt>
                <c:pt idx="918">
                  <c:v>-20.06</c:v>
                </c:pt>
                <c:pt idx="919">
                  <c:v>-20.09</c:v>
                </c:pt>
                <c:pt idx="920">
                  <c:v>-20.12</c:v>
                </c:pt>
                <c:pt idx="921">
                  <c:v>-20.15</c:v>
                </c:pt>
                <c:pt idx="922">
                  <c:v>-20.18</c:v>
                </c:pt>
                <c:pt idx="923">
                  <c:v>-20.21</c:v>
                </c:pt>
                <c:pt idx="924">
                  <c:v>-20.24</c:v>
                </c:pt>
                <c:pt idx="925">
                  <c:v>-20.27</c:v>
                </c:pt>
                <c:pt idx="926">
                  <c:v>-20.3</c:v>
                </c:pt>
                <c:pt idx="927">
                  <c:v>-20.33</c:v>
                </c:pt>
                <c:pt idx="928">
                  <c:v>-20.36</c:v>
                </c:pt>
                <c:pt idx="929">
                  <c:v>-20.39</c:v>
                </c:pt>
                <c:pt idx="930">
                  <c:v>-20.42</c:v>
                </c:pt>
                <c:pt idx="931">
                  <c:v>-20.45</c:v>
                </c:pt>
                <c:pt idx="932">
                  <c:v>-20.48</c:v>
                </c:pt>
                <c:pt idx="933">
                  <c:v>-20.51</c:v>
                </c:pt>
                <c:pt idx="934">
                  <c:v>-20.54</c:v>
                </c:pt>
                <c:pt idx="935">
                  <c:v>-20.57</c:v>
                </c:pt>
                <c:pt idx="936">
                  <c:v>-20.6</c:v>
                </c:pt>
                <c:pt idx="937">
                  <c:v>-20.63</c:v>
                </c:pt>
                <c:pt idx="938">
                  <c:v>-20.66</c:v>
                </c:pt>
                <c:pt idx="939">
                  <c:v>-20.69</c:v>
                </c:pt>
                <c:pt idx="940">
                  <c:v>-20.72</c:v>
                </c:pt>
                <c:pt idx="941">
                  <c:v>-20.75</c:v>
                </c:pt>
                <c:pt idx="942">
                  <c:v>-20.78</c:v>
                </c:pt>
                <c:pt idx="943">
                  <c:v>-20.81</c:v>
                </c:pt>
                <c:pt idx="944">
                  <c:v>-20.84</c:v>
                </c:pt>
                <c:pt idx="945">
                  <c:v>-20.87</c:v>
                </c:pt>
                <c:pt idx="946">
                  <c:v>-20.9</c:v>
                </c:pt>
                <c:pt idx="947">
                  <c:v>-20.93</c:v>
                </c:pt>
                <c:pt idx="948">
                  <c:v>-20.96</c:v>
                </c:pt>
                <c:pt idx="949">
                  <c:v>-20.99</c:v>
                </c:pt>
                <c:pt idx="950">
                  <c:v>-21.02</c:v>
                </c:pt>
                <c:pt idx="951">
                  <c:v>-21.05</c:v>
                </c:pt>
                <c:pt idx="952">
                  <c:v>-21.08</c:v>
                </c:pt>
                <c:pt idx="953">
                  <c:v>-21.11</c:v>
                </c:pt>
                <c:pt idx="954">
                  <c:v>-21.14</c:v>
                </c:pt>
                <c:pt idx="955">
                  <c:v>-21.17</c:v>
                </c:pt>
                <c:pt idx="956">
                  <c:v>-21.2</c:v>
                </c:pt>
                <c:pt idx="957">
                  <c:v>-21.23</c:v>
                </c:pt>
                <c:pt idx="958">
                  <c:v>-21.26</c:v>
                </c:pt>
                <c:pt idx="959">
                  <c:v>-21.29</c:v>
                </c:pt>
                <c:pt idx="960">
                  <c:v>-21.32</c:v>
                </c:pt>
                <c:pt idx="961">
                  <c:v>-21.35</c:v>
                </c:pt>
                <c:pt idx="962">
                  <c:v>-21.38</c:v>
                </c:pt>
                <c:pt idx="963">
                  <c:v>-21.41</c:v>
                </c:pt>
                <c:pt idx="964">
                  <c:v>-21.44</c:v>
                </c:pt>
                <c:pt idx="965">
                  <c:v>-21.47</c:v>
                </c:pt>
                <c:pt idx="966">
                  <c:v>-21.5</c:v>
                </c:pt>
                <c:pt idx="967">
                  <c:v>-21.53</c:v>
                </c:pt>
                <c:pt idx="968">
                  <c:v>-21.56</c:v>
                </c:pt>
                <c:pt idx="969">
                  <c:v>-21.59</c:v>
                </c:pt>
                <c:pt idx="970">
                  <c:v>-21.62</c:v>
                </c:pt>
                <c:pt idx="971">
                  <c:v>-21.65</c:v>
                </c:pt>
                <c:pt idx="972">
                  <c:v>-21.68</c:v>
                </c:pt>
                <c:pt idx="973">
                  <c:v>-21.71</c:v>
                </c:pt>
                <c:pt idx="974">
                  <c:v>-21.75</c:v>
                </c:pt>
                <c:pt idx="975">
                  <c:v>-21.78</c:v>
                </c:pt>
                <c:pt idx="976">
                  <c:v>-21.82</c:v>
                </c:pt>
                <c:pt idx="977">
                  <c:v>-21.85</c:v>
                </c:pt>
                <c:pt idx="978">
                  <c:v>-21.89</c:v>
                </c:pt>
                <c:pt idx="979">
                  <c:v>-21.92</c:v>
                </c:pt>
                <c:pt idx="980">
                  <c:v>-21.96</c:v>
                </c:pt>
                <c:pt idx="981">
                  <c:v>-21.99</c:v>
                </c:pt>
                <c:pt idx="982">
                  <c:v>-22.03</c:v>
                </c:pt>
                <c:pt idx="983">
                  <c:v>-22.06</c:v>
                </c:pt>
                <c:pt idx="984">
                  <c:v>-22.1</c:v>
                </c:pt>
                <c:pt idx="985">
                  <c:v>-22.13</c:v>
                </c:pt>
                <c:pt idx="986">
                  <c:v>-22.17</c:v>
                </c:pt>
                <c:pt idx="987">
                  <c:v>-22.2</c:v>
                </c:pt>
                <c:pt idx="988">
                  <c:v>-22.24</c:v>
                </c:pt>
                <c:pt idx="989">
                  <c:v>-22.27</c:v>
                </c:pt>
                <c:pt idx="990">
                  <c:v>-22.31</c:v>
                </c:pt>
                <c:pt idx="991">
                  <c:v>-22.34</c:v>
                </c:pt>
                <c:pt idx="992">
                  <c:v>-22.38</c:v>
                </c:pt>
                <c:pt idx="993">
                  <c:v>-22.41</c:v>
                </c:pt>
                <c:pt idx="994">
                  <c:v>-22.45</c:v>
                </c:pt>
                <c:pt idx="995">
                  <c:v>-22.48</c:v>
                </c:pt>
                <c:pt idx="996">
                  <c:v>-22.52</c:v>
                </c:pt>
                <c:pt idx="997">
                  <c:v>-22.55</c:v>
                </c:pt>
                <c:pt idx="998">
                  <c:v>-22.59</c:v>
                </c:pt>
                <c:pt idx="999">
                  <c:v>-22.62</c:v>
                </c:pt>
                <c:pt idx="1000">
                  <c:v>-22.66</c:v>
                </c:pt>
                <c:pt idx="1001">
                  <c:v>-22.69</c:v>
                </c:pt>
                <c:pt idx="1002">
                  <c:v>-22.73</c:v>
                </c:pt>
                <c:pt idx="1003">
                  <c:v>-22.76</c:v>
                </c:pt>
                <c:pt idx="1004">
                  <c:v>-22.8</c:v>
                </c:pt>
                <c:pt idx="1005">
                  <c:v>-22.83</c:v>
                </c:pt>
                <c:pt idx="1006">
                  <c:v>-22.87</c:v>
                </c:pt>
                <c:pt idx="1007">
                  <c:v>-22.9</c:v>
                </c:pt>
                <c:pt idx="1008">
                  <c:v>-22.94</c:v>
                </c:pt>
                <c:pt idx="1009">
                  <c:v>-22.97</c:v>
                </c:pt>
                <c:pt idx="1010">
                  <c:v>-23.01</c:v>
                </c:pt>
                <c:pt idx="1011">
                  <c:v>-23.04</c:v>
                </c:pt>
                <c:pt idx="1012">
                  <c:v>-23.08</c:v>
                </c:pt>
                <c:pt idx="1013">
                  <c:v>-23.11</c:v>
                </c:pt>
                <c:pt idx="1014">
                  <c:v>-23.15</c:v>
                </c:pt>
                <c:pt idx="1015">
                  <c:v>-23.18</c:v>
                </c:pt>
                <c:pt idx="1016">
                  <c:v>-23.22</c:v>
                </c:pt>
                <c:pt idx="1017">
                  <c:v>-23.25</c:v>
                </c:pt>
                <c:pt idx="1018">
                  <c:v>-23.29</c:v>
                </c:pt>
                <c:pt idx="1019">
                  <c:v>-23.32</c:v>
                </c:pt>
                <c:pt idx="1020">
                  <c:v>-23.36</c:v>
                </c:pt>
                <c:pt idx="1021">
                  <c:v>-23.39</c:v>
                </c:pt>
                <c:pt idx="1022">
                  <c:v>-23.43</c:v>
                </c:pt>
                <c:pt idx="1023">
                  <c:v>-23.46</c:v>
                </c:pt>
                <c:pt idx="1024">
                  <c:v>-23.5</c:v>
                </c:pt>
                <c:pt idx="1025">
                  <c:v>-23.53</c:v>
                </c:pt>
                <c:pt idx="1026">
                  <c:v>-23.57</c:v>
                </c:pt>
                <c:pt idx="1027">
                  <c:v>-23.6</c:v>
                </c:pt>
                <c:pt idx="1028">
                  <c:v>-23.64</c:v>
                </c:pt>
                <c:pt idx="1029">
                  <c:v>-23.67</c:v>
                </c:pt>
                <c:pt idx="1030">
                  <c:v>-23.71</c:v>
                </c:pt>
                <c:pt idx="1031">
                  <c:v>-23.74</c:v>
                </c:pt>
                <c:pt idx="1032">
                  <c:v>-23.78</c:v>
                </c:pt>
                <c:pt idx="1033">
                  <c:v>-23.81</c:v>
                </c:pt>
                <c:pt idx="1034">
                  <c:v>-23.85</c:v>
                </c:pt>
                <c:pt idx="1035">
                  <c:v>-23.88</c:v>
                </c:pt>
                <c:pt idx="1036">
                  <c:v>-23.92</c:v>
                </c:pt>
                <c:pt idx="1037">
                  <c:v>-23.95</c:v>
                </c:pt>
                <c:pt idx="1038">
                  <c:v>-23.99</c:v>
                </c:pt>
                <c:pt idx="1039">
                  <c:v>-24.02</c:v>
                </c:pt>
                <c:pt idx="1040">
                  <c:v>-24.06</c:v>
                </c:pt>
                <c:pt idx="1041">
                  <c:v>-24.09</c:v>
                </c:pt>
                <c:pt idx="1042">
                  <c:v>-24.13</c:v>
                </c:pt>
                <c:pt idx="1043">
                  <c:v>-24.16</c:v>
                </c:pt>
                <c:pt idx="1044">
                  <c:v>-24.2</c:v>
                </c:pt>
                <c:pt idx="1045">
                  <c:v>-24.23</c:v>
                </c:pt>
                <c:pt idx="1046">
                  <c:v>-24.27</c:v>
                </c:pt>
                <c:pt idx="1047">
                  <c:v>-24.3</c:v>
                </c:pt>
                <c:pt idx="1048">
                  <c:v>-24.34</c:v>
                </c:pt>
                <c:pt idx="1049">
                  <c:v>-24.37</c:v>
                </c:pt>
                <c:pt idx="1050">
                  <c:v>-24.41</c:v>
                </c:pt>
                <c:pt idx="1051">
                  <c:v>-24.44</c:v>
                </c:pt>
                <c:pt idx="1052">
                  <c:v>-24.48</c:v>
                </c:pt>
                <c:pt idx="1053">
                  <c:v>-24.5</c:v>
                </c:pt>
                <c:pt idx="1054">
                  <c:v>-24.52</c:v>
                </c:pt>
                <c:pt idx="1055">
                  <c:v>-24.54</c:v>
                </c:pt>
                <c:pt idx="1056">
                  <c:v>-24.57</c:v>
                </c:pt>
                <c:pt idx="1057">
                  <c:v>-24.59</c:v>
                </c:pt>
                <c:pt idx="1058">
                  <c:v>-24.61</c:v>
                </c:pt>
                <c:pt idx="1059">
                  <c:v>-24.63</c:v>
                </c:pt>
                <c:pt idx="1060">
                  <c:v>-24.65</c:v>
                </c:pt>
                <c:pt idx="1061">
                  <c:v>-24.68</c:v>
                </c:pt>
                <c:pt idx="1062">
                  <c:v>-24.7</c:v>
                </c:pt>
                <c:pt idx="1063">
                  <c:v>-24.72</c:v>
                </c:pt>
                <c:pt idx="1064">
                  <c:v>-24.74</c:v>
                </c:pt>
                <c:pt idx="1065">
                  <c:v>-24.76</c:v>
                </c:pt>
                <c:pt idx="1066">
                  <c:v>-24.79</c:v>
                </c:pt>
                <c:pt idx="1067">
                  <c:v>-24.81</c:v>
                </c:pt>
                <c:pt idx="1068">
                  <c:v>-24.83</c:v>
                </c:pt>
                <c:pt idx="1069">
                  <c:v>-24.85</c:v>
                </c:pt>
                <c:pt idx="1070">
                  <c:v>-24.87</c:v>
                </c:pt>
                <c:pt idx="1071">
                  <c:v>-24.9</c:v>
                </c:pt>
                <c:pt idx="1072">
                  <c:v>-24.92</c:v>
                </c:pt>
                <c:pt idx="1073">
                  <c:v>-24.94</c:v>
                </c:pt>
                <c:pt idx="1074">
                  <c:v>-24.96</c:v>
                </c:pt>
                <c:pt idx="1075">
                  <c:v>-24.98</c:v>
                </c:pt>
                <c:pt idx="1076">
                  <c:v>-25.01</c:v>
                </c:pt>
                <c:pt idx="1077">
                  <c:v>-25.03</c:v>
                </c:pt>
                <c:pt idx="1078">
                  <c:v>-25.05</c:v>
                </c:pt>
                <c:pt idx="1079">
                  <c:v>-25.07</c:v>
                </c:pt>
                <c:pt idx="1080">
                  <c:v>-25.09</c:v>
                </c:pt>
                <c:pt idx="1081">
                  <c:v>-25.12</c:v>
                </c:pt>
                <c:pt idx="1082">
                  <c:v>-25.14</c:v>
                </c:pt>
                <c:pt idx="1083">
                  <c:v>-25.16</c:v>
                </c:pt>
                <c:pt idx="1084">
                  <c:v>-25.18</c:v>
                </c:pt>
                <c:pt idx="1085">
                  <c:v>-25.2</c:v>
                </c:pt>
                <c:pt idx="1086">
                  <c:v>-25.23</c:v>
                </c:pt>
                <c:pt idx="1087">
                  <c:v>-25.25</c:v>
                </c:pt>
                <c:pt idx="1088">
                  <c:v>-25.27</c:v>
                </c:pt>
                <c:pt idx="1089">
                  <c:v>-25.29</c:v>
                </c:pt>
                <c:pt idx="1090">
                  <c:v>-25.31</c:v>
                </c:pt>
                <c:pt idx="1091">
                  <c:v>-25.34</c:v>
                </c:pt>
                <c:pt idx="1092">
                  <c:v>-25.36</c:v>
                </c:pt>
                <c:pt idx="1093">
                  <c:v>-25.38</c:v>
                </c:pt>
                <c:pt idx="1094">
                  <c:v>-25.4</c:v>
                </c:pt>
                <c:pt idx="1095">
                  <c:v>-25.42</c:v>
                </c:pt>
                <c:pt idx="1096">
                  <c:v>-25.45</c:v>
                </c:pt>
                <c:pt idx="1097">
                  <c:v>-25.47</c:v>
                </c:pt>
                <c:pt idx="1098">
                  <c:v>-25.49</c:v>
                </c:pt>
                <c:pt idx="1099">
                  <c:v>-25.51</c:v>
                </c:pt>
                <c:pt idx="1100">
                  <c:v>-25.53</c:v>
                </c:pt>
                <c:pt idx="1101">
                  <c:v>-25.56</c:v>
                </c:pt>
                <c:pt idx="1102">
                  <c:v>-25.58</c:v>
                </c:pt>
                <c:pt idx="1103">
                  <c:v>-25.6</c:v>
                </c:pt>
                <c:pt idx="1104">
                  <c:v>-25.62</c:v>
                </c:pt>
                <c:pt idx="1105">
                  <c:v>-25.64</c:v>
                </c:pt>
                <c:pt idx="1106">
                  <c:v>-25.67</c:v>
                </c:pt>
                <c:pt idx="1107">
                  <c:v>-25.69</c:v>
                </c:pt>
                <c:pt idx="1108">
                  <c:v>-25.71</c:v>
                </c:pt>
                <c:pt idx="1109">
                  <c:v>-25.73</c:v>
                </c:pt>
                <c:pt idx="1110">
                  <c:v>-25.75</c:v>
                </c:pt>
                <c:pt idx="1111">
                  <c:v>-25.78</c:v>
                </c:pt>
                <c:pt idx="1112">
                  <c:v>-25.8</c:v>
                </c:pt>
                <c:pt idx="1113">
                  <c:v>-25.82</c:v>
                </c:pt>
                <c:pt idx="1114">
                  <c:v>-25.84</c:v>
                </c:pt>
                <c:pt idx="1115">
                  <c:v>-25.86</c:v>
                </c:pt>
                <c:pt idx="1116">
                  <c:v>-25.89</c:v>
                </c:pt>
                <c:pt idx="1117">
                  <c:v>-25.91</c:v>
                </c:pt>
                <c:pt idx="1118">
                  <c:v>-25.93</c:v>
                </c:pt>
                <c:pt idx="1119">
                  <c:v>-25.95</c:v>
                </c:pt>
                <c:pt idx="1120">
                  <c:v>-25.97</c:v>
                </c:pt>
                <c:pt idx="1121">
                  <c:v>-26.0</c:v>
                </c:pt>
                <c:pt idx="1122">
                  <c:v>-26.02</c:v>
                </c:pt>
                <c:pt idx="1123">
                  <c:v>-26.04</c:v>
                </c:pt>
                <c:pt idx="1124">
                  <c:v>-26.06</c:v>
                </c:pt>
                <c:pt idx="1125">
                  <c:v>-26.08</c:v>
                </c:pt>
                <c:pt idx="1126">
                  <c:v>-26.11</c:v>
                </c:pt>
                <c:pt idx="1127">
                  <c:v>-26.13</c:v>
                </c:pt>
                <c:pt idx="1128">
                  <c:v>-26.15</c:v>
                </c:pt>
                <c:pt idx="1129">
                  <c:v>-26.17</c:v>
                </c:pt>
                <c:pt idx="1130">
                  <c:v>-26.19</c:v>
                </c:pt>
                <c:pt idx="1131">
                  <c:v>-26.22</c:v>
                </c:pt>
                <c:pt idx="1132">
                  <c:v>-26.24</c:v>
                </c:pt>
                <c:pt idx="1133">
                  <c:v>-26.26</c:v>
                </c:pt>
                <c:pt idx="1134">
                  <c:v>-26.28</c:v>
                </c:pt>
                <c:pt idx="1135">
                  <c:v>-26.3</c:v>
                </c:pt>
                <c:pt idx="1136">
                  <c:v>-26.32</c:v>
                </c:pt>
                <c:pt idx="1137">
                  <c:v>-26.34</c:v>
                </c:pt>
                <c:pt idx="1138">
                  <c:v>-26.36</c:v>
                </c:pt>
                <c:pt idx="1139">
                  <c:v>-26.38</c:v>
                </c:pt>
                <c:pt idx="1140">
                  <c:v>-26.4</c:v>
                </c:pt>
                <c:pt idx="1141">
                  <c:v>-26.42</c:v>
                </c:pt>
                <c:pt idx="1142">
                  <c:v>-26.44</c:v>
                </c:pt>
                <c:pt idx="1143">
                  <c:v>-26.46</c:v>
                </c:pt>
                <c:pt idx="1144">
                  <c:v>-26.48</c:v>
                </c:pt>
                <c:pt idx="1145">
                  <c:v>-26.5</c:v>
                </c:pt>
                <c:pt idx="1146">
                  <c:v>-26.52</c:v>
                </c:pt>
                <c:pt idx="1147">
                  <c:v>-26.54</c:v>
                </c:pt>
                <c:pt idx="1148">
                  <c:v>-26.56</c:v>
                </c:pt>
                <c:pt idx="1149">
                  <c:v>-26.58</c:v>
                </c:pt>
                <c:pt idx="1150">
                  <c:v>-26.6</c:v>
                </c:pt>
                <c:pt idx="1151">
                  <c:v>-26.62</c:v>
                </c:pt>
                <c:pt idx="1152">
                  <c:v>-26.64</c:v>
                </c:pt>
                <c:pt idx="1153">
                  <c:v>-26.66</c:v>
                </c:pt>
                <c:pt idx="1154">
                  <c:v>-26.68</c:v>
                </c:pt>
                <c:pt idx="1155">
                  <c:v>-26.7</c:v>
                </c:pt>
                <c:pt idx="1156">
                  <c:v>-26.72</c:v>
                </c:pt>
                <c:pt idx="1157">
                  <c:v>-26.74</c:v>
                </c:pt>
                <c:pt idx="1158">
                  <c:v>-26.76</c:v>
                </c:pt>
                <c:pt idx="1159">
                  <c:v>-26.78</c:v>
                </c:pt>
                <c:pt idx="1160">
                  <c:v>-26.8</c:v>
                </c:pt>
                <c:pt idx="1161">
                  <c:v>-26.82</c:v>
                </c:pt>
                <c:pt idx="1162">
                  <c:v>-26.84</c:v>
                </c:pt>
                <c:pt idx="1163">
                  <c:v>-26.86</c:v>
                </c:pt>
                <c:pt idx="1164">
                  <c:v>-26.88</c:v>
                </c:pt>
                <c:pt idx="1165">
                  <c:v>-26.9</c:v>
                </c:pt>
                <c:pt idx="1166">
                  <c:v>-26.92</c:v>
                </c:pt>
                <c:pt idx="1167">
                  <c:v>-26.94</c:v>
                </c:pt>
                <c:pt idx="1168">
                  <c:v>-26.96</c:v>
                </c:pt>
                <c:pt idx="1169">
                  <c:v>-26.98</c:v>
                </c:pt>
                <c:pt idx="1170">
                  <c:v>-27.0</c:v>
                </c:pt>
                <c:pt idx="1171">
                  <c:v>-27.02</c:v>
                </c:pt>
                <c:pt idx="1172">
                  <c:v>-27.04</c:v>
                </c:pt>
                <c:pt idx="1173">
                  <c:v>-27.06</c:v>
                </c:pt>
                <c:pt idx="1174">
                  <c:v>-27.08</c:v>
                </c:pt>
                <c:pt idx="1175">
                  <c:v>-27.1</c:v>
                </c:pt>
                <c:pt idx="1176">
                  <c:v>-27.12</c:v>
                </c:pt>
                <c:pt idx="1177">
                  <c:v>-27.14</c:v>
                </c:pt>
                <c:pt idx="1178">
                  <c:v>-27.16</c:v>
                </c:pt>
                <c:pt idx="1179">
                  <c:v>-27.18</c:v>
                </c:pt>
                <c:pt idx="1180">
                  <c:v>-27.2</c:v>
                </c:pt>
                <c:pt idx="1181">
                  <c:v>-27.22</c:v>
                </c:pt>
                <c:pt idx="1182">
                  <c:v>-27.24</c:v>
                </c:pt>
                <c:pt idx="1183">
                  <c:v>-27.26</c:v>
                </c:pt>
                <c:pt idx="1184">
                  <c:v>-27.28</c:v>
                </c:pt>
                <c:pt idx="1185">
                  <c:v>-27.3</c:v>
                </c:pt>
                <c:pt idx="1186">
                  <c:v>-27.32</c:v>
                </c:pt>
                <c:pt idx="1187">
                  <c:v>-27.34</c:v>
                </c:pt>
                <c:pt idx="1188">
                  <c:v>-27.36</c:v>
                </c:pt>
                <c:pt idx="1189">
                  <c:v>-27.38</c:v>
                </c:pt>
                <c:pt idx="1190">
                  <c:v>-27.4</c:v>
                </c:pt>
                <c:pt idx="1191">
                  <c:v>-27.42</c:v>
                </c:pt>
                <c:pt idx="1192">
                  <c:v>-27.44</c:v>
                </c:pt>
                <c:pt idx="1193">
                  <c:v>-27.46</c:v>
                </c:pt>
                <c:pt idx="1194">
                  <c:v>-27.48</c:v>
                </c:pt>
                <c:pt idx="1195">
                  <c:v>-27.5</c:v>
                </c:pt>
                <c:pt idx="1196">
                  <c:v>-27.52</c:v>
                </c:pt>
                <c:pt idx="1197">
                  <c:v>-27.54</c:v>
                </c:pt>
                <c:pt idx="1198">
                  <c:v>-27.56</c:v>
                </c:pt>
                <c:pt idx="1199">
                  <c:v>-27.58</c:v>
                </c:pt>
                <c:pt idx="1200">
                  <c:v>-27.6</c:v>
                </c:pt>
                <c:pt idx="1201">
                  <c:v>-27.62</c:v>
                </c:pt>
                <c:pt idx="1202">
                  <c:v>-27.64</c:v>
                </c:pt>
                <c:pt idx="1203">
                  <c:v>-27.66</c:v>
                </c:pt>
                <c:pt idx="1204">
                  <c:v>-27.68</c:v>
                </c:pt>
                <c:pt idx="1205">
                  <c:v>-27.7</c:v>
                </c:pt>
                <c:pt idx="1206">
                  <c:v>-27.72</c:v>
                </c:pt>
                <c:pt idx="1207">
                  <c:v>-27.74</c:v>
                </c:pt>
                <c:pt idx="1208">
                  <c:v>-27.76</c:v>
                </c:pt>
                <c:pt idx="1209">
                  <c:v>-27.78</c:v>
                </c:pt>
                <c:pt idx="1210">
                  <c:v>-27.8</c:v>
                </c:pt>
                <c:pt idx="1211">
                  <c:v>-27.82</c:v>
                </c:pt>
                <c:pt idx="1212">
                  <c:v>-27.84</c:v>
                </c:pt>
                <c:pt idx="1213">
                  <c:v>-27.86</c:v>
                </c:pt>
                <c:pt idx="1214">
                  <c:v>-27.88</c:v>
                </c:pt>
                <c:pt idx="1215">
                  <c:v>-27.9</c:v>
                </c:pt>
                <c:pt idx="1216">
                  <c:v>-27.92</c:v>
                </c:pt>
                <c:pt idx="1217">
                  <c:v>-27.94</c:v>
                </c:pt>
                <c:pt idx="1218">
                  <c:v>-27.96</c:v>
                </c:pt>
                <c:pt idx="1219">
                  <c:v>-27.98</c:v>
                </c:pt>
                <c:pt idx="1220">
                  <c:v>-28.0</c:v>
                </c:pt>
                <c:pt idx="1221">
                  <c:v>-28.02</c:v>
                </c:pt>
                <c:pt idx="1222">
                  <c:v>-28.04</c:v>
                </c:pt>
                <c:pt idx="1223">
                  <c:v>-28.06</c:v>
                </c:pt>
                <c:pt idx="1224">
                  <c:v>-28.08</c:v>
                </c:pt>
                <c:pt idx="1225">
                  <c:v>-28.1</c:v>
                </c:pt>
                <c:pt idx="1226">
                  <c:v>-28.12</c:v>
                </c:pt>
                <c:pt idx="1227">
                  <c:v>-28.14</c:v>
                </c:pt>
                <c:pt idx="1228">
                  <c:v>-28.16</c:v>
                </c:pt>
                <c:pt idx="1229">
                  <c:v>-28.18</c:v>
                </c:pt>
                <c:pt idx="1230">
                  <c:v>-28.2</c:v>
                </c:pt>
                <c:pt idx="1231">
                  <c:v>-28.22</c:v>
                </c:pt>
                <c:pt idx="1232">
                  <c:v>-28.24</c:v>
                </c:pt>
                <c:pt idx="1233">
                  <c:v>-28.26</c:v>
                </c:pt>
                <c:pt idx="1234">
                  <c:v>-28.28</c:v>
                </c:pt>
                <c:pt idx="1235">
                  <c:v>-28.3</c:v>
                </c:pt>
                <c:pt idx="1236">
                  <c:v>-28.32</c:v>
                </c:pt>
                <c:pt idx="1237">
                  <c:v>-28.34</c:v>
                </c:pt>
                <c:pt idx="1238">
                  <c:v>-28.36</c:v>
                </c:pt>
                <c:pt idx="1239">
                  <c:v>-28.38</c:v>
                </c:pt>
                <c:pt idx="1240">
                  <c:v>-28.4</c:v>
                </c:pt>
                <c:pt idx="1241">
                  <c:v>-28.42</c:v>
                </c:pt>
                <c:pt idx="1242">
                  <c:v>-28.44</c:v>
                </c:pt>
                <c:pt idx="1243">
                  <c:v>-28.46</c:v>
                </c:pt>
                <c:pt idx="1244">
                  <c:v>-28.48</c:v>
                </c:pt>
                <c:pt idx="1245">
                  <c:v>-28.5</c:v>
                </c:pt>
                <c:pt idx="1246">
                  <c:v>-28.52</c:v>
                </c:pt>
                <c:pt idx="1247">
                  <c:v>-28.54</c:v>
                </c:pt>
                <c:pt idx="1248">
                  <c:v>-28.56</c:v>
                </c:pt>
                <c:pt idx="1249">
                  <c:v>-28.58</c:v>
                </c:pt>
                <c:pt idx="1250">
                  <c:v>-28.6</c:v>
                </c:pt>
                <c:pt idx="1251">
                  <c:v>-28.62</c:v>
                </c:pt>
                <c:pt idx="1252">
                  <c:v>-28.64</c:v>
                </c:pt>
                <c:pt idx="1253">
                  <c:v>-28.66</c:v>
                </c:pt>
                <c:pt idx="1254">
                  <c:v>-28.68</c:v>
                </c:pt>
                <c:pt idx="1255">
                  <c:v>-28.7</c:v>
                </c:pt>
                <c:pt idx="1256">
                  <c:v>-28.72</c:v>
                </c:pt>
                <c:pt idx="1257">
                  <c:v>-28.74</c:v>
                </c:pt>
                <c:pt idx="1258">
                  <c:v>-28.76</c:v>
                </c:pt>
                <c:pt idx="1259">
                  <c:v>-28.78</c:v>
                </c:pt>
                <c:pt idx="1260">
                  <c:v>-28.8</c:v>
                </c:pt>
                <c:pt idx="1261">
                  <c:v>-28.82</c:v>
                </c:pt>
                <c:pt idx="1262">
                  <c:v>-28.84</c:v>
                </c:pt>
                <c:pt idx="1263">
                  <c:v>-28.86</c:v>
                </c:pt>
                <c:pt idx="1264">
                  <c:v>-28.88</c:v>
                </c:pt>
                <c:pt idx="1265">
                  <c:v>-28.9</c:v>
                </c:pt>
                <c:pt idx="1266">
                  <c:v>-28.92</c:v>
                </c:pt>
                <c:pt idx="1267">
                  <c:v>-28.94</c:v>
                </c:pt>
                <c:pt idx="1268">
                  <c:v>-28.96</c:v>
                </c:pt>
                <c:pt idx="1269">
                  <c:v>-28.98</c:v>
                </c:pt>
                <c:pt idx="1270">
                  <c:v>-29.0</c:v>
                </c:pt>
                <c:pt idx="1271">
                  <c:v>-29.02</c:v>
                </c:pt>
                <c:pt idx="1272">
                  <c:v>-29.04</c:v>
                </c:pt>
                <c:pt idx="1273">
                  <c:v>-29.06</c:v>
                </c:pt>
                <c:pt idx="1274">
                  <c:v>-29.08</c:v>
                </c:pt>
                <c:pt idx="1275">
                  <c:v>-29.1</c:v>
                </c:pt>
                <c:pt idx="1276">
                  <c:v>-29.12</c:v>
                </c:pt>
                <c:pt idx="1277">
                  <c:v>-29.14</c:v>
                </c:pt>
                <c:pt idx="1278">
                  <c:v>-29.16</c:v>
                </c:pt>
                <c:pt idx="1279">
                  <c:v>-29.18</c:v>
                </c:pt>
                <c:pt idx="1280">
                  <c:v>-29.2</c:v>
                </c:pt>
                <c:pt idx="1281">
                  <c:v>-29.22</c:v>
                </c:pt>
                <c:pt idx="1282">
                  <c:v>-29.24</c:v>
                </c:pt>
                <c:pt idx="1283">
                  <c:v>-29.26</c:v>
                </c:pt>
                <c:pt idx="1284">
                  <c:v>-29.28</c:v>
                </c:pt>
                <c:pt idx="1285">
                  <c:v>-29.3</c:v>
                </c:pt>
                <c:pt idx="1286">
                  <c:v>-29.32</c:v>
                </c:pt>
                <c:pt idx="1287">
                  <c:v>-29.34</c:v>
                </c:pt>
                <c:pt idx="1288">
                  <c:v>-29.36</c:v>
                </c:pt>
                <c:pt idx="1289">
                  <c:v>-29.38</c:v>
                </c:pt>
                <c:pt idx="1290">
                  <c:v>-29.4</c:v>
                </c:pt>
                <c:pt idx="1291">
                  <c:v>-29.42</c:v>
                </c:pt>
                <c:pt idx="1292">
                  <c:v>-29.44</c:v>
                </c:pt>
                <c:pt idx="1293">
                  <c:v>-29.46</c:v>
                </c:pt>
                <c:pt idx="1294">
                  <c:v>-29.48</c:v>
                </c:pt>
                <c:pt idx="1295">
                  <c:v>-29.5</c:v>
                </c:pt>
                <c:pt idx="1296">
                  <c:v>-29.52</c:v>
                </c:pt>
                <c:pt idx="1297">
                  <c:v>-29.54</c:v>
                </c:pt>
                <c:pt idx="1298">
                  <c:v>-29.56</c:v>
                </c:pt>
                <c:pt idx="1299">
                  <c:v>-29.58</c:v>
                </c:pt>
                <c:pt idx="1300">
                  <c:v>-29.6</c:v>
                </c:pt>
                <c:pt idx="1301">
                  <c:v>-29.62</c:v>
                </c:pt>
                <c:pt idx="1302">
                  <c:v>-29.64</c:v>
                </c:pt>
                <c:pt idx="1303">
                  <c:v>-29.66</c:v>
                </c:pt>
                <c:pt idx="1304">
                  <c:v>-29.68</c:v>
                </c:pt>
                <c:pt idx="1305">
                  <c:v>-29.7</c:v>
                </c:pt>
                <c:pt idx="1306">
                  <c:v>-29.72</c:v>
                </c:pt>
                <c:pt idx="1307">
                  <c:v>-29.74</c:v>
                </c:pt>
                <c:pt idx="1308">
                  <c:v>-29.76</c:v>
                </c:pt>
                <c:pt idx="1309">
                  <c:v>-29.78</c:v>
                </c:pt>
                <c:pt idx="1310">
                  <c:v>-29.8</c:v>
                </c:pt>
                <c:pt idx="1311">
                  <c:v>-29.82</c:v>
                </c:pt>
                <c:pt idx="1312">
                  <c:v>-29.84</c:v>
                </c:pt>
                <c:pt idx="1313">
                  <c:v>-29.86</c:v>
                </c:pt>
                <c:pt idx="1314">
                  <c:v>-29.88</c:v>
                </c:pt>
                <c:pt idx="1315">
                  <c:v>-29.9</c:v>
                </c:pt>
                <c:pt idx="1316">
                  <c:v>-29.92</c:v>
                </c:pt>
                <c:pt idx="1317">
                  <c:v>-29.94</c:v>
                </c:pt>
                <c:pt idx="1318">
                  <c:v>-29.96</c:v>
                </c:pt>
                <c:pt idx="1319">
                  <c:v>-29.98</c:v>
                </c:pt>
                <c:pt idx="1320">
                  <c:v>-30.0</c:v>
                </c:pt>
                <c:pt idx="1321">
                  <c:v>-30.02</c:v>
                </c:pt>
                <c:pt idx="1322">
                  <c:v>-30.04</c:v>
                </c:pt>
                <c:pt idx="1323">
                  <c:v>-30.06</c:v>
                </c:pt>
                <c:pt idx="1324">
                  <c:v>-30.08</c:v>
                </c:pt>
                <c:pt idx="1325">
                  <c:v>-30.1</c:v>
                </c:pt>
                <c:pt idx="1326">
                  <c:v>-30.12</c:v>
                </c:pt>
                <c:pt idx="1327">
                  <c:v>-30.14</c:v>
                </c:pt>
                <c:pt idx="1328">
                  <c:v>-30.16</c:v>
                </c:pt>
                <c:pt idx="1329">
                  <c:v>-30.18</c:v>
                </c:pt>
                <c:pt idx="1330">
                  <c:v>-30.2</c:v>
                </c:pt>
                <c:pt idx="1331">
                  <c:v>-30.22</c:v>
                </c:pt>
                <c:pt idx="1332">
                  <c:v>-30.24</c:v>
                </c:pt>
                <c:pt idx="1333">
                  <c:v>-30.26</c:v>
                </c:pt>
                <c:pt idx="1334">
                  <c:v>-30.28</c:v>
                </c:pt>
                <c:pt idx="1335">
                  <c:v>-30.3</c:v>
                </c:pt>
                <c:pt idx="1336">
                  <c:v>-30.32</c:v>
                </c:pt>
                <c:pt idx="1337">
                  <c:v>-30.34</c:v>
                </c:pt>
                <c:pt idx="1338">
                  <c:v>-30.36</c:v>
                </c:pt>
                <c:pt idx="1339">
                  <c:v>-30.38</c:v>
                </c:pt>
                <c:pt idx="1340">
                  <c:v>-30.4</c:v>
                </c:pt>
                <c:pt idx="1341">
                  <c:v>-30.42</c:v>
                </c:pt>
                <c:pt idx="1342">
                  <c:v>-30.44</c:v>
                </c:pt>
                <c:pt idx="1343">
                  <c:v>-30.46</c:v>
                </c:pt>
                <c:pt idx="1344">
                  <c:v>-30.48</c:v>
                </c:pt>
                <c:pt idx="1345">
                  <c:v>-30.5</c:v>
                </c:pt>
                <c:pt idx="1346">
                  <c:v>-30.52</c:v>
                </c:pt>
                <c:pt idx="1347">
                  <c:v>-30.54</c:v>
                </c:pt>
                <c:pt idx="1348">
                  <c:v>-30.56</c:v>
                </c:pt>
                <c:pt idx="1349">
                  <c:v>-30.58</c:v>
                </c:pt>
                <c:pt idx="1350">
                  <c:v>-30.6</c:v>
                </c:pt>
                <c:pt idx="1351">
                  <c:v>-30.62</c:v>
                </c:pt>
                <c:pt idx="1352">
                  <c:v>-30.64</c:v>
                </c:pt>
                <c:pt idx="1353">
                  <c:v>-30.66</c:v>
                </c:pt>
                <c:pt idx="1354">
                  <c:v>-30.68</c:v>
                </c:pt>
                <c:pt idx="1355">
                  <c:v>-30.7</c:v>
                </c:pt>
                <c:pt idx="1356">
                  <c:v>-30.72</c:v>
                </c:pt>
                <c:pt idx="1357">
                  <c:v>-30.74</c:v>
                </c:pt>
                <c:pt idx="1358">
                  <c:v>-30.76</c:v>
                </c:pt>
                <c:pt idx="1359">
                  <c:v>-30.78</c:v>
                </c:pt>
                <c:pt idx="1360">
                  <c:v>-30.8</c:v>
                </c:pt>
                <c:pt idx="1361">
                  <c:v>-30.82</c:v>
                </c:pt>
                <c:pt idx="1362">
                  <c:v>-30.84</c:v>
                </c:pt>
                <c:pt idx="1363">
                  <c:v>-30.86</c:v>
                </c:pt>
                <c:pt idx="1364">
                  <c:v>-30.88</c:v>
                </c:pt>
                <c:pt idx="1365">
                  <c:v>-30.9</c:v>
                </c:pt>
                <c:pt idx="1366">
                  <c:v>-30.92</c:v>
                </c:pt>
                <c:pt idx="1367">
                  <c:v>-30.94</c:v>
                </c:pt>
                <c:pt idx="1368">
                  <c:v>-30.96</c:v>
                </c:pt>
                <c:pt idx="1369">
                  <c:v>-30.98</c:v>
                </c:pt>
                <c:pt idx="1370">
                  <c:v>-31.0</c:v>
                </c:pt>
                <c:pt idx="1371">
                  <c:v>-31.02</c:v>
                </c:pt>
                <c:pt idx="1372">
                  <c:v>-31.04</c:v>
                </c:pt>
                <c:pt idx="1373">
                  <c:v>-31.06</c:v>
                </c:pt>
                <c:pt idx="1374">
                  <c:v>-31.08</c:v>
                </c:pt>
                <c:pt idx="1375">
                  <c:v>-31.1</c:v>
                </c:pt>
                <c:pt idx="1376">
                  <c:v>-31.12</c:v>
                </c:pt>
                <c:pt idx="1377">
                  <c:v>-31.14</c:v>
                </c:pt>
                <c:pt idx="1378">
                  <c:v>-31.16</c:v>
                </c:pt>
                <c:pt idx="1379">
                  <c:v>-31.18</c:v>
                </c:pt>
                <c:pt idx="1380">
                  <c:v>-31.2</c:v>
                </c:pt>
                <c:pt idx="1381">
                  <c:v>-31.22</c:v>
                </c:pt>
                <c:pt idx="1382">
                  <c:v>-31.24</c:v>
                </c:pt>
                <c:pt idx="1383">
                  <c:v>-31.26</c:v>
                </c:pt>
                <c:pt idx="1384">
                  <c:v>-31.28</c:v>
                </c:pt>
                <c:pt idx="1385">
                  <c:v>-31.3</c:v>
                </c:pt>
                <c:pt idx="1386">
                  <c:v>-31.32</c:v>
                </c:pt>
                <c:pt idx="1387">
                  <c:v>-31.34</c:v>
                </c:pt>
                <c:pt idx="1388">
                  <c:v>-31.36</c:v>
                </c:pt>
                <c:pt idx="1389">
                  <c:v>-31.38</c:v>
                </c:pt>
                <c:pt idx="1390">
                  <c:v>-31.4</c:v>
                </c:pt>
                <c:pt idx="1391">
                  <c:v>-31.42</c:v>
                </c:pt>
                <c:pt idx="1392">
                  <c:v>-31.44</c:v>
                </c:pt>
                <c:pt idx="1393">
                  <c:v>-31.46</c:v>
                </c:pt>
                <c:pt idx="1394">
                  <c:v>-31.48</c:v>
                </c:pt>
                <c:pt idx="1395">
                  <c:v>-31.5</c:v>
                </c:pt>
                <c:pt idx="1396">
                  <c:v>-31.52</c:v>
                </c:pt>
                <c:pt idx="1397">
                  <c:v>-31.54</c:v>
                </c:pt>
                <c:pt idx="1398">
                  <c:v>-31.56</c:v>
                </c:pt>
                <c:pt idx="1399">
                  <c:v>-31.58</c:v>
                </c:pt>
                <c:pt idx="1400">
                  <c:v>-31.6</c:v>
                </c:pt>
                <c:pt idx="1401">
                  <c:v>-31.62</c:v>
                </c:pt>
                <c:pt idx="1402">
                  <c:v>-31.64</c:v>
                </c:pt>
                <c:pt idx="1403">
                  <c:v>-31.66</c:v>
                </c:pt>
                <c:pt idx="1404">
                  <c:v>-31.68</c:v>
                </c:pt>
                <c:pt idx="1405">
                  <c:v>-31.7</c:v>
                </c:pt>
                <c:pt idx="1406">
                  <c:v>-31.72</c:v>
                </c:pt>
                <c:pt idx="1407">
                  <c:v>-31.74</c:v>
                </c:pt>
                <c:pt idx="1408">
                  <c:v>-31.76</c:v>
                </c:pt>
                <c:pt idx="1409">
                  <c:v>-31.78</c:v>
                </c:pt>
                <c:pt idx="1410">
                  <c:v>-31.8</c:v>
                </c:pt>
                <c:pt idx="1411">
                  <c:v>-31.82</c:v>
                </c:pt>
                <c:pt idx="1412">
                  <c:v>-31.84</c:v>
                </c:pt>
                <c:pt idx="1413">
                  <c:v>-31.86</c:v>
                </c:pt>
                <c:pt idx="1414">
                  <c:v>-31.88</c:v>
                </c:pt>
                <c:pt idx="1415">
                  <c:v>-31.9</c:v>
                </c:pt>
                <c:pt idx="1416">
                  <c:v>-31.92</c:v>
                </c:pt>
                <c:pt idx="1417">
                  <c:v>-31.94</c:v>
                </c:pt>
                <c:pt idx="1418">
                  <c:v>-31.96</c:v>
                </c:pt>
                <c:pt idx="1419">
                  <c:v>-31.98</c:v>
                </c:pt>
                <c:pt idx="1420">
                  <c:v>-32.0</c:v>
                </c:pt>
                <c:pt idx="1421">
                  <c:v>-32.02</c:v>
                </c:pt>
                <c:pt idx="1422">
                  <c:v>-32.04</c:v>
                </c:pt>
                <c:pt idx="1423">
                  <c:v>-32.06</c:v>
                </c:pt>
                <c:pt idx="1424">
                  <c:v>-32.08</c:v>
                </c:pt>
                <c:pt idx="1425">
                  <c:v>-32.1</c:v>
                </c:pt>
                <c:pt idx="1426">
                  <c:v>-32.12</c:v>
                </c:pt>
                <c:pt idx="1427">
                  <c:v>-32.14</c:v>
                </c:pt>
                <c:pt idx="1428">
                  <c:v>-32.16</c:v>
                </c:pt>
                <c:pt idx="1429">
                  <c:v>-32.18</c:v>
                </c:pt>
                <c:pt idx="1430">
                  <c:v>-32.2</c:v>
                </c:pt>
                <c:pt idx="1431">
                  <c:v>-32.22</c:v>
                </c:pt>
                <c:pt idx="1432">
                  <c:v>-32.24</c:v>
                </c:pt>
                <c:pt idx="1433">
                  <c:v>-32.26</c:v>
                </c:pt>
                <c:pt idx="1434">
                  <c:v>-32.28</c:v>
                </c:pt>
                <c:pt idx="1435">
                  <c:v>-32.3</c:v>
                </c:pt>
                <c:pt idx="1436">
                  <c:v>-32.32</c:v>
                </c:pt>
                <c:pt idx="1437">
                  <c:v>-32.34</c:v>
                </c:pt>
                <c:pt idx="1438">
                  <c:v>-32.36</c:v>
                </c:pt>
                <c:pt idx="1439">
                  <c:v>-32.38</c:v>
                </c:pt>
                <c:pt idx="1440">
                  <c:v>-32.4</c:v>
                </c:pt>
                <c:pt idx="1441">
                  <c:v>-32.42</c:v>
                </c:pt>
                <c:pt idx="1442">
                  <c:v>-32.44</c:v>
                </c:pt>
                <c:pt idx="1443">
                  <c:v>-32.46</c:v>
                </c:pt>
                <c:pt idx="1444">
                  <c:v>-32.48</c:v>
                </c:pt>
                <c:pt idx="1445">
                  <c:v>-32.5</c:v>
                </c:pt>
                <c:pt idx="1446">
                  <c:v>-32.52</c:v>
                </c:pt>
                <c:pt idx="1447">
                  <c:v>-32.54</c:v>
                </c:pt>
                <c:pt idx="1448">
                  <c:v>-32.56</c:v>
                </c:pt>
                <c:pt idx="1449">
                  <c:v>-32.58</c:v>
                </c:pt>
                <c:pt idx="1450">
                  <c:v>-32.6</c:v>
                </c:pt>
                <c:pt idx="1451">
                  <c:v>-32.62</c:v>
                </c:pt>
                <c:pt idx="1452">
                  <c:v>-32.64</c:v>
                </c:pt>
                <c:pt idx="1453">
                  <c:v>-32.66</c:v>
                </c:pt>
                <c:pt idx="1454">
                  <c:v>-32.68</c:v>
                </c:pt>
                <c:pt idx="1455">
                  <c:v>-32.7</c:v>
                </c:pt>
                <c:pt idx="1456">
                  <c:v>-32.72</c:v>
                </c:pt>
                <c:pt idx="1457">
                  <c:v>-32.74</c:v>
                </c:pt>
                <c:pt idx="1458">
                  <c:v>-32.76</c:v>
                </c:pt>
                <c:pt idx="1459">
                  <c:v>-32.78</c:v>
                </c:pt>
                <c:pt idx="1460">
                  <c:v>-32.8</c:v>
                </c:pt>
                <c:pt idx="1461">
                  <c:v>-32.82</c:v>
                </c:pt>
                <c:pt idx="1462">
                  <c:v>-32.84</c:v>
                </c:pt>
                <c:pt idx="1463">
                  <c:v>-32.86</c:v>
                </c:pt>
                <c:pt idx="1464">
                  <c:v>-32.88</c:v>
                </c:pt>
                <c:pt idx="1465">
                  <c:v>-32.9</c:v>
                </c:pt>
                <c:pt idx="1466">
                  <c:v>-32.92</c:v>
                </c:pt>
                <c:pt idx="1467">
                  <c:v>-32.94</c:v>
                </c:pt>
                <c:pt idx="1468">
                  <c:v>-32.96</c:v>
                </c:pt>
                <c:pt idx="1469">
                  <c:v>-32.98</c:v>
                </c:pt>
                <c:pt idx="1470">
                  <c:v>-33.0</c:v>
                </c:pt>
                <c:pt idx="1471">
                  <c:v>-33.02</c:v>
                </c:pt>
                <c:pt idx="1472">
                  <c:v>-33.04</c:v>
                </c:pt>
                <c:pt idx="1473">
                  <c:v>-33.06</c:v>
                </c:pt>
                <c:pt idx="1474">
                  <c:v>-33.08</c:v>
                </c:pt>
                <c:pt idx="1475">
                  <c:v>-33.1</c:v>
                </c:pt>
                <c:pt idx="1476">
                  <c:v>-33.12</c:v>
                </c:pt>
                <c:pt idx="1477">
                  <c:v>-33.14</c:v>
                </c:pt>
                <c:pt idx="1478">
                  <c:v>-33.16</c:v>
                </c:pt>
                <c:pt idx="1479">
                  <c:v>-33.18</c:v>
                </c:pt>
                <c:pt idx="1480">
                  <c:v>-33.2</c:v>
                </c:pt>
                <c:pt idx="1481">
                  <c:v>-33.22</c:v>
                </c:pt>
                <c:pt idx="1482">
                  <c:v>-33.24</c:v>
                </c:pt>
                <c:pt idx="1483">
                  <c:v>-33.26</c:v>
                </c:pt>
                <c:pt idx="1484">
                  <c:v>-33.28</c:v>
                </c:pt>
                <c:pt idx="1485">
                  <c:v>-33.3</c:v>
                </c:pt>
                <c:pt idx="1486">
                  <c:v>-33.32</c:v>
                </c:pt>
                <c:pt idx="1487">
                  <c:v>-33.34</c:v>
                </c:pt>
                <c:pt idx="1488">
                  <c:v>-33.36</c:v>
                </c:pt>
                <c:pt idx="1489">
                  <c:v>-33.38</c:v>
                </c:pt>
                <c:pt idx="1490">
                  <c:v>-33.4</c:v>
                </c:pt>
                <c:pt idx="1491">
                  <c:v>-33.42</c:v>
                </c:pt>
                <c:pt idx="1492">
                  <c:v>-33.44</c:v>
                </c:pt>
                <c:pt idx="1493">
                  <c:v>-33.46</c:v>
                </c:pt>
                <c:pt idx="1494">
                  <c:v>-33.48</c:v>
                </c:pt>
                <c:pt idx="1495">
                  <c:v>-33.5</c:v>
                </c:pt>
                <c:pt idx="1496">
                  <c:v>-33.52</c:v>
                </c:pt>
                <c:pt idx="1497">
                  <c:v>-33.54</c:v>
                </c:pt>
                <c:pt idx="1498">
                  <c:v>-33.56</c:v>
                </c:pt>
                <c:pt idx="1499">
                  <c:v>-33.58</c:v>
                </c:pt>
                <c:pt idx="1500">
                  <c:v>-33.6</c:v>
                </c:pt>
                <c:pt idx="1501">
                  <c:v>-33.62</c:v>
                </c:pt>
                <c:pt idx="1502">
                  <c:v>-33.64</c:v>
                </c:pt>
                <c:pt idx="1503">
                  <c:v>-33.66</c:v>
                </c:pt>
                <c:pt idx="1504">
                  <c:v>-33.68</c:v>
                </c:pt>
                <c:pt idx="1505">
                  <c:v>-33.7</c:v>
                </c:pt>
                <c:pt idx="1506">
                  <c:v>-33.72</c:v>
                </c:pt>
                <c:pt idx="1507">
                  <c:v>-33.74</c:v>
                </c:pt>
                <c:pt idx="1508">
                  <c:v>-33.76</c:v>
                </c:pt>
                <c:pt idx="1509">
                  <c:v>-33.78</c:v>
                </c:pt>
                <c:pt idx="1510">
                  <c:v>-33.8</c:v>
                </c:pt>
                <c:pt idx="1511">
                  <c:v>-33.82</c:v>
                </c:pt>
                <c:pt idx="1512">
                  <c:v>-33.84</c:v>
                </c:pt>
                <c:pt idx="1513">
                  <c:v>-33.86</c:v>
                </c:pt>
                <c:pt idx="1514">
                  <c:v>-33.88</c:v>
                </c:pt>
                <c:pt idx="1515">
                  <c:v>-33.9</c:v>
                </c:pt>
                <c:pt idx="1516">
                  <c:v>-33.92</c:v>
                </c:pt>
                <c:pt idx="1517">
                  <c:v>-33.94</c:v>
                </c:pt>
                <c:pt idx="1518">
                  <c:v>-33.96</c:v>
                </c:pt>
                <c:pt idx="1519">
                  <c:v>-33.98</c:v>
                </c:pt>
                <c:pt idx="1520">
                  <c:v>-34.0</c:v>
                </c:pt>
                <c:pt idx="1521">
                  <c:v>-34.02</c:v>
                </c:pt>
                <c:pt idx="1522">
                  <c:v>-34.04</c:v>
                </c:pt>
                <c:pt idx="1523">
                  <c:v>-34.06</c:v>
                </c:pt>
                <c:pt idx="1524">
                  <c:v>-34.08</c:v>
                </c:pt>
                <c:pt idx="1525">
                  <c:v>-34.1</c:v>
                </c:pt>
                <c:pt idx="1526">
                  <c:v>-34.12</c:v>
                </c:pt>
                <c:pt idx="1527">
                  <c:v>-34.14</c:v>
                </c:pt>
                <c:pt idx="1528">
                  <c:v>-34.16</c:v>
                </c:pt>
                <c:pt idx="1529">
                  <c:v>-34.18</c:v>
                </c:pt>
                <c:pt idx="1530">
                  <c:v>-34.2</c:v>
                </c:pt>
                <c:pt idx="1531">
                  <c:v>-34.22</c:v>
                </c:pt>
                <c:pt idx="1532">
                  <c:v>-34.24</c:v>
                </c:pt>
                <c:pt idx="1533">
                  <c:v>-34.26</c:v>
                </c:pt>
                <c:pt idx="1534">
                  <c:v>-34.28</c:v>
                </c:pt>
                <c:pt idx="1535">
                  <c:v>-34.3</c:v>
                </c:pt>
                <c:pt idx="1536">
                  <c:v>-34.32</c:v>
                </c:pt>
                <c:pt idx="1537">
                  <c:v>-34.34</c:v>
                </c:pt>
                <c:pt idx="1538">
                  <c:v>-34.36</c:v>
                </c:pt>
                <c:pt idx="1539">
                  <c:v>-34.4</c:v>
                </c:pt>
                <c:pt idx="1540">
                  <c:v>-34.44</c:v>
                </c:pt>
                <c:pt idx="1541">
                  <c:v>-34.48</c:v>
                </c:pt>
                <c:pt idx="1542">
                  <c:v>-34.52</c:v>
                </c:pt>
                <c:pt idx="1543">
                  <c:v>-34.56</c:v>
                </c:pt>
                <c:pt idx="1544">
                  <c:v>-34.6</c:v>
                </c:pt>
                <c:pt idx="1545">
                  <c:v>-34.64</c:v>
                </c:pt>
                <c:pt idx="1546">
                  <c:v>-34.68</c:v>
                </c:pt>
                <c:pt idx="1547">
                  <c:v>-34.72</c:v>
                </c:pt>
                <c:pt idx="1548">
                  <c:v>-34.76</c:v>
                </c:pt>
                <c:pt idx="1549">
                  <c:v>-34.8</c:v>
                </c:pt>
                <c:pt idx="1550">
                  <c:v>-34.84</c:v>
                </c:pt>
                <c:pt idx="1551">
                  <c:v>-34.88</c:v>
                </c:pt>
                <c:pt idx="1552">
                  <c:v>-34.92</c:v>
                </c:pt>
                <c:pt idx="1553">
                  <c:v>-34.96</c:v>
                </c:pt>
                <c:pt idx="1554">
                  <c:v>-35.0</c:v>
                </c:pt>
                <c:pt idx="1555">
                  <c:v>-35.04</c:v>
                </c:pt>
                <c:pt idx="1556">
                  <c:v>-35.08</c:v>
                </c:pt>
                <c:pt idx="1557">
                  <c:v>-35.12</c:v>
                </c:pt>
                <c:pt idx="1558">
                  <c:v>-35.16</c:v>
                </c:pt>
                <c:pt idx="1559">
                  <c:v>-35.2</c:v>
                </c:pt>
                <c:pt idx="1560">
                  <c:v>-35.24</c:v>
                </c:pt>
                <c:pt idx="1561">
                  <c:v>-35.28</c:v>
                </c:pt>
                <c:pt idx="1562">
                  <c:v>-35.32</c:v>
                </c:pt>
                <c:pt idx="1563">
                  <c:v>-35.36</c:v>
                </c:pt>
                <c:pt idx="1564">
                  <c:v>-35.4</c:v>
                </c:pt>
                <c:pt idx="1565">
                  <c:v>-35.44</c:v>
                </c:pt>
                <c:pt idx="1566">
                  <c:v>-35.48</c:v>
                </c:pt>
                <c:pt idx="1567">
                  <c:v>-35.52</c:v>
                </c:pt>
                <c:pt idx="1568">
                  <c:v>-35.56</c:v>
                </c:pt>
                <c:pt idx="1569">
                  <c:v>-35.6</c:v>
                </c:pt>
                <c:pt idx="1570">
                  <c:v>-35.64</c:v>
                </c:pt>
                <c:pt idx="1571">
                  <c:v>-35.68</c:v>
                </c:pt>
                <c:pt idx="1572">
                  <c:v>-35.72</c:v>
                </c:pt>
                <c:pt idx="1573">
                  <c:v>-35.76</c:v>
                </c:pt>
                <c:pt idx="1574">
                  <c:v>-35.8</c:v>
                </c:pt>
                <c:pt idx="1575">
                  <c:v>-35.84</c:v>
                </c:pt>
                <c:pt idx="1576">
                  <c:v>-35.88</c:v>
                </c:pt>
                <c:pt idx="1577">
                  <c:v>-35.92</c:v>
                </c:pt>
                <c:pt idx="1578">
                  <c:v>-35.96</c:v>
                </c:pt>
                <c:pt idx="1579">
                  <c:v>-36.0</c:v>
                </c:pt>
                <c:pt idx="1580">
                  <c:v>-36.02</c:v>
                </c:pt>
                <c:pt idx="1581">
                  <c:v>-36.04</c:v>
                </c:pt>
                <c:pt idx="1582">
                  <c:v>-36.06</c:v>
                </c:pt>
                <c:pt idx="1583">
                  <c:v>-36.08</c:v>
                </c:pt>
                <c:pt idx="1584">
                  <c:v>-36.1</c:v>
                </c:pt>
                <c:pt idx="1585">
                  <c:v>-36.12</c:v>
                </c:pt>
                <c:pt idx="1586">
                  <c:v>-36.14</c:v>
                </c:pt>
                <c:pt idx="1587">
                  <c:v>-36.16</c:v>
                </c:pt>
                <c:pt idx="1588">
                  <c:v>-36.18</c:v>
                </c:pt>
                <c:pt idx="1589">
                  <c:v>-36.2</c:v>
                </c:pt>
                <c:pt idx="1590">
                  <c:v>-36.22</c:v>
                </c:pt>
                <c:pt idx="1591">
                  <c:v>-36.24</c:v>
                </c:pt>
                <c:pt idx="1592">
                  <c:v>-36.26</c:v>
                </c:pt>
                <c:pt idx="1593">
                  <c:v>-36.28</c:v>
                </c:pt>
                <c:pt idx="1594">
                  <c:v>-36.3</c:v>
                </c:pt>
                <c:pt idx="1595">
                  <c:v>-36.32</c:v>
                </c:pt>
                <c:pt idx="1596">
                  <c:v>-36.34</c:v>
                </c:pt>
                <c:pt idx="1597">
                  <c:v>-36.36</c:v>
                </c:pt>
                <c:pt idx="1598">
                  <c:v>-36.38</c:v>
                </c:pt>
                <c:pt idx="1599">
                  <c:v>-36.4</c:v>
                </c:pt>
                <c:pt idx="1600">
                  <c:v>-36.42</c:v>
                </c:pt>
                <c:pt idx="1601">
                  <c:v>-36.44</c:v>
                </c:pt>
                <c:pt idx="1602">
                  <c:v>-36.46</c:v>
                </c:pt>
                <c:pt idx="1603">
                  <c:v>-36.48</c:v>
                </c:pt>
                <c:pt idx="1604">
                  <c:v>-36.5</c:v>
                </c:pt>
                <c:pt idx="1605">
                  <c:v>-36.52</c:v>
                </c:pt>
                <c:pt idx="1606">
                  <c:v>-36.54</c:v>
                </c:pt>
                <c:pt idx="1607">
                  <c:v>-36.56</c:v>
                </c:pt>
                <c:pt idx="1608">
                  <c:v>-36.58</c:v>
                </c:pt>
                <c:pt idx="1609">
                  <c:v>-36.6</c:v>
                </c:pt>
                <c:pt idx="1610">
                  <c:v>-36.62</c:v>
                </c:pt>
                <c:pt idx="1611">
                  <c:v>-36.64</c:v>
                </c:pt>
                <c:pt idx="1612">
                  <c:v>-36.66</c:v>
                </c:pt>
                <c:pt idx="1613">
                  <c:v>-36.68</c:v>
                </c:pt>
                <c:pt idx="1614">
                  <c:v>-36.7</c:v>
                </c:pt>
                <c:pt idx="1615">
                  <c:v>-36.72</c:v>
                </c:pt>
                <c:pt idx="1616">
                  <c:v>-36.74</c:v>
                </c:pt>
                <c:pt idx="1617">
                  <c:v>-36.76</c:v>
                </c:pt>
                <c:pt idx="1618">
                  <c:v>-36.78</c:v>
                </c:pt>
                <c:pt idx="1619">
                  <c:v>-36.8</c:v>
                </c:pt>
                <c:pt idx="1620">
                  <c:v>-36.82</c:v>
                </c:pt>
                <c:pt idx="1621">
                  <c:v>-36.84</c:v>
                </c:pt>
                <c:pt idx="1622">
                  <c:v>-36.86</c:v>
                </c:pt>
                <c:pt idx="1623">
                  <c:v>-36.88</c:v>
                </c:pt>
                <c:pt idx="1624">
                  <c:v>-36.9</c:v>
                </c:pt>
                <c:pt idx="1625">
                  <c:v>-36.92</c:v>
                </c:pt>
                <c:pt idx="1626">
                  <c:v>-36.94</c:v>
                </c:pt>
                <c:pt idx="1627">
                  <c:v>-36.96</c:v>
                </c:pt>
                <c:pt idx="1628">
                  <c:v>-36.98</c:v>
                </c:pt>
                <c:pt idx="1629">
                  <c:v>-37.0</c:v>
                </c:pt>
                <c:pt idx="1630">
                  <c:v>-37.02</c:v>
                </c:pt>
                <c:pt idx="1631">
                  <c:v>-37.04</c:v>
                </c:pt>
                <c:pt idx="1632">
                  <c:v>-37.06</c:v>
                </c:pt>
                <c:pt idx="1633">
                  <c:v>-37.08</c:v>
                </c:pt>
                <c:pt idx="1634">
                  <c:v>-37.1</c:v>
                </c:pt>
                <c:pt idx="1635">
                  <c:v>-37.12</c:v>
                </c:pt>
                <c:pt idx="1636">
                  <c:v>-37.14</c:v>
                </c:pt>
                <c:pt idx="1637">
                  <c:v>-37.16</c:v>
                </c:pt>
                <c:pt idx="1638">
                  <c:v>-37.18</c:v>
                </c:pt>
                <c:pt idx="1639">
                  <c:v>-37.2</c:v>
                </c:pt>
                <c:pt idx="1640">
                  <c:v>-37.22</c:v>
                </c:pt>
                <c:pt idx="1641">
                  <c:v>-37.24</c:v>
                </c:pt>
                <c:pt idx="1642">
                  <c:v>-37.26</c:v>
                </c:pt>
                <c:pt idx="1643">
                  <c:v>-37.28</c:v>
                </c:pt>
                <c:pt idx="1644">
                  <c:v>-37.3</c:v>
                </c:pt>
                <c:pt idx="1645">
                  <c:v>-37.32</c:v>
                </c:pt>
                <c:pt idx="1646">
                  <c:v>-37.34</c:v>
                </c:pt>
                <c:pt idx="1647">
                  <c:v>-37.36</c:v>
                </c:pt>
                <c:pt idx="1648">
                  <c:v>-37.38</c:v>
                </c:pt>
                <c:pt idx="1649">
                  <c:v>-37.4</c:v>
                </c:pt>
                <c:pt idx="1650">
                  <c:v>-37.42</c:v>
                </c:pt>
                <c:pt idx="1651">
                  <c:v>-37.44</c:v>
                </c:pt>
                <c:pt idx="1652">
                  <c:v>-37.46</c:v>
                </c:pt>
                <c:pt idx="1653">
                  <c:v>-37.48</c:v>
                </c:pt>
                <c:pt idx="1654">
                  <c:v>-37.5</c:v>
                </c:pt>
                <c:pt idx="1655">
                  <c:v>-37.52</c:v>
                </c:pt>
                <c:pt idx="1656">
                  <c:v>-37.54</c:v>
                </c:pt>
                <c:pt idx="1657">
                  <c:v>-37.56</c:v>
                </c:pt>
                <c:pt idx="1658">
                  <c:v>-37.58</c:v>
                </c:pt>
                <c:pt idx="1659">
                  <c:v>-37.6</c:v>
                </c:pt>
                <c:pt idx="1660">
                  <c:v>-38.76</c:v>
                </c:pt>
                <c:pt idx="1661">
                  <c:v>-38.78</c:v>
                </c:pt>
                <c:pt idx="1662">
                  <c:v>-38.8</c:v>
                </c:pt>
                <c:pt idx="1663">
                  <c:v>-38.82</c:v>
                </c:pt>
                <c:pt idx="1664">
                  <c:v>-38.84</c:v>
                </c:pt>
                <c:pt idx="1665">
                  <c:v>-38.86</c:v>
                </c:pt>
                <c:pt idx="1666">
                  <c:v>-38.88</c:v>
                </c:pt>
                <c:pt idx="1667">
                  <c:v>-38.9</c:v>
                </c:pt>
                <c:pt idx="1668">
                  <c:v>-38.92</c:v>
                </c:pt>
                <c:pt idx="1669">
                  <c:v>-38.94</c:v>
                </c:pt>
                <c:pt idx="1670">
                  <c:v>-38.96</c:v>
                </c:pt>
                <c:pt idx="1671">
                  <c:v>-38.98</c:v>
                </c:pt>
                <c:pt idx="1672">
                  <c:v>-39.0</c:v>
                </c:pt>
                <c:pt idx="1673">
                  <c:v>-39.02</c:v>
                </c:pt>
                <c:pt idx="1674">
                  <c:v>-39.04</c:v>
                </c:pt>
                <c:pt idx="1675">
                  <c:v>-39.06</c:v>
                </c:pt>
                <c:pt idx="1676">
                  <c:v>-39.08</c:v>
                </c:pt>
                <c:pt idx="1677">
                  <c:v>-39.1</c:v>
                </c:pt>
                <c:pt idx="1678">
                  <c:v>-39.12</c:v>
                </c:pt>
                <c:pt idx="1679">
                  <c:v>-39.14</c:v>
                </c:pt>
                <c:pt idx="1680">
                  <c:v>-39.16</c:v>
                </c:pt>
                <c:pt idx="1681">
                  <c:v>-39.18</c:v>
                </c:pt>
                <c:pt idx="1682">
                  <c:v>-39.2</c:v>
                </c:pt>
                <c:pt idx="1683">
                  <c:v>-39.22</c:v>
                </c:pt>
                <c:pt idx="1684">
                  <c:v>-39.24</c:v>
                </c:pt>
                <c:pt idx="1685">
                  <c:v>-39.26</c:v>
                </c:pt>
                <c:pt idx="1686">
                  <c:v>-39.28</c:v>
                </c:pt>
                <c:pt idx="1687">
                  <c:v>-39.3</c:v>
                </c:pt>
                <c:pt idx="1688">
                  <c:v>-39.32</c:v>
                </c:pt>
                <c:pt idx="1689">
                  <c:v>-39.34</c:v>
                </c:pt>
                <c:pt idx="1690">
                  <c:v>-39.36</c:v>
                </c:pt>
                <c:pt idx="1691">
                  <c:v>-39.38</c:v>
                </c:pt>
                <c:pt idx="1692">
                  <c:v>-39.4</c:v>
                </c:pt>
                <c:pt idx="1693">
                  <c:v>-39.42</c:v>
                </c:pt>
                <c:pt idx="1694">
                  <c:v>-39.44</c:v>
                </c:pt>
                <c:pt idx="1695">
                  <c:v>-39.46</c:v>
                </c:pt>
                <c:pt idx="1696">
                  <c:v>-39.48</c:v>
                </c:pt>
                <c:pt idx="1697">
                  <c:v>-39.5</c:v>
                </c:pt>
                <c:pt idx="1698">
                  <c:v>-39.52</c:v>
                </c:pt>
                <c:pt idx="1699">
                  <c:v>-39.54</c:v>
                </c:pt>
                <c:pt idx="1700">
                  <c:v>-39.56</c:v>
                </c:pt>
                <c:pt idx="1701">
                  <c:v>-39.58</c:v>
                </c:pt>
                <c:pt idx="1702">
                  <c:v>-39.6</c:v>
                </c:pt>
                <c:pt idx="1703">
                  <c:v>-39.62</c:v>
                </c:pt>
                <c:pt idx="1704">
                  <c:v>-39.64</c:v>
                </c:pt>
                <c:pt idx="1705">
                  <c:v>-39.66</c:v>
                </c:pt>
                <c:pt idx="1706">
                  <c:v>-39.68</c:v>
                </c:pt>
                <c:pt idx="1707">
                  <c:v>-39.7</c:v>
                </c:pt>
                <c:pt idx="1708">
                  <c:v>-39.72</c:v>
                </c:pt>
                <c:pt idx="1709">
                  <c:v>-39.74</c:v>
                </c:pt>
                <c:pt idx="1710">
                  <c:v>-39.76</c:v>
                </c:pt>
                <c:pt idx="1711">
                  <c:v>-39.78</c:v>
                </c:pt>
                <c:pt idx="1712">
                  <c:v>-39.8</c:v>
                </c:pt>
                <c:pt idx="1713">
                  <c:v>-39.82</c:v>
                </c:pt>
                <c:pt idx="1714">
                  <c:v>-39.84</c:v>
                </c:pt>
                <c:pt idx="1715">
                  <c:v>-39.86</c:v>
                </c:pt>
                <c:pt idx="1716">
                  <c:v>-39.88</c:v>
                </c:pt>
                <c:pt idx="1717">
                  <c:v>-39.9</c:v>
                </c:pt>
                <c:pt idx="1718">
                  <c:v>-39.92</c:v>
                </c:pt>
                <c:pt idx="1719">
                  <c:v>-39.94</c:v>
                </c:pt>
                <c:pt idx="1720">
                  <c:v>-39.96</c:v>
                </c:pt>
                <c:pt idx="1721">
                  <c:v>-39.98</c:v>
                </c:pt>
                <c:pt idx="1722">
                  <c:v>-40.0</c:v>
                </c:pt>
                <c:pt idx="1723">
                  <c:v>-40.02</c:v>
                </c:pt>
                <c:pt idx="1724">
                  <c:v>-40.04</c:v>
                </c:pt>
                <c:pt idx="1725">
                  <c:v>-40.06</c:v>
                </c:pt>
                <c:pt idx="1726">
                  <c:v>-40.08</c:v>
                </c:pt>
                <c:pt idx="1727">
                  <c:v>-40.1</c:v>
                </c:pt>
                <c:pt idx="1728">
                  <c:v>-40.12</c:v>
                </c:pt>
                <c:pt idx="1729">
                  <c:v>-40.14</c:v>
                </c:pt>
                <c:pt idx="1730">
                  <c:v>-40.16</c:v>
                </c:pt>
                <c:pt idx="1731">
                  <c:v>-40.18</c:v>
                </c:pt>
                <c:pt idx="1732">
                  <c:v>-40.2</c:v>
                </c:pt>
                <c:pt idx="1733">
                  <c:v>-40.22</c:v>
                </c:pt>
                <c:pt idx="1734">
                  <c:v>-40.24</c:v>
                </c:pt>
                <c:pt idx="1735">
                  <c:v>-40.26</c:v>
                </c:pt>
                <c:pt idx="1736">
                  <c:v>-40.28</c:v>
                </c:pt>
                <c:pt idx="1737">
                  <c:v>-40.3</c:v>
                </c:pt>
                <c:pt idx="1738">
                  <c:v>-40.32</c:v>
                </c:pt>
                <c:pt idx="1739">
                  <c:v>-40.34</c:v>
                </c:pt>
                <c:pt idx="1740">
                  <c:v>-40.36</c:v>
                </c:pt>
                <c:pt idx="1741">
                  <c:v>-40.38</c:v>
                </c:pt>
                <c:pt idx="1742">
                  <c:v>-40.4</c:v>
                </c:pt>
                <c:pt idx="1743">
                  <c:v>-40.42</c:v>
                </c:pt>
                <c:pt idx="1744">
                  <c:v>-40.44</c:v>
                </c:pt>
                <c:pt idx="1745">
                  <c:v>-40.46</c:v>
                </c:pt>
                <c:pt idx="1746">
                  <c:v>-40.48</c:v>
                </c:pt>
                <c:pt idx="1747">
                  <c:v>-40.5</c:v>
                </c:pt>
                <c:pt idx="1748">
                  <c:v>-40.52</c:v>
                </c:pt>
                <c:pt idx="1749">
                  <c:v>-40.54</c:v>
                </c:pt>
                <c:pt idx="1750">
                  <c:v>-40.56</c:v>
                </c:pt>
                <c:pt idx="1751">
                  <c:v>-40.58</c:v>
                </c:pt>
                <c:pt idx="1752">
                  <c:v>-40.6</c:v>
                </c:pt>
                <c:pt idx="1753">
                  <c:v>-40.62</c:v>
                </c:pt>
                <c:pt idx="1754">
                  <c:v>-40.64</c:v>
                </c:pt>
                <c:pt idx="1755">
                  <c:v>-40.66</c:v>
                </c:pt>
                <c:pt idx="1756">
                  <c:v>-40.68</c:v>
                </c:pt>
                <c:pt idx="1757">
                  <c:v>-40.7</c:v>
                </c:pt>
                <c:pt idx="1758">
                  <c:v>-40.72</c:v>
                </c:pt>
                <c:pt idx="1759">
                  <c:v>-40.74</c:v>
                </c:pt>
                <c:pt idx="1760">
                  <c:v>-40.76</c:v>
                </c:pt>
                <c:pt idx="1761">
                  <c:v>-40.78</c:v>
                </c:pt>
                <c:pt idx="1762">
                  <c:v>-40.8</c:v>
                </c:pt>
                <c:pt idx="1763">
                  <c:v>-40.82</c:v>
                </c:pt>
                <c:pt idx="1764">
                  <c:v>-40.84</c:v>
                </c:pt>
                <c:pt idx="1765">
                  <c:v>-40.86</c:v>
                </c:pt>
                <c:pt idx="1766">
                  <c:v>-40.88</c:v>
                </c:pt>
                <c:pt idx="1767">
                  <c:v>-40.9</c:v>
                </c:pt>
                <c:pt idx="1768">
                  <c:v>-40.92</c:v>
                </c:pt>
                <c:pt idx="1769">
                  <c:v>-40.94</c:v>
                </c:pt>
                <c:pt idx="1770">
                  <c:v>-40.96</c:v>
                </c:pt>
                <c:pt idx="1771">
                  <c:v>-40.98</c:v>
                </c:pt>
                <c:pt idx="1772">
                  <c:v>-41.0</c:v>
                </c:pt>
                <c:pt idx="1773">
                  <c:v>-41.02</c:v>
                </c:pt>
                <c:pt idx="1774">
                  <c:v>-41.04</c:v>
                </c:pt>
                <c:pt idx="1775">
                  <c:v>-41.06</c:v>
                </c:pt>
                <c:pt idx="1776">
                  <c:v>-41.08</c:v>
                </c:pt>
                <c:pt idx="1777">
                  <c:v>-41.1</c:v>
                </c:pt>
                <c:pt idx="1778">
                  <c:v>-41.12</c:v>
                </c:pt>
                <c:pt idx="1779">
                  <c:v>-41.14</c:v>
                </c:pt>
                <c:pt idx="1780">
                  <c:v>-41.16</c:v>
                </c:pt>
                <c:pt idx="1781">
                  <c:v>-41.18</c:v>
                </c:pt>
                <c:pt idx="1782">
                  <c:v>-41.2</c:v>
                </c:pt>
                <c:pt idx="1783">
                  <c:v>-41.22</c:v>
                </c:pt>
                <c:pt idx="1784">
                  <c:v>-41.24</c:v>
                </c:pt>
                <c:pt idx="1785">
                  <c:v>-41.26</c:v>
                </c:pt>
                <c:pt idx="1786">
                  <c:v>-41.28</c:v>
                </c:pt>
                <c:pt idx="1787">
                  <c:v>-41.3</c:v>
                </c:pt>
                <c:pt idx="1788">
                  <c:v>-41.32</c:v>
                </c:pt>
                <c:pt idx="1789">
                  <c:v>-41.34</c:v>
                </c:pt>
                <c:pt idx="1790">
                  <c:v>-41.36</c:v>
                </c:pt>
                <c:pt idx="1791">
                  <c:v>-41.38</c:v>
                </c:pt>
                <c:pt idx="1792">
                  <c:v>-41.4</c:v>
                </c:pt>
                <c:pt idx="1793">
                  <c:v>-41.42</c:v>
                </c:pt>
                <c:pt idx="1794">
                  <c:v>-41.44</c:v>
                </c:pt>
                <c:pt idx="1795">
                  <c:v>-41.46</c:v>
                </c:pt>
                <c:pt idx="1796">
                  <c:v>-41.48</c:v>
                </c:pt>
                <c:pt idx="1797">
                  <c:v>-41.5</c:v>
                </c:pt>
                <c:pt idx="1798">
                  <c:v>-41.52</c:v>
                </c:pt>
                <c:pt idx="1799">
                  <c:v>-41.54</c:v>
                </c:pt>
                <c:pt idx="1800">
                  <c:v>-41.56</c:v>
                </c:pt>
                <c:pt idx="1801">
                  <c:v>-41.58</c:v>
                </c:pt>
                <c:pt idx="1802">
                  <c:v>-41.6</c:v>
                </c:pt>
                <c:pt idx="1803">
                  <c:v>-41.62</c:v>
                </c:pt>
                <c:pt idx="1804">
                  <c:v>-41.64</c:v>
                </c:pt>
                <c:pt idx="1805">
                  <c:v>-41.66</c:v>
                </c:pt>
                <c:pt idx="1806">
                  <c:v>-41.68</c:v>
                </c:pt>
                <c:pt idx="1807">
                  <c:v>-41.7</c:v>
                </c:pt>
                <c:pt idx="1808">
                  <c:v>-41.72</c:v>
                </c:pt>
                <c:pt idx="1809">
                  <c:v>-41.74</c:v>
                </c:pt>
                <c:pt idx="1810">
                  <c:v>-41.76</c:v>
                </c:pt>
                <c:pt idx="1811">
                  <c:v>-41.78</c:v>
                </c:pt>
                <c:pt idx="1812">
                  <c:v>-41.8</c:v>
                </c:pt>
                <c:pt idx="1813">
                  <c:v>-41.82</c:v>
                </c:pt>
                <c:pt idx="1814">
                  <c:v>-41.84</c:v>
                </c:pt>
                <c:pt idx="1815">
                  <c:v>-41.86</c:v>
                </c:pt>
                <c:pt idx="1816">
                  <c:v>-41.88</c:v>
                </c:pt>
                <c:pt idx="1817">
                  <c:v>-41.9</c:v>
                </c:pt>
                <c:pt idx="1818">
                  <c:v>-41.92</c:v>
                </c:pt>
                <c:pt idx="1819">
                  <c:v>-41.94</c:v>
                </c:pt>
                <c:pt idx="1820">
                  <c:v>-41.96</c:v>
                </c:pt>
                <c:pt idx="1821">
                  <c:v>-41.98</c:v>
                </c:pt>
                <c:pt idx="1822">
                  <c:v>-42.0</c:v>
                </c:pt>
                <c:pt idx="1823">
                  <c:v>-42.02</c:v>
                </c:pt>
                <c:pt idx="1824">
                  <c:v>-42.04</c:v>
                </c:pt>
                <c:pt idx="1825">
                  <c:v>-42.06</c:v>
                </c:pt>
                <c:pt idx="1826">
                  <c:v>-42.08</c:v>
                </c:pt>
                <c:pt idx="1827">
                  <c:v>-42.1</c:v>
                </c:pt>
                <c:pt idx="1828">
                  <c:v>-42.12</c:v>
                </c:pt>
                <c:pt idx="1829">
                  <c:v>-42.14</c:v>
                </c:pt>
                <c:pt idx="1830">
                  <c:v>-42.16</c:v>
                </c:pt>
                <c:pt idx="1831">
                  <c:v>-42.18</c:v>
                </c:pt>
                <c:pt idx="1832">
                  <c:v>-42.2</c:v>
                </c:pt>
                <c:pt idx="1833">
                  <c:v>-42.22</c:v>
                </c:pt>
                <c:pt idx="1834">
                  <c:v>-42.24</c:v>
                </c:pt>
                <c:pt idx="1835">
                  <c:v>-42.26</c:v>
                </c:pt>
                <c:pt idx="1836">
                  <c:v>-42.28</c:v>
                </c:pt>
                <c:pt idx="1837">
                  <c:v>-42.3</c:v>
                </c:pt>
                <c:pt idx="1838">
                  <c:v>-42.32</c:v>
                </c:pt>
                <c:pt idx="1839">
                  <c:v>-42.34</c:v>
                </c:pt>
                <c:pt idx="1840">
                  <c:v>-42.36</c:v>
                </c:pt>
                <c:pt idx="1841">
                  <c:v>-42.38</c:v>
                </c:pt>
                <c:pt idx="1842">
                  <c:v>-42.4</c:v>
                </c:pt>
                <c:pt idx="1843">
                  <c:v>-42.42</c:v>
                </c:pt>
                <c:pt idx="1844">
                  <c:v>-42.44</c:v>
                </c:pt>
                <c:pt idx="1845">
                  <c:v>-42.46</c:v>
                </c:pt>
                <c:pt idx="1846">
                  <c:v>-42.48</c:v>
                </c:pt>
                <c:pt idx="1847">
                  <c:v>-42.5</c:v>
                </c:pt>
                <c:pt idx="1848">
                  <c:v>-42.52</c:v>
                </c:pt>
                <c:pt idx="1849">
                  <c:v>-42.54</c:v>
                </c:pt>
                <c:pt idx="1850">
                  <c:v>-42.56</c:v>
                </c:pt>
                <c:pt idx="1851">
                  <c:v>-42.58</c:v>
                </c:pt>
                <c:pt idx="1852">
                  <c:v>-42.6</c:v>
                </c:pt>
                <c:pt idx="1853">
                  <c:v>-42.62</c:v>
                </c:pt>
                <c:pt idx="1854">
                  <c:v>-42.64</c:v>
                </c:pt>
                <c:pt idx="1855">
                  <c:v>-42.66</c:v>
                </c:pt>
                <c:pt idx="1856">
                  <c:v>-42.68</c:v>
                </c:pt>
                <c:pt idx="1857">
                  <c:v>-42.7</c:v>
                </c:pt>
                <c:pt idx="1858">
                  <c:v>-42.72</c:v>
                </c:pt>
                <c:pt idx="1859">
                  <c:v>-42.74</c:v>
                </c:pt>
                <c:pt idx="1860">
                  <c:v>-42.76</c:v>
                </c:pt>
                <c:pt idx="1861">
                  <c:v>-42.78</c:v>
                </c:pt>
                <c:pt idx="1862">
                  <c:v>-42.8</c:v>
                </c:pt>
                <c:pt idx="1863">
                  <c:v>-42.82</c:v>
                </c:pt>
                <c:pt idx="1864">
                  <c:v>-42.84</c:v>
                </c:pt>
                <c:pt idx="1865">
                  <c:v>-42.86</c:v>
                </c:pt>
                <c:pt idx="1866">
                  <c:v>-42.88</c:v>
                </c:pt>
                <c:pt idx="1867">
                  <c:v>-42.9</c:v>
                </c:pt>
                <c:pt idx="1868">
                  <c:v>-42.92</c:v>
                </c:pt>
                <c:pt idx="1869">
                  <c:v>-42.94</c:v>
                </c:pt>
                <c:pt idx="1870">
                  <c:v>-42.96</c:v>
                </c:pt>
                <c:pt idx="1871">
                  <c:v>-42.98</c:v>
                </c:pt>
                <c:pt idx="1872">
                  <c:v>-43.0</c:v>
                </c:pt>
                <c:pt idx="1873">
                  <c:v>-43.02</c:v>
                </c:pt>
                <c:pt idx="1874">
                  <c:v>-43.04</c:v>
                </c:pt>
                <c:pt idx="1875">
                  <c:v>-43.06</c:v>
                </c:pt>
                <c:pt idx="1876">
                  <c:v>-43.08</c:v>
                </c:pt>
                <c:pt idx="1877">
                  <c:v>-43.1</c:v>
                </c:pt>
                <c:pt idx="1878">
                  <c:v>-43.12</c:v>
                </c:pt>
                <c:pt idx="1879">
                  <c:v>-43.14</c:v>
                </c:pt>
                <c:pt idx="1880">
                  <c:v>-43.16</c:v>
                </c:pt>
                <c:pt idx="1881">
                  <c:v>-43.18</c:v>
                </c:pt>
                <c:pt idx="1882">
                  <c:v>-43.2</c:v>
                </c:pt>
                <c:pt idx="1883">
                  <c:v>-43.22</c:v>
                </c:pt>
                <c:pt idx="1884">
                  <c:v>-43.24</c:v>
                </c:pt>
                <c:pt idx="1885">
                  <c:v>-43.26</c:v>
                </c:pt>
                <c:pt idx="1886">
                  <c:v>-43.28</c:v>
                </c:pt>
                <c:pt idx="1887">
                  <c:v>-43.3</c:v>
                </c:pt>
                <c:pt idx="1888">
                  <c:v>-43.32</c:v>
                </c:pt>
                <c:pt idx="1889">
                  <c:v>-43.34</c:v>
                </c:pt>
                <c:pt idx="1890">
                  <c:v>-43.36</c:v>
                </c:pt>
                <c:pt idx="1891">
                  <c:v>-43.38</c:v>
                </c:pt>
                <c:pt idx="1892">
                  <c:v>-43.4</c:v>
                </c:pt>
                <c:pt idx="1893">
                  <c:v>-43.42</c:v>
                </c:pt>
                <c:pt idx="1894">
                  <c:v>-43.44</c:v>
                </c:pt>
                <c:pt idx="1895">
                  <c:v>-43.46</c:v>
                </c:pt>
                <c:pt idx="1896">
                  <c:v>-43.48</c:v>
                </c:pt>
                <c:pt idx="1897">
                  <c:v>-43.5</c:v>
                </c:pt>
                <c:pt idx="1898">
                  <c:v>-43.52</c:v>
                </c:pt>
                <c:pt idx="1899">
                  <c:v>-43.54</c:v>
                </c:pt>
                <c:pt idx="1900">
                  <c:v>-43.56</c:v>
                </c:pt>
                <c:pt idx="1901">
                  <c:v>-43.58</c:v>
                </c:pt>
                <c:pt idx="1902">
                  <c:v>-43.6</c:v>
                </c:pt>
                <c:pt idx="1903">
                  <c:v>-43.62</c:v>
                </c:pt>
                <c:pt idx="1904">
                  <c:v>-43.64</c:v>
                </c:pt>
                <c:pt idx="1905">
                  <c:v>-43.66</c:v>
                </c:pt>
                <c:pt idx="1906">
                  <c:v>-43.68</c:v>
                </c:pt>
                <c:pt idx="1907">
                  <c:v>-43.7</c:v>
                </c:pt>
                <c:pt idx="1908">
                  <c:v>-43.72</c:v>
                </c:pt>
                <c:pt idx="1909">
                  <c:v>-43.74</c:v>
                </c:pt>
                <c:pt idx="1910">
                  <c:v>-43.76</c:v>
                </c:pt>
                <c:pt idx="1911">
                  <c:v>-43.78</c:v>
                </c:pt>
                <c:pt idx="1912">
                  <c:v>-43.8</c:v>
                </c:pt>
                <c:pt idx="1913">
                  <c:v>-43.82</c:v>
                </c:pt>
                <c:pt idx="1914">
                  <c:v>-43.84</c:v>
                </c:pt>
                <c:pt idx="1915">
                  <c:v>-43.86</c:v>
                </c:pt>
                <c:pt idx="1916">
                  <c:v>-43.88</c:v>
                </c:pt>
                <c:pt idx="1917">
                  <c:v>-43.9</c:v>
                </c:pt>
                <c:pt idx="1918">
                  <c:v>-43.92</c:v>
                </c:pt>
                <c:pt idx="1919">
                  <c:v>-43.94</c:v>
                </c:pt>
                <c:pt idx="1920">
                  <c:v>-43.96</c:v>
                </c:pt>
                <c:pt idx="1921">
                  <c:v>-43.98</c:v>
                </c:pt>
                <c:pt idx="1922">
                  <c:v>-44.0</c:v>
                </c:pt>
                <c:pt idx="1923">
                  <c:v>-44.02</c:v>
                </c:pt>
                <c:pt idx="1924">
                  <c:v>-44.04</c:v>
                </c:pt>
                <c:pt idx="1925">
                  <c:v>-44.06</c:v>
                </c:pt>
                <c:pt idx="1926">
                  <c:v>-44.08</c:v>
                </c:pt>
                <c:pt idx="1927">
                  <c:v>-44.1</c:v>
                </c:pt>
                <c:pt idx="1928">
                  <c:v>-44.12</c:v>
                </c:pt>
                <c:pt idx="1929">
                  <c:v>-44.14</c:v>
                </c:pt>
                <c:pt idx="1930">
                  <c:v>-44.16</c:v>
                </c:pt>
                <c:pt idx="1931">
                  <c:v>-44.18</c:v>
                </c:pt>
                <c:pt idx="1932">
                  <c:v>-44.2</c:v>
                </c:pt>
                <c:pt idx="1933">
                  <c:v>-44.22</c:v>
                </c:pt>
                <c:pt idx="1934">
                  <c:v>-44.24</c:v>
                </c:pt>
                <c:pt idx="1935">
                  <c:v>-44.26</c:v>
                </c:pt>
                <c:pt idx="1936">
                  <c:v>-44.28</c:v>
                </c:pt>
                <c:pt idx="1937">
                  <c:v>-44.3</c:v>
                </c:pt>
                <c:pt idx="1938">
                  <c:v>-44.32</c:v>
                </c:pt>
                <c:pt idx="1939">
                  <c:v>-44.34</c:v>
                </c:pt>
                <c:pt idx="1940">
                  <c:v>-44.36</c:v>
                </c:pt>
                <c:pt idx="1941">
                  <c:v>-44.38</c:v>
                </c:pt>
                <c:pt idx="1942">
                  <c:v>-44.4</c:v>
                </c:pt>
                <c:pt idx="1943">
                  <c:v>-44.42</c:v>
                </c:pt>
                <c:pt idx="1944">
                  <c:v>-44.44</c:v>
                </c:pt>
                <c:pt idx="1945">
                  <c:v>-44.46</c:v>
                </c:pt>
                <c:pt idx="1946">
                  <c:v>-44.48</c:v>
                </c:pt>
                <c:pt idx="1947">
                  <c:v>-44.5</c:v>
                </c:pt>
                <c:pt idx="1948">
                  <c:v>-44.52</c:v>
                </c:pt>
                <c:pt idx="1949">
                  <c:v>-44.54</c:v>
                </c:pt>
                <c:pt idx="1950">
                  <c:v>-44.56</c:v>
                </c:pt>
                <c:pt idx="1951">
                  <c:v>-44.58</c:v>
                </c:pt>
                <c:pt idx="1952">
                  <c:v>-44.6</c:v>
                </c:pt>
                <c:pt idx="1953">
                  <c:v>-44.62</c:v>
                </c:pt>
                <c:pt idx="1954">
                  <c:v>-44.64</c:v>
                </c:pt>
                <c:pt idx="1955">
                  <c:v>-44.66</c:v>
                </c:pt>
                <c:pt idx="1956">
                  <c:v>-44.68</c:v>
                </c:pt>
                <c:pt idx="1957">
                  <c:v>-44.7</c:v>
                </c:pt>
                <c:pt idx="1958">
                  <c:v>-44.72</c:v>
                </c:pt>
                <c:pt idx="1959">
                  <c:v>-44.74</c:v>
                </c:pt>
                <c:pt idx="1960">
                  <c:v>-44.76</c:v>
                </c:pt>
                <c:pt idx="1961">
                  <c:v>-44.78</c:v>
                </c:pt>
                <c:pt idx="1962">
                  <c:v>-44.8</c:v>
                </c:pt>
                <c:pt idx="1963">
                  <c:v>-44.82</c:v>
                </c:pt>
                <c:pt idx="1964">
                  <c:v>-44.84</c:v>
                </c:pt>
                <c:pt idx="1965">
                  <c:v>-44.86</c:v>
                </c:pt>
                <c:pt idx="1966">
                  <c:v>-44.88</c:v>
                </c:pt>
                <c:pt idx="1967">
                  <c:v>-44.9</c:v>
                </c:pt>
                <c:pt idx="1968">
                  <c:v>-44.92</c:v>
                </c:pt>
                <c:pt idx="1969">
                  <c:v>-44.94</c:v>
                </c:pt>
                <c:pt idx="1970">
                  <c:v>-44.96</c:v>
                </c:pt>
                <c:pt idx="1971">
                  <c:v>-44.98</c:v>
                </c:pt>
                <c:pt idx="1972">
                  <c:v>-45.0</c:v>
                </c:pt>
                <c:pt idx="1973">
                  <c:v>-45.02</c:v>
                </c:pt>
                <c:pt idx="1974">
                  <c:v>-45.04</c:v>
                </c:pt>
                <c:pt idx="1975">
                  <c:v>-45.06</c:v>
                </c:pt>
                <c:pt idx="1976">
                  <c:v>-45.08</c:v>
                </c:pt>
                <c:pt idx="1977">
                  <c:v>-45.1</c:v>
                </c:pt>
                <c:pt idx="1978">
                  <c:v>-45.12</c:v>
                </c:pt>
                <c:pt idx="1979">
                  <c:v>-45.14</c:v>
                </c:pt>
                <c:pt idx="1980">
                  <c:v>-45.16</c:v>
                </c:pt>
                <c:pt idx="1981">
                  <c:v>-45.18</c:v>
                </c:pt>
                <c:pt idx="1982">
                  <c:v>-45.2</c:v>
                </c:pt>
                <c:pt idx="1983">
                  <c:v>-45.22</c:v>
                </c:pt>
                <c:pt idx="1984">
                  <c:v>-45.24</c:v>
                </c:pt>
                <c:pt idx="1985">
                  <c:v>-45.26</c:v>
                </c:pt>
                <c:pt idx="1986">
                  <c:v>-45.28</c:v>
                </c:pt>
                <c:pt idx="1987">
                  <c:v>-45.3</c:v>
                </c:pt>
                <c:pt idx="1988">
                  <c:v>-45.32</c:v>
                </c:pt>
                <c:pt idx="1989">
                  <c:v>-45.34</c:v>
                </c:pt>
                <c:pt idx="1990">
                  <c:v>-45.36</c:v>
                </c:pt>
                <c:pt idx="1991">
                  <c:v>-45.38</c:v>
                </c:pt>
                <c:pt idx="1992">
                  <c:v>-45.4</c:v>
                </c:pt>
                <c:pt idx="1993">
                  <c:v>-45.42</c:v>
                </c:pt>
                <c:pt idx="1994">
                  <c:v>-45.44</c:v>
                </c:pt>
                <c:pt idx="1995">
                  <c:v>-45.46</c:v>
                </c:pt>
                <c:pt idx="1996">
                  <c:v>-45.48</c:v>
                </c:pt>
                <c:pt idx="1997">
                  <c:v>-45.5</c:v>
                </c:pt>
                <c:pt idx="1998">
                  <c:v>-45.52</c:v>
                </c:pt>
                <c:pt idx="1999">
                  <c:v>-45.54</c:v>
                </c:pt>
                <c:pt idx="2000">
                  <c:v>-45.56</c:v>
                </c:pt>
                <c:pt idx="2001">
                  <c:v>-45.58</c:v>
                </c:pt>
                <c:pt idx="2002">
                  <c:v>-45.6</c:v>
                </c:pt>
                <c:pt idx="2003">
                  <c:v>-45.62</c:v>
                </c:pt>
                <c:pt idx="2004">
                  <c:v>-45.64</c:v>
                </c:pt>
                <c:pt idx="2005">
                  <c:v>-45.66</c:v>
                </c:pt>
                <c:pt idx="2006">
                  <c:v>-45.68</c:v>
                </c:pt>
                <c:pt idx="2007">
                  <c:v>-45.7</c:v>
                </c:pt>
                <c:pt idx="2008">
                  <c:v>-45.72</c:v>
                </c:pt>
                <c:pt idx="2009">
                  <c:v>-45.74</c:v>
                </c:pt>
                <c:pt idx="2010">
                  <c:v>-45.76</c:v>
                </c:pt>
                <c:pt idx="2011">
                  <c:v>-45.78</c:v>
                </c:pt>
                <c:pt idx="2012">
                  <c:v>-45.8</c:v>
                </c:pt>
                <c:pt idx="2013">
                  <c:v>-45.82</c:v>
                </c:pt>
                <c:pt idx="2014">
                  <c:v>-45.84</c:v>
                </c:pt>
                <c:pt idx="2015">
                  <c:v>-45.86</c:v>
                </c:pt>
                <c:pt idx="2016">
                  <c:v>-45.88</c:v>
                </c:pt>
                <c:pt idx="2017">
                  <c:v>-45.9</c:v>
                </c:pt>
                <c:pt idx="2018">
                  <c:v>-45.92</c:v>
                </c:pt>
                <c:pt idx="2019">
                  <c:v>-45.94</c:v>
                </c:pt>
                <c:pt idx="2020">
                  <c:v>-45.96</c:v>
                </c:pt>
                <c:pt idx="2021">
                  <c:v>-45.98</c:v>
                </c:pt>
                <c:pt idx="2022">
                  <c:v>-46.0</c:v>
                </c:pt>
                <c:pt idx="2023">
                  <c:v>-46.02</c:v>
                </c:pt>
                <c:pt idx="2024">
                  <c:v>-46.04</c:v>
                </c:pt>
                <c:pt idx="2025">
                  <c:v>-46.06</c:v>
                </c:pt>
                <c:pt idx="2026">
                  <c:v>-46.08</c:v>
                </c:pt>
                <c:pt idx="2027">
                  <c:v>-46.1</c:v>
                </c:pt>
                <c:pt idx="2028">
                  <c:v>-46.12</c:v>
                </c:pt>
                <c:pt idx="2029">
                  <c:v>-46.14</c:v>
                </c:pt>
                <c:pt idx="2030">
                  <c:v>-46.16</c:v>
                </c:pt>
                <c:pt idx="2031">
                  <c:v>-46.18</c:v>
                </c:pt>
                <c:pt idx="2032">
                  <c:v>-46.2</c:v>
                </c:pt>
                <c:pt idx="2033">
                  <c:v>-46.22</c:v>
                </c:pt>
                <c:pt idx="2034">
                  <c:v>-46.24</c:v>
                </c:pt>
                <c:pt idx="2035">
                  <c:v>-46.26</c:v>
                </c:pt>
                <c:pt idx="2036">
                  <c:v>-46.28</c:v>
                </c:pt>
                <c:pt idx="2037">
                  <c:v>-46.3</c:v>
                </c:pt>
                <c:pt idx="2038">
                  <c:v>-46.32</c:v>
                </c:pt>
                <c:pt idx="2039">
                  <c:v>-46.34</c:v>
                </c:pt>
                <c:pt idx="2040">
                  <c:v>-46.36</c:v>
                </c:pt>
                <c:pt idx="2041">
                  <c:v>-46.38</c:v>
                </c:pt>
                <c:pt idx="2042">
                  <c:v>-46.4</c:v>
                </c:pt>
                <c:pt idx="2043">
                  <c:v>-46.42</c:v>
                </c:pt>
                <c:pt idx="2044">
                  <c:v>-46.44</c:v>
                </c:pt>
                <c:pt idx="2045">
                  <c:v>-46.46</c:v>
                </c:pt>
                <c:pt idx="2046">
                  <c:v>-46.48</c:v>
                </c:pt>
                <c:pt idx="2047">
                  <c:v>-46.5</c:v>
                </c:pt>
                <c:pt idx="2048">
                  <c:v>-46.52</c:v>
                </c:pt>
                <c:pt idx="2049">
                  <c:v>-46.54</c:v>
                </c:pt>
                <c:pt idx="2050">
                  <c:v>-46.56</c:v>
                </c:pt>
                <c:pt idx="2051">
                  <c:v>-46.58</c:v>
                </c:pt>
                <c:pt idx="2052">
                  <c:v>-46.6</c:v>
                </c:pt>
                <c:pt idx="2053">
                  <c:v>-46.62</c:v>
                </c:pt>
                <c:pt idx="2054">
                  <c:v>-46.64</c:v>
                </c:pt>
                <c:pt idx="2055">
                  <c:v>-46.66</c:v>
                </c:pt>
                <c:pt idx="2056">
                  <c:v>-46.68</c:v>
                </c:pt>
                <c:pt idx="2057">
                  <c:v>-46.7</c:v>
                </c:pt>
                <c:pt idx="2058">
                  <c:v>-46.72</c:v>
                </c:pt>
                <c:pt idx="2059">
                  <c:v>-46.74</c:v>
                </c:pt>
                <c:pt idx="2060">
                  <c:v>-46.76</c:v>
                </c:pt>
                <c:pt idx="2061">
                  <c:v>-46.78</c:v>
                </c:pt>
                <c:pt idx="2062">
                  <c:v>-46.8</c:v>
                </c:pt>
                <c:pt idx="2063">
                  <c:v>-46.82</c:v>
                </c:pt>
                <c:pt idx="2064">
                  <c:v>-46.84</c:v>
                </c:pt>
                <c:pt idx="2065">
                  <c:v>-46.86</c:v>
                </c:pt>
                <c:pt idx="2066">
                  <c:v>-46.88</c:v>
                </c:pt>
                <c:pt idx="2067">
                  <c:v>-46.9</c:v>
                </c:pt>
                <c:pt idx="2068">
                  <c:v>-46.92</c:v>
                </c:pt>
                <c:pt idx="2069">
                  <c:v>-46.94</c:v>
                </c:pt>
                <c:pt idx="2070">
                  <c:v>-46.96</c:v>
                </c:pt>
                <c:pt idx="2071">
                  <c:v>-46.98</c:v>
                </c:pt>
                <c:pt idx="2072">
                  <c:v>-47.0</c:v>
                </c:pt>
                <c:pt idx="2073">
                  <c:v>-47.02</c:v>
                </c:pt>
                <c:pt idx="2074">
                  <c:v>-47.04</c:v>
                </c:pt>
                <c:pt idx="2075">
                  <c:v>-47.06</c:v>
                </c:pt>
                <c:pt idx="2076">
                  <c:v>-47.08</c:v>
                </c:pt>
                <c:pt idx="2077">
                  <c:v>-47.1</c:v>
                </c:pt>
                <c:pt idx="2078">
                  <c:v>-47.12</c:v>
                </c:pt>
                <c:pt idx="2079">
                  <c:v>-47.14</c:v>
                </c:pt>
                <c:pt idx="2080">
                  <c:v>-47.16</c:v>
                </c:pt>
                <c:pt idx="2081">
                  <c:v>-47.18</c:v>
                </c:pt>
                <c:pt idx="2082">
                  <c:v>-47.2</c:v>
                </c:pt>
                <c:pt idx="2083">
                  <c:v>-47.22</c:v>
                </c:pt>
                <c:pt idx="2084">
                  <c:v>-47.24</c:v>
                </c:pt>
                <c:pt idx="2085">
                  <c:v>-47.26</c:v>
                </c:pt>
                <c:pt idx="2086">
                  <c:v>-47.28</c:v>
                </c:pt>
                <c:pt idx="2087">
                  <c:v>-47.3</c:v>
                </c:pt>
                <c:pt idx="2088">
                  <c:v>-47.32</c:v>
                </c:pt>
                <c:pt idx="2089">
                  <c:v>-47.34</c:v>
                </c:pt>
                <c:pt idx="2090">
                  <c:v>-47.36</c:v>
                </c:pt>
                <c:pt idx="2091">
                  <c:v>-47.38</c:v>
                </c:pt>
                <c:pt idx="2092">
                  <c:v>-47.4</c:v>
                </c:pt>
                <c:pt idx="2093">
                  <c:v>-47.42</c:v>
                </c:pt>
                <c:pt idx="2094">
                  <c:v>-47.44</c:v>
                </c:pt>
                <c:pt idx="2095">
                  <c:v>-47.46</c:v>
                </c:pt>
                <c:pt idx="2096">
                  <c:v>-47.48</c:v>
                </c:pt>
                <c:pt idx="2097">
                  <c:v>-47.5</c:v>
                </c:pt>
                <c:pt idx="2098">
                  <c:v>-47.52</c:v>
                </c:pt>
                <c:pt idx="2099">
                  <c:v>-47.54</c:v>
                </c:pt>
                <c:pt idx="2100">
                  <c:v>-47.56</c:v>
                </c:pt>
                <c:pt idx="2101">
                  <c:v>-47.58</c:v>
                </c:pt>
                <c:pt idx="2102">
                  <c:v>-47.6</c:v>
                </c:pt>
                <c:pt idx="2103">
                  <c:v>-47.62</c:v>
                </c:pt>
                <c:pt idx="2104">
                  <c:v>-47.64</c:v>
                </c:pt>
                <c:pt idx="2105">
                  <c:v>-47.66</c:v>
                </c:pt>
                <c:pt idx="2106">
                  <c:v>-47.68</c:v>
                </c:pt>
                <c:pt idx="2107">
                  <c:v>-47.7</c:v>
                </c:pt>
                <c:pt idx="2108">
                  <c:v>-47.72</c:v>
                </c:pt>
                <c:pt idx="2109">
                  <c:v>-47.74</c:v>
                </c:pt>
                <c:pt idx="2110">
                  <c:v>-47.76</c:v>
                </c:pt>
                <c:pt idx="2111">
                  <c:v>-47.78</c:v>
                </c:pt>
                <c:pt idx="2112">
                  <c:v>-47.8</c:v>
                </c:pt>
                <c:pt idx="2113">
                  <c:v>-47.82</c:v>
                </c:pt>
                <c:pt idx="2114">
                  <c:v>-47.84</c:v>
                </c:pt>
                <c:pt idx="2115">
                  <c:v>-47.86</c:v>
                </c:pt>
                <c:pt idx="2116">
                  <c:v>-47.88</c:v>
                </c:pt>
                <c:pt idx="2117">
                  <c:v>-47.9</c:v>
                </c:pt>
                <c:pt idx="2118">
                  <c:v>-47.92</c:v>
                </c:pt>
                <c:pt idx="2119">
                  <c:v>-47.94</c:v>
                </c:pt>
                <c:pt idx="2120">
                  <c:v>-47.96</c:v>
                </c:pt>
                <c:pt idx="2121">
                  <c:v>-47.98</c:v>
                </c:pt>
                <c:pt idx="2122">
                  <c:v>-48.0</c:v>
                </c:pt>
                <c:pt idx="2123">
                  <c:v>-48.02</c:v>
                </c:pt>
                <c:pt idx="2124">
                  <c:v>-48.04</c:v>
                </c:pt>
                <c:pt idx="2125">
                  <c:v>-48.06</c:v>
                </c:pt>
                <c:pt idx="2126">
                  <c:v>-48.08</c:v>
                </c:pt>
                <c:pt idx="2127">
                  <c:v>-48.1</c:v>
                </c:pt>
                <c:pt idx="2128">
                  <c:v>-48.12</c:v>
                </c:pt>
                <c:pt idx="2129">
                  <c:v>-48.14</c:v>
                </c:pt>
                <c:pt idx="2130">
                  <c:v>-48.16</c:v>
                </c:pt>
                <c:pt idx="2131">
                  <c:v>-48.18</c:v>
                </c:pt>
                <c:pt idx="2132">
                  <c:v>-48.2</c:v>
                </c:pt>
                <c:pt idx="2133">
                  <c:v>-48.22</c:v>
                </c:pt>
                <c:pt idx="2134">
                  <c:v>-48.24</c:v>
                </c:pt>
                <c:pt idx="2135">
                  <c:v>-48.26</c:v>
                </c:pt>
                <c:pt idx="2136">
                  <c:v>-48.28</c:v>
                </c:pt>
                <c:pt idx="2137">
                  <c:v>-48.3</c:v>
                </c:pt>
                <c:pt idx="2138">
                  <c:v>-48.32</c:v>
                </c:pt>
                <c:pt idx="2139">
                  <c:v>-48.34</c:v>
                </c:pt>
                <c:pt idx="2140">
                  <c:v>-48.36</c:v>
                </c:pt>
                <c:pt idx="2141">
                  <c:v>-48.38</c:v>
                </c:pt>
                <c:pt idx="2142">
                  <c:v>-48.4</c:v>
                </c:pt>
                <c:pt idx="2143">
                  <c:v>-48.42</c:v>
                </c:pt>
                <c:pt idx="2144">
                  <c:v>-48.44</c:v>
                </c:pt>
                <c:pt idx="2145">
                  <c:v>-48.46</c:v>
                </c:pt>
                <c:pt idx="2146">
                  <c:v>-48.48</c:v>
                </c:pt>
                <c:pt idx="2147">
                  <c:v>-48.5</c:v>
                </c:pt>
                <c:pt idx="2148">
                  <c:v>-48.52</c:v>
                </c:pt>
                <c:pt idx="2149">
                  <c:v>-48.54</c:v>
                </c:pt>
                <c:pt idx="2150">
                  <c:v>-48.56</c:v>
                </c:pt>
                <c:pt idx="2151">
                  <c:v>-48.58</c:v>
                </c:pt>
                <c:pt idx="2152">
                  <c:v>-48.6</c:v>
                </c:pt>
                <c:pt idx="2153">
                  <c:v>-48.62</c:v>
                </c:pt>
                <c:pt idx="2154">
                  <c:v>-48.64</c:v>
                </c:pt>
                <c:pt idx="2155">
                  <c:v>-48.66</c:v>
                </c:pt>
                <c:pt idx="2156">
                  <c:v>-48.68</c:v>
                </c:pt>
                <c:pt idx="2157">
                  <c:v>-48.7</c:v>
                </c:pt>
                <c:pt idx="2158">
                  <c:v>-48.72</c:v>
                </c:pt>
                <c:pt idx="2159">
                  <c:v>-48.74</c:v>
                </c:pt>
                <c:pt idx="2160">
                  <c:v>-48.76</c:v>
                </c:pt>
                <c:pt idx="2161">
                  <c:v>-48.78</c:v>
                </c:pt>
                <c:pt idx="2162">
                  <c:v>-48.8</c:v>
                </c:pt>
                <c:pt idx="2163">
                  <c:v>-48.82</c:v>
                </c:pt>
                <c:pt idx="2164">
                  <c:v>-48.84</c:v>
                </c:pt>
                <c:pt idx="2165">
                  <c:v>-48.86</c:v>
                </c:pt>
                <c:pt idx="2166">
                  <c:v>-48.88</c:v>
                </c:pt>
                <c:pt idx="2167">
                  <c:v>-48.9</c:v>
                </c:pt>
                <c:pt idx="2168">
                  <c:v>-48.92</c:v>
                </c:pt>
                <c:pt idx="2169">
                  <c:v>-48.94</c:v>
                </c:pt>
                <c:pt idx="2170">
                  <c:v>-48.96</c:v>
                </c:pt>
                <c:pt idx="2171">
                  <c:v>-48.98</c:v>
                </c:pt>
                <c:pt idx="2172">
                  <c:v>-49.0</c:v>
                </c:pt>
                <c:pt idx="2173">
                  <c:v>-49.02</c:v>
                </c:pt>
                <c:pt idx="2174">
                  <c:v>-49.04</c:v>
                </c:pt>
                <c:pt idx="2175">
                  <c:v>-49.06</c:v>
                </c:pt>
                <c:pt idx="2176">
                  <c:v>-49.08</c:v>
                </c:pt>
                <c:pt idx="2177">
                  <c:v>-49.1</c:v>
                </c:pt>
                <c:pt idx="2178">
                  <c:v>-49.12</c:v>
                </c:pt>
                <c:pt idx="2179">
                  <c:v>-49.14</c:v>
                </c:pt>
                <c:pt idx="2180">
                  <c:v>-49.16</c:v>
                </c:pt>
                <c:pt idx="2181">
                  <c:v>-49.18</c:v>
                </c:pt>
                <c:pt idx="2182">
                  <c:v>-49.2</c:v>
                </c:pt>
                <c:pt idx="2183">
                  <c:v>-49.22</c:v>
                </c:pt>
                <c:pt idx="2184">
                  <c:v>-49.24</c:v>
                </c:pt>
                <c:pt idx="2185">
                  <c:v>-49.26</c:v>
                </c:pt>
                <c:pt idx="2186">
                  <c:v>-49.28</c:v>
                </c:pt>
                <c:pt idx="2187">
                  <c:v>-49.3</c:v>
                </c:pt>
                <c:pt idx="2188">
                  <c:v>-49.32</c:v>
                </c:pt>
                <c:pt idx="2189">
                  <c:v>-49.34</c:v>
                </c:pt>
                <c:pt idx="2190">
                  <c:v>-49.36</c:v>
                </c:pt>
                <c:pt idx="2191">
                  <c:v>-49.38</c:v>
                </c:pt>
                <c:pt idx="2192">
                  <c:v>-49.4</c:v>
                </c:pt>
                <c:pt idx="2193">
                  <c:v>-49.42</c:v>
                </c:pt>
                <c:pt idx="2194">
                  <c:v>-49.44</c:v>
                </c:pt>
                <c:pt idx="2195">
                  <c:v>-49.46</c:v>
                </c:pt>
                <c:pt idx="2196">
                  <c:v>-49.48</c:v>
                </c:pt>
                <c:pt idx="2197">
                  <c:v>-49.5</c:v>
                </c:pt>
                <c:pt idx="2198">
                  <c:v>-49.52</c:v>
                </c:pt>
                <c:pt idx="2199">
                  <c:v>-49.54</c:v>
                </c:pt>
                <c:pt idx="2200">
                  <c:v>-49.56</c:v>
                </c:pt>
                <c:pt idx="2201">
                  <c:v>-49.58</c:v>
                </c:pt>
                <c:pt idx="2202">
                  <c:v>-49.6</c:v>
                </c:pt>
                <c:pt idx="2203">
                  <c:v>-49.62</c:v>
                </c:pt>
                <c:pt idx="2204">
                  <c:v>-49.64</c:v>
                </c:pt>
                <c:pt idx="2205">
                  <c:v>-49.66</c:v>
                </c:pt>
                <c:pt idx="2206">
                  <c:v>-49.68</c:v>
                </c:pt>
                <c:pt idx="2207">
                  <c:v>-49.7</c:v>
                </c:pt>
                <c:pt idx="2208">
                  <c:v>-49.72</c:v>
                </c:pt>
                <c:pt idx="2209">
                  <c:v>-49.74</c:v>
                </c:pt>
                <c:pt idx="2210">
                  <c:v>-49.76</c:v>
                </c:pt>
                <c:pt idx="2211">
                  <c:v>-49.78</c:v>
                </c:pt>
                <c:pt idx="2212">
                  <c:v>-49.8</c:v>
                </c:pt>
                <c:pt idx="2213">
                  <c:v>-49.82</c:v>
                </c:pt>
                <c:pt idx="2214">
                  <c:v>-49.84</c:v>
                </c:pt>
                <c:pt idx="2215">
                  <c:v>-49.86</c:v>
                </c:pt>
                <c:pt idx="2216">
                  <c:v>-49.88</c:v>
                </c:pt>
                <c:pt idx="2217">
                  <c:v>-49.9</c:v>
                </c:pt>
                <c:pt idx="2218">
                  <c:v>-49.92</c:v>
                </c:pt>
                <c:pt idx="2219">
                  <c:v>-49.94</c:v>
                </c:pt>
                <c:pt idx="2220">
                  <c:v>-49.96</c:v>
                </c:pt>
                <c:pt idx="2221">
                  <c:v>-49.98</c:v>
                </c:pt>
                <c:pt idx="2222">
                  <c:v>-50.0</c:v>
                </c:pt>
                <c:pt idx="2223">
                  <c:v>-50.02</c:v>
                </c:pt>
                <c:pt idx="2224">
                  <c:v>-50.04</c:v>
                </c:pt>
                <c:pt idx="2225">
                  <c:v>-50.06</c:v>
                </c:pt>
                <c:pt idx="2226">
                  <c:v>-50.08</c:v>
                </c:pt>
                <c:pt idx="2227">
                  <c:v>-50.1</c:v>
                </c:pt>
                <c:pt idx="2228">
                  <c:v>-50.12</c:v>
                </c:pt>
                <c:pt idx="2229">
                  <c:v>-50.14</c:v>
                </c:pt>
                <c:pt idx="2230">
                  <c:v>-50.16</c:v>
                </c:pt>
                <c:pt idx="2231">
                  <c:v>-50.18</c:v>
                </c:pt>
                <c:pt idx="2232">
                  <c:v>-50.2</c:v>
                </c:pt>
                <c:pt idx="2233">
                  <c:v>-50.22</c:v>
                </c:pt>
                <c:pt idx="2234">
                  <c:v>-50.24</c:v>
                </c:pt>
                <c:pt idx="2235">
                  <c:v>-50.26</c:v>
                </c:pt>
                <c:pt idx="2236">
                  <c:v>-50.28</c:v>
                </c:pt>
                <c:pt idx="2237">
                  <c:v>-50.3</c:v>
                </c:pt>
                <c:pt idx="2238">
                  <c:v>-50.32</c:v>
                </c:pt>
                <c:pt idx="2239">
                  <c:v>-50.34</c:v>
                </c:pt>
                <c:pt idx="2240">
                  <c:v>-50.36</c:v>
                </c:pt>
                <c:pt idx="2241">
                  <c:v>-50.38</c:v>
                </c:pt>
                <c:pt idx="2242">
                  <c:v>-50.4</c:v>
                </c:pt>
                <c:pt idx="2243">
                  <c:v>-50.42</c:v>
                </c:pt>
                <c:pt idx="2244">
                  <c:v>-50.44</c:v>
                </c:pt>
                <c:pt idx="2245">
                  <c:v>-50.46</c:v>
                </c:pt>
                <c:pt idx="2246">
                  <c:v>-50.48</c:v>
                </c:pt>
                <c:pt idx="2247">
                  <c:v>-50.5</c:v>
                </c:pt>
                <c:pt idx="2248">
                  <c:v>-50.52</c:v>
                </c:pt>
                <c:pt idx="2249">
                  <c:v>-50.54</c:v>
                </c:pt>
                <c:pt idx="2250">
                  <c:v>-50.56</c:v>
                </c:pt>
                <c:pt idx="2251">
                  <c:v>-50.58</c:v>
                </c:pt>
                <c:pt idx="2252">
                  <c:v>-50.6</c:v>
                </c:pt>
                <c:pt idx="2253">
                  <c:v>-50.62</c:v>
                </c:pt>
                <c:pt idx="2254">
                  <c:v>-50.64</c:v>
                </c:pt>
                <c:pt idx="2255">
                  <c:v>-50.66</c:v>
                </c:pt>
                <c:pt idx="2256">
                  <c:v>-50.68</c:v>
                </c:pt>
                <c:pt idx="2257">
                  <c:v>-50.7</c:v>
                </c:pt>
                <c:pt idx="2258">
                  <c:v>-50.72</c:v>
                </c:pt>
                <c:pt idx="2259">
                  <c:v>-50.74</c:v>
                </c:pt>
                <c:pt idx="2260">
                  <c:v>-50.76</c:v>
                </c:pt>
                <c:pt idx="2261">
                  <c:v>-50.78</c:v>
                </c:pt>
                <c:pt idx="2262">
                  <c:v>-50.8</c:v>
                </c:pt>
                <c:pt idx="2263">
                  <c:v>-50.82</c:v>
                </c:pt>
                <c:pt idx="2264">
                  <c:v>-50.84</c:v>
                </c:pt>
                <c:pt idx="2265">
                  <c:v>-50.86</c:v>
                </c:pt>
                <c:pt idx="2266">
                  <c:v>-50.88</c:v>
                </c:pt>
                <c:pt idx="2267">
                  <c:v>-50.9</c:v>
                </c:pt>
                <c:pt idx="2268">
                  <c:v>-50.92</c:v>
                </c:pt>
                <c:pt idx="2269">
                  <c:v>-50.94</c:v>
                </c:pt>
                <c:pt idx="2270">
                  <c:v>-50.96</c:v>
                </c:pt>
                <c:pt idx="2271">
                  <c:v>-50.98</c:v>
                </c:pt>
                <c:pt idx="2272">
                  <c:v>-51.0</c:v>
                </c:pt>
                <c:pt idx="2273">
                  <c:v>-51.02</c:v>
                </c:pt>
                <c:pt idx="2274">
                  <c:v>-51.04</c:v>
                </c:pt>
                <c:pt idx="2275">
                  <c:v>-51.06</c:v>
                </c:pt>
                <c:pt idx="2276">
                  <c:v>-51.08</c:v>
                </c:pt>
                <c:pt idx="2277">
                  <c:v>-51.1</c:v>
                </c:pt>
                <c:pt idx="2278">
                  <c:v>-51.12</c:v>
                </c:pt>
                <c:pt idx="2279">
                  <c:v>-51.14</c:v>
                </c:pt>
                <c:pt idx="2280">
                  <c:v>-51.16</c:v>
                </c:pt>
                <c:pt idx="2281">
                  <c:v>-51.18</c:v>
                </c:pt>
                <c:pt idx="2282">
                  <c:v>-51.2</c:v>
                </c:pt>
                <c:pt idx="2283">
                  <c:v>-51.22</c:v>
                </c:pt>
                <c:pt idx="2284">
                  <c:v>-51.24</c:v>
                </c:pt>
                <c:pt idx="2285">
                  <c:v>-51.26</c:v>
                </c:pt>
                <c:pt idx="2286">
                  <c:v>-51.28</c:v>
                </c:pt>
                <c:pt idx="2287">
                  <c:v>-51.3</c:v>
                </c:pt>
                <c:pt idx="2288">
                  <c:v>-51.32</c:v>
                </c:pt>
                <c:pt idx="2289">
                  <c:v>-51.34</c:v>
                </c:pt>
                <c:pt idx="2290">
                  <c:v>-51.36</c:v>
                </c:pt>
                <c:pt idx="2291">
                  <c:v>-51.38</c:v>
                </c:pt>
                <c:pt idx="2292">
                  <c:v>-51.4</c:v>
                </c:pt>
                <c:pt idx="2293">
                  <c:v>-51.42</c:v>
                </c:pt>
                <c:pt idx="2294">
                  <c:v>-51.44</c:v>
                </c:pt>
                <c:pt idx="2295">
                  <c:v>-51.46</c:v>
                </c:pt>
                <c:pt idx="2296">
                  <c:v>-51.48</c:v>
                </c:pt>
                <c:pt idx="2297">
                  <c:v>-51.5</c:v>
                </c:pt>
                <c:pt idx="2298">
                  <c:v>-51.52</c:v>
                </c:pt>
                <c:pt idx="2299">
                  <c:v>-51.54</c:v>
                </c:pt>
                <c:pt idx="2300">
                  <c:v>-51.56</c:v>
                </c:pt>
                <c:pt idx="2301">
                  <c:v>-51.58</c:v>
                </c:pt>
                <c:pt idx="2302">
                  <c:v>-51.6</c:v>
                </c:pt>
                <c:pt idx="2303">
                  <c:v>-51.62</c:v>
                </c:pt>
                <c:pt idx="2304">
                  <c:v>-51.64</c:v>
                </c:pt>
                <c:pt idx="2305">
                  <c:v>-51.66</c:v>
                </c:pt>
                <c:pt idx="2306">
                  <c:v>-51.68</c:v>
                </c:pt>
                <c:pt idx="2307">
                  <c:v>-51.7</c:v>
                </c:pt>
                <c:pt idx="2308">
                  <c:v>-51.72</c:v>
                </c:pt>
                <c:pt idx="2309">
                  <c:v>-51.74</c:v>
                </c:pt>
                <c:pt idx="2310">
                  <c:v>-51.76</c:v>
                </c:pt>
                <c:pt idx="2311">
                  <c:v>-51.78</c:v>
                </c:pt>
                <c:pt idx="2312">
                  <c:v>-51.8</c:v>
                </c:pt>
                <c:pt idx="2313">
                  <c:v>-51.82</c:v>
                </c:pt>
                <c:pt idx="2314">
                  <c:v>-51.84</c:v>
                </c:pt>
                <c:pt idx="2315">
                  <c:v>-51.86</c:v>
                </c:pt>
                <c:pt idx="2316">
                  <c:v>-51.88</c:v>
                </c:pt>
                <c:pt idx="2317">
                  <c:v>-51.9</c:v>
                </c:pt>
                <c:pt idx="2318">
                  <c:v>-51.92</c:v>
                </c:pt>
                <c:pt idx="2319">
                  <c:v>-51.94</c:v>
                </c:pt>
                <c:pt idx="2320">
                  <c:v>-51.96</c:v>
                </c:pt>
                <c:pt idx="2321">
                  <c:v>-51.98</c:v>
                </c:pt>
                <c:pt idx="2322">
                  <c:v>-52.0</c:v>
                </c:pt>
                <c:pt idx="2323">
                  <c:v>-52.02</c:v>
                </c:pt>
                <c:pt idx="2324">
                  <c:v>-52.04</c:v>
                </c:pt>
                <c:pt idx="2325">
                  <c:v>-52.06</c:v>
                </c:pt>
                <c:pt idx="2326">
                  <c:v>-52.08</c:v>
                </c:pt>
                <c:pt idx="2327">
                  <c:v>-52.1</c:v>
                </c:pt>
                <c:pt idx="2328">
                  <c:v>-52.12</c:v>
                </c:pt>
                <c:pt idx="2329">
                  <c:v>-52.14</c:v>
                </c:pt>
                <c:pt idx="2330">
                  <c:v>-52.16</c:v>
                </c:pt>
                <c:pt idx="2331">
                  <c:v>-52.18</c:v>
                </c:pt>
                <c:pt idx="2332">
                  <c:v>-52.2</c:v>
                </c:pt>
                <c:pt idx="2333">
                  <c:v>-52.22</c:v>
                </c:pt>
                <c:pt idx="2334">
                  <c:v>-52.24</c:v>
                </c:pt>
                <c:pt idx="2335">
                  <c:v>-52.26</c:v>
                </c:pt>
                <c:pt idx="2336">
                  <c:v>-52.28</c:v>
                </c:pt>
                <c:pt idx="2337">
                  <c:v>-52.3</c:v>
                </c:pt>
                <c:pt idx="2338">
                  <c:v>-52.32</c:v>
                </c:pt>
                <c:pt idx="2339">
                  <c:v>-52.34</c:v>
                </c:pt>
                <c:pt idx="2340">
                  <c:v>-52.36</c:v>
                </c:pt>
                <c:pt idx="2341">
                  <c:v>-52.38</c:v>
                </c:pt>
                <c:pt idx="2342">
                  <c:v>-52.4</c:v>
                </c:pt>
                <c:pt idx="2343">
                  <c:v>-52.42</c:v>
                </c:pt>
                <c:pt idx="2344">
                  <c:v>-52.44</c:v>
                </c:pt>
                <c:pt idx="2345">
                  <c:v>-52.46</c:v>
                </c:pt>
                <c:pt idx="2346">
                  <c:v>-52.48</c:v>
                </c:pt>
                <c:pt idx="2347">
                  <c:v>-52.5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7949144"/>
        <c:axId val="-1968040392"/>
      </c:scatterChart>
      <c:valAx>
        <c:axId val="-196794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68040392"/>
        <c:crosses val="autoZero"/>
        <c:crossBetween val="midCat"/>
      </c:valAx>
      <c:valAx>
        <c:axId val="-19680403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1967949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corrected depth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Sheet1!$C$2:$C$4808</c:f>
              <c:numCache>
                <c:formatCode>[$-409]m/d/yy\ h:mm\ AM/PM;@</c:formatCode>
                <c:ptCount val="4807"/>
                <c:pt idx="0">
                  <c:v>42897.95208333333</c:v>
                </c:pt>
                <c:pt idx="1">
                  <c:v>42897.95069444444</c:v>
                </c:pt>
                <c:pt idx="2">
                  <c:v>42897.94930555556</c:v>
                </c:pt>
                <c:pt idx="3">
                  <c:v>42897.94861111111</c:v>
                </c:pt>
                <c:pt idx="4">
                  <c:v>42897.94861111111</c:v>
                </c:pt>
                <c:pt idx="5">
                  <c:v>42897.94861111111</c:v>
                </c:pt>
                <c:pt idx="6">
                  <c:v>42897.94861111111</c:v>
                </c:pt>
                <c:pt idx="7">
                  <c:v>42897.94861111111</c:v>
                </c:pt>
                <c:pt idx="8">
                  <c:v>42897.94861111111</c:v>
                </c:pt>
                <c:pt idx="9">
                  <c:v>42897.94861111111</c:v>
                </c:pt>
                <c:pt idx="10">
                  <c:v>42897.94861111111</c:v>
                </c:pt>
                <c:pt idx="11">
                  <c:v>42897.94861111111</c:v>
                </c:pt>
                <c:pt idx="12">
                  <c:v>42897.94861111111</c:v>
                </c:pt>
                <c:pt idx="13">
                  <c:v>42897.94861111111</c:v>
                </c:pt>
                <c:pt idx="14">
                  <c:v>42897.94861111111</c:v>
                </c:pt>
                <c:pt idx="15">
                  <c:v>42897.94861111111</c:v>
                </c:pt>
                <c:pt idx="16">
                  <c:v>42897.94861111111</c:v>
                </c:pt>
                <c:pt idx="17">
                  <c:v>42897.94861111111</c:v>
                </c:pt>
                <c:pt idx="18">
                  <c:v>42897.94861111111</c:v>
                </c:pt>
                <c:pt idx="19">
                  <c:v>42897.94861111111</c:v>
                </c:pt>
                <c:pt idx="20">
                  <c:v>42897.94861111111</c:v>
                </c:pt>
                <c:pt idx="21">
                  <c:v>42897.94861111111</c:v>
                </c:pt>
                <c:pt idx="22">
                  <c:v>42897.94861111111</c:v>
                </c:pt>
                <c:pt idx="23">
                  <c:v>42897.94861111111</c:v>
                </c:pt>
                <c:pt idx="24">
                  <c:v>42897.94861111111</c:v>
                </c:pt>
                <c:pt idx="25">
                  <c:v>42897.94861111111</c:v>
                </c:pt>
                <c:pt idx="26">
                  <c:v>42897.94861111111</c:v>
                </c:pt>
                <c:pt idx="27">
                  <c:v>42897.94861111111</c:v>
                </c:pt>
                <c:pt idx="28">
                  <c:v>42897.94861111111</c:v>
                </c:pt>
                <c:pt idx="29">
                  <c:v>42897.94861111111</c:v>
                </c:pt>
                <c:pt idx="30">
                  <c:v>42897.94861111111</c:v>
                </c:pt>
                <c:pt idx="31">
                  <c:v>42897.94861111111</c:v>
                </c:pt>
                <c:pt idx="32">
                  <c:v>42897.94861111111</c:v>
                </c:pt>
                <c:pt idx="33">
                  <c:v>42897.94861111111</c:v>
                </c:pt>
                <c:pt idx="34">
                  <c:v>42897.94861111111</c:v>
                </c:pt>
                <c:pt idx="35">
                  <c:v>42897.94861111111</c:v>
                </c:pt>
                <c:pt idx="36">
                  <c:v>42897.94861111111</c:v>
                </c:pt>
                <c:pt idx="37">
                  <c:v>42897.94861111111</c:v>
                </c:pt>
                <c:pt idx="38">
                  <c:v>42897.94861111111</c:v>
                </c:pt>
                <c:pt idx="39">
                  <c:v>42897.94861111111</c:v>
                </c:pt>
                <c:pt idx="40">
                  <c:v>42897.94861111111</c:v>
                </c:pt>
                <c:pt idx="41">
                  <c:v>42897.94861111111</c:v>
                </c:pt>
                <c:pt idx="42">
                  <c:v>42897.94861111111</c:v>
                </c:pt>
                <c:pt idx="43">
                  <c:v>42897.94791666666</c:v>
                </c:pt>
                <c:pt idx="44">
                  <c:v>42897.94791666666</c:v>
                </c:pt>
                <c:pt idx="45">
                  <c:v>42897.94791666666</c:v>
                </c:pt>
                <c:pt idx="46">
                  <c:v>42897.94791666666</c:v>
                </c:pt>
                <c:pt idx="47">
                  <c:v>42897.94791666666</c:v>
                </c:pt>
                <c:pt idx="48">
                  <c:v>42897.94791666666</c:v>
                </c:pt>
                <c:pt idx="49">
                  <c:v>42897.94791666666</c:v>
                </c:pt>
                <c:pt idx="50">
                  <c:v>42897.94791666666</c:v>
                </c:pt>
                <c:pt idx="51">
                  <c:v>42897.94791666666</c:v>
                </c:pt>
                <c:pt idx="52">
                  <c:v>42897.94791666666</c:v>
                </c:pt>
                <c:pt idx="53">
                  <c:v>42897.94791666666</c:v>
                </c:pt>
                <c:pt idx="54">
                  <c:v>42897.94791666666</c:v>
                </c:pt>
                <c:pt idx="55">
                  <c:v>42897.94791666666</c:v>
                </c:pt>
                <c:pt idx="56">
                  <c:v>42897.94791666666</c:v>
                </c:pt>
                <c:pt idx="57">
                  <c:v>42897.94791666666</c:v>
                </c:pt>
                <c:pt idx="58">
                  <c:v>42897.94791666666</c:v>
                </c:pt>
                <c:pt idx="59">
                  <c:v>42897.94791666666</c:v>
                </c:pt>
                <c:pt idx="60">
                  <c:v>42897.94791666666</c:v>
                </c:pt>
                <c:pt idx="61">
                  <c:v>42897.94791666666</c:v>
                </c:pt>
                <c:pt idx="62">
                  <c:v>42897.94791666666</c:v>
                </c:pt>
                <c:pt idx="63">
                  <c:v>42897.94791666666</c:v>
                </c:pt>
                <c:pt idx="64">
                  <c:v>42897.94791666666</c:v>
                </c:pt>
                <c:pt idx="65">
                  <c:v>42897.94791666666</c:v>
                </c:pt>
                <c:pt idx="66">
                  <c:v>42897.94791666666</c:v>
                </c:pt>
                <c:pt idx="67">
                  <c:v>42897.94791666666</c:v>
                </c:pt>
                <c:pt idx="68">
                  <c:v>42897.94791666666</c:v>
                </c:pt>
                <c:pt idx="69">
                  <c:v>42897.94791666666</c:v>
                </c:pt>
                <c:pt idx="70">
                  <c:v>42897.94791666666</c:v>
                </c:pt>
                <c:pt idx="71">
                  <c:v>42897.94791666666</c:v>
                </c:pt>
                <c:pt idx="72">
                  <c:v>42897.94791666666</c:v>
                </c:pt>
                <c:pt idx="73">
                  <c:v>42897.94791666666</c:v>
                </c:pt>
                <c:pt idx="74">
                  <c:v>42897.94791666666</c:v>
                </c:pt>
                <c:pt idx="75">
                  <c:v>42897.94791666666</c:v>
                </c:pt>
                <c:pt idx="76">
                  <c:v>42897.94791666666</c:v>
                </c:pt>
                <c:pt idx="77">
                  <c:v>42897.94791666666</c:v>
                </c:pt>
                <c:pt idx="78">
                  <c:v>42897.94791666666</c:v>
                </c:pt>
                <c:pt idx="79">
                  <c:v>42897.94791666666</c:v>
                </c:pt>
                <c:pt idx="80">
                  <c:v>42897.94791666666</c:v>
                </c:pt>
                <c:pt idx="81">
                  <c:v>42897.94791666666</c:v>
                </c:pt>
                <c:pt idx="82">
                  <c:v>42897.94791666666</c:v>
                </c:pt>
                <c:pt idx="83">
                  <c:v>42897.94791666666</c:v>
                </c:pt>
                <c:pt idx="84">
                  <c:v>42897.94722222222</c:v>
                </c:pt>
                <c:pt idx="85">
                  <c:v>42897.94722222222</c:v>
                </c:pt>
                <c:pt idx="86">
                  <c:v>42897.94722222222</c:v>
                </c:pt>
                <c:pt idx="87">
                  <c:v>42897.94722222222</c:v>
                </c:pt>
                <c:pt idx="88">
                  <c:v>42897.94722222222</c:v>
                </c:pt>
                <c:pt idx="89">
                  <c:v>42897.94722222222</c:v>
                </c:pt>
                <c:pt idx="90">
                  <c:v>42897.94722222222</c:v>
                </c:pt>
                <c:pt idx="91">
                  <c:v>42897.94722222222</c:v>
                </c:pt>
                <c:pt idx="92">
                  <c:v>42897.94722222222</c:v>
                </c:pt>
                <c:pt idx="93">
                  <c:v>42897.94722222222</c:v>
                </c:pt>
                <c:pt idx="94">
                  <c:v>42897.94722222222</c:v>
                </c:pt>
                <c:pt idx="95">
                  <c:v>42897.94722222222</c:v>
                </c:pt>
                <c:pt idx="96">
                  <c:v>42897.94722222222</c:v>
                </c:pt>
                <c:pt idx="97">
                  <c:v>42897.94722222222</c:v>
                </c:pt>
                <c:pt idx="98">
                  <c:v>42897.94722222222</c:v>
                </c:pt>
                <c:pt idx="99">
                  <c:v>42897.94722222222</c:v>
                </c:pt>
                <c:pt idx="100">
                  <c:v>42897.94722222222</c:v>
                </c:pt>
                <c:pt idx="101">
                  <c:v>42897.94722222222</c:v>
                </c:pt>
                <c:pt idx="102">
                  <c:v>42897.94722222222</c:v>
                </c:pt>
                <c:pt idx="103">
                  <c:v>42897.94722222222</c:v>
                </c:pt>
                <c:pt idx="104">
                  <c:v>42897.94722222222</c:v>
                </c:pt>
                <c:pt idx="105">
                  <c:v>42897.94722222222</c:v>
                </c:pt>
                <c:pt idx="106">
                  <c:v>42897.94722222222</c:v>
                </c:pt>
                <c:pt idx="107">
                  <c:v>42897.94722222222</c:v>
                </c:pt>
                <c:pt idx="108">
                  <c:v>42897.94722222222</c:v>
                </c:pt>
                <c:pt idx="109">
                  <c:v>42897.94722222222</c:v>
                </c:pt>
                <c:pt idx="110">
                  <c:v>42897.94722222222</c:v>
                </c:pt>
                <c:pt idx="111">
                  <c:v>42897.94722222222</c:v>
                </c:pt>
                <c:pt idx="112">
                  <c:v>42897.94722222222</c:v>
                </c:pt>
                <c:pt idx="113">
                  <c:v>42897.94722222222</c:v>
                </c:pt>
                <c:pt idx="114">
                  <c:v>42897.94722222222</c:v>
                </c:pt>
                <c:pt idx="115">
                  <c:v>42897.94722222222</c:v>
                </c:pt>
                <c:pt idx="116">
                  <c:v>42897.94722222222</c:v>
                </c:pt>
                <c:pt idx="117">
                  <c:v>42897.94722222222</c:v>
                </c:pt>
                <c:pt idx="118">
                  <c:v>42897.94722222222</c:v>
                </c:pt>
                <c:pt idx="119">
                  <c:v>42897.94722222222</c:v>
                </c:pt>
                <c:pt idx="120">
                  <c:v>42897.94722222222</c:v>
                </c:pt>
                <c:pt idx="121">
                  <c:v>42897.94722222222</c:v>
                </c:pt>
                <c:pt idx="122">
                  <c:v>42897.94722222222</c:v>
                </c:pt>
                <c:pt idx="123">
                  <c:v>42897.94722222222</c:v>
                </c:pt>
                <c:pt idx="124">
                  <c:v>42897.94652777777</c:v>
                </c:pt>
                <c:pt idx="125">
                  <c:v>42897.94652777777</c:v>
                </c:pt>
                <c:pt idx="126">
                  <c:v>42897.94652777777</c:v>
                </c:pt>
                <c:pt idx="127">
                  <c:v>42897.94652777777</c:v>
                </c:pt>
                <c:pt idx="128">
                  <c:v>42897.94652777777</c:v>
                </c:pt>
                <c:pt idx="129">
                  <c:v>42897.94652777777</c:v>
                </c:pt>
                <c:pt idx="130">
                  <c:v>42897.94652777777</c:v>
                </c:pt>
                <c:pt idx="131">
                  <c:v>42897.94652777777</c:v>
                </c:pt>
                <c:pt idx="132">
                  <c:v>42897.94652777777</c:v>
                </c:pt>
                <c:pt idx="133">
                  <c:v>42897.94652777777</c:v>
                </c:pt>
                <c:pt idx="134">
                  <c:v>42897.94652777777</c:v>
                </c:pt>
                <c:pt idx="135">
                  <c:v>42897.94652777777</c:v>
                </c:pt>
                <c:pt idx="136">
                  <c:v>42897.94652777777</c:v>
                </c:pt>
                <c:pt idx="137">
                  <c:v>42897.94652777777</c:v>
                </c:pt>
                <c:pt idx="138">
                  <c:v>42897.94652777777</c:v>
                </c:pt>
                <c:pt idx="139">
                  <c:v>42897.94652777777</c:v>
                </c:pt>
                <c:pt idx="140">
                  <c:v>42897.94652777777</c:v>
                </c:pt>
                <c:pt idx="141">
                  <c:v>42897.94652777777</c:v>
                </c:pt>
                <c:pt idx="142">
                  <c:v>42897.94652777777</c:v>
                </c:pt>
                <c:pt idx="143">
                  <c:v>42897.94652777777</c:v>
                </c:pt>
                <c:pt idx="144">
                  <c:v>42897.94652777777</c:v>
                </c:pt>
                <c:pt idx="145">
                  <c:v>42897.94652777777</c:v>
                </c:pt>
                <c:pt idx="146">
                  <c:v>42897.94652777777</c:v>
                </c:pt>
                <c:pt idx="147">
                  <c:v>42897.94652777777</c:v>
                </c:pt>
                <c:pt idx="148">
                  <c:v>42897.94652777777</c:v>
                </c:pt>
                <c:pt idx="149">
                  <c:v>42897.94652777777</c:v>
                </c:pt>
                <c:pt idx="150">
                  <c:v>42897.94652777777</c:v>
                </c:pt>
                <c:pt idx="151">
                  <c:v>42897.94652777777</c:v>
                </c:pt>
                <c:pt idx="152">
                  <c:v>42897.94652777777</c:v>
                </c:pt>
                <c:pt idx="153">
                  <c:v>42897.94652777777</c:v>
                </c:pt>
                <c:pt idx="154">
                  <c:v>42897.94652777777</c:v>
                </c:pt>
                <c:pt idx="155">
                  <c:v>42897.94652777777</c:v>
                </c:pt>
                <c:pt idx="156">
                  <c:v>42897.94652777777</c:v>
                </c:pt>
                <c:pt idx="157">
                  <c:v>42897.94652777777</c:v>
                </c:pt>
                <c:pt idx="158">
                  <c:v>42897.94652777777</c:v>
                </c:pt>
                <c:pt idx="159">
                  <c:v>42897.94652777777</c:v>
                </c:pt>
                <c:pt idx="160">
                  <c:v>42897.94652777777</c:v>
                </c:pt>
                <c:pt idx="161">
                  <c:v>42897.94652777777</c:v>
                </c:pt>
                <c:pt idx="162">
                  <c:v>42897.94652777777</c:v>
                </c:pt>
                <c:pt idx="163">
                  <c:v>42897.94652777777</c:v>
                </c:pt>
                <c:pt idx="164">
                  <c:v>42897.94583333333</c:v>
                </c:pt>
                <c:pt idx="165">
                  <c:v>42897.94583333333</c:v>
                </c:pt>
                <c:pt idx="166">
                  <c:v>42897.94583333333</c:v>
                </c:pt>
                <c:pt idx="167">
                  <c:v>42897.94583333333</c:v>
                </c:pt>
                <c:pt idx="168">
                  <c:v>42897.94583333333</c:v>
                </c:pt>
                <c:pt idx="169">
                  <c:v>42897.94583333333</c:v>
                </c:pt>
                <c:pt idx="170">
                  <c:v>42897.94583333333</c:v>
                </c:pt>
                <c:pt idx="171">
                  <c:v>42897.94583333333</c:v>
                </c:pt>
                <c:pt idx="172">
                  <c:v>42897.94583333333</c:v>
                </c:pt>
                <c:pt idx="173">
                  <c:v>42897.94583333333</c:v>
                </c:pt>
                <c:pt idx="174">
                  <c:v>42897.94583333333</c:v>
                </c:pt>
                <c:pt idx="175">
                  <c:v>42897.94583333333</c:v>
                </c:pt>
                <c:pt idx="176">
                  <c:v>42897.94583333333</c:v>
                </c:pt>
                <c:pt idx="177">
                  <c:v>42897.94583333333</c:v>
                </c:pt>
                <c:pt idx="178">
                  <c:v>42897.94583333333</c:v>
                </c:pt>
                <c:pt idx="179">
                  <c:v>42897.94583333333</c:v>
                </c:pt>
                <c:pt idx="180">
                  <c:v>42897.94583333333</c:v>
                </c:pt>
                <c:pt idx="181">
                  <c:v>42897.94583333333</c:v>
                </c:pt>
                <c:pt idx="182">
                  <c:v>42897.94583333333</c:v>
                </c:pt>
                <c:pt idx="183">
                  <c:v>42897.94583333333</c:v>
                </c:pt>
                <c:pt idx="184">
                  <c:v>42897.94583333333</c:v>
                </c:pt>
                <c:pt idx="185">
                  <c:v>42897.94583333333</c:v>
                </c:pt>
                <c:pt idx="186">
                  <c:v>42897.94583333333</c:v>
                </c:pt>
                <c:pt idx="187">
                  <c:v>42897.94583333333</c:v>
                </c:pt>
                <c:pt idx="188">
                  <c:v>42897.94583333333</c:v>
                </c:pt>
                <c:pt idx="189">
                  <c:v>42897.94583333333</c:v>
                </c:pt>
                <c:pt idx="190">
                  <c:v>42897.94583333333</c:v>
                </c:pt>
                <c:pt idx="191">
                  <c:v>42897.94583333333</c:v>
                </c:pt>
                <c:pt idx="192">
                  <c:v>42897.94583333333</c:v>
                </c:pt>
                <c:pt idx="193">
                  <c:v>42897.94583333333</c:v>
                </c:pt>
                <c:pt idx="194">
                  <c:v>42897.94583333333</c:v>
                </c:pt>
                <c:pt idx="195">
                  <c:v>42897.94583333333</c:v>
                </c:pt>
                <c:pt idx="196">
                  <c:v>42897.94583333333</c:v>
                </c:pt>
                <c:pt idx="197">
                  <c:v>42897.94583333333</c:v>
                </c:pt>
                <c:pt idx="198">
                  <c:v>42897.94583333333</c:v>
                </c:pt>
                <c:pt idx="199">
                  <c:v>42897.94583333333</c:v>
                </c:pt>
                <c:pt idx="200">
                  <c:v>42897.94583333333</c:v>
                </c:pt>
                <c:pt idx="201">
                  <c:v>42897.94583333333</c:v>
                </c:pt>
                <c:pt idx="202">
                  <c:v>42897.94583333333</c:v>
                </c:pt>
                <c:pt idx="203">
                  <c:v>42897.94583333333</c:v>
                </c:pt>
                <c:pt idx="204">
                  <c:v>42897.94583333333</c:v>
                </c:pt>
                <c:pt idx="205">
                  <c:v>42897.9451388889</c:v>
                </c:pt>
                <c:pt idx="206">
                  <c:v>42897.9451388889</c:v>
                </c:pt>
                <c:pt idx="207">
                  <c:v>42897.9451388889</c:v>
                </c:pt>
                <c:pt idx="208">
                  <c:v>42897.9451388889</c:v>
                </c:pt>
                <c:pt idx="209">
                  <c:v>42897.9451388889</c:v>
                </c:pt>
                <c:pt idx="210">
                  <c:v>42897.9451388889</c:v>
                </c:pt>
                <c:pt idx="211">
                  <c:v>42897.9451388889</c:v>
                </c:pt>
                <c:pt idx="212">
                  <c:v>42897.9451388889</c:v>
                </c:pt>
                <c:pt idx="213">
                  <c:v>42897.9451388889</c:v>
                </c:pt>
                <c:pt idx="214">
                  <c:v>42897.9451388889</c:v>
                </c:pt>
                <c:pt idx="215">
                  <c:v>42897.9451388889</c:v>
                </c:pt>
                <c:pt idx="216">
                  <c:v>42897.9451388889</c:v>
                </c:pt>
                <c:pt idx="217">
                  <c:v>42897.9451388889</c:v>
                </c:pt>
                <c:pt idx="218">
                  <c:v>42897.9451388889</c:v>
                </c:pt>
                <c:pt idx="219">
                  <c:v>42897.9451388889</c:v>
                </c:pt>
                <c:pt idx="220">
                  <c:v>42897.9451388889</c:v>
                </c:pt>
                <c:pt idx="221">
                  <c:v>42897.9451388889</c:v>
                </c:pt>
                <c:pt idx="222">
                  <c:v>42897.9451388889</c:v>
                </c:pt>
                <c:pt idx="223">
                  <c:v>42897.9451388889</c:v>
                </c:pt>
                <c:pt idx="224">
                  <c:v>42897.9451388889</c:v>
                </c:pt>
                <c:pt idx="225">
                  <c:v>42897.9451388889</c:v>
                </c:pt>
                <c:pt idx="226">
                  <c:v>42897.9451388889</c:v>
                </c:pt>
                <c:pt idx="227">
                  <c:v>42897.9451388889</c:v>
                </c:pt>
                <c:pt idx="228">
                  <c:v>42897.9451388889</c:v>
                </c:pt>
                <c:pt idx="229">
                  <c:v>42897.9451388889</c:v>
                </c:pt>
                <c:pt idx="230">
                  <c:v>42897.9451388889</c:v>
                </c:pt>
                <c:pt idx="231">
                  <c:v>42897.9451388889</c:v>
                </c:pt>
                <c:pt idx="232">
                  <c:v>42897.9451388889</c:v>
                </c:pt>
                <c:pt idx="233">
                  <c:v>42897.9451388889</c:v>
                </c:pt>
                <c:pt idx="234">
                  <c:v>42897.9451388889</c:v>
                </c:pt>
                <c:pt idx="235">
                  <c:v>42897.9451388889</c:v>
                </c:pt>
                <c:pt idx="236">
                  <c:v>42897.9451388889</c:v>
                </c:pt>
                <c:pt idx="237">
                  <c:v>42897.9451388889</c:v>
                </c:pt>
                <c:pt idx="238">
                  <c:v>42897.9451388889</c:v>
                </c:pt>
                <c:pt idx="239">
                  <c:v>42897.9451388889</c:v>
                </c:pt>
                <c:pt idx="240">
                  <c:v>42897.9451388889</c:v>
                </c:pt>
                <c:pt idx="241">
                  <c:v>42897.9451388889</c:v>
                </c:pt>
                <c:pt idx="242">
                  <c:v>42897.9451388889</c:v>
                </c:pt>
                <c:pt idx="243">
                  <c:v>42897.9451388889</c:v>
                </c:pt>
                <c:pt idx="244">
                  <c:v>42897.9451388889</c:v>
                </c:pt>
                <c:pt idx="245">
                  <c:v>42897.94444444444</c:v>
                </c:pt>
                <c:pt idx="246">
                  <c:v>42897.94444444444</c:v>
                </c:pt>
                <c:pt idx="247">
                  <c:v>42897.94444444444</c:v>
                </c:pt>
                <c:pt idx="248">
                  <c:v>42897.94444444444</c:v>
                </c:pt>
                <c:pt idx="249">
                  <c:v>42897.94444444444</c:v>
                </c:pt>
                <c:pt idx="250">
                  <c:v>42897.94444444444</c:v>
                </c:pt>
                <c:pt idx="251">
                  <c:v>42897.94444444444</c:v>
                </c:pt>
                <c:pt idx="252">
                  <c:v>42897.94444444444</c:v>
                </c:pt>
                <c:pt idx="253">
                  <c:v>42897.94444444444</c:v>
                </c:pt>
                <c:pt idx="254">
                  <c:v>42897.94444444444</c:v>
                </c:pt>
                <c:pt idx="255">
                  <c:v>42897.94444444444</c:v>
                </c:pt>
                <c:pt idx="256">
                  <c:v>42897.94444444444</c:v>
                </c:pt>
                <c:pt idx="257">
                  <c:v>42897.94444444444</c:v>
                </c:pt>
                <c:pt idx="258">
                  <c:v>42897.94444444444</c:v>
                </c:pt>
                <c:pt idx="259">
                  <c:v>42897.94444444444</c:v>
                </c:pt>
                <c:pt idx="260">
                  <c:v>42897.94444444444</c:v>
                </c:pt>
                <c:pt idx="261">
                  <c:v>42897.94444444444</c:v>
                </c:pt>
                <c:pt idx="262">
                  <c:v>42897.94444444444</c:v>
                </c:pt>
                <c:pt idx="263">
                  <c:v>42897.94444444444</c:v>
                </c:pt>
                <c:pt idx="264">
                  <c:v>42897.94444444444</c:v>
                </c:pt>
                <c:pt idx="265">
                  <c:v>42897.94444444444</c:v>
                </c:pt>
                <c:pt idx="266">
                  <c:v>42897.94444444444</c:v>
                </c:pt>
                <c:pt idx="267">
                  <c:v>42897.94444444444</c:v>
                </c:pt>
                <c:pt idx="268">
                  <c:v>42897.94444444444</c:v>
                </c:pt>
                <c:pt idx="269">
                  <c:v>42897.94444444444</c:v>
                </c:pt>
                <c:pt idx="270">
                  <c:v>42897.94444444444</c:v>
                </c:pt>
                <c:pt idx="271">
                  <c:v>42897.94444444444</c:v>
                </c:pt>
                <c:pt idx="272">
                  <c:v>42897.94444444444</c:v>
                </c:pt>
                <c:pt idx="273">
                  <c:v>42897.94444444444</c:v>
                </c:pt>
                <c:pt idx="274">
                  <c:v>42897.94444444444</c:v>
                </c:pt>
                <c:pt idx="275">
                  <c:v>42897.94444444444</c:v>
                </c:pt>
                <c:pt idx="276">
                  <c:v>42897.94444444444</c:v>
                </c:pt>
                <c:pt idx="277">
                  <c:v>42897.94444444444</c:v>
                </c:pt>
                <c:pt idx="278">
                  <c:v>42897.94444444444</c:v>
                </c:pt>
                <c:pt idx="279">
                  <c:v>42897.94444444444</c:v>
                </c:pt>
                <c:pt idx="280">
                  <c:v>42897.94444444444</c:v>
                </c:pt>
                <c:pt idx="281">
                  <c:v>42897.94444444444</c:v>
                </c:pt>
                <c:pt idx="282">
                  <c:v>42897.94444444444</c:v>
                </c:pt>
                <c:pt idx="283">
                  <c:v>42897.94444444444</c:v>
                </c:pt>
                <c:pt idx="284">
                  <c:v>42897.94444444444</c:v>
                </c:pt>
                <c:pt idx="285">
                  <c:v>42897.94444444444</c:v>
                </c:pt>
                <c:pt idx="286">
                  <c:v>42897.94375</c:v>
                </c:pt>
                <c:pt idx="287">
                  <c:v>42897.94375</c:v>
                </c:pt>
                <c:pt idx="288">
                  <c:v>42897.94375</c:v>
                </c:pt>
                <c:pt idx="289">
                  <c:v>42897.94375</c:v>
                </c:pt>
                <c:pt idx="290">
                  <c:v>42897.94375</c:v>
                </c:pt>
                <c:pt idx="291">
                  <c:v>42897.94375</c:v>
                </c:pt>
                <c:pt idx="292">
                  <c:v>42897.94375</c:v>
                </c:pt>
                <c:pt idx="293">
                  <c:v>42897.94375</c:v>
                </c:pt>
                <c:pt idx="294">
                  <c:v>42897.94375</c:v>
                </c:pt>
                <c:pt idx="295">
                  <c:v>42897.94375</c:v>
                </c:pt>
                <c:pt idx="296">
                  <c:v>42897.94375</c:v>
                </c:pt>
                <c:pt idx="297">
                  <c:v>42897.94375</c:v>
                </c:pt>
                <c:pt idx="298">
                  <c:v>42897.94375</c:v>
                </c:pt>
                <c:pt idx="299">
                  <c:v>42897.94375</c:v>
                </c:pt>
                <c:pt idx="300">
                  <c:v>42897.94375</c:v>
                </c:pt>
                <c:pt idx="301">
                  <c:v>42897.94375</c:v>
                </c:pt>
                <c:pt idx="302">
                  <c:v>42897.94375</c:v>
                </c:pt>
                <c:pt idx="303">
                  <c:v>42897.94375</c:v>
                </c:pt>
                <c:pt idx="304">
                  <c:v>42897.94375</c:v>
                </c:pt>
                <c:pt idx="305">
                  <c:v>42897.94375</c:v>
                </c:pt>
                <c:pt idx="306">
                  <c:v>42897.94375</c:v>
                </c:pt>
                <c:pt idx="307">
                  <c:v>42897.94375</c:v>
                </c:pt>
                <c:pt idx="308">
                  <c:v>42897.94375</c:v>
                </c:pt>
                <c:pt idx="309">
                  <c:v>42897.94375</c:v>
                </c:pt>
                <c:pt idx="310">
                  <c:v>42897.94375</c:v>
                </c:pt>
                <c:pt idx="311">
                  <c:v>42897.94375</c:v>
                </c:pt>
                <c:pt idx="312">
                  <c:v>42897.94375</c:v>
                </c:pt>
                <c:pt idx="313">
                  <c:v>42897.94375</c:v>
                </c:pt>
                <c:pt idx="314">
                  <c:v>42897.94375</c:v>
                </c:pt>
                <c:pt idx="315">
                  <c:v>42897.94375</c:v>
                </c:pt>
                <c:pt idx="316">
                  <c:v>42897.94375</c:v>
                </c:pt>
                <c:pt idx="317">
                  <c:v>42897.94375</c:v>
                </c:pt>
                <c:pt idx="318">
                  <c:v>42897.94375</c:v>
                </c:pt>
                <c:pt idx="319">
                  <c:v>42897.94375</c:v>
                </c:pt>
                <c:pt idx="320">
                  <c:v>42897.94375</c:v>
                </c:pt>
                <c:pt idx="321">
                  <c:v>42897.94375</c:v>
                </c:pt>
                <c:pt idx="322">
                  <c:v>42897.94375</c:v>
                </c:pt>
                <c:pt idx="323">
                  <c:v>42897.94375</c:v>
                </c:pt>
                <c:pt idx="324">
                  <c:v>42897.94375</c:v>
                </c:pt>
                <c:pt idx="325">
                  <c:v>42897.94375</c:v>
                </c:pt>
                <c:pt idx="326">
                  <c:v>42897.94305555556</c:v>
                </c:pt>
                <c:pt idx="327">
                  <c:v>42897.94305555556</c:v>
                </c:pt>
                <c:pt idx="328">
                  <c:v>42897.94305555556</c:v>
                </c:pt>
                <c:pt idx="329">
                  <c:v>42897.94305555556</c:v>
                </c:pt>
                <c:pt idx="330">
                  <c:v>42897.94305555556</c:v>
                </c:pt>
                <c:pt idx="331">
                  <c:v>42897.94305555556</c:v>
                </c:pt>
                <c:pt idx="332">
                  <c:v>42897.94305555556</c:v>
                </c:pt>
                <c:pt idx="333">
                  <c:v>42897.94305555556</c:v>
                </c:pt>
                <c:pt idx="334">
                  <c:v>42897.94305555556</c:v>
                </c:pt>
                <c:pt idx="335">
                  <c:v>42897.94305555556</c:v>
                </c:pt>
                <c:pt idx="336">
                  <c:v>42897.94305555556</c:v>
                </c:pt>
                <c:pt idx="337">
                  <c:v>42897.94305555556</c:v>
                </c:pt>
                <c:pt idx="338">
                  <c:v>42897.94305555556</c:v>
                </c:pt>
                <c:pt idx="339">
                  <c:v>42897.94305555556</c:v>
                </c:pt>
                <c:pt idx="340">
                  <c:v>42897.94305555556</c:v>
                </c:pt>
                <c:pt idx="341">
                  <c:v>42897.94305555556</c:v>
                </c:pt>
                <c:pt idx="342">
                  <c:v>42897.94305555556</c:v>
                </c:pt>
                <c:pt idx="343">
                  <c:v>42897.94305555556</c:v>
                </c:pt>
                <c:pt idx="344">
                  <c:v>42897.94305555556</c:v>
                </c:pt>
                <c:pt idx="345">
                  <c:v>42897.94305555556</c:v>
                </c:pt>
                <c:pt idx="346">
                  <c:v>42897.94305555556</c:v>
                </c:pt>
                <c:pt idx="347">
                  <c:v>42897.94305555556</c:v>
                </c:pt>
                <c:pt idx="348">
                  <c:v>42897.94305555556</c:v>
                </c:pt>
                <c:pt idx="349">
                  <c:v>42897.94305555556</c:v>
                </c:pt>
                <c:pt idx="350">
                  <c:v>42897.94305555556</c:v>
                </c:pt>
                <c:pt idx="351">
                  <c:v>42897.94305555556</c:v>
                </c:pt>
                <c:pt idx="352">
                  <c:v>42897.94305555556</c:v>
                </c:pt>
                <c:pt idx="353">
                  <c:v>42897.94305555556</c:v>
                </c:pt>
                <c:pt idx="354">
                  <c:v>42897.94305555556</c:v>
                </c:pt>
                <c:pt idx="355">
                  <c:v>42897.94305555556</c:v>
                </c:pt>
                <c:pt idx="356">
                  <c:v>42897.94305555556</c:v>
                </c:pt>
                <c:pt idx="357">
                  <c:v>42897.94305555556</c:v>
                </c:pt>
                <c:pt idx="358">
                  <c:v>42897.94305555556</c:v>
                </c:pt>
                <c:pt idx="359">
                  <c:v>42897.94305555556</c:v>
                </c:pt>
                <c:pt idx="360">
                  <c:v>42897.94305555556</c:v>
                </c:pt>
                <c:pt idx="361">
                  <c:v>42897.94305555556</c:v>
                </c:pt>
                <c:pt idx="362">
                  <c:v>42897.94305555556</c:v>
                </c:pt>
                <c:pt idx="363">
                  <c:v>42897.94305555556</c:v>
                </c:pt>
                <c:pt idx="364">
                  <c:v>42897.94305555556</c:v>
                </c:pt>
                <c:pt idx="365">
                  <c:v>42897.94305555556</c:v>
                </c:pt>
                <c:pt idx="366">
                  <c:v>42897.94305555556</c:v>
                </c:pt>
                <c:pt idx="367">
                  <c:v>42897.94236111111</c:v>
                </c:pt>
                <c:pt idx="368">
                  <c:v>42897.94236111111</c:v>
                </c:pt>
                <c:pt idx="369">
                  <c:v>42897.94236111111</c:v>
                </c:pt>
                <c:pt idx="370">
                  <c:v>42897.94236111111</c:v>
                </c:pt>
                <c:pt idx="371">
                  <c:v>42897.94236111111</c:v>
                </c:pt>
                <c:pt idx="372">
                  <c:v>42897.94236111111</c:v>
                </c:pt>
                <c:pt idx="373">
                  <c:v>42897.94236111111</c:v>
                </c:pt>
                <c:pt idx="374">
                  <c:v>42897.94236111111</c:v>
                </c:pt>
                <c:pt idx="375">
                  <c:v>42897.94236111111</c:v>
                </c:pt>
                <c:pt idx="376">
                  <c:v>42897.94236111111</c:v>
                </c:pt>
                <c:pt idx="377">
                  <c:v>42897.94236111111</c:v>
                </c:pt>
                <c:pt idx="378">
                  <c:v>42897.94236111111</c:v>
                </c:pt>
                <c:pt idx="379">
                  <c:v>42897.94236111111</c:v>
                </c:pt>
                <c:pt idx="380">
                  <c:v>42897.94236111111</c:v>
                </c:pt>
                <c:pt idx="381">
                  <c:v>42897.94236111111</c:v>
                </c:pt>
                <c:pt idx="382">
                  <c:v>42897.94236111111</c:v>
                </c:pt>
                <c:pt idx="383">
                  <c:v>42897.94236111111</c:v>
                </c:pt>
                <c:pt idx="384">
                  <c:v>42897.94236111111</c:v>
                </c:pt>
                <c:pt idx="385">
                  <c:v>42897.94236111111</c:v>
                </c:pt>
                <c:pt idx="386">
                  <c:v>42897.94236111111</c:v>
                </c:pt>
                <c:pt idx="387">
                  <c:v>42897.94236111111</c:v>
                </c:pt>
                <c:pt idx="388">
                  <c:v>42897.94236111111</c:v>
                </c:pt>
                <c:pt idx="389">
                  <c:v>42897.94236111111</c:v>
                </c:pt>
                <c:pt idx="390">
                  <c:v>42897.94236111111</c:v>
                </c:pt>
                <c:pt idx="391">
                  <c:v>42897.94236111111</c:v>
                </c:pt>
                <c:pt idx="392">
                  <c:v>42897.94236111111</c:v>
                </c:pt>
                <c:pt idx="393">
                  <c:v>42897.94236111111</c:v>
                </c:pt>
                <c:pt idx="394">
                  <c:v>42897.94236111111</c:v>
                </c:pt>
                <c:pt idx="395">
                  <c:v>42897.94236111111</c:v>
                </c:pt>
                <c:pt idx="396">
                  <c:v>42897.94236111111</c:v>
                </c:pt>
                <c:pt idx="397">
                  <c:v>42897.94236111111</c:v>
                </c:pt>
                <c:pt idx="398">
                  <c:v>42897.94236111111</c:v>
                </c:pt>
                <c:pt idx="399">
                  <c:v>42897.94236111111</c:v>
                </c:pt>
                <c:pt idx="400">
                  <c:v>42897.94236111111</c:v>
                </c:pt>
                <c:pt idx="401">
                  <c:v>42897.94236111111</c:v>
                </c:pt>
                <c:pt idx="402">
                  <c:v>42897.94236111111</c:v>
                </c:pt>
                <c:pt idx="403">
                  <c:v>42897.94236111111</c:v>
                </c:pt>
                <c:pt idx="404">
                  <c:v>42897.94236111111</c:v>
                </c:pt>
                <c:pt idx="405">
                  <c:v>42897.94236111111</c:v>
                </c:pt>
                <c:pt idx="406">
                  <c:v>42897.94236111111</c:v>
                </c:pt>
                <c:pt idx="407">
                  <c:v>42897.94166666667</c:v>
                </c:pt>
                <c:pt idx="408">
                  <c:v>42897.94166666667</c:v>
                </c:pt>
                <c:pt idx="409">
                  <c:v>42897.94166666667</c:v>
                </c:pt>
                <c:pt idx="410">
                  <c:v>42897.94166666667</c:v>
                </c:pt>
                <c:pt idx="411">
                  <c:v>42897.94166666667</c:v>
                </c:pt>
                <c:pt idx="412">
                  <c:v>42897.94166666667</c:v>
                </c:pt>
                <c:pt idx="413">
                  <c:v>42897.94166666667</c:v>
                </c:pt>
                <c:pt idx="414">
                  <c:v>42897.94166666667</c:v>
                </c:pt>
                <c:pt idx="415">
                  <c:v>42897.94166666667</c:v>
                </c:pt>
                <c:pt idx="416">
                  <c:v>42897.94166666667</c:v>
                </c:pt>
                <c:pt idx="417">
                  <c:v>42897.94166666667</c:v>
                </c:pt>
                <c:pt idx="418">
                  <c:v>42897.94166666667</c:v>
                </c:pt>
                <c:pt idx="419">
                  <c:v>42897.94166666667</c:v>
                </c:pt>
                <c:pt idx="420">
                  <c:v>42897.94166666667</c:v>
                </c:pt>
                <c:pt idx="421">
                  <c:v>42897.94166666667</c:v>
                </c:pt>
                <c:pt idx="422">
                  <c:v>42897.94166666667</c:v>
                </c:pt>
                <c:pt idx="423">
                  <c:v>42897.94166666667</c:v>
                </c:pt>
                <c:pt idx="424">
                  <c:v>42897.94166666667</c:v>
                </c:pt>
                <c:pt idx="425">
                  <c:v>42897.94166666667</c:v>
                </c:pt>
                <c:pt idx="426">
                  <c:v>42897.94166666667</c:v>
                </c:pt>
                <c:pt idx="427">
                  <c:v>42897.94166666667</c:v>
                </c:pt>
                <c:pt idx="428">
                  <c:v>42897.94166666667</c:v>
                </c:pt>
                <c:pt idx="429">
                  <c:v>42897.94166666667</c:v>
                </c:pt>
                <c:pt idx="430">
                  <c:v>42897.94166666667</c:v>
                </c:pt>
                <c:pt idx="431">
                  <c:v>42897.94166666667</c:v>
                </c:pt>
                <c:pt idx="432">
                  <c:v>42897.94166666667</c:v>
                </c:pt>
                <c:pt idx="433">
                  <c:v>42897.94166666667</c:v>
                </c:pt>
                <c:pt idx="434">
                  <c:v>42897.94166666667</c:v>
                </c:pt>
                <c:pt idx="435">
                  <c:v>42897.94166666667</c:v>
                </c:pt>
                <c:pt idx="436">
                  <c:v>42897.94166666667</c:v>
                </c:pt>
                <c:pt idx="437">
                  <c:v>42897.94166666667</c:v>
                </c:pt>
                <c:pt idx="438">
                  <c:v>42897.94166666667</c:v>
                </c:pt>
                <c:pt idx="439">
                  <c:v>42897.94166666667</c:v>
                </c:pt>
                <c:pt idx="440">
                  <c:v>42897.94166666667</c:v>
                </c:pt>
                <c:pt idx="441">
                  <c:v>42897.94166666667</c:v>
                </c:pt>
                <c:pt idx="442">
                  <c:v>42897.94166666667</c:v>
                </c:pt>
                <c:pt idx="443">
                  <c:v>42897.94166666667</c:v>
                </c:pt>
                <c:pt idx="444">
                  <c:v>42897.94166666667</c:v>
                </c:pt>
                <c:pt idx="445">
                  <c:v>42897.94166666667</c:v>
                </c:pt>
                <c:pt idx="446">
                  <c:v>42897.94166666667</c:v>
                </c:pt>
                <c:pt idx="447">
                  <c:v>42897.94166666667</c:v>
                </c:pt>
                <c:pt idx="448">
                  <c:v>42897.94097222222</c:v>
                </c:pt>
                <c:pt idx="449">
                  <c:v>42897.94097222222</c:v>
                </c:pt>
                <c:pt idx="450">
                  <c:v>42897.94097222222</c:v>
                </c:pt>
                <c:pt idx="451">
                  <c:v>42897.94097222222</c:v>
                </c:pt>
                <c:pt idx="452">
                  <c:v>42897.94097222222</c:v>
                </c:pt>
                <c:pt idx="453">
                  <c:v>42897.94097222222</c:v>
                </c:pt>
                <c:pt idx="454">
                  <c:v>42897.94097222222</c:v>
                </c:pt>
                <c:pt idx="455">
                  <c:v>42897.94097222222</c:v>
                </c:pt>
                <c:pt idx="456">
                  <c:v>42897.94097222222</c:v>
                </c:pt>
                <c:pt idx="457">
                  <c:v>42897.94097222222</c:v>
                </c:pt>
                <c:pt idx="458">
                  <c:v>42897.94097222222</c:v>
                </c:pt>
                <c:pt idx="459">
                  <c:v>42897.94097222222</c:v>
                </c:pt>
                <c:pt idx="460">
                  <c:v>42897.94097222222</c:v>
                </c:pt>
                <c:pt idx="461">
                  <c:v>42897.94097222222</c:v>
                </c:pt>
                <c:pt idx="462">
                  <c:v>42897.94097222222</c:v>
                </c:pt>
                <c:pt idx="463">
                  <c:v>42897.94097222222</c:v>
                </c:pt>
                <c:pt idx="464">
                  <c:v>42897.94097222222</c:v>
                </c:pt>
                <c:pt idx="465">
                  <c:v>42897.94097222222</c:v>
                </c:pt>
                <c:pt idx="466">
                  <c:v>42897.94097222222</c:v>
                </c:pt>
                <c:pt idx="467">
                  <c:v>42897.94097222222</c:v>
                </c:pt>
                <c:pt idx="468">
                  <c:v>42897.94097222222</c:v>
                </c:pt>
                <c:pt idx="469">
                  <c:v>42897.94097222222</c:v>
                </c:pt>
                <c:pt idx="470">
                  <c:v>42897.94097222222</c:v>
                </c:pt>
                <c:pt idx="471">
                  <c:v>42897.94097222222</c:v>
                </c:pt>
                <c:pt idx="472">
                  <c:v>42897.94097222222</c:v>
                </c:pt>
                <c:pt idx="473">
                  <c:v>42897.94097222222</c:v>
                </c:pt>
                <c:pt idx="474">
                  <c:v>42897.94097222222</c:v>
                </c:pt>
                <c:pt idx="475">
                  <c:v>42897.94097222222</c:v>
                </c:pt>
                <c:pt idx="476">
                  <c:v>42897.94097222222</c:v>
                </c:pt>
                <c:pt idx="477">
                  <c:v>42897.94097222222</c:v>
                </c:pt>
                <c:pt idx="478">
                  <c:v>42897.94097222222</c:v>
                </c:pt>
                <c:pt idx="479">
                  <c:v>42897.94097222222</c:v>
                </c:pt>
                <c:pt idx="480">
                  <c:v>42897.94097222222</c:v>
                </c:pt>
                <c:pt idx="481">
                  <c:v>42897.94097222222</c:v>
                </c:pt>
                <c:pt idx="482">
                  <c:v>42897.94097222222</c:v>
                </c:pt>
                <c:pt idx="483">
                  <c:v>42897.94097222222</c:v>
                </c:pt>
                <c:pt idx="484">
                  <c:v>42897.94097222222</c:v>
                </c:pt>
                <c:pt idx="485">
                  <c:v>42897.94097222222</c:v>
                </c:pt>
                <c:pt idx="486">
                  <c:v>42897.94097222222</c:v>
                </c:pt>
                <c:pt idx="487">
                  <c:v>42897.94097222222</c:v>
                </c:pt>
                <c:pt idx="488">
                  <c:v>42897.94027777777</c:v>
                </c:pt>
                <c:pt idx="489">
                  <c:v>42897.94027777777</c:v>
                </c:pt>
                <c:pt idx="490">
                  <c:v>42897.94027777777</c:v>
                </c:pt>
                <c:pt idx="491">
                  <c:v>42897.94027777777</c:v>
                </c:pt>
                <c:pt idx="492">
                  <c:v>42897.94027777777</c:v>
                </c:pt>
                <c:pt idx="493">
                  <c:v>42897.94027777777</c:v>
                </c:pt>
                <c:pt idx="494">
                  <c:v>42897.94027777777</c:v>
                </c:pt>
                <c:pt idx="495">
                  <c:v>42897.94027777777</c:v>
                </c:pt>
                <c:pt idx="496">
                  <c:v>42897.94027777777</c:v>
                </c:pt>
                <c:pt idx="497">
                  <c:v>42897.94027777777</c:v>
                </c:pt>
                <c:pt idx="498">
                  <c:v>42897.94027777777</c:v>
                </c:pt>
                <c:pt idx="499">
                  <c:v>42897.94027777777</c:v>
                </c:pt>
                <c:pt idx="500">
                  <c:v>42897.94027777777</c:v>
                </c:pt>
                <c:pt idx="501">
                  <c:v>42897.94027777777</c:v>
                </c:pt>
                <c:pt idx="502">
                  <c:v>42897.94027777777</c:v>
                </c:pt>
                <c:pt idx="503">
                  <c:v>42897.94027777777</c:v>
                </c:pt>
                <c:pt idx="504">
                  <c:v>42897.94027777777</c:v>
                </c:pt>
                <c:pt idx="505">
                  <c:v>42897.94027777777</c:v>
                </c:pt>
                <c:pt idx="506">
                  <c:v>42897.94027777777</c:v>
                </c:pt>
                <c:pt idx="507">
                  <c:v>42897.94027777777</c:v>
                </c:pt>
                <c:pt idx="508">
                  <c:v>42897.94027777777</c:v>
                </c:pt>
                <c:pt idx="509">
                  <c:v>42897.94027777777</c:v>
                </c:pt>
                <c:pt idx="510">
                  <c:v>42897.94027777777</c:v>
                </c:pt>
                <c:pt idx="511">
                  <c:v>42897.94027777777</c:v>
                </c:pt>
                <c:pt idx="512">
                  <c:v>42897.94027777777</c:v>
                </c:pt>
                <c:pt idx="513">
                  <c:v>42897.94027777777</c:v>
                </c:pt>
                <c:pt idx="514">
                  <c:v>42897.94027777777</c:v>
                </c:pt>
                <c:pt idx="515">
                  <c:v>42897.94027777777</c:v>
                </c:pt>
                <c:pt idx="516">
                  <c:v>42897.94027777777</c:v>
                </c:pt>
                <c:pt idx="517">
                  <c:v>42897.94027777777</c:v>
                </c:pt>
                <c:pt idx="518">
                  <c:v>42897.94027777777</c:v>
                </c:pt>
                <c:pt idx="519">
                  <c:v>42897.94027777777</c:v>
                </c:pt>
                <c:pt idx="520">
                  <c:v>42897.94027777777</c:v>
                </c:pt>
                <c:pt idx="521">
                  <c:v>42897.94027777777</c:v>
                </c:pt>
                <c:pt idx="522">
                  <c:v>42897.94027777777</c:v>
                </c:pt>
                <c:pt idx="523">
                  <c:v>42897.94027777777</c:v>
                </c:pt>
                <c:pt idx="524">
                  <c:v>42897.94027777777</c:v>
                </c:pt>
                <c:pt idx="525">
                  <c:v>42897.94027777777</c:v>
                </c:pt>
                <c:pt idx="526">
                  <c:v>42897.94027777777</c:v>
                </c:pt>
                <c:pt idx="527">
                  <c:v>42897.94027777777</c:v>
                </c:pt>
                <c:pt idx="528">
                  <c:v>42897.94027777777</c:v>
                </c:pt>
                <c:pt idx="529">
                  <c:v>42897.93958333333</c:v>
                </c:pt>
                <c:pt idx="530">
                  <c:v>42897.93958333333</c:v>
                </c:pt>
                <c:pt idx="531">
                  <c:v>42897.93958333333</c:v>
                </c:pt>
                <c:pt idx="532">
                  <c:v>42897.93958333333</c:v>
                </c:pt>
                <c:pt idx="533">
                  <c:v>42897.93958333333</c:v>
                </c:pt>
                <c:pt idx="534">
                  <c:v>42897.93958333333</c:v>
                </c:pt>
                <c:pt idx="535">
                  <c:v>42897.93958333333</c:v>
                </c:pt>
                <c:pt idx="536">
                  <c:v>42897.93958333333</c:v>
                </c:pt>
                <c:pt idx="537">
                  <c:v>42897.93958333333</c:v>
                </c:pt>
                <c:pt idx="538">
                  <c:v>42897.93958333333</c:v>
                </c:pt>
                <c:pt idx="539">
                  <c:v>42897.93958333333</c:v>
                </c:pt>
                <c:pt idx="540">
                  <c:v>42897.93958333333</c:v>
                </c:pt>
                <c:pt idx="541">
                  <c:v>42897.93958333333</c:v>
                </c:pt>
                <c:pt idx="542">
                  <c:v>42897.93958333333</c:v>
                </c:pt>
                <c:pt idx="543">
                  <c:v>42897.93958333333</c:v>
                </c:pt>
                <c:pt idx="544">
                  <c:v>42897.93958333333</c:v>
                </c:pt>
                <c:pt idx="545">
                  <c:v>42897.93958333333</c:v>
                </c:pt>
                <c:pt idx="546">
                  <c:v>42897.93958333333</c:v>
                </c:pt>
                <c:pt idx="547">
                  <c:v>42897.93958333333</c:v>
                </c:pt>
                <c:pt idx="548">
                  <c:v>42897.93958333333</c:v>
                </c:pt>
                <c:pt idx="549">
                  <c:v>42897.93958333333</c:v>
                </c:pt>
                <c:pt idx="550">
                  <c:v>42897.93958333333</c:v>
                </c:pt>
                <c:pt idx="551">
                  <c:v>42897.93958333333</c:v>
                </c:pt>
                <c:pt idx="552">
                  <c:v>42897.93958333333</c:v>
                </c:pt>
                <c:pt idx="553">
                  <c:v>42897.93958333333</c:v>
                </c:pt>
                <c:pt idx="554">
                  <c:v>42897.93958333333</c:v>
                </c:pt>
                <c:pt idx="555">
                  <c:v>42897.93958333333</c:v>
                </c:pt>
                <c:pt idx="556">
                  <c:v>42897.93958333333</c:v>
                </c:pt>
                <c:pt idx="557">
                  <c:v>42897.93958333333</c:v>
                </c:pt>
                <c:pt idx="558">
                  <c:v>42897.93958333333</c:v>
                </c:pt>
                <c:pt idx="559">
                  <c:v>42897.93958333333</c:v>
                </c:pt>
                <c:pt idx="560">
                  <c:v>42897.93958333333</c:v>
                </c:pt>
                <c:pt idx="561">
                  <c:v>42897.93958333333</c:v>
                </c:pt>
                <c:pt idx="562">
                  <c:v>42897.93958333333</c:v>
                </c:pt>
                <c:pt idx="563">
                  <c:v>42897.93958333333</c:v>
                </c:pt>
                <c:pt idx="564">
                  <c:v>42897.93958333333</c:v>
                </c:pt>
                <c:pt idx="565">
                  <c:v>42897.93958333333</c:v>
                </c:pt>
                <c:pt idx="566">
                  <c:v>42897.93958333333</c:v>
                </c:pt>
                <c:pt idx="567">
                  <c:v>42897.93958333333</c:v>
                </c:pt>
                <c:pt idx="568">
                  <c:v>42897.93958333333</c:v>
                </c:pt>
                <c:pt idx="569">
                  <c:v>42897.93888888888</c:v>
                </c:pt>
                <c:pt idx="570">
                  <c:v>42897.93888888888</c:v>
                </c:pt>
                <c:pt idx="571">
                  <c:v>42897.93888888888</c:v>
                </c:pt>
                <c:pt idx="572">
                  <c:v>42897.93888888888</c:v>
                </c:pt>
                <c:pt idx="573">
                  <c:v>42897.93888888888</c:v>
                </c:pt>
                <c:pt idx="574">
                  <c:v>42897.93888888888</c:v>
                </c:pt>
                <c:pt idx="575">
                  <c:v>42897.93888888888</c:v>
                </c:pt>
                <c:pt idx="576">
                  <c:v>42897.93888888888</c:v>
                </c:pt>
                <c:pt idx="577">
                  <c:v>42897.93888888888</c:v>
                </c:pt>
                <c:pt idx="578">
                  <c:v>42897.93888888888</c:v>
                </c:pt>
                <c:pt idx="579">
                  <c:v>42897.93888888888</c:v>
                </c:pt>
                <c:pt idx="580">
                  <c:v>42897.93888888888</c:v>
                </c:pt>
                <c:pt idx="581">
                  <c:v>42897.93888888888</c:v>
                </c:pt>
                <c:pt idx="582">
                  <c:v>42897.93888888888</c:v>
                </c:pt>
                <c:pt idx="583">
                  <c:v>42897.93888888888</c:v>
                </c:pt>
                <c:pt idx="584">
                  <c:v>42897.93888888888</c:v>
                </c:pt>
                <c:pt idx="585">
                  <c:v>42897.93888888888</c:v>
                </c:pt>
                <c:pt idx="586">
                  <c:v>42897.93888888888</c:v>
                </c:pt>
                <c:pt idx="587">
                  <c:v>42897.93888888888</c:v>
                </c:pt>
                <c:pt idx="588">
                  <c:v>42897.93888888888</c:v>
                </c:pt>
                <c:pt idx="589">
                  <c:v>42897.93888888888</c:v>
                </c:pt>
                <c:pt idx="590">
                  <c:v>42897.93888888888</c:v>
                </c:pt>
                <c:pt idx="591">
                  <c:v>42897.93888888888</c:v>
                </c:pt>
                <c:pt idx="592">
                  <c:v>42897.93888888888</c:v>
                </c:pt>
                <c:pt idx="593">
                  <c:v>42897.93888888888</c:v>
                </c:pt>
                <c:pt idx="594">
                  <c:v>42897.93888888888</c:v>
                </c:pt>
                <c:pt idx="595">
                  <c:v>42897.93888888888</c:v>
                </c:pt>
                <c:pt idx="596">
                  <c:v>42897.93888888888</c:v>
                </c:pt>
                <c:pt idx="597">
                  <c:v>42897.93888888888</c:v>
                </c:pt>
                <c:pt idx="598">
                  <c:v>42897.93888888888</c:v>
                </c:pt>
                <c:pt idx="599">
                  <c:v>42897.93888888888</c:v>
                </c:pt>
                <c:pt idx="600">
                  <c:v>42897.93888888888</c:v>
                </c:pt>
                <c:pt idx="601">
                  <c:v>42897.93888888888</c:v>
                </c:pt>
                <c:pt idx="602">
                  <c:v>42897.93888888888</c:v>
                </c:pt>
                <c:pt idx="603">
                  <c:v>42897.93888888888</c:v>
                </c:pt>
                <c:pt idx="604">
                  <c:v>42897.93888888888</c:v>
                </c:pt>
                <c:pt idx="605">
                  <c:v>42897.93888888888</c:v>
                </c:pt>
                <c:pt idx="606">
                  <c:v>42897.93888888888</c:v>
                </c:pt>
                <c:pt idx="607">
                  <c:v>42897.93888888888</c:v>
                </c:pt>
                <c:pt idx="608">
                  <c:v>42897.93888888888</c:v>
                </c:pt>
                <c:pt idx="609">
                  <c:v>42897.93888888888</c:v>
                </c:pt>
                <c:pt idx="610">
                  <c:v>42897.93819444444</c:v>
                </c:pt>
                <c:pt idx="611">
                  <c:v>42897.93819444444</c:v>
                </c:pt>
                <c:pt idx="612">
                  <c:v>42897.93819444444</c:v>
                </c:pt>
                <c:pt idx="613">
                  <c:v>42897.93819444444</c:v>
                </c:pt>
                <c:pt idx="614">
                  <c:v>42897.93819444444</c:v>
                </c:pt>
                <c:pt idx="615">
                  <c:v>42897.93819444444</c:v>
                </c:pt>
                <c:pt idx="616">
                  <c:v>42897.93819444444</c:v>
                </c:pt>
                <c:pt idx="617">
                  <c:v>42897.93819444444</c:v>
                </c:pt>
                <c:pt idx="618">
                  <c:v>42897.93819444444</c:v>
                </c:pt>
                <c:pt idx="619">
                  <c:v>42897.93819444444</c:v>
                </c:pt>
                <c:pt idx="620">
                  <c:v>42897.93819444444</c:v>
                </c:pt>
                <c:pt idx="621">
                  <c:v>42897.93819444444</c:v>
                </c:pt>
                <c:pt idx="622">
                  <c:v>42897.93819444444</c:v>
                </c:pt>
                <c:pt idx="623">
                  <c:v>42897.93819444444</c:v>
                </c:pt>
                <c:pt idx="624">
                  <c:v>42897.93819444444</c:v>
                </c:pt>
                <c:pt idx="625">
                  <c:v>42897.93819444444</c:v>
                </c:pt>
                <c:pt idx="626">
                  <c:v>42897.93819444444</c:v>
                </c:pt>
                <c:pt idx="627">
                  <c:v>42897.93819444444</c:v>
                </c:pt>
                <c:pt idx="628">
                  <c:v>42897.93819444444</c:v>
                </c:pt>
                <c:pt idx="629">
                  <c:v>42897.93819444444</c:v>
                </c:pt>
                <c:pt idx="630">
                  <c:v>42897.93819444444</c:v>
                </c:pt>
                <c:pt idx="631">
                  <c:v>42897.93819444444</c:v>
                </c:pt>
                <c:pt idx="632">
                  <c:v>42897.93819444444</c:v>
                </c:pt>
                <c:pt idx="633">
                  <c:v>42897.93819444444</c:v>
                </c:pt>
                <c:pt idx="634">
                  <c:v>42897.93819444444</c:v>
                </c:pt>
                <c:pt idx="635">
                  <c:v>42897.93819444444</c:v>
                </c:pt>
                <c:pt idx="636">
                  <c:v>42897.93819444444</c:v>
                </c:pt>
                <c:pt idx="637">
                  <c:v>42897.93819444444</c:v>
                </c:pt>
                <c:pt idx="638">
                  <c:v>42897.93819444444</c:v>
                </c:pt>
                <c:pt idx="639">
                  <c:v>42897.93819444444</c:v>
                </c:pt>
                <c:pt idx="640">
                  <c:v>42897.93819444444</c:v>
                </c:pt>
                <c:pt idx="641">
                  <c:v>42897.93819444444</c:v>
                </c:pt>
                <c:pt idx="642">
                  <c:v>42897.93819444444</c:v>
                </c:pt>
                <c:pt idx="643">
                  <c:v>42897.93819444444</c:v>
                </c:pt>
                <c:pt idx="644">
                  <c:v>42897.93819444444</c:v>
                </c:pt>
                <c:pt idx="645">
                  <c:v>42897.93819444444</c:v>
                </c:pt>
                <c:pt idx="646">
                  <c:v>42897.93819444444</c:v>
                </c:pt>
                <c:pt idx="647">
                  <c:v>42897.93819444444</c:v>
                </c:pt>
                <c:pt idx="648">
                  <c:v>42897.93819444444</c:v>
                </c:pt>
                <c:pt idx="649">
                  <c:v>42897.93819444444</c:v>
                </c:pt>
                <c:pt idx="650">
                  <c:v>42897.9375</c:v>
                </c:pt>
                <c:pt idx="651">
                  <c:v>42897.9375</c:v>
                </c:pt>
                <c:pt idx="652">
                  <c:v>42897.9375</c:v>
                </c:pt>
                <c:pt idx="653">
                  <c:v>42897.9375</c:v>
                </c:pt>
                <c:pt idx="654">
                  <c:v>42897.9375</c:v>
                </c:pt>
                <c:pt idx="655">
                  <c:v>42897.9375</c:v>
                </c:pt>
                <c:pt idx="656">
                  <c:v>42897.9375</c:v>
                </c:pt>
                <c:pt idx="657">
                  <c:v>42897.9375</c:v>
                </c:pt>
                <c:pt idx="658">
                  <c:v>42897.9375</c:v>
                </c:pt>
                <c:pt idx="659">
                  <c:v>42897.9375</c:v>
                </c:pt>
                <c:pt idx="660">
                  <c:v>42897.9375</c:v>
                </c:pt>
                <c:pt idx="661">
                  <c:v>42897.9375</c:v>
                </c:pt>
                <c:pt idx="662">
                  <c:v>42897.9375</c:v>
                </c:pt>
                <c:pt idx="663">
                  <c:v>42897.9375</c:v>
                </c:pt>
                <c:pt idx="664">
                  <c:v>42897.9375</c:v>
                </c:pt>
                <c:pt idx="665">
                  <c:v>42897.9375</c:v>
                </c:pt>
                <c:pt idx="666">
                  <c:v>42897.9375</c:v>
                </c:pt>
                <c:pt idx="667">
                  <c:v>42897.9375</c:v>
                </c:pt>
                <c:pt idx="668">
                  <c:v>42897.9375</c:v>
                </c:pt>
                <c:pt idx="669">
                  <c:v>42897.9375</c:v>
                </c:pt>
                <c:pt idx="670">
                  <c:v>42897.9375</c:v>
                </c:pt>
                <c:pt idx="671">
                  <c:v>42897.9375</c:v>
                </c:pt>
                <c:pt idx="672">
                  <c:v>42897.9375</c:v>
                </c:pt>
                <c:pt idx="673">
                  <c:v>42897.9375</c:v>
                </c:pt>
                <c:pt idx="674">
                  <c:v>42897.9375</c:v>
                </c:pt>
                <c:pt idx="675">
                  <c:v>42897.9375</c:v>
                </c:pt>
                <c:pt idx="676">
                  <c:v>42897.9375</c:v>
                </c:pt>
                <c:pt idx="677">
                  <c:v>42897.9375</c:v>
                </c:pt>
                <c:pt idx="678">
                  <c:v>42897.9375</c:v>
                </c:pt>
                <c:pt idx="679">
                  <c:v>42897.9375</c:v>
                </c:pt>
                <c:pt idx="680">
                  <c:v>42897.9375</c:v>
                </c:pt>
                <c:pt idx="681">
                  <c:v>42897.9375</c:v>
                </c:pt>
                <c:pt idx="682">
                  <c:v>42897.9375</c:v>
                </c:pt>
                <c:pt idx="683">
                  <c:v>42897.9375</c:v>
                </c:pt>
                <c:pt idx="684">
                  <c:v>42897.9375</c:v>
                </c:pt>
                <c:pt idx="685">
                  <c:v>42897.9375</c:v>
                </c:pt>
                <c:pt idx="686">
                  <c:v>42897.9375</c:v>
                </c:pt>
                <c:pt idx="687">
                  <c:v>42897.9375</c:v>
                </c:pt>
                <c:pt idx="688">
                  <c:v>42897.9375</c:v>
                </c:pt>
                <c:pt idx="689">
                  <c:v>42897.9375</c:v>
                </c:pt>
                <c:pt idx="690">
                  <c:v>42897.93680555555</c:v>
                </c:pt>
                <c:pt idx="691">
                  <c:v>42897.93680555555</c:v>
                </c:pt>
                <c:pt idx="692">
                  <c:v>42897.93680555555</c:v>
                </c:pt>
                <c:pt idx="693">
                  <c:v>42897.93680555555</c:v>
                </c:pt>
                <c:pt idx="694">
                  <c:v>42897.93680555555</c:v>
                </c:pt>
                <c:pt idx="695">
                  <c:v>42897.93680555555</c:v>
                </c:pt>
                <c:pt idx="696">
                  <c:v>42897.93680555555</c:v>
                </c:pt>
                <c:pt idx="697">
                  <c:v>42897.93680555555</c:v>
                </c:pt>
                <c:pt idx="698">
                  <c:v>42897.93680555555</c:v>
                </c:pt>
                <c:pt idx="699">
                  <c:v>42897.93680555555</c:v>
                </c:pt>
                <c:pt idx="700">
                  <c:v>42897.93680555555</c:v>
                </c:pt>
                <c:pt idx="701">
                  <c:v>42897.93680555555</c:v>
                </c:pt>
                <c:pt idx="702">
                  <c:v>42897.93680555555</c:v>
                </c:pt>
                <c:pt idx="703">
                  <c:v>42897.93680555555</c:v>
                </c:pt>
                <c:pt idx="704">
                  <c:v>42897.93680555555</c:v>
                </c:pt>
                <c:pt idx="705">
                  <c:v>42897.93680555555</c:v>
                </c:pt>
                <c:pt idx="706">
                  <c:v>42897.93680555555</c:v>
                </c:pt>
                <c:pt idx="707">
                  <c:v>42897.93680555555</c:v>
                </c:pt>
                <c:pt idx="708">
                  <c:v>42897.93680555555</c:v>
                </c:pt>
                <c:pt idx="709">
                  <c:v>42897.93680555555</c:v>
                </c:pt>
                <c:pt idx="710">
                  <c:v>42897.93680555555</c:v>
                </c:pt>
                <c:pt idx="711">
                  <c:v>42897.93680555555</c:v>
                </c:pt>
                <c:pt idx="712">
                  <c:v>42897.93680555555</c:v>
                </c:pt>
                <c:pt idx="713">
                  <c:v>42897.93680555555</c:v>
                </c:pt>
                <c:pt idx="714">
                  <c:v>42897.93680555555</c:v>
                </c:pt>
                <c:pt idx="715">
                  <c:v>42897.93680555555</c:v>
                </c:pt>
                <c:pt idx="716">
                  <c:v>42897.93680555555</c:v>
                </c:pt>
                <c:pt idx="717">
                  <c:v>42897.93680555555</c:v>
                </c:pt>
                <c:pt idx="718">
                  <c:v>42897.93680555555</c:v>
                </c:pt>
                <c:pt idx="719">
                  <c:v>42897.93680555555</c:v>
                </c:pt>
                <c:pt idx="720">
                  <c:v>42897.93680555555</c:v>
                </c:pt>
                <c:pt idx="721">
                  <c:v>42897.93680555555</c:v>
                </c:pt>
                <c:pt idx="722">
                  <c:v>42897.93680555555</c:v>
                </c:pt>
                <c:pt idx="723">
                  <c:v>42897.93680555555</c:v>
                </c:pt>
                <c:pt idx="724">
                  <c:v>42897.93680555555</c:v>
                </c:pt>
                <c:pt idx="725">
                  <c:v>42897.93680555555</c:v>
                </c:pt>
                <c:pt idx="726">
                  <c:v>42897.93680555555</c:v>
                </c:pt>
                <c:pt idx="727">
                  <c:v>42897.93680555555</c:v>
                </c:pt>
                <c:pt idx="728">
                  <c:v>42897.93680555555</c:v>
                </c:pt>
                <c:pt idx="729">
                  <c:v>42897.93680555555</c:v>
                </c:pt>
                <c:pt idx="730">
                  <c:v>42897.93680555555</c:v>
                </c:pt>
                <c:pt idx="731">
                  <c:v>42897.93611111111</c:v>
                </c:pt>
                <c:pt idx="732">
                  <c:v>42897.93611111111</c:v>
                </c:pt>
                <c:pt idx="733">
                  <c:v>42897.93611111111</c:v>
                </c:pt>
                <c:pt idx="734">
                  <c:v>42897.93611111111</c:v>
                </c:pt>
                <c:pt idx="735">
                  <c:v>42897.93611111111</c:v>
                </c:pt>
                <c:pt idx="736">
                  <c:v>42897.93611111111</c:v>
                </c:pt>
                <c:pt idx="737">
                  <c:v>42897.93611111111</c:v>
                </c:pt>
                <c:pt idx="738">
                  <c:v>42897.93611111111</c:v>
                </c:pt>
                <c:pt idx="739">
                  <c:v>42897.93611111111</c:v>
                </c:pt>
                <c:pt idx="740">
                  <c:v>42897.93611111111</c:v>
                </c:pt>
                <c:pt idx="741">
                  <c:v>42897.93611111111</c:v>
                </c:pt>
                <c:pt idx="742">
                  <c:v>42897.93611111111</c:v>
                </c:pt>
                <c:pt idx="743">
                  <c:v>42897.93611111111</c:v>
                </c:pt>
                <c:pt idx="744">
                  <c:v>42897.93611111111</c:v>
                </c:pt>
                <c:pt idx="745">
                  <c:v>42897.93611111111</c:v>
                </c:pt>
                <c:pt idx="746">
                  <c:v>42897.93611111111</c:v>
                </c:pt>
                <c:pt idx="747">
                  <c:v>42897.93611111111</c:v>
                </c:pt>
                <c:pt idx="748">
                  <c:v>42897.93611111111</c:v>
                </c:pt>
                <c:pt idx="749">
                  <c:v>42897.93611111111</c:v>
                </c:pt>
                <c:pt idx="750">
                  <c:v>42897.93611111111</c:v>
                </c:pt>
                <c:pt idx="751">
                  <c:v>42897.93611111111</c:v>
                </c:pt>
                <c:pt idx="752">
                  <c:v>42897.93611111111</c:v>
                </c:pt>
                <c:pt idx="753">
                  <c:v>42897.93611111111</c:v>
                </c:pt>
                <c:pt idx="754">
                  <c:v>42897.93611111111</c:v>
                </c:pt>
                <c:pt idx="755">
                  <c:v>42897.93611111111</c:v>
                </c:pt>
                <c:pt idx="756">
                  <c:v>42897.93611111111</c:v>
                </c:pt>
                <c:pt idx="757">
                  <c:v>42897.93611111111</c:v>
                </c:pt>
                <c:pt idx="758">
                  <c:v>42897.93611111111</c:v>
                </c:pt>
                <c:pt idx="759">
                  <c:v>42897.93611111111</c:v>
                </c:pt>
                <c:pt idx="760">
                  <c:v>42897.93611111111</c:v>
                </c:pt>
                <c:pt idx="761">
                  <c:v>42897.93611111111</c:v>
                </c:pt>
                <c:pt idx="762">
                  <c:v>42897.93611111111</c:v>
                </c:pt>
                <c:pt idx="763">
                  <c:v>42897.93611111111</c:v>
                </c:pt>
                <c:pt idx="764">
                  <c:v>42897.93611111111</c:v>
                </c:pt>
                <c:pt idx="765">
                  <c:v>42897.93611111111</c:v>
                </c:pt>
                <c:pt idx="766">
                  <c:v>42897.93611111111</c:v>
                </c:pt>
                <c:pt idx="767">
                  <c:v>42897.93611111111</c:v>
                </c:pt>
                <c:pt idx="768">
                  <c:v>42897.93611111111</c:v>
                </c:pt>
                <c:pt idx="769">
                  <c:v>42897.93611111111</c:v>
                </c:pt>
                <c:pt idx="770">
                  <c:v>42897.93611111111</c:v>
                </c:pt>
                <c:pt idx="771">
                  <c:v>42897.93541666667</c:v>
                </c:pt>
                <c:pt idx="772">
                  <c:v>42897.93541666667</c:v>
                </c:pt>
                <c:pt idx="773">
                  <c:v>42897.93541666667</c:v>
                </c:pt>
                <c:pt idx="774">
                  <c:v>42897.93541666667</c:v>
                </c:pt>
                <c:pt idx="775">
                  <c:v>42897.93541666667</c:v>
                </c:pt>
                <c:pt idx="776">
                  <c:v>42897.93541666667</c:v>
                </c:pt>
                <c:pt idx="777">
                  <c:v>42897.93541666667</c:v>
                </c:pt>
                <c:pt idx="778">
                  <c:v>42897.93541666667</c:v>
                </c:pt>
                <c:pt idx="779">
                  <c:v>42897.93541666667</c:v>
                </c:pt>
                <c:pt idx="780">
                  <c:v>42897.93541666667</c:v>
                </c:pt>
                <c:pt idx="781">
                  <c:v>42897.93541666667</c:v>
                </c:pt>
                <c:pt idx="782">
                  <c:v>42897.93541666667</c:v>
                </c:pt>
                <c:pt idx="783">
                  <c:v>42897.93541666667</c:v>
                </c:pt>
                <c:pt idx="784">
                  <c:v>42897.93541666667</c:v>
                </c:pt>
                <c:pt idx="785">
                  <c:v>42897.93541666667</c:v>
                </c:pt>
                <c:pt idx="786">
                  <c:v>42897.93541666667</c:v>
                </c:pt>
                <c:pt idx="787">
                  <c:v>42897.93541666667</c:v>
                </c:pt>
                <c:pt idx="788">
                  <c:v>42897.93541666667</c:v>
                </c:pt>
                <c:pt idx="789">
                  <c:v>42897.93541666667</c:v>
                </c:pt>
                <c:pt idx="790">
                  <c:v>42897.93541666667</c:v>
                </c:pt>
                <c:pt idx="791">
                  <c:v>42897.93541666667</c:v>
                </c:pt>
                <c:pt idx="792">
                  <c:v>42897.93541666667</c:v>
                </c:pt>
                <c:pt idx="793">
                  <c:v>42897.93541666667</c:v>
                </c:pt>
                <c:pt idx="794">
                  <c:v>42897.93541666667</c:v>
                </c:pt>
                <c:pt idx="795">
                  <c:v>42897.93541666667</c:v>
                </c:pt>
                <c:pt idx="796">
                  <c:v>42897.93541666667</c:v>
                </c:pt>
                <c:pt idx="797">
                  <c:v>42897.93541666667</c:v>
                </c:pt>
                <c:pt idx="798">
                  <c:v>42897.93541666667</c:v>
                </c:pt>
                <c:pt idx="799">
                  <c:v>42897.93541666667</c:v>
                </c:pt>
                <c:pt idx="800">
                  <c:v>42897.93541666667</c:v>
                </c:pt>
                <c:pt idx="801">
                  <c:v>42897.93541666667</c:v>
                </c:pt>
                <c:pt idx="802">
                  <c:v>42897.93541666667</c:v>
                </c:pt>
                <c:pt idx="803">
                  <c:v>42897.93541666667</c:v>
                </c:pt>
                <c:pt idx="804">
                  <c:v>42897.93541666667</c:v>
                </c:pt>
                <c:pt idx="805">
                  <c:v>42897.93541666667</c:v>
                </c:pt>
                <c:pt idx="806">
                  <c:v>42897.93541666667</c:v>
                </c:pt>
                <c:pt idx="807">
                  <c:v>42897.93541666667</c:v>
                </c:pt>
                <c:pt idx="808">
                  <c:v>42897.93541666667</c:v>
                </c:pt>
                <c:pt idx="809">
                  <c:v>42897.93541666667</c:v>
                </c:pt>
                <c:pt idx="810">
                  <c:v>42897.93541666667</c:v>
                </c:pt>
                <c:pt idx="811">
                  <c:v>42897.93541666667</c:v>
                </c:pt>
                <c:pt idx="812">
                  <c:v>42897.93472222222</c:v>
                </c:pt>
                <c:pt idx="813">
                  <c:v>42897.93472222222</c:v>
                </c:pt>
                <c:pt idx="814">
                  <c:v>42897.93472222222</c:v>
                </c:pt>
                <c:pt idx="815">
                  <c:v>42897.93472222222</c:v>
                </c:pt>
                <c:pt idx="816">
                  <c:v>42897.93472222222</c:v>
                </c:pt>
                <c:pt idx="817">
                  <c:v>42897.93472222222</c:v>
                </c:pt>
                <c:pt idx="818">
                  <c:v>42897.93472222222</c:v>
                </c:pt>
                <c:pt idx="819">
                  <c:v>42897.93472222222</c:v>
                </c:pt>
                <c:pt idx="820">
                  <c:v>42897.93472222222</c:v>
                </c:pt>
                <c:pt idx="821">
                  <c:v>42897.93472222222</c:v>
                </c:pt>
                <c:pt idx="822">
                  <c:v>42897.93472222222</c:v>
                </c:pt>
                <c:pt idx="823">
                  <c:v>42897.93472222222</c:v>
                </c:pt>
                <c:pt idx="824">
                  <c:v>42897.93472222222</c:v>
                </c:pt>
                <c:pt idx="825">
                  <c:v>42897.93472222222</c:v>
                </c:pt>
                <c:pt idx="826">
                  <c:v>42897.93472222222</c:v>
                </c:pt>
                <c:pt idx="827">
                  <c:v>42897.93472222222</c:v>
                </c:pt>
                <c:pt idx="828">
                  <c:v>42897.93472222222</c:v>
                </c:pt>
                <c:pt idx="829">
                  <c:v>42897.93472222222</c:v>
                </c:pt>
                <c:pt idx="830">
                  <c:v>42897.93472222222</c:v>
                </c:pt>
                <c:pt idx="831">
                  <c:v>42897.93472222222</c:v>
                </c:pt>
                <c:pt idx="832">
                  <c:v>42897.93472222222</c:v>
                </c:pt>
                <c:pt idx="833">
                  <c:v>42897.93472222222</c:v>
                </c:pt>
                <c:pt idx="834">
                  <c:v>42897.93472222222</c:v>
                </c:pt>
                <c:pt idx="835">
                  <c:v>42897.93472222222</c:v>
                </c:pt>
                <c:pt idx="836">
                  <c:v>42897.93472222222</c:v>
                </c:pt>
                <c:pt idx="837">
                  <c:v>42897.93472222222</c:v>
                </c:pt>
                <c:pt idx="838">
                  <c:v>42897.93472222222</c:v>
                </c:pt>
                <c:pt idx="839">
                  <c:v>42897.93472222222</c:v>
                </c:pt>
                <c:pt idx="840">
                  <c:v>42897.93472222222</c:v>
                </c:pt>
                <c:pt idx="841">
                  <c:v>42897.93472222222</c:v>
                </c:pt>
                <c:pt idx="842">
                  <c:v>42897.93472222222</c:v>
                </c:pt>
                <c:pt idx="843">
                  <c:v>42897.93472222222</c:v>
                </c:pt>
                <c:pt idx="844">
                  <c:v>42897.93472222222</c:v>
                </c:pt>
                <c:pt idx="845">
                  <c:v>42897.93472222222</c:v>
                </c:pt>
                <c:pt idx="846">
                  <c:v>42897.93472222222</c:v>
                </c:pt>
                <c:pt idx="847">
                  <c:v>42897.93472222222</c:v>
                </c:pt>
                <c:pt idx="848">
                  <c:v>42897.93472222222</c:v>
                </c:pt>
                <c:pt idx="849">
                  <c:v>42897.93472222222</c:v>
                </c:pt>
                <c:pt idx="850">
                  <c:v>42897.93472222222</c:v>
                </c:pt>
                <c:pt idx="851">
                  <c:v>42897.93472222222</c:v>
                </c:pt>
                <c:pt idx="852">
                  <c:v>42897.93402777778</c:v>
                </c:pt>
                <c:pt idx="853">
                  <c:v>42897.93402777778</c:v>
                </c:pt>
                <c:pt idx="854">
                  <c:v>42897.93402777778</c:v>
                </c:pt>
                <c:pt idx="855">
                  <c:v>42897.93402777778</c:v>
                </c:pt>
                <c:pt idx="856">
                  <c:v>42897.93402777778</c:v>
                </c:pt>
                <c:pt idx="857">
                  <c:v>42897.93402777778</c:v>
                </c:pt>
                <c:pt idx="858">
                  <c:v>42897.93402777778</c:v>
                </c:pt>
                <c:pt idx="859">
                  <c:v>42897.93402777778</c:v>
                </c:pt>
                <c:pt idx="860">
                  <c:v>42897.93402777778</c:v>
                </c:pt>
                <c:pt idx="861">
                  <c:v>42897.93402777778</c:v>
                </c:pt>
                <c:pt idx="862">
                  <c:v>42897.93402777778</c:v>
                </c:pt>
                <c:pt idx="863">
                  <c:v>42897.93402777778</c:v>
                </c:pt>
                <c:pt idx="864">
                  <c:v>42897.93402777778</c:v>
                </c:pt>
                <c:pt idx="865">
                  <c:v>42897.93402777778</c:v>
                </c:pt>
                <c:pt idx="866">
                  <c:v>42897.93402777778</c:v>
                </c:pt>
                <c:pt idx="867">
                  <c:v>42897.93402777778</c:v>
                </c:pt>
                <c:pt idx="868">
                  <c:v>42897.93402777778</c:v>
                </c:pt>
                <c:pt idx="869">
                  <c:v>42897.93402777778</c:v>
                </c:pt>
                <c:pt idx="870">
                  <c:v>42897.93402777778</c:v>
                </c:pt>
                <c:pt idx="871">
                  <c:v>42897.93402777778</c:v>
                </c:pt>
                <c:pt idx="872">
                  <c:v>42897.93402777778</c:v>
                </c:pt>
                <c:pt idx="873">
                  <c:v>42897.93402777778</c:v>
                </c:pt>
                <c:pt idx="874">
                  <c:v>42897.93402777778</c:v>
                </c:pt>
                <c:pt idx="875">
                  <c:v>42897.93402777778</c:v>
                </c:pt>
                <c:pt idx="876">
                  <c:v>42897.93402777778</c:v>
                </c:pt>
                <c:pt idx="877">
                  <c:v>42897.93402777778</c:v>
                </c:pt>
                <c:pt idx="878">
                  <c:v>42897.93402777778</c:v>
                </c:pt>
                <c:pt idx="879">
                  <c:v>42897.93402777778</c:v>
                </c:pt>
                <c:pt idx="880">
                  <c:v>42897.93402777778</c:v>
                </c:pt>
                <c:pt idx="881">
                  <c:v>42897.93402777778</c:v>
                </c:pt>
                <c:pt idx="882">
                  <c:v>42897.93402777778</c:v>
                </c:pt>
                <c:pt idx="883">
                  <c:v>42897.93402777778</c:v>
                </c:pt>
                <c:pt idx="884">
                  <c:v>42897.93402777778</c:v>
                </c:pt>
                <c:pt idx="885">
                  <c:v>42897.93402777778</c:v>
                </c:pt>
                <c:pt idx="886">
                  <c:v>42897.93402777778</c:v>
                </c:pt>
                <c:pt idx="887">
                  <c:v>42897.93402777778</c:v>
                </c:pt>
                <c:pt idx="888">
                  <c:v>42897.93402777778</c:v>
                </c:pt>
                <c:pt idx="889">
                  <c:v>42897.93402777778</c:v>
                </c:pt>
                <c:pt idx="890">
                  <c:v>42897.93402777778</c:v>
                </c:pt>
                <c:pt idx="891">
                  <c:v>42897.93402777778</c:v>
                </c:pt>
                <c:pt idx="892">
                  <c:v>42897.93402777778</c:v>
                </c:pt>
                <c:pt idx="893">
                  <c:v>42897.93333333333</c:v>
                </c:pt>
                <c:pt idx="894">
                  <c:v>42897.93333333333</c:v>
                </c:pt>
                <c:pt idx="895">
                  <c:v>42897.93333333333</c:v>
                </c:pt>
                <c:pt idx="896">
                  <c:v>42897.93333333333</c:v>
                </c:pt>
                <c:pt idx="897">
                  <c:v>42897.93333333333</c:v>
                </c:pt>
                <c:pt idx="898">
                  <c:v>42897.93333333333</c:v>
                </c:pt>
                <c:pt idx="899">
                  <c:v>42897.93333333333</c:v>
                </c:pt>
                <c:pt idx="900">
                  <c:v>42897.93333333333</c:v>
                </c:pt>
                <c:pt idx="901">
                  <c:v>42897.93333333333</c:v>
                </c:pt>
                <c:pt idx="902">
                  <c:v>42897.93333333333</c:v>
                </c:pt>
                <c:pt idx="903">
                  <c:v>42897.93333333333</c:v>
                </c:pt>
                <c:pt idx="904">
                  <c:v>42897.93333333333</c:v>
                </c:pt>
                <c:pt idx="905">
                  <c:v>42897.93333333333</c:v>
                </c:pt>
                <c:pt idx="906">
                  <c:v>42897.93333333333</c:v>
                </c:pt>
                <c:pt idx="907">
                  <c:v>42897.93333333333</c:v>
                </c:pt>
                <c:pt idx="908">
                  <c:v>42897.93333333333</c:v>
                </c:pt>
                <c:pt idx="909">
                  <c:v>42897.93333333333</c:v>
                </c:pt>
                <c:pt idx="910">
                  <c:v>42897.93333333333</c:v>
                </c:pt>
                <c:pt idx="911">
                  <c:v>42897.93333333333</c:v>
                </c:pt>
                <c:pt idx="912">
                  <c:v>42897.93333333333</c:v>
                </c:pt>
                <c:pt idx="913">
                  <c:v>42897.93333333333</c:v>
                </c:pt>
                <c:pt idx="914">
                  <c:v>42897.93333333333</c:v>
                </c:pt>
                <c:pt idx="915">
                  <c:v>42897.93333333333</c:v>
                </c:pt>
                <c:pt idx="916">
                  <c:v>42897.93333333333</c:v>
                </c:pt>
                <c:pt idx="917">
                  <c:v>42897.93333333333</c:v>
                </c:pt>
                <c:pt idx="918">
                  <c:v>42897.93333333333</c:v>
                </c:pt>
                <c:pt idx="919">
                  <c:v>42897.93333333333</c:v>
                </c:pt>
                <c:pt idx="920">
                  <c:v>42897.93333333333</c:v>
                </c:pt>
                <c:pt idx="921">
                  <c:v>42897.93333333333</c:v>
                </c:pt>
                <c:pt idx="922">
                  <c:v>42897.93333333333</c:v>
                </c:pt>
                <c:pt idx="923">
                  <c:v>42897.93333333333</c:v>
                </c:pt>
                <c:pt idx="924">
                  <c:v>42897.93333333333</c:v>
                </c:pt>
                <c:pt idx="925">
                  <c:v>42897.93333333333</c:v>
                </c:pt>
                <c:pt idx="926">
                  <c:v>42897.93333333333</c:v>
                </c:pt>
                <c:pt idx="927">
                  <c:v>42897.93333333333</c:v>
                </c:pt>
                <c:pt idx="928">
                  <c:v>42897.93333333333</c:v>
                </c:pt>
                <c:pt idx="929">
                  <c:v>42897.93333333333</c:v>
                </c:pt>
                <c:pt idx="930">
                  <c:v>42897.93333333333</c:v>
                </c:pt>
                <c:pt idx="931">
                  <c:v>42897.93333333333</c:v>
                </c:pt>
                <c:pt idx="932">
                  <c:v>42897.93333333333</c:v>
                </c:pt>
                <c:pt idx="933">
                  <c:v>42897.93263888888</c:v>
                </c:pt>
                <c:pt idx="934">
                  <c:v>42897.93263888888</c:v>
                </c:pt>
                <c:pt idx="935">
                  <c:v>42897.93263888888</c:v>
                </c:pt>
                <c:pt idx="936">
                  <c:v>42897.93263888888</c:v>
                </c:pt>
                <c:pt idx="937">
                  <c:v>42897.93263888888</c:v>
                </c:pt>
                <c:pt idx="938">
                  <c:v>42897.93263888888</c:v>
                </c:pt>
                <c:pt idx="939">
                  <c:v>42897.93263888888</c:v>
                </c:pt>
                <c:pt idx="940">
                  <c:v>42897.93263888888</c:v>
                </c:pt>
                <c:pt idx="941">
                  <c:v>42897.93263888888</c:v>
                </c:pt>
                <c:pt idx="942">
                  <c:v>42897.93263888888</c:v>
                </c:pt>
                <c:pt idx="943">
                  <c:v>42897.93263888888</c:v>
                </c:pt>
                <c:pt idx="944">
                  <c:v>42897.93263888888</c:v>
                </c:pt>
                <c:pt idx="945">
                  <c:v>42897.93263888888</c:v>
                </c:pt>
                <c:pt idx="946">
                  <c:v>42897.93263888888</c:v>
                </c:pt>
                <c:pt idx="947">
                  <c:v>42897.93263888888</c:v>
                </c:pt>
                <c:pt idx="948">
                  <c:v>42897.93263888888</c:v>
                </c:pt>
                <c:pt idx="949">
                  <c:v>42897.93263888888</c:v>
                </c:pt>
                <c:pt idx="950">
                  <c:v>42897.93263888888</c:v>
                </c:pt>
                <c:pt idx="951">
                  <c:v>42897.93263888888</c:v>
                </c:pt>
                <c:pt idx="952">
                  <c:v>42897.93263888888</c:v>
                </c:pt>
                <c:pt idx="953">
                  <c:v>42897.93263888888</c:v>
                </c:pt>
                <c:pt idx="954">
                  <c:v>42897.93263888888</c:v>
                </c:pt>
                <c:pt idx="955">
                  <c:v>42897.93263888888</c:v>
                </c:pt>
                <c:pt idx="956">
                  <c:v>42897.93263888888</c:v>
                </c:pt>
                <c:pt idx="957">
                  <c:v>42897.93263888888</c:v>
                </c:pt>
                <c:pt idx="958">
                  <c:v>42897.93263888888</c:v>
                </c:pt>
                <c:pt idx="959">
                  <c:v>42897.93263888888</c:v>
                </c:pt>
                <c:pt idx="960">
                  <c:v>42897.93263888888</c:v>
                </c:pt>
                <c:pt idx="961">
                  <c:v>42897.93263888888</c:v>
                </c:pt>
                <c:pt idx="962">
                  <c:v>42897.93263888888</c:v>
                </c:pt>
                <c:pt idx="963">
                  <c:v>42897.93263888888</c:v>
                </c:pt>
                <c:pt idx="964">
                  <c:v>42897.93263888888</c:v>
                </c:pt>
                <c:pt idx="965">
                  <c:v>42897.93263888888</c:v>
                </c:pt>
                <c:pt idx="966">
                  <c:v>42897.93263888888</c:v>
                </c:pt>
                <c:pt idx="967">
                  <c:v>42897.93263888888</c:v>
                </c:pt>
                <c:pt idx="968">
                  <c:v>42897.93263888888</c:v>
                </c:pt>
                <c:pt idx="969">
                  <c:v>42897.93263888888</c:v>
                </c:pt>
                <c:pt idx="970">
                  <c:v>42897.93263888888</c:v>
                </c:pt>
                <c:pt idx="971">
                  <c:v>42897.93263888888</c:v>
                </c:pt>
                <c:pt idx="972">
                  <c:v>42897.93263888888</c:v>
                </c:pt>
                <c:pt idx="973">
                  <c:v>42897.93263888888</c:v>
                </c:pt>
                <c:pt idx="974">
                  <c:v>42897.93194444444</c:v>
                </c:pt>
                <c:pt idx="975">
                  <c:v>42897.93194444444</c:v>
                </c:pt>
                <c:pt idx="976">
                  <c:v>42897.93194444444</c:v>
                </c:pt>
                <c:pt idx="977">
                  <c:v>42897.93194444444</c:v>
                </c:pt>
                <c:pt idx="978">
                  <c:v>42897.93194444444</c:v>
                </c:pt>
                <c:pt idx="979">
                  <c:v>42897.93194444444</c:v>
                </c:pt>
                <c:pt idx="980">
                  <c:v>42897.93194444444</c:v>
                </c:pt>
                <c:pt idx="981">
                  <c:v>42897.93194444444</c:v>
                </c:pt>
                <c:pt idx="982">
                  <c:v>42897.93194444444</c:v>
                </c:pt>
                <c:pt idx="983">
                  <c:v>42897.93194444444</c:v>
                </c:pt>
                <c:pt idx="984">
                  <c:v>42897.93194444444</c:v>
                </c:pt>
                <c:pt idx="985">
                  <c:v>42897.93194444444</c:v>
                </c:pt>
                <c:pt idx="986">
                  <c:v>42897.93194444444</c:v>
                </c:pt>
                <c:pt idx="987">
                  <c:v>42897.93194444444</c:v>
                </c:pt>
                <c:pt idx="988">
                  <c:v>42897.93194444444</c:v>
                </c:pt>
                <c:pt idx="989">
                  <c:v>42897.93194444444</c:v>
                </c:pt>
                <c:pt idx="990">
                  <c:v>42897.93194444444</c:v>
                </c:pt>
                <c:pt idx="991">
                  <c:v>42897.93194444444</c:v>
                </c:pt>
                <c:pt idx="992">
                  <c:v>42897.93194444444</c:v>
                </c:pt>
                <c:pt idx="993">
                  <c:v>42897.93194444444</c:v>
                </c:pt>
                <c:pt idx="994">
                  <c:v>42897.93194444444</c:v>
                </c:pt>
                <c:pt idx="995">
                  <c:v>42897.93194444444</c:v>
                </c:pt>
                <c:pt idx="996">
                  <c:v>42897.93194444444</c:v>
                </c:pt>
                <c:pt idx="997">
                  <c:v>42897.93194444444</c:v>
                </c:pt>
                <c:pt idx="998">
                  <c:v>42897.93194444444</c:v>
                </c:pt>
                <c:pt idx="999">
                  <c:v>42897.93194444444</c:v>
                </c:pt>
                <c:pt idx="1000">
                  <c:v>42897.93194444444</c:v>
                </c:pt>
                <c:pt idx="1001">
                  <c:v>42897.93194444444</c:v>
                </c:pt>
                <c:pt idx="1002">
                  <c:v>42897.93194444444</c:v>
                </c:pt>
                <c:pt idx="1003">
                  <c:v>42897.93194444444</c:v>
                </c:pt>
                <c:pt idx="1004">
                  <c:v>42897.93194444444</c:v>
                </c:pt>
                <c:pt idx="1005">
                  <c:v>42897.93194444444</c:v>
                </c:pt>
                <c:pt idx="1006">
                  <c:v>42897.93194444444</c:v>
                </c:pt>
                <c:pt idx="1007">
                  <c:v>42897.93194444444</c:v>
                </c:pt>
                <c:pt idx="1008">
                  <c:v>42897.93194444444</c:v>
                </c:pt>
                <c:pt idx="1009">
                  <c:v>42897.93194444444</c:v>
                </c:pt>
                <c:pt idx="1010">
                  <c:v>42897.93194444444</c:v>
                </c:pt>
                <c:pt idx="1011">
                  <c:v>42897.93194444444</c:v>
                </c:pt>
                <c:pt idx="1012">
                  <c:v>42897.93194444444</c:v>
                </c:pt>
                <c:pt idx="1013">
                  <c:v>42897.93194444444</c:v>
                </c:pt>
                <c:pt idx="1014">
                  <c:v>42897.93125</c:v>
                </c:pt>
                <c:pt idx="1015">
                  <c:v>42897.93125</c:v>
                </c:pt>
                <c:pt idx="1016">
                  <c:v>42897.93125</c:v>
                </c:pt>
                <c:pt idx="1017">
                  <c:v>42897.93125</c:v>
                </c:pt>
                <c:pt idx="1018">
                  <c:v>42897.93125</c:v>
                </c:pt>
                <c:pt idx="1019">
                  <c:v>42897.93125</c:v>
                </c:pt>
                <c:pt idx="1020">
                  <c:v>42897.93125</c:v>
                </c:pt>
                <c:pt idx="1021">
                  <c:v>42897.93125</c:v>
                </c:pt>
                <c:pt idx="1022">
                  <c:v>42897.93125</c:v>
                </c:pt>
                <c:pt idx="1023">
                  <c:v>42897.93125</c:v>
                </c:pt>
                <c:pt idx="1024">
                  <c:v>42897.93125</c:v>
                </c:pt>
                <c:pt idx="1025">
                  <c:v>42897.93125</c:v>
                </c:pt>
                <c:pt idx="1026">
                  <c:v>42897.93125</c:v>
                </c:pt>
                <c:pt idx="1027">
                  <c:v>42897.93125</c:v>
                </c:pt>
                <c:pt idx="1028">
                  <c:v>42897.93125</c:v>
                </c:pt>
                <c:pt idx="1029">
                  <c:v>42897.93125</c:v>
                </c:pt>
                <c:pt idx="1030">
                  <c:v>42897.93125</c:v>
                </c:pt>
                <c:pt idx="1031">
                  <c:v>42897.93125</c:v>
                </c:pt>
                <c:pt idx="1032">
                  <c:v>42897.93125</c:v>
                </c:pt>
                <c:pt idx="1033">
                  <c:v>42897.93125</c:v>
                </c:pt>
                <c:pt idx="1034">
                  <c:v>42897.93125</c:v>
                </c:pt>
                <c:pt idx="1035">
                  <c:v>42897.93125</c:v>
                </c:pt>
                <c:pt idx="1036">
                  <c:v>42897.93125</c:v>
                </c:pt>
                <c:pt idx="1037">
                  <c:v>42897.93125</c:v>
                </c:pt>
                <c:pt idx="1038">
                  <c:v>42897.93125</c:v>
                </c:pt>
                <c:pt idx="1039">
                  <c:v>42897.93125</c:v>
                </c:pt>
                <c:pt idx="1040">
                  <c:v>42897.93125</c:v>
                </c:pt>
                <c:pt idx="1041">
                  <c:v>42897.93125</c:v>
                </c:pt>
                <c:pt idx="1042">
                  <c:v>42897.93125</c:v>
                </c:pt>
                <c:pt idx="1043">
                  <c:v>42897.93125</c:v>
                </c:pt>
                <c:pt idx="1044">
                  <c:v>42897.93125</c:v>
                </c:pt>
                <c:pt idx="1045">
                  <c:v>42897.93125</c:v>
                </c:pt>
                <c:pt idx="1046">
                  <c:v>42897.93125</c:v>
                </c:pt>
                <c:pt idx="1047">
                  <c:v>42897.93125</c:v>
                </c:pt>
                <c:pt idx="1048">
                  <c:v>42897.93125</c:v>
                </c:pt>
                <c:pt idx="1049">
                  <c:v>42897.93125</c:v>
                </c:pt>
                <c:pt idx="1050">
                  <c:v>42897.93125</c:v>
                </c:pt>
                <c:pt idx="1051">
                  <c:v>42897.93125</c:v>
                </c:pt>
                <c:pt idx="1052">
                  <c:v>42897.93125</c:v>
                </c:pt>
                <c:pt idx="1053">
                  <c:v>42897.93125</c:v>
                </c:pt>
                <c:pt idx="1054">
                  <c:v>42897.93125</c:v>
                </c:pt>
                <c:pt idx="1055">
                  <c:v>42897.93055555555</c:v>
                </c:pt>
                <c:pt idx="1056">
                  <c:v>42897.93055555555</c:v>
                </c:pt>
                <c:pt idx="1057">
                  <c:v>42897.93055555555</c:v>
                </c:pt>
                <c:pt idx="1058">
                  <c:v>42897.93055555555</c:v>
                </c:pt>
                <c:pt idx="1059">
                  <c:v>42897.93055555555</c:v>
                </c:pt>
                <c:pt idx="1060">
                  <c:v>42897.93055555555</c:v>
                </c:pt>
                <c:pt idx="1061">
                  <c:v>42897.93055555555</c:v>
                </c:pt>
                <c:pt idx="1062">
                  <c:v>42897.93055555555</c:v>
                </c:pt>
                <c:pt idx="1063">
                  <c:v>42897.93055555555</c:v>
                </c:pt>
                <c:pt idx="1064">
                  <c:v>42897.93055555555</c:v>
                </c:pt>
                <c:pt idx="1065">
                  <c:v>42897.93055555555</c:v>
                </c:pt>
                <c:pt idx="1066">
                  <c:v>42897.93055555555</c:v>
                </c:pt>
                <c:pt idx="1067">
                  <c:v>42897.93055555555</c:v>
                </c:pt>
                <c:pt idx="1068">
                  <c:v>42897.93055555555</c:v>
                </c:pt>
                <c:pt idx="1069">
                  <c:v>42897.93055555555</c:v>
                </c:pt>
                <c:pt idx="1070">
                  <c:v>42897.93055555555</c:v>
                </c:pt>
                <c:pt idx="1071">
                  <c:v>42897.93055555555</c:v>
                </c:pt>
                <c:pt idx="1072">
                  <c:v>42897.93055555555</c:v>
                </c:pt>
                <c:pt idx="1073">
                  <c:v>42897.93055555555</c:v>
                </c:pt>
                <c:pt idx="1074">
                  <c:v>42897.93055555555</c:v>
                </c:pt>
                <c:pt idx="1075">
                  <c:v>42897.93055555555</c:v>
                </c:pt>
                <c:pt idx="1076">
                  <c:v>42897.93055555555</c:v>
                </c:pt>
                <c:pt idx="1077">
                  <c:v>42897.93055555555</c:v>
                </c:pt>
                <c:pt idx="1078">
                  <c:v>42897.93055555555</c:v>
                </c:pt>
                <c:pt idx="1079">
                  <c:v>42897.93055555555</c:v>
                </c:pt>
                <c:pt idx="1080">
                  <c:v>42897.93055555555</c:v>
                </c:pt>
                <c:pt idx="1081">
                  <c:v>42897.93055555555</c:v>
                </c:pt>
                <c:pt idx="1082">
                  <c:v>42897.93055555555</c:v>
                </c:pt>
                <c:pt idx="1083">
                  <c:v>42897.93055555555</c:v>
                </c:pt>
                <c:pt idx="1084">
                  <c:v>42897.93055555555</c:v>
                </c:pt>
                <c:pt idx="1085">
                  <c:v>42897.93055555555</c:v>
                </c:pt>
                <c:pt idx="1086">
                  <c:v>42897.93055555555</c:v>
                </c:pt>
                <c:pt idx="1087">
                  <c:v>42897.93055555555</c:v>
                </c:pt>
                <c:pt idx="1088">
                  <c:v>42897.93055555555</c:v>
                </c:pt>
                <c:pt idx="1089">
                  <c:v>42897.93055555555</c:v>
                </c:pt>
                <c:pt idx="1090">
                  <c:v>42897.93055555555</c:v>
                </c:pt>
                <c:pt idx="1091">
                  <c:v>42897.93055555555</c:v>
                </c:pt>
                <c:pt idx="1092">
                  <c:v>42897.93055555555</c:v>
                </c:pt>
                <c:pt idx="1093">
                  <c:v>42897.93055555555</c:v>
                </c:pt>
                <c:pt idx="1094">
                  <c:v>42897.93055555555</c:v>
                </c:pt>
                <c:pt idx="1095">
                  <c:v>42897.92986111111</c:v>
                </c:pt>
                <c:pt idx="1096">
                  <c:v>42897.92986111111</c:v>
                </c:pt>
                <c:pt idx="1097">
                  <c:v>42897.92986111111</c:v>
                </c:pt>
                <c:pt idx="1098">
                  <c:v>42897.92986111111</c:v>
                </c:pt>
                <c:pt idx="1099">
                  <c:v>42897.92986111111</c:v>
                </c:pt>
                <c:pt idx="1100">
                  <c:v>42897.92986111111</c:v>
                </c:pt>
                <c:pt idx="1101">
                  <c:v>42897.92986111111</c:v>
                </c:pt>
                <c:pt idx="1102">
                  <c:v>42897.92986111111</c:v>
                </c:pt>
                <c:pt idx="1103">
                  <c:v>42897.92986111111</c:v>
                </c:pt>
                <c:pt idx="1104">
                  <c:v>42897.92986111111</c:v>
                </c:pt>
                <c:pt idx="1105">
                  <c:v>42897.92986111111</c:v>
                </c:pt>
                <c:pt idx="1106">
                  <c:v>42897.92986111111</c:v>
                </c:pt>
                <c:pt idx="1107">
                  <c:v>42897.92986111111</c:v>
                </c:pt>
                <c:pt idx="1108">
                  <c:v>42897.92986111111</c:v>
                </c:pt>
                <c:pt idx="1109">
                  <c:v>42897.92986111111</c:v>
                </c:pt>
                <c:pt idx="1110">
                  <c:v>42897.92986111111</c:v>
                </c:pt>
                <c:pt idx="1111">
                  <c:v>42897.92986111111</c:v>
                </c:pt>
                <c:pt idx="1112">
                  <c:v>42897.92986111111</c:v>
                </c:pt>
                <c:pt idx="1113">
                  <c:v>42897.92986111111</c:v>
                </c:pt>
                <c:pt idx="1114">
                  <c:v>42897.92986111111</c:v>
                </c:pt>
                <c:pt idx="1115">
                  <c:v>42897.92986111111</c:v>
                </c:pt>
                <c:pt idx="1116">
                  <c:v>42897.92986111111</c:v>
                </c:pt>
                <c:pt idx="1117">
                  <c:v>42897.92986111111</c:v>
                </c:pt>
                <c:pt idx="1118">
                  <c:v>42897.92986111111</c:v>
                </c:pt>
                <c:pt idx="1119">
                  <c:v>42897.92986111111</c:v>
                </c:pt>
                <c:pt idx="1120">
                  <c:v>42897.92986111111</c:v>
                </c:pt>
                <c:pt idx="1121">
                  <c:v>42897.92986111111</c:v>
                </c:pt>
                <c:pt idx="1122">
                  <c:v>42897.92986111111</c:v>
                </c:pt>
                <c:pt idx="1123">
                  <c:v>42897.92986111111</c:v>
                </c:pt>
                <c:pt idx="1124">
                  <c:v>42897.92986111111</c:v>
                </c:pt>
                <c:pt idx="1125">
                  <c:v>42897.92986111111</c:v>
                </c:pt>
                <c:pt idx="1126">
                  <c:v>42897.92986111111</c:v>
                </c:pt>
                <c:pt idx="1127">
                  <c:v>42897.92986111111</c:v>
                </c:pt>
                <c:pt idx="1128">
                  <c:v>42897.92986111111</c:v>
                </c:pt>
                <c:pt idx="1129">
                  <c:v>42897.92986111111</c:v>
                </c:pt>
                <c:pt idx="1130">
                  <c:v>42897.92986111111</c:v>
                </c:pt>
                <c:pt idx="1131">
                  <c:v>42897.92986111111</c:v>
                </c:pt>
                <c:pt idx="1132">
                  <c:v>42897.92986111111</c:v>
                </c:pt>
                <c:pt idx="1133">
                  <c:v>42897.92986111111</c:v>
                </c:pt>
                <c:pt idx="1134">
                  <c:v>42897.92986111111</c:v>
                </c:pt>
                <c:pt idx="1135">
                  <c:v>42897.92986111111</c:v>
                </c:pt>
                <c:pt idx="1136">
                  <c:v>42897.92916666667</c:v>
                </c:pt>
                <c:pt idx="1137">
                  <c:v>42897.92916666667</c:v>
                </c:pt>
                <c:pt idx="1138">
                  <c:v>42897.92916666667</c:v>
                </c:pt>
                <c:pt idx="1139">
                  <c:v>42897.92916666667</c:v>
                </c:pt>
                <c:pt idx="1140">
                  <c:v>42897.92916666667</c:v>
                </c:pt>
                <c:pt idx="1141">
                  <c:v>42897.92916666667</c:v>
                </c:pt>
                <c:pt idx="1142">
                  <c:v>42897.92916666667</c:v>
                </c:pt>
                <c:pt idx="1143">
                  <c:v>42897.92916666667</c:v>
                </c:pt>
                <c:pt idx="1144">
                  <c:v>42897.92916666667</c:v>
                </c:pt>
                <c:pt idx="1145">
                  <c:v>42897.92916666667</c:v>
                </c:pt>
                <c:pt idx="1146">
                  <c:v>42897.92916666667</c:v>
                </c:pt>
                <c:pt idx="1147">
                  <c:v>42897.92916666667</c:v>
                </c:pt>
                <c:pt idx="1148">
                  <c:v>42897.92916666667</c:v>
                </c:pt>
                <c:pt idx="1149">
                  <c:v>42897.92916666667</c:v>
                </c:pt>
                <c:pt idx="1150">
                  <c:v>42897.92916666667</c:v>
                </c:pt>
                <c:pt idx="1151">
                  <c:v>42897.92916666667</c:v>
                </c:pt>
                <c:pt idx="1152">
                  <c:v>42897.92916666667</c:v>
                </c:pt>
                <c:pt idx="1153">
                  <c:v>42897.92916666667</c:v>
                </c:pt>
                <c:pt idx="1154">
                  <c:v>42897.92916666667</c:v>
                </c:pt>
                <c:pt idx="1155">
                  <c:v>42897.92916666667</c:v>
                </c:pt>
                <c:pt idx="1156">
                  <c:v>42897.92916666667</c:v>
                </c:pt>
                <c:pt idx="1157">
                  <c:v>42897.92916666667</c:v>
                </c:pt>
                <c:pt idx="1158">
                  <c:v>42897.92916666667</c:v>
                </c:pt>
                <c:pt idx="1159">
                  <c:v>42897.92916666667</c:v>
                </c:pt>
                <c:pt idx="1160">
                  <c:v>42897.92916666667</c:v>
                </c:pt>
                <c:pt idx="1161">
                  <c:v>42897.92916666667</c:v>
                </c:pt>
                <c:pt idx="1162">
                  <c:v>42897.92916666667</c:v>
                </c:pt>
                <c:pt idx="1163">
                  <c:v>42897.92916666667</c:v>
                </c:pt>
                <c:pt idx="1164">
                  <c:v>42897.92916666667</c:v>
                </c:pt>
                <c:pt idx="1165">
                  <c:v>42897.92916666667</c:v>
                </c:pt>
                <c:pt idx="1166">
                  <c:v>42897.92916666667</c:v>
                </c:pt>
                <c:pt idx="1167">
                  <c:v>42897.92916666667</c:v>
                </c:pt>
                <c:pt idx="1168">
                  <c:v>42897.92916666667</c:v>
                </c:pt>
                <c:pt idx="1169">
                  <c:v>42897.92916666667</c:v>
                </c:pt>
                <c:pt idx="1170">
                  <c:v>42897.92916666667</c:v>
                </c:pt>
                <c:pt idx="1171">
                  <c:v>42897.92916666667</c:v>
                </c:pt>
                <c:pt idx="1172">
                  <c:v>42897.92916666667</c:v>
                </c:pt>
                <c:pt idx="1173">
                  <c:v>42897.92916666667</c:v>
                </c:pt>
                <c:pt idx="1174">
                  <c:v>42897.92916666667</c:v>
                </c:pt>
                <c:pt idx="1175">
                  <c:v>42897.92916666667</c:v>
                </c:pt>
                <c:pt idx="1176">
                  <c:v>42897.92847222222</c:v>
                </c:pt>
                <c:pt idx="1177">
                  <c:v>42897.92847222222</c:v>
                </c:pt>
                <c:pt idx="1178">
                  <c:v>42897.92847222222</c:v>
                </c:pt>
                <c:pt idx="1179">
                  <c:v>42897.92847222222</c:v>
                </c:pt>
                <c:pt idx="1180">
                  <c:v>42897.92847222222</c:v>
                </c:pt>
                <c:pt idx="1181">
                  <c:v>42897.92847222222</c:v>
                </c:pt>
                <c:pt idx="1182">
                  <c:v>42897.92847222222</c:v>
                </c:pt>
                <c:pt idx="1183">
                  <c:v>42897.92847222222</c:v>
                </c:pt>
                <c:pt idx="1184">
                  <c:v>42897.92847222222</c:v>
                </c:pt>
                <c:pt idx="1185">
                  <c:v>42897.92847222222</c:v>
                </c:pt>
                <c:pt idx="1186">
                  <c:v>42897.92847222222</c:v>
                </c:pt>
                <c:pt idx="1187">
                  <c:v>42897.92847222222</c:v>
                </c:pt>
                <c:pt idx="1188">
                  <c:v>42897.92847222222</c:v>
                </c:pt>
                <c:pt idx="1189">
                  <c:v>42897.92847222222</c:v>
                </c:pt>
                <c:pt idx="1190">
                  <c:v>42897.92847222222</c:v>
                </c:pt>
                <c:pt idx="1191">
                  <c:v>42897.92847222222</c:v>
                </c:pt>
                <c:pt idx="1192">
                  <c:v>42897.92847222222</c:v>
                </c:pt>
                <c:pt idx="1193">
                  <c:v>42897.92847222222</c:v>
                </c:pt>
                <c:pt idx="1194">
                  <c:v>42897.92847222222</c:v>
                </c:pt>
                <c:pt idx="1195">
                  <c:v>42897.92847222222</c:v>
                </c:pt>
                <c:pt idx="1196">
                  <c:v>42897.92847222222</c:v>
                </c:pt>
                <c:pt idx="1197">
                  <c:v>42897.92847222222</c:v>
                </c:pt>
                <c:pt idx="1198">
                  <c:v>42897.92847222222</c:v>
                </c:pt>
                <c:pt idx="1199">
                  <c:v>42897.92847222222</c:v>
                </c:pt>
                <c:pt idx="1200">
                  <c:v>42897.92847222222</c:v>
                </c:pt>
                <c:pt idx="1201">
                  <c:v>42897.92847222222</c:v>
                </c:pt>
                <c:pt idx="1202">
                  <c:v>42897.92847222222</c:v>
                </c:pt>
                <c:pt idx="1203">
                  <c:v>42897.92847222222</c:v>
                </c:pt>
                <c:pt idx="1204">
                  <c:v>42897.92847222222</c:v>
                </c:pt>
                <c:pt idx="1205">
                  <c:v>42897.92847222222</c:v>
                </c:pt>
                <c:pt idx="1206">
                  <c:v>42897.92847222222</c:v>
                </c:pt>
                <c:pt idx="1207">
                  <c:v>42897.92847222222</c:v>
                </c:pt>
                <c:pt idx="1208">
                  <c:v>42897.92847222222</c:v>
                </c:pt>
                <c:pt idx="1209">
                  <c:v>42897.92847222222</c:v>
                </c:pt>
                <c:pt idx="1210">
                  <c:v>42897.92847222222</c:v>
                </c:pt>
                <c:pt idx="1211">
                  <c:v>42897.92847222222</c:v>
                </c:pt>
                <c:pt idx="1212">
                  <c:v>42897.92847222222</c:v>
                </c:pt>
                <c:pt idx="1213">
                  <c:v>42897.92847222222</c:v>
                </c:pt>
                <c:pt idx="1214">
                  <c:v>42897.92847222222</c:v>
                </c:pt>
                <c:pt idx="1215">
                  <c:v>42897.92847222222</c:v>
                </c:pt>
                <c:pt idx="1216">
                  <c:v>42897.92847222222</c:v>
                </c:pt>
                <c:pt idx="1217">
                  <c:v>42897.92777777778</c:v>
                </c:pt>
                <c:pt idx="1218">
                  <c:v>42897.92777777778</c:v>
                </c:pt>
                <c:pt idx="1219">
                  <c:v>42897.92777777778</c:v>
                </c:pt>
                <c:pt idx="1220">
                  <c:v>42897.92777777778</c:v>
                </c:pt>
                <c:pt idx="1221">
                  <c:v>42897.92777777778</c:v>
                </c:pt>
                <c:pt idx="1222">
                  <c:v>42897.92777777778</c:v>
                </c:pt>
                <c:pt idx="1223">
                  <c:v>42897.92777777778</c:v>
                </c:pt>
                <c:pt idx="1224">
                  <c:v>42897.92777777778</c:v>
                </c:pt>
                <c:pt idx="1225">
                  <c:v>42897.92777777778</c:v>
                </c:pt>
                <c:pt idx="1226">
                  <c:v>42897.92777777778</c:v>
                </c:pt>
                <c:pt idx="1227">
                  <c:v>42897.92777777778</c:v>
                </c:pt>
                <c:pt idx="1228">
                  <c:v>42897.92777777778</c:v>
                </c:pt>
                <c:pt idx="1229">
                  <c:v>42897.92777777778</c:v>
                </c:pt>
                <c:pt idx="1230">
                  <c:v>42897.92777777778</c:v>
                </c:pt>
                <c:pt idx="1231">
                  <c:v>42897.92777777778</c:v>
                </c:pt>
                <c:pt idx="1232">
                  <c:v>42897.92777777778</c:v>
                </c:pt>
                <c:pt idx="1233">
                  <c:v>42897.92777777778</c:v>
                </c:pt>
                <c:pt idx="1234">
                  <c:v>42897.92777777778</c:v>
                </c:pt>
                <c:pt idx="1235">
                  <c:v>42897.92777777778</c:v>
                </c:pt>
                <c:pt idx="1236">
                  <c:v>42897.92777777778</c:v>
                </c:pt>
                <c:pt idx="1237">
                  <c:v>42897.92777777778</c:v>
                </c:pt>
                <c:pt idx="1238">
                  <c:v>42897.92777777778</c:v>
                </c:pt>
                <c:pt idx="1239">
                  <c:v>42897.92777777778</c:v>
                </c:pt>
                <c:pt idx="1240">
                  <c:v>42897.92777777778</c:v>
                </c:pt>
                <c:pt idx="1241">
                  <c:v>42897.92777777778</c:v>
                </c:pt>
                <c:pt idx="1242">
                  <c:v>42897.92777777778</c:v>
                </c:pt>
                <c:pt idx="1243">
                  <c:v>42897.92777777778</c:v>
                </c:pt>
                <c:pt idx="1244">
                  <c:v>42897.92777777778</c:v>
                </c:pt>
                <c:pt idx="1245">
                  <c:v>42897.92777777778</c:v>
                </c:pt>
                <c:pt idx="1246">
                  <c:v>42897.92777777778</c:v>
                </c:pt>
                <c:pt idx="1247">
                  <c:v>42897.92777777778</c:v>
                </c:pt>
                <c:pt idx="1248">
                  <c:v>42897.92777777778</c:v>
                </c:pt>
                <c:pt idx="1249">
                  <c:v>42897.92777777778</c:v>
                </c:pt>
                <c:pt idx="1250">
                  <c:v>42897.92777777778</c:v>
                </c:pt>
                <c:pt idx="1251">
                  <c:v>42897.92777777778</c:v>
                </c:pt>
                <c:pt idx="1252">
                  <c:v>42897.92777777778</c:v>
                </c:pt>
                <c:pt idx="1253">
                  <c:v>42897.92777777778</c:v>
                </c:pt>
                <c:pt idx="1254">
                  <c:v>42897.92777777778</c:v>
                </c:pt>
                <c:pt idx="1255">
                  <c:v>42897.92777777778</c:v>
                </c:pt>
                <c:pt idx="1256">
                  <c:v>42897.92777777778</c:v>
                </c:pt>
                <c:pt idx="1257">
                  <c:v>42897.92708333334</c:v>
                </c:pt>
                <c:pt idx="1258">
                  <c:v>42897.92708333334</c:v>
                </c:pt>
                <c:pt idx="1259">
                  <c:v>42897.92708333334</c:v>
                </c:pt>
                <c:pt idx="1260">
                  <c:v>42897.92708333334</c:v>
                </c:pt>
                <c:pt idx="1261">
                  <c:v>42897.92708333334</c:v>
                </c:pt>
                <c:pt idx="1262">
                  <c:v>42897.92708333334</c:v>
                </c:pt>
                <c:pt idx="1263">
                  <c:v>42897.92708333334</c:v>
                </c:pt>
                <c:pt idx="1264">
                  <c:v>42897.92708333334</c:v>
                </c:pt>
                <c:pt idx="1265">
                  <c:v>42897.92708333334</c:v>
                </c:pt>
                <c:pt idx="1266">
                  <c:v>42897.92708333334</c:v>
                </c:pt>
                <c:pt idx="1267">
                  <c:v>42897.92708333334</c:v>
                </c:pt>
                <c:pt idx="1268">
                  <c:v>42897.92708333334</c:v>
                </c:pt>
                <c:pt idx="1269">
                  <c:v>42897.92708333334</c:v>
                </c:pt>
                <c:pt idx="1270">
                  <c:v>42897.92708333334</c:v>
                </c:pt>
                <c:pt idx="1271">
                  <c:v>42897.92708333334</c:v>
                </c:pt>
                <c:pt idx="1272">
                  <c:v>42897.92708333334</c:v>
                </c:pt>
                <c:pt idx="1273">
                  <c:v>42897.92708333334</c:v>
                </c:pt>
                <c:pt idx="1274">
                  <c:v>42897.92708333334</c:v>
                </c:pt>
                <c:pt idx="1275">
                  <c:v>42897.92708333334</c:v>
                </c:pt>
                <c:pt idx="1276">
                  <c:v>42897.92708333334</c:v>
                </c:pt>
                <c:pt idx="1277">
                  <c:v>42897.92708333334</c:v>
                </c:pt>
                <c:pt idx="1278">
                  <c:v>42897.92708333334</c:v>
                </c:pt>
                <c:pt idx="1279">
                  <c:v>42897.92708333334</c:v>
                </c:pt>
                <c:pt idx="1280">
                  <c:v>42897.92708333334</c:v>
                </c:pt>
                <c:pt idx="1281">
                  <c:v>42897.92708333334</c:v>
                </c:pt>
                <c:pt idx="1282">
                  <c:v>42897.92708333334</c:v>
                </c:pt>
                <c:pt idx="1283">
                  <c:v>42897.92708333334</c:v>
                </c:pt>
                <c:pt idx="1284">
                  <c:v>42897.92708333334</c:v>
                </c:pt>
                <c:pt idx="1285">
                  <c:v>42897.92708333334</c:v>
                </c:pt>
                <c:pt idx="1286">
                  <c:v>42897.92708333334</c:v>
                </c:pt>
                <c:pt idx="1287">
                  <c:v>42897.92708333334</c:v>
                </c:pt>
                <c:pt idx="1288">
                  <c:v>42897.92708333334</c:v>
                </c:pt>
                <c:pt idx="1289">
                  <c:v>42897.92708333334</c:v>
                </c:pt>
                <c:pt idx="1290">
                  <c:v>42897.92708333334</c:v>
                </c:pt>
                <c:pt idx="1291">
                  <c:v>42897.92708333334</c:v>
                </c:pt>
                <c:pt idx="1292">
                  <c:v>42897.92708333334</c:v>
                </c:pt>
                <c:pt idx="1293">
                  <c:v>42897.92708333334</c:v>
                </c:pt>
                <c:pt idx="1294">
                  <c:v>42897.92708333334</c:v>
                </c:pt>
                <c:pt idx="1295">
                  <c:v>42897.92708333334</c:v>
                </c:pt>
                <c:pt idx="1296">
                  <c:v>42897.92708333334</c:v>
                </c:pt>
                <c:pt idx="1297">
                  <c:v>42897.92638888889</c:v>
                </c:pt>
                <c:pt idx="1298">
                  <c:v>42897.92638888889</c:v>
                </c:pt>
                <c:pt idx="1299">
                  <c:v>42897.92638888889</c:v>
                </c:pt>
                <c:pt idx="1300">
                  <c:v>42897.92638888889</c:v>
                </c:pt>
                <c:pt idx="1301">
                  <c:v>42897.92638888889</c:v>
                </c:pt>
                <c:pt idx="1302">
                  <c:v>42897.92638888889</c:v>
                </c:pt>
                <c:pt idx="1303">
                  <c:v>42897.92638888889</c:v>
                </c:pt>
                <c:pt idx="1304">
                  <c:v>42897.92638888889</c:v>
                </c:pt>
                <c:pt idx="1305">
                  <c:v>42897.92638888889</c:v>
                </c:pt>
                <c:pt idx="1306">
                  <c:v>42897.92638888889</c:v>
                </c:pt>
                <c:pt idx="1307">
                  <c:v>42897.92638888889</c:v>
                </c:pt>
                <c:pt idx="1308">
                  <c:v>42897.92638888889</c:v>
                </c:pt>
                <c:pt idx="1309">
                  <c:v>42897.92638888889</c:v>
                </c:pt>
                <c:pt idx="1310">
                  <c:v>42897.92638888889</c:v>
                </c:pt>
                <c:pt idx="1311">
                  <c:v>42897.92638888889</c:v>
                </c:pt>
                <c:pt idx="1312">
                  <c:v>42897.92638888889</c:v>
                </c:pt>
                <c:pt idx="1313">
                  <c:v>42897.92638888889</c:v>
                </c:pt>
                <c:pt idx="1314">
                  <c:v>42897.92638888889</c:v>
                </c:pt>
                <c:pt idx="1315">
                  <c:v>42897.92638888889</c:v>
                </c:pt>
                <c:pt idx="1316">
                  <c:v>42897.92638888889</c:v>
                </c:pt>
                <c:pt idx="1317">
                  <c:v>42897.92638888889</c:v>
                </c:pt>
                <c:pt idx="1318">
                  <c:v>42897.92638888889</c:v>
                </c:pt>
                <c:pt idx="1319">
                  <c:v>42897.92638888889</c:v>
                </c:pt>
                <c:pt idx="1320">
                  <c:v>42897.92638888889</c:v>
                </c:pt>
                <c:pt idx="1321">
                  <c:v>42897.92638888889</c:v>
                </c:pt>
                <c:pt idx="1322">
                  <c:v>42897.92638888889</c:v>
                </c:pt>
                <c:pt idx="1323">
                  <c:v>42897.92638888889</c:v>
                </c:pt>
                <c:pt idx="1324">
                  <c:v>42897.92638888889</c:v>
                </c:pt>
                <c:pt idx="1325">
                  <c:v>42897.92638888889</c:v>
                </c:pt>
                <c:pt idx="1326">
                  <c:v>42897.92638888889</c:v>
                </c:pt>
                <c:pt idx="1327">
                  <c:v>42897.92638888889</c:v>
                </c:pt>
                <c:pt idx="1328">
                  <c:v>42897.92638888889</c:v>
                </c:pt>
                <c:pt idx="1329">
                  <c:v>42897.92638888889</c:v>
                </c:pt>
                <c:pt idx="1330">
                  <c:v>42897.92638888889</c:v>
                </c:pt>
                <c:pt idx="1331">
                  <c:v>42897.92638888889</c:v>
                </c:pt>
                <c:pt idx="1332">
                  <c:v>42897.92638888889</c:v>
                </c:pt>
                <c:pt idx="1333">
                  <c:v>42897.92638888889</c:v>
                </c:pt>
                <c:pt idx="1334">
                  <c:v>42897.92638888889</c:v>
                </c:pt>
                <c:pt idx="1335">
                  <c:v>42897.92638888889</c:v>
                </c:pt>
                <c:pt idx="1336">
                  <c:v>42897.92638888889</c:v>
                </c:pt>
                <c:pt idx="1337">
                  <c:v>42897.92638888889</c:v>
                </c:pt>
                <c:pt idx="1338">
                  <c:v>42897.92569444444</c:v>
                </c:pt>
                <c:pt idx="1339">
                  <c:v>42897.92569444444</c:v>
                </c:pt>
                <c:pt idx="1340">
                  <c:v>42897.92569444444</c:v>
                </c:pt>
                <c:pt idx="1341">
                  <c:v>42897.92569444444</c:v>
                </c:pt>
                <c:pt idx="1342">
                  <c:v>42897.92569444444</c:v>
                </c:pt>
                <c:pt idx="1343">
                  <c:v>42897.92569444444</c:v>
                </c:pt>
                <c:pt idx="1344">
                  <c:v>42897.92569444444</c:v>
                </c:pt>
                <c:pt idx="1345">
                  <c:v>42897.92569444444</c:v>
                </c:pt>
                <c:pt idx="1346">
                  <c:v>42897.92569444444</c:v>
                </c:pt>
                <c:pt idx="1347">
                  <c:v>42897.92569444444</c:v>
                </c:pt>
                <c:pt idx="1348">
                  <c:v>42897.92569444444</c:v>
                </c:pt>
                <c:pt idx="1349">
                  <c:v>42897.92569444444</c:v>
                </c:pt>
                <c:pt idx="1350">
                  <c:v>42897.92569444444</c:v>
                </c:pt>
                <c:pt idx="1351">
                  <c:v>42897.92569444444</c:v>
                </c:pt>
                <c:pt idx="1352">
                  <c:v>42897.92569444444</c:v>
                </c:pt>
                <c:pt idx="1353">
                  <c:v>42897.92569444444</c:v>
                </c:pt>
                <c:pt idx="1354">
                  <c:v>42897.92569444444</c:v>
                </c:pt>
                <c:pt idx="1355">
                  <c:v>42897.92569444444</c:v>
                </c:pt>
                <c:pt idx="1356">
                  <c:v>42897.92569444444</c:v>
                </c:pt>
                <c:pt idx="1357">
                  <c:v>42897.92569444444</c:v>
                </c:pt>
                <c:pt idx="1358">
                  <c:v>42897.92569444444</c:v>
                </c:pt>
                <c:pt idx="1359">
                  <c:v>42897.92569444444</c:v>
                </c:pt>
                <c:pt idx="1360">
                  <c:v>42897.92569444444</c:v>
                </c:pt>
                <c:pt idx="1361">
                  <c:v>42897.92569444444</c:v>
                </c:pt>
                <c:pt idx="1362">
                  <c:v>42897.92569444444</c:v>
                </c:pt>
                <c:pt idx="1363">
                  <c:v>42897.92569444444</c:v>
                </c:pt>
                <c:pt idx="1364">
                  <c:v>42897.92569444444</c:v>
                </c:pt>
                <c:pt idx="1365">
                  <c:v>42897.92569444444</c:v>
                </c:pt>
                <c:pt idx="1366">
                  <c:v>42897.92569444444</c:v>
                </c:pt>
                <c:pt idx="1367">
                  <c:v>42897.92569444444</c:v>
                </c:pt>
                <c:pt idx="1368">
                  <c:v>42897.92569444444</c:v>
                </c:pt>
                <c:pt idx="1369">
                  <c:v>42897.92569444444</c:v>
                </c:pt>
                <c:pt idx="1370">
                  <c:v>42897.92569444444</c:v>
                </c:pt>
                <c:pt idx="1371">
                  <c:v>42897.92569444444</c:v>
                </c:pt>
                <c:pt idx="1372">
                  <c:v>42897.92569444444</c:v>
                </c:pt>
                <c:pt idx="1373">
                  <c:v>42897.92569444444</c:v>
                </c:pt>
                <c:pt idx="1374">
                  <c:v>42897.92569444444</c:v>
                </c:pt>
                <c:pt idx="1375">
                  <c:v>42897.92569444444</c:v>
                </c:pt>
                <c:pt idx="1376">
                  <c:v>42897.92569444444</c:v>
                </c:pt>
                <c:pt idx="1377">
                  <c:v>42897.92569444444</c:v>
                </c:pt>
                <c:pt idx="1378">
                  <c:v>42897.925</c:v>
                </c:pt>
                <c:pt idx="1379">
                  <c:v>42897.925</c:v>
                </c:pt>
                <c:pt idx="1380">
                  <c:v>42897.925</c:v>
                </c:pt>
                <c:pt idx="1381">
                  <c:v>42897.925</c:v>
                </c:pt>
                <c:pt idx="1382">
                  <c:v>42897.925</c:v>
                </c:pt>
                <c:pt idx="1383">
                  <c:v>42897.925</c:v>
                </c:pt>
                <c:pt idx="1384">
                  <c:v>42897.925</c:v>
                </c:pt>
                <c:pt idx="1385">
                  <c:v>42897.925</c:v>
                </c:pt>
                <c:pt idx="1386">
                  <c:v>42897.925</c:v>
                </c:pt>
                <c:pt idx="1387">
                  <c:v>42897.925</c:v>
                </c:pt>
                <c:pt idx="1388">
                  <c:v>42897.925</c:v>
                </c:pt>
                <c:pt idx="1389">
                  <c:v>42897.925</c:v>
                </c:pt>
                <c:pt idx="1390">
                  <c:v>42897.925</c:v>
                </c:pt>
                <c:pt idx="1391">
                  <c:v>42897.925</c:v>
                </c:pt>
                <c:pt idx="1392">
                  <c:v>42897.925</c:v>
                </c:pt>
                <c:pt idx="1393">
                  <c:v>42897.925</c:v>
                </c:pt>
                <c:pt idx="1394">
                  <c:v>42897.925</c:v>
                </c:pt>
                <c:pt idx="1395">
                  <c:v>42897.925</c:v>
                </c:pt>
                <c:pt idx="1396">
                  <c:v>42897.925</c:v>
                </c:pt>
                <c:pt idx="1397">
                  <c:v>42897.925</c:v>
                </c:pt>
                <c:pt idx="1398">
                  <c:v>42897.925</c:v>
                </c:pt>
                <c:pt idx="1399">
                  <c:v>42897.925</c:v>
                </c:pt>
                <c:pt idx="1400">
                  <c:v>42897.925</c:v>
                </c:pt>
                <c:pt idx="1401">
                  <c:v>42897.925</c:v>
                </c:pt>
                <c:pt idx="1402">
                  <c:v>42897.925</c:v>
                </c:pt>
                <c:pt idx="1403">
                  <c:v>42897.925</c:v>
                </c:pt>
                <c:pt idx="1404">
                  <c:v>42897.925</c:v>
                </c:pt>
                <c:pt idx="1405">
                  <c:v>42897.925</c:v>
                </c:pt>
                <c:pt idx="1406">
                  <c:v>42897.925</c:v>
                </c:pt>
                <c:pt idx="1407">
                  <c:v>42897.925</c:v>
                </c:pt>
                <c:pt idx="1408">
                  <c:v>42897.925</c:v>
                </c:pt>
                <c:pt idx="1409">
                  <c:v>42897.925</c:v>
                </c:pt>
                <c:pt idx="1410">
                  <c:v>42897.925</c:v>
                </c:pt>
                <c:pt idx="1411">
                  <c:v>42897.925</c:v>
                </c:pt>
                <c:pt idx="1412">
                  <c:v>42897.925</c:v>
                </c:pt>
                <c:pt idx="1413">
                  <c:v>42897.925</c:v>
                </c:pt>
                <c:pt idx="1414">
                  <c:v>42897.925</c:v>
                </c:pt>
                <c:pt idx="1415">
                  <c:v>42897.925</c:v>
                </c:pt>
                <c:pt idx="1416">
                  <c:v>42897.925</c:v>
                </c:pt>
                <c:pt idx="1417">
                  <c:v>42897.925</c:v>
                </c:pt>
                <c:pt idx="1418">
                  <c:v>42897.925</c:v>
                </c:pt>
                <c:pt idx="1419">
                  <c:v>42897.92430555556</c:v>
                </c:pt>
                <c:pt idx="1420">
                  <c:v>42897.92430555556</c:v>
                </c:pt>
                <c:pt idx="1421">
                  <c:v>42897.92430555556</c:v>
                </c:pt>
                <c:pt idx="1422">
                  <c:v>42897.92430555556</c:v>
                </c:pt>
                <c:pt idx="1423">
                  <c:v>42897.92430555556</c:v>
                </c:pt>
                <c:pt idx="1424">
                  <c:v>42897.92430555556</c:v>
                </c:pt>
                <c:pt idx="1425">
                  <c:v>42897.92430555556</c:v>
                </c:pt>
                <c:pt idx="1426">
                  <c:v>42897.92430555556</c:v>
                </c:pt>
                <c:pt idx="1427">
                  <c:v>42897.92430555556</c:v>
                </c:pt>
                <c:pt idx="1428">
                  <c:v>42897.92430555556</c:v>
                </c:pt>
                <c:pt idx="1429">
                  <c:v>42897.92430555556</c:v>
                </c:pt>
                <c:pt idx="1430">
                  <c:v>42897.92430555556</c:v>
                </c:pt>
                <c:pt idx="1431">
                  <c:v>42897.92430555556</c:v>
                </c:pt>
                <c:pt idx="1432">
                  <c:v>42897.92430555556</c:v>
                </c:pt>
                <c:pt idx="1433">
                  <c:v>42897.92430555556</c:v>
                </c:pt>
                <c:pt idx="1434">
                  <c:v>42897.92430555556</c:v>
                </c:pt>
                <c:pt idx="1435">
                  <c:v>42897.92430555556</c:v>
                </c:pt>
                <c:pt idx="1436">
                  <c:v>42897.92430555556</c:v>
                </c:pt>
                <c:pt idx="1437">
                  <c:v>42897.92430555556</c:v>
                </c:pt>
                <c:pt idx="1438">
                  <c:v>42897.92430555556</c:v>
                </c:pt>
                <c:pt idx="1439">
                  <c:v>42897.92430555556</c:v>
                </c:pt>
                <c:pt idx="1440">
                  <c:v>42897.92430555556</c:v>
                </c:pt>
                <c:pt idx="1441">
                  <c:v>42897.92430555556</c:v>
                </c:pt>
                <c:pt idx="1442">
                  <c:v>42897.92430555556</c:v>
                </c:pt>
                <c:pt idx="1443">
                  <c:v>42897.92430555556</c:v>
                </c:pt>
                <c:pt idx="1444">
                  <c:v>42897.92430555556</c:v>
                </c:pt>
                <c:pt idx="1445">
                  <c:v>42897.92430555556</c:v>
                </c:pt>
                <c:pt idx="1446">
                  <c:v>42897.92430555556</c:v>
                </c:pt>
                <c:pt idx="1447">
                  <c:v>42897.92430555556</c:v>
                </c:pt>
                <c:pt idx="1448">
                  <c:v>42897.92430555556</c:v>
                </c:pt>
                <c:pt idx="1449">
                  <c:v>42897.92430555556</c:v>
                </c:pt>
                <c:pt idx="1450">
                  <c:v>42897.92430555556</c:v>
                </c:pt>
                <c:pt idx="1451">
                  <c:v>42897.92430555556</c:v>
                </c:pt>
                <c:pt idx="1452">
                  <c:v>42897.92430555556</c:v>
                </c:pt>
                <c:pt idx="1453">
                  <c:v>42897.92430555556</c:v>
                </c:pt>
                <c:pt idx="1454">
                  <c:v>42897.92430555556</c:v>
                </c:pt>
                <c:pt idx="1455">
                  <c:v>42897.92430555556</c:v>
                </c:pt>
                <c:pt idx="1456">
                  <c:v>42897.92430555556</c:v>
                </c:pt>
                <c:pt idx="1457">
                  <c:v>42897.92430555556</c:v>
                </c:pt>
                <c:pt idx="1458">
                  <c:v>42897.92430555556</c:v>
                </c:pt>
                <c:pt idx="1459">
                  <c:v>42897.92361111111</c:v>
                </c:pt>
                <c:pt idx="1460">
                  <c:v>42897.92361111111</c:v>
                </c:pt>
                <c:pt idx="1461">
                  <c:v>42897.92361111111</c:v>
                </c:pt>
                <c:pt idx="1462">
                  <c:v>42897.92361111111</c:v>
                </c:pt>
                <c:pt idx="1463">
                  <c:v>42897.92361111111</c:v>
                </c:pt>
                <c:pt idx="1464">
                  <c:v>42897.92361111111</c:v>
                </c:pt>
                <c:pt idx="1465">
                  <c:v>42897.92361111111</c:v>
                </c:pt>
                <c:pt idx="1466">
                  <c:v>42897.92361111111</c:v>
                </c:pt>
                <c:pt idx="1467">
                  <c:v>42897.92361111111</c:v>
                </c:pt>
                <c:pt idx="1468">
                  <c:v>42897.92361111111</c:v>
                </c:pt>
                <c:pt idx="1469">
                  <c:v>42897.92361111111</c:v>
                </c:pt>
                <c:pt idx="1470">
                  <c:v>42897.92361111111</c:v>
                </c:pt>
                <c:pt idx="1471">
                  <c:v>42897.92361111111</c:v>
                </c:pt>
                <c:pt idx="1472">
                  <c:v>42897.92361111111</c:v>
                </c:pt>
                <c:pt idx="1473">
                  <c:v>42897.92361111111</c:v>
                </c:pt>
                <c:pt idx="1474">
                  <c:v>42897.92361111111</c:v>
                </c:pt>
                <c:pt idx="1475">
                  <c:v>42897.92361111111</c:v>
                </c:pt>
                <c:pt idx="1476">
                  <c:v>42897.92361111111</c:v>
                </c:pt>
                <c:pt idx="1477">
                  <c:v>42897.92361111111</c:v>
                </c:pt>
                <c:pt idx="1478">
                  <c:v>42897.92361111111</c:v>
                </c:pt>
                <c:pt idx="1479">
                  <c:v>42897.92361111111</c:v>
                </c:pt>
                <c:pt idx="1480">
                  <c:v>42897.92361111111</c:v>
                </c:pt>
                <c:pt idx="1481">
                  <c:v>42897.92361111111</c:v>
                </c:pt>
                <c:pt idx="1482">
                  <c:v>42897.92361111111</c:v>
                </c:pt>
                <c:pt idx="1483">
                  <c:v>42897.92361111111</c:v>
                </c:pt>
                <c:pt idx="1484">
                  <c:v>42897.92361111111</c:v>
                </c:pt>
                <c:pt idx="1485">
                  <c:v>42897.92361111111</c:v>
                </c:pt>
                <c:pt idx="1486">
                  <c:v>42897.92361111111</c:v>
                </c:pt>
                <c:pt idx="1487">
                  <c:v>42897.92361111111</c:v>
                </c:pt>
                <c:pt idx="1488">
                  <c:v>42897.92361111111</c:v>
                </c:pt>
                <c:pt idx="1489">
                  <c:v>42897.92361111111</c:v>
                </c:pt>
                <c:pt idx="1490">
                  <c:v>42897.92361111111</c:v>
                </c:pt>
                <c:pt idx="1491">
                  <c:v>42897.92361111111</c:v>
                </c:pt>
                <c:pt idx="1492">
                  <c:v>42897.92361111111</c:v>
                </c:pt>
                <c:pt idx="1493">
                  <c:v>42897.92361111111</c:v>
                </c:pt>
                <c:pt idx="1494">
                  <c:v>42897.92361111111</c:v>
                </c:pt>
                <c:pt idx="1495">
                  <c:v>42897.92361111111</c:v>
                </c:pt>
                <c:pt idx="1496">
                  <c:v>42897.92361111111</c:v>
                </c:pt>
                <c:pt idx="1497">
                  <c:v>42897.92361111111</c:v>
                </c:pt>
                <c:pt idx="1498">
                  <c:v>42897.92361111111</c:v>
                </c:pt>
                <c:pt idx="1499">
                  <c:v>42897.92361111111</c:v>
                </c:pt>
                <c:pt idx="1500">
                  <c:v>42897.92291666667</c:v>
                </c:pt>
                <c:pt idx="1501">
                  <c:v>42897.92291666667</c:v>
                </c:pt>
                <c:pt idx="1502">
                  <c:v>42897.92291666667</c:v>
                </c:pt>
                <c:pt idx="1503">
                  <c:v>42897.92291666667</c:v>
                </c:pt>
                <c:pt idx="1504">
                  <c:v>42897.92291666667</c:v>
                </c:pt>
                <c:pt idx="1505">
                  <c:v>42897.92291666667</c:v>
                </c:pt>
                <c:pt idx="1506">
                  <c:v>42897.92291666667</c:v>
                </c:pt>
                <c:pt idx="1507">
                  <c:v>42897.92291666667</c:v>
                </c:pt>
                <c:pt idx="1508">
                  <c:v>42897.92291666667</c:v>
                </c:pt>
                <c:pt idx="1509">
                  <c:v>42897.92291666667</c:v>
                </c:pt>
                <c:pt idx="1510">
                  <c:v>42897.92291666667</c:v>
                </c:pt>
                <c:pt idx="1511">
                  <c:v>42897.92291666667</c:v>
                </c:pt>
                <c:pt idx="1512">
                  <c:v>42897.92291666667</c:v>
                </c:pt>
                <c:pt idx="1513">
                  <c:v>42897.92291666667</c:v>
                </c:pt>
                <c:pt idx="1514">
                  <c:v>42897.92291666667</c:v>
                </c:pt>
                <c:pt idx="1515">
                  <c:v>42897.92291666667</c:v>
                </c:pt>
                <c:pt idx="1516">
                  <c:v>42897.92291666667</c:v>
                </c:pt>
                <c:pt idx="1517">
                  <c:v>42897.92291666667</c:v>
                </c:pt>
                <c:pt idx="1518">
                  <c:v>42897.92291666667</c:v>
                </c:pt>
                <c:pt idx="1519">
                  <c:v>42897.92291666667</c:v>
                </c:pt>
                <c:pt idx="1520">
                  <c:v>42897.92291666667</c:v>
                </c:pt>
                <c:pt idx="1521">
                  <c:v>42897.92291666667</c:v>
                </c:pt>
                <c:pt idx="1522">
                  <c:v>42897.92291666667</c:v>
                </c:pt>
                <c:pt idx="1523">
                  <c:v>42897.92291666667</c:v>
                </c:pt>
                <c:pt idx="1524">
                  <c:v>42897.92291666667</c:v>
                </c:pt>
                <c:pt idx="1525">
                  <c:v>42897.92291666667</c:v>
                </c:pt>
                <c:pt idx="1526">
                  <c:v>42897.92291666667</c:v>
                </c:pt>
                <c:pt idx="1527">
                  <c:v>42897.92291666667</c:v>
                </c:pt>
                <c:pt idx="1528">
                  <c:v>42897.92291666667</c:v>
                </c:pt>
                <c:pt idx="1529">
                  <c:v>42897.92291666667</c:v>
                </c:pt>
                <c:pt idx="1530">
                  <c:v>42897.92291666667</c:v>
                </c:pt>
                <c:pt idx="1531">
                  <c:v>42897.92291666667</c:v>
                </c:pt>
                <c:pt idx="1532">
                  <c:v>42897.92291666667</c:v>
                </c:pt>
                <c:pt idx="1533">
                  <c:v>42897.92291666667</c:v>
                </c:pt>
                <c:pt idx="1534">
                  <c:v>42897.92291666667</c:v>
                </c:pt>
                <c:pt idx="1535">
                  <c:v>42897.92291666667</c:v>
                </c:pt>
                <c:pt idx="1536">
                  <c:v>42897.92291666667</c:v>
                </c:pt>
                <c:pt idx="1537">
                  <c:v>42897.92291666667</c:v>
                </c:pt>
                <c:pt idx="1538">
                  <c:v>42897.92291666667</c:v>
                </c:pt>
                <c:pt idx="1539">
                  <c:v>42897.92291666667</c:v>
                </c:pt>
                <c:pt idx="1540">
                  <c:v>42897.92222222222</c:v>
                </c:pt>
                <c:pt idx="1541">
                  <c:v>42897.92222222222</c:v>
                </c:pt>
                <c:pt idx="1542">
                  <c:v>42897.92222222222</c:v>
                </c:pt>
                <c:pt idx="1543">
                  <c:v>42897.92222222222</c:v>
                </c:pt>
                <c:pt idx="1544">
                  <c:v>42897.92222222222</c:v>
                </c:pt>
                <c:pt idx="1545">
                  <c:v>42897.92222222222</c:v>
                </c:pt>
                <c:pt idx="1546">
                  <c:v>42897.92222222222</c:v>
                </c:pt>
                <c:pt idx="1547">
                  <c:v>42897.92222222222</c:v>
                </c:pt>
                <c:pt idx="1548">
                  <c:v>42897.92222222222</c:v>
                </c:pt>
                <c:pt idx="1549">
                  <c:v>42897.92222222222</c:v>
                </c:pt>
                <c:pt idx="1550">
                  <c:v>42897.92222222222</c:v>
                </c:pt>
                <c:pt idx="1551">
                  <c:v>42897.92222222222</c:v>
                </c:pt>
                <c:pt idx="1552">
                  <c:v>42897.92222222222</c:v>
                </c:pt>
                <c:pt idx="1553">
                  <c:v>42897.92222222222</c:v>
                </c:pt>
                <c:pt idx="1554">
                  <c:v>42897.92222222222</c:v>
                </c:pt>
                <c:pt idx="1555">
                  <c:v>42897.92222222222</c:v>
                </c:pt>
                <c:pt idx="1556">
                  <c:v>42897.92222222222</c:v>
                </c:pt>
                <c:pt idx="1557">
                  <c:v>42897.92222222222</c:v>
                </c:pt>
                <c:pt idx="1558">
                  <c:v>42897.92222222222</c:v>
                </c:pt>
                <c:pt idx="1559">
                  <c:v>42897.92222222222</c:v>
                </c:pt>
                <c:pt idx="1560">
                  <c:v>42897.92222222222</c:v>
                </c:pt>
                <c:pt idx="1561">
                  <c:v>42897.92222222222</c:v>
                </c:pt>
                <c:pt idx="1562">
                  <c:v>42897.92222222222</c:v>
                </c:pt>
                <c:pt idx="1563">
                  <c:v>42897.92222222222</c:v>
                </c:pt>
                <c:pt idx="1564">
                  <c:v>42897.92222222222</c:v>
                </c:pt>
                <c:pt idx="1565">
                  <c:v>42897.92222222222</c:v>
                </c:pt>
                <c:pt idx="1566">
                  <c:v>42897.92222222222</c:v>
                </c:pt>
                <c:pt idx="1567">
                  <c:v>42897.92222222222</c:v>
                </c:pt>
                <c:pt idx="1568">
                  <c:v>42897.92222222222</c:v>
                </c:pt>
                <c:pt idx="1569">
                  <c:v>42897.92222222222</c:v>
                </c:pt>
                <c:pt idx="1570">
                  <c:v>42897.92222222222</c:v>
                </c:pt>
                <c:pt idx="1571">
                  <c:v>42897.92222222222</c:v>
                </c:pt>
                <c:pt idx="1572">
                  <c:v>42897.92222222222</c:v>
                </c:pt>
                <c:pt idx="1573">
                  <c:v>42897.92222222222</c:v>
                </c:pt>
                <c:pt idx="1574">
                  <c:v>42897.92222222222</c:v>
                </c:pt>
                <c:pt idx="1575">
                  <c:v>42897.92222222222</c:v>
                </c:pt>
                <c:pt idx="1576">
                  <c:v>42897.92222222222</c:v>
                </c:pt>
                <c:pt idx="1577">
                  <c:v>42897.92222222222</c:v>
                </c:pt>
                <c:pt idx="1578">
                  <c:v>42897.92222222222</c:v>
                </c:pt>
                <c:pt idx="1579">
                  <c:v>42897.92222222222</c:v>
                </c:pt>
                <c:pt idx="1580">
                  <c:v>42897.92222222222</c:v>
                </c:pt>
                <c:pt idx="1581">
                  <c:v>42897.92152777778</c:v>
                </c:pt>
                <c:pt idx="1582">
                  <c:v>42897.92152777778</c:v>
                </c:pt>
                <c:pt idx="1583">
                  <c:v>42897.92152777778</c:v>
                </c:pt>
                <c:pt idx="1584">
                  <c:v>42897.92152777778</c:v>
                </c:pt>
                <c:pt idx="1585">
                  <c:v>42897.92152777778</c:v>
                </c:pt>
                <c:pt idx="1586">
                  <c:v>42897.92152777778</c:v>
                </c:pt>
                <c:pt idx="1587">
                  <c:v>42897.92152777778</c:v>
                </c:pt>
                <c:pt idx="1588">
                  <c:v>42897.92152777778</c:v>
                </c:pt>
                <c:pt idx="1589">
                  <c:v>42897.92152777778</c:v>
                </c:pt>
                <c:pt idx="1590">
                  <c:v>42897.92152777778</c:v>
                </c:pt>
                <c:pt idx="1591">
                  <c:v>42897.92152777778</c:v>
                </c:pt>
                <c:pt idx="1592">
                  <c:v>42897.92152777778</c:v>
                </c:pt>
                <c:pt idx="1593">
                  <c:v>42897.92152777778</c:v>
                </c:pt>
                <c:pt idx="1594">
                  <c:v>42897.92152777778</c:v>
                </c:pt>
                <c:pt idx="1595">
                  <c:v>42897.92152777778</c:v>
                </c:pt>
                <c:pt idx="1596">
                  <c:v>42897.92152777778</c:v>
                </c:pt>
                <c:pt idx="1597">
                  <c:v>42897.92152777778</c:v>
                </c:pt>
                <c:pt idx="1598">
                  <c:v>42897.92152777778</c:v>
                </c:pt>
                <c:pt idx="1599">
                  <c:v>42897.92152777778</c:v>
                </c:pt>
                <c:pt idx="1600">
                  <c:v>42897.92152777778</c:v>
                </c:pt>
                <c:pt idx="1601">
                  <c:v>42897.92152777778</c:v>
                </c:pt>
                <c:pt idx="1602">
                  <c:v>42897.92152777778</c:v>
                </c:pt>
                <c:pt idx="1603">
                  <c:v>42897.92152777778</c:v>
                </c:pt>
                <c:pt idx="1604">
                  <c:v>42897.92152777778</c:v>
                </c:pt>
                <c:pt idx="1605">
                  <c:v>42897.92152777778</c:v>
                </c:pt>
                <c:pt idx="1606">
                  <c:v>42897.92152777778</c:v>
                </c:pt>
                <c:pt idx="1607">
                  <c:v>42897.92152777778</c:v>
                </c:pt>
                <c:pt idx="1608">
                  <c:v>42897.92152777778</c:v>
                </c:pt>
                <c:pt idx="1609">
                  <c:v>42897.92152777778</c:v>
                </c:pt>
                <c:pt idx="1610">
                  <c:v>42897.92152777778</c:v>
                </c:pt>
                <c:pt idx="1611">
                  <c:v>42897.92152777778</c:v>
                </c:pt>
                <c:pt idx="1612">
                  <c:v>42897.92152777778</c:v>
                </c:pt>
                <c:pt idx="1613">
                  <c:v>42897.92152777778</c:v>
                </c:pt>
                <c:pt idx="1614">
                  <c:v>42897.92152777778</c:v>
                </c:pt>
                <c:pt idx="1615">
                  <c:v>42897.92152777778</c:v>
                </c:pt>
                <c:pt idx="1616">
                  <c:v>42897.92152777778</c:v>
                </c:pt>
                <c:pt idx="1617">
                  <c:v>42897.92152777778</c:v>
                </c:pt>
                <c:pt idx="1618">
                  <c:v>42897.92152777778</c:v>
                </c:pt>
                <c:pt idx="1619">
                  <c:v>42897.92152777778</c:v>
                </c:pt>
                <c:pt idx="1620">
                  <c:v>42897.92152777778</c:v>
                </c:pt>
                <c:pt idx="1621">
                  <c:v>42897.92083333333</c:v>
                </c:pt>
                <c:pt idx="1622">
                  <c:v>42897.92083333333</c:v>
                </c:pt>
                <c:pt idx="1623">
                  <c:v>42897.92083333333</c:v>
                </c:pt>
                <c:pt idx="1624">
                  <c:v>42897.92083333333</c:v>
                </c:pt>
                <c:pt idx="1625">
                  <c:v>42897.92083333333</c:v>
                </c:pt>
                <c:pt idx="1626">
                  <c:v>42897.92083333333</c:v>
                </c:pt>
                <c:pt idx="1627">
                  <c:v>42897.92083333333</c:v>
                </c:pt>
                <c:pt idx="1628">
                  <c:v>42897.92083333333</c:v>
                </c:pt>
                <c:pt idx="1629">
                  <c:v>42897.92083333333</c:v>
                </c:pt>
                <c:pt idx="1630">
                  <c:v>42897.92083333333</c:v>
                </c:pt>
                <c:pt idx="1631">
                  <c:v>42897.92083333333</c:v>
                </c:pt>
                <c:pt idx="1632">
                  <c:v>42897.92083333333</c:v>
                </c:pt>
                <c:pt idx="1633">
                  <c:v>42897.92083333333</c:v>
                </c:pt>
                <c:pt idx="1634">
                  <c:v>42897.92083333333</c:v>
                </c:pt>
                <c:pt idx="1635">
                  <c:v>42897.92083333333</c:v>
                </c:pt>
                <c:pt idx="1636">
                  <c:v>42897.92083333333</c:v>
                </c:pt>
                <c:pt idx="1637">
                  <c:v>42897.92083333333</c:v>
                </c:pt>
                <c:pt idx="1638">
                  <c:v>42897.92083333333</c:v>
                </c:pt>
                <c:pt idx="1639">
                  <c:v>42897.92083333333</c:v>
                </c:pt>
                <c:pt idx="1640">
                  <c:v>42897.92083333333</c:v>
                </c:pt>
                <c:pt idx="1641">
                  <c:v>42897.92083333333</c:v>
                </c:pt>
                <c:pt idx="1642">
                  <c:v>42897.92083333333</c:v>
                </c:pt>
                <c:pt idx="1643">
                  <c:v>42897.92083333333</c:v>
                </c:pt>
                <c:pt idx="1644">
                  <c:v>42897.92083333333</c:v>
                </c:pt>
                <c:pt idx="1645">
                  <c:v>42897.92083333333</c:v>
                </c:pt>
                <c:pt idx="1646">
                  <c:v>42897.92083333333</c:v>
                </c:pt>
                <c:pt idx="1647">
                  <c:v>42897.92083333333</c:v>
                </c:pt>
                <c:pt idx="1648">
                  <c:v>42897.92083333333</c:v>
                </c:pt>
                <c:pt idx="1649">
                  <c:v>42897.92083333333</c:v>
                </c:pt>
                <c:pt idx="1650">
                  <c:v>42897.92083333333</c:v>
                </c:pt>
                <c:pt idx="1651">
                  <c:v>42897.92083333333</c:v>
                </c:pt>
                <c:pt idx="1652">
                  <c:v>42897.92083333333</c:v>
                </c:pt>
                <c:pt idx="1653">
                  <c:v>42897.92083333333</c:v>
                </c:pt>
                <c:pt idx="1654">
                  <c:v>42897.92083333333</c:v>
                </c:pt>
                <c:pt idx="1655">
                  <c:v>42897.92083333333</c:v>
                </c:pt>
                <c:pt idx="1656">
                  <c:v>42897.92083333333</c:v>
                </c:pt>
                <c:pt idx="1657">
                  <c:v>42897.92083333333</c:v>
                </c:pt>
                <c:pt idx="1658">
                  <c:v>42897.92083333333</c:v>
                </c:pt>
                <c:pt idx="1659">
                  <c:v>42897.92083333333</c:v>
                </c:pt>
                <c:pt idx="1660">
                  <c:v>42897.92083333333</c:v>
                </c:pt>
                <c:pt idx="1661">
                  <c:v>42897.92083333333</c:v>
                </c:pt>
                <c:pt idx="1662">
                  <c:v>42897.9201388889</c:v>
                </c:pt>
                <c:pt idx="1663">
                  <c:v>42897.9201388889</c:v>
                </c:pt>
                <c:pt idx="1664">
                  <c:v>42897.9201388889</c:v>
                </c:pt>
                <c:pt idx="1665">
                  <c:v>42897.9201388889</c:v>
                </c:pt>
                <c:pt idx="1666">
                  <c:v>42897.9201388889</c:v>
                </c:pt>
                <c:pt idx="1667">
                  <c:v>42897.9201388889</c:v>
                </c:pt>
                <c:pt idx="1668">
                  <c:v>42897.9201388889</c:v>
                </c:pt>
                <c:pt idx="1669">
                  <c:v>42897.9201388889</c:v>
                </c:pt>
                <c:pt idx="1670">
                  <c:v>42897.9201388889</c:v>
                </c:pt>
                <c:pt idx="1671">
                  <c:v>42897.9201388889</c:v>
                </c:pt>
                <c:pt idx="1672">
                  <c:v>42897.9201388889</c:v>
                </c:pt>
                <c:pt idx="1673">
                  <c:v>42897.9201388889</c:v>
                </c:pt>
                <c:pt idx="1674">
                  <c:v>42897.9201388889</c:v>
                </c:pt>
                <c:pt idx="1675">
                  <c:v>42897.9201388889</c:v>
                </c:pt>
                <c:pt idx="1676">
                  <c:v>42897.9201388889</c:v>
                </c:pt>
                <c:pt idx="1677">
                  <c:v>42897.9201388889</c:v>
                </c:pt>
                <c:pt idx="1678">
                  <c:v>42897.9201388889</c:v>
                </c:pt>
                <c:pt idx="1679">
                  <c:v>42897.9201388889</c:v>
                </c:pt>
                <c:pt idx="1680">
                  <c:v>42897.9201388889</c:v>
                </c:pt>
                <c:pt idx="1681">
                  <c:v>42897.9201388889</c:v>
                </c:pt>
                <c:pt idx="1682">
                  <c:v>42897.9201388889</c:v>
                </c:pt>
                <c:pt idx="1683">
                  <c:v>42897.9201388889</c:v>
                </c:pt>
                <c:pt idx="1684">
                  <c:v>42897.9201388889</c:v>
                </c:pt>
                <c:pt idx="1685">
                  <c:v>42897.9201388889</c:v>
                </c:pt>
                <c:pt idx="1686">
                  <c:v>42897.9201388889</c:v>
                </c:pt>
                <c:pt idx="1687">
                  <c:v>42897.9201388889</c:v>
                </c:pt>
                <c:pt idx="1688">
                  <c:v>42897.9201388889</c:v>
                </c:pt>
                <c:pt idx="1689">
                  <c:v>42897.9201388889</c:v>
                </c:pt>
                <c:pt idx="1690">
                  <c:v>42897.9201388889</c:v>
                </c:pt>
                <c:pt idx="1691">
                  <c:v>42897.9201388889</c:v>
                </c:pt>
                <c:pt idx="1692">
                  <c:v>42897.9201388889</c:v>
                </c:pt>
                <c:pt idx="1693">
                  <c:v>42897.9201388889</c:v>
                </c:pt>
                <c:pt idx="1694">
                  <c:v>42897.9201388889</c:v>
                </c:pt>
                <c:pt idx="1695">
                  <c:v>42897.9201388889</c:v>
                </c:pt>
                <c:pt idx="1696">
                  <c:v>42897.9201388889</c:v>
                </c:pt>
                <c:pt idx="1697">
                  <c:v>42897.9201388889</c:v>
                </c:pt>
                <c:pt idx="1698">
                  <c:v>42897.9201388889</c:v>
                </c:pt>
                <c:pt idx="1699">
                  <c:v>42897.9201388889</c:v>
                </c:pt>
                <c:pt idx="1700">
                  <c:v>42897.9201388889</c:v>
                </c:pt>
                <c:pt idx="1701">
                  <c:v>42897.9201388889</c:v>
                </c:pt>
                <c:pt idx="1702">
                  <c:v>42897.91944444444</c:v>
                </c:pt>
                <c:pt idx="1703">
                  <c:v>42897.91944444444</c:v>
                </c:pt>
                <c:pt idx="1704">
                  <c:v>42897.91944444444</c:v>
                </c:pt>
                <c:pt idx="1705">
                  <c:v>42897.91944444444</c:v>
                </c:pt>
                <c:pt idx="1706">
                  <c:v>42897.91944444444</c:v>
                </c:pt>
                <c:pt idx="1707">
                  <c:v>42897.91944444444</c:v>
                </c:pt>
                <c:pt idx="1708">
                  <c:v>42897.91944444444</c:v>
                </c:pt>
                <c:pt idx="1709">
                  <c:v>42897.91944444444</c:v>
                </c:pt>
                <c:pt idx="1710">
                  <c:v>42897.91944444444</c:v>
                </c:pt>
                <c:pt idx="1711">
                  <c:v>42897.91944444444</c:v>
                </c:pt>
                <c:pt idx="1712">
                  <c:v>42897.91944444444</c:v>
                </c:pt>
                <c:pt idx="1713">
                  <c:v>42897.91944444444</c:v>
                </c:pt>
                <c:pt idx="1714">
                  <c:v>42897.91944444444</c:v>
                </c:pt>
                <c:pt idx="1715">
                  <c:v>42897.91944444444</c:v>
                </c:pt>
                <c:pt idx="1716">
                  <c:v>42897.91944444444</c:v>
                </c:pt>
                <c:pt idx="1717">
                  <c:v>42897.91944444444</c:v>
                </c:pt>
                <c:pt idx="1718">
                  <c:v>42897.91944444444</c:v>
                </c:pt>
                <c:pt idx="1719">
                  <c:v>42897.91944444444</c:v>
                </c:pt>
                <c:pt idx="1720">
                  <c:v>42897.91944444444</c:v>
                </c:pt>
                <c:pt idx="1721">
                  <c:v>42897.91944444444</c:v>
                </c:pt>
                <c:pt idx="1722">
                  <c:v>42897.91944444444</c:v>
                </c:pt>
                <c:pt idx="1723">
                  <c:v>42897.91944444444</c:v>
                </c:pt>
                <c:pt idx="1724">
                  <c:v>42897.91944444444</c:v>
                </c:pt>
                <c:pt idx="1725">
                  <c:v>42897.91944444444</c:v>
                </c:pt>
                <c:pt idx="1726">
                  <c:v>42897.91944444444</c:v>
                </c:pt>
                <c:pt idx="1727">
                  <c:v>42897.91944444444</c:v>
                </c:pt>
                <c:pt idx="1728">
                  <c:v>42897.91944444444</c:v>
                </c:pt>
                <c:pt idx="1729">
                  <c:v>42897.91944444444</c:v>
                </c:pt>
                <c:pt idx="1730">
                  <c:v>42897.91944444444</c:v>
                </c:pt>
                <c:pt idx="1731">
                  <c:v>42897.91944444444</c:v>
                </c:pt>
                <c:pt idx="1732">
                  <c:v>42897.91944444444</c:v>
                </c:pt>
                <c:pt idx="1733">
                  <c:v>42897.91944444444</c:v>
                </c:pt>
                <c:pt idx="1734">
                  <c:v>42897.91944444444</c:v>
                </c:pt>
                <c:pt idx="1735">
                  <c:v>42897.91944444444</c:v>
                </c:pt>
                <c:pt idx="1736">
                  <c:v>42897.91944444444</c:v>
                </c:pt>
                <c:pt idx="1737">
                  <c:v>42897.91944444444</c:v>
                </c:pt>
                <c:pt idx="1738">
                  <c:v>42897.91944444444</c:v>
                </c:pt>
                <c:pt idx="1739">
                  <c:v>42897.91944444444</c:v>
                </c:pt>
                <c:pt idx="1740">
                  <c:v>42897.91944444444</c:v>
                </c:pt>
                <c:pt idx="1741">
                  <c:v>42897.91944444444</c:v>
                </c:pt>
                <c:pt idx="1742">
                  <c:v>42897.91944444444</c:v>
                </c:pt>
                <c:pt idx="1743">
                  <c:v>42897.91875</c:v>
                </c:pt>
                <c:pt idx="1744">
                  <c:v>42897.91875</c:v>
                </c:pt>
                <c:pt idx="1745">
                  <c:v>42897.91875</c:v>
                </c:pt>
                <c:pt idx="1746">
                  <c:v>42897.91875</c:v>
                </c:pt>
                <c:pt idx="1747">
                  <c:v>42897.91875</c:v>
                </c:pt>
                <c:pt idx="1748">
                  <c:v>42897.91875</c:v>
                </c:pt>
                <c:pt idx="1749">
                  <c:v>42897.91875</c:v>
                </c:pt>
                <c:pt idx="1750">
                  <c:v>42897.91875</c:v>
                </c:pt>
                <c:pt idx="1751">
                  <c:v>42897.91875</c:v>
                </c:pt>
                <c:pt idx="1752">
                  <c:v>42897.91875</c:v>
                </c:pt>
                <c:pt idx="1753">
                  <c:v>42897.91875</c:v>
                </c:pt>
                <c:pt idx="1754">
                  <c:v>42897.91875</c:v>
                </c:pt>
                <c:pt idx="1755">
                  <c:v>42897.91875</c:v>
                </c:pt>
                <c:pt idx="1756">
                  <c:v>42897.91875</c:v>
                </c:pt>
                <c:pt idx="1757">
                  <c:v>42897.91875</c:v>
                </c:pt>
                <c:pt idx="1758">
                  <c:v>42897.91875</c:v>
                </c:pt>
                <c:pt idx="1759">
                  <c:v>42897.91875</c:v>
                </c:pt>
                <c:pt idx="1760">
                  <c:v>42897.91875</c:v>
                </c:pt>
                <c:pt idx="1761">
                  <c:v>42897.91875</c:v>
                </c:pt>
                <c:pt idx="1762">
                  <c:v>42897.91875</c:v>
                </c:pt>
                <c:pt idx="1763">
                  <c:v>42897.91875</c:v>
                </c:pt>
                <c:pt idx="1764">
                  <c:v>42897.91875</c:v>
                </c:pt>
                <c:pt idx="1765">
                  <c:v>42897.91875</c:v>
                </c:pt>
                <c:pt idx="1766">
                  <c:v>42897.91875</c:v>
                </c:pt>
                <c:pt idx="1767">
                  <c:v>42897.91875</c:v>
                </c:pt>
                <c:pt idx="1768">
                  <c:v>42897.91875</c:v>
                </c:pt>
                <c:pt idx="1769">
                  <c:v>42897.91875</c:v>
                </c:pt>
                <c:pt idx="1770">
                  <c:v>42897.91875</c:v>
                </c:pt>
                <c:pt idx="1771">
                  <c:v>42897.91875</c:v>
                </c:pt>
                <c:pt idx="1772">
                  <c:v>42897.91875</c:v>
                </c:pt>
                <c:pt idx="1773">
                  <c:v>42897.91875</c:v>
                </c:pt>
                <c:pt idx="1774">
                  <c:v>42897.91875</c:v>
                </c:pt>
                <c:pt idx="1775">
                  <c:v>42897.91875</c:v>
                </c:pt>
                <c:pt idx="1776">
                  <c:v>42897.91875</c:v>
                </c:pt>
                <c:pt idx="1777">
                  <c:v>42897.91875</c:v>
                </c:pt>
                <c:pt idx="1778">
                  <c:v>42897.91875</c:v>
                </c:pt>
                <c:pt idx="1779">
                  <c:v>42897.91875</c:v>
                </c:pt>
                <c:pt idx="1780">
                  <c:v>42897.91875</c:v>
                </c:pt>
                <c:pt idx="1781">
                  <c:v>42897.91875</c:v>
                </c:pt>
                <c:pt idx="1782">
                  <c:v>42897.91875</c:v>
                </c:pt>
                <c:pt idx="1783">
                  <c:v>42897.91805555555</c:v>
                </c:pt>
                <c:pt idx="1784">
                  <c:v>42897.91805555555</c:v>
                </c:pt>
                <c:pt idx="1785">
                  <c:v>42897.91805555555</c:v>
                </c:pt>
                <c:pt idx="1786">
                  <c:v>42897.91805555555</c:v>
                </c:pt>
                <c:pt idx="1787">
                  <c:v>42897.91805555555</c:v>
                </c:pt>
                <c:pt idx="1788">
                  <c:v>42897.91805555555</c:v>
                </c:pt>
                <c:pt idx="1789">
                  <c:v>42897.91805555555</c:v>
                </c:pt>
                <c:pt idx="1790">
                  <c:v>42897.91805555555</c:v>
                </c:pt>
                <c:pt idx="1791">
                  <c:v>42897.91805555555</c:v>
                </c:pt>
                <c:pt idx="1792">
                  <c:v>42897.91805555555</c:v>
                </c:pt>
                <c:pt idx="1793">
                  <c:v>42897.91805555555</c:v>
                </c:pt>
                <c:pt idx="1794">
                  <c:v>42897.91805555555</c:v>
                </c:pt>
                <c:pt idx="1795">
                  <c:v>42897.91805555555</c:v>
                </c:pt>
                <c:pt idx="1796">
                  <c:v>42897.91805555555</c:v>
                </c:pt>
                <c:pt idx="1797">
                  <c:v>42897.91805555555</c:v>
                </c:pt>
                <c:pt idx="1798">
                  <c:v>42897.91805555555</c:v>
                </c:pt>
                <c:pt idx="1799">
                  <c:v>42897.91805555555</c:v>
                </c:pt>
                <c:pt idx="1800">
                  <c:v>42897.91805555555</c:v>
                </c:pt>
                <c:pt idx="1801">
                  <c:v>42897.91805555555</c:v>
                </c:pt>
                <c:pt idx="1802">
                  <c:v>42897.91805555555</c:v>
                </c:pt>
                <c:pt idx="1803">
                  <c:v>42897.91805555555</c:v>
                </c:pt>
                <c:pt idx="1804">
                  <c:v>42897.91805555555</c:v>
                </c:pt>
                <c:pt idx="1805">
                  <c:v>42897.91805555555</c:v>
                </c:pt>
                <c:pt idx="1806">
                  <c:v>42897.91805555555</c:v>
                </c:pt>
                <c:pt idx="1807">
                  <c:v>42897.91805555555</c:v>
                </c:pt>
                <c:pt idx="1808">
                  <c:v>42897.91805555555</c:v>
                </c:pt>
                <c:pt idx="1809">
                  <c:v>42897.91805555555</c:v>
                </c:pt>
                <c:pt idx="1810">
                  <c:v>42897.91805555555</c:v>
                </c:pt>
                <c:pt idx="1811">
                  <c:v>42897.91805555555</c:v>
                </c:pt>
                <c:pt idx="1812">
                  <c:v>42897.91805555555</c:v>
                </c:pt>
                <c:pt idx="1813">
                  <c:v>42897.91805555555</c:v>
                </c:pt>
                <c:pt idx="1814">
                  <c:v>42897.91805555555</c:v>
                </c:pt>
                <c:pt idx="1815">
                  <c:v>42897.91805555555</c:v>
                </c:pt>
                <c:pt idx="1816">
                  <c:v>42897.91805555555</c:v>
                </c:pt>
                <c:pt idx="1817">
                  <c:v>42897.91805555555</c:v>
                </c:pt>
                <c:pt idx="1818">
                  <c:v>42897.91805555555</c:v>
                </c:pt>
                <c:pt idx="1819">
                  <c:v>42897.91805555555</c:v>
                </c:pt>
                <c:pt idx="1820">
                  <c:v>42897.91805555555</c:v>
                </c:pt>
                <c:pt idx="1821">
                  <c:v>42897.91805555555</c:v>
                </c:pt>
                <c:pt idx="1822">
                  <c:v>42897.91805555555</c:v>
                </c:pt>
                <c:pt idx="1823">
                  <c:v>42897.91805555555</c:v>
                </c:pt>
                <c:pt idx="1824">
                  <c:v>42897.91736111111</c:v>
                </c:pt>
                <c:pt idx="1825">
                  <c:v>42897.91736111111</c:v>
                </c:pt>
                <c:pt idx="1826">
                  <c:v>42897.91736111111</c:v>
                </c:pt>
                <c:pt idx="1827">
                  <c:v>42897.91736111111</c:v>
                </c:pt>
                <c:pt idx="1828">
                  <c:v>42897.91736111111</c:v>
                </c:pt>
                <c:pt idx="1829">
                  <c:v>42897.91736111111</c:v>
                </c:pt>
                <c:pt idx="1830">
                  <c:v>42897.91736111111</c:v>
                </c:pt>
                <c:pt idx="1831">
                  <c:v>42897.91736111111</c:v>
                </c:pt>
                <c:pt idx="1832">
                  <c:v>42897.91736111111</c:v>
                </c:pt>
                <c:pt idx="1833">
                  <c:v>42897.91736111111</c:v>
                </c:pt>
                <c:pt idx="1834">
                  <c:v>42897.91736111111</c:v>
                </c:pt>
                <c:pt idx="1835">
                  <c:v>42897.91736111111</c:v>
                </c:pt>
                <c:pt idx="1836">
                  <c:v>42897.91736111111</c:v>
                </c:pt>
                <c:pt idx="1837">
                  <c:v>42897.91736111111</c:v>
                </c:pt>
                <c:pt idx="1838">
                  <c:v>42897.91736111111</c:v>
                </c:pt>
                <c:pt idx="1839">
                  <c:v>42897.91736111111</c:v>
                </c:pt>
                <c:pt idx="1840">
                  <c:v>42897.91736111111</c:v>
                </c:pt>
                <c:pt idx="1841">
                  <c:v>42897.91736111111</c:v>
                </c:pt>
                <c:pt idx="1842">
                  <c:v>42897.91736111111</c:v>
                </c:pt>
                <c:pt idx="1843">
                  <c:v>42897.91736111111</c:v>
                </c:pt>
                <c:pt idx="1844">
                  <c:v>42897.91736111111</c:v>
                </c:pt>
                <c:pt idx="1845">
                  <c:v>42897.91736111111</c:v>
                </c:pt>
                <c:pt idx="1846">
                  <c:v>42897.91736111111</c:v>
                </c:pt>
                <c:pt idx="1847">
                  <c:v>42897.91736111111</c:v>
                </c:pt>
                <c:pt idx="1848">
                  <c:v>42897.91736111111</c:v>
                </c:pt>
                <c:pt idx="1849">
                  <c:v>42897.91736111111</c:v>
                </c:pt>
                <c:pt idx="1850">
                  <c:v>42897.91736111111</c:v>
                </c:pt>
                <c:pt idx="1851">
                  <c:v>42897.91736111111</c:v>
                </c:pt>
                <c:pt idx="1852">
                  <c:v>42897.91736111111</c:v>
                </c:pt>
                <c:pt idx="1853">
                  <c:v>42897.91736111111</c:v>
                </c:pt>
                <c:pt idx="1854">
                  <c:v>42897.91736111111</c:v>
                </c:pt>
                <c:pt idx="1855">
                  <c:v>42897.91736111111</c:v>
                </c:pt>
                <c:pt idx="1856">
                  <c:v>42897.91736111111</c:v>
                </c:pt>
                <c:pt idx="1857">
                  <c:v>42897.91736111111</c:v>
                </c:pt>
                <c:pt idx="1858">
                  <c:v>42897.91736111111</c:v>
                </c:pt>
                <c:pt idx="1859">
                  <c:v>42897.91736111111</c:v>
                </c:pt>
                <c:pt idx="1860">
                  <c:v>42897.91736111111</c:v>
                </c:pt>
                <c:pt idx="1861">
                  <c:v>42897.91736111111</c:v>
                </c:pt>
                <c:pt idx="1862">
                  <c:v>42897.91736111111</c:v>
                </c:pt>
                <c:pt idx="1863">
                  <c:v>42897.91736111111</c:v>
                </c:pt>
                <c:pt idx="1864">
                  <c:v>42897.91666666666</c:v>
                </c:pt>
                <c:pt idx="1865">
                  <c:v>42897.91666666666</c:v>
                </c:pt>
                <c:pt idx="1866">
                  <c:v>42897.91666666666</c:v>
                </c:pt>
                <c:pt idx="1867">
                  <c:v>42897.91666666666</c:v>
                </c:pt>
                <c:pt idx="1868">
                  <c:v>42897.91666666666</c:v>
                </c:pt>
                <c:pt idx="1869">
                  <c:v>42897.91666666666</c:v>
                </c:pt>
                <c:pt idx="1870">
                  <c:v>42897.91666666666</c:v>
                </c:pt>
                <c:pt idx="1871">
                  <c:v>42897.91666666666</c:v>
                </c:pt>
                <c:pt idx="1872">
                  <c:v>42897.91666666666</c:v>
                </c:pt>
                <c:pt idx="1873">
                  <c:v>42897.91666666666</c:v>
                </c:pt>
                <c:pt idx="1874">
                  <c:v>42897.91666666666</c:v>
                </c:pt>
                <c:pt idx="1875">
                  <c:v>42897.91666666666</c:v>
                </c:pt>
                <c:pt idx="1876">
                  <c:v>42897.91666666666</c:v>
                </c:pt>
                <c:pt idx="1877">
                  <c:v>42897.91666666666</c:v>
                </c:pt>
                <c:pt idx="1878">
                  <c:v>42897.91666666666</c:v>
                </c:pt>
                <c:pt idx="1879">
                  <c:v>42897.91666666666</c:v>
                </c:pt>
                <c:pt idx="1880">
                  <c:v>42897.91666666666</c:v>
                </c:pt>
                <c:pt idx="1881">
                  <c:v>42897.91666666666</c:v>
                </c:pt>
                <c:pt idx="1882">
                  <c:v>42897.91666666666</c:v>
                </c:pt>
                <c:pt idx="1883">
                  <c:v>42897.91666666666</c:v>
                </c:pt>
                <c:pt idx="1884">
                  <c:v>42897.91666666666</c:v>
                </c:pt>
                <c:pt idx="1885">
                  <c:v>42897.91666666666</c:v>
                </c:pt>
                <c:pt idx="1886">
                  <c:v>42897.91666666666</c:v>
                </c:pt>
                <c:pt idx="1887">
                  <c:v>42897.91666666666</c:v>
                </c:pt>
                <c:pt idx="1888">
                  <c:v>42897.91666666666</c:v>
                </c:pt>
                <c:pt idx="1889">
                  <c:v>42897.91666666666</c:v>
                </c:pt>
                <c:pt idx="1890">
                  <c:v>42897.91666666666</c:v>
                </c:pt>
                <c:pt idx="1891">
                  <c:v>42897.91666666666</c:v>
                </c:pt>
                <c:pt idx="1892">
                  <c:v>42897.91666666666</c:v>
                </c:pt>
                <c:pt idx="1893">
                  <c:v>42897.91666666666</c:v>
                </c:pt>
                <c:pt idx="1894">
                  <c:v>42897.91666666666</c:v>
                </c:pt>
                <c:pt idx="1895">
                  <c:v>42897.91666666666</c:v>
                </c:pt>
                <c:pt idx="1896">
                  <c:v>42897.91666666666</c:v>
                </c:pt>
                <c:pt idx="1897">
                  <c:v>42897.91666666666</c:v>
                </c:pt>
                <c:pt idx="1898">
                  <c:v>42897.91666666666</c:v>
                </c:pt>
                <c:pt idx="1899">
                  <c:v>42897.91666666666</c:v>
                </c:pt>
                <c:pt idx="1900">
                  <c:v>42897.91666666666</c:v>
                </c:pt>
                <c:pt idx="1901">
                  <c:v>42897.91666666666</c:v>
                </c:pt>
                <c:pt idx="1902">
                  <c:v>42897.91666666666</c:v>
                </c:pt>
                <c:pt idx="1903">
                  <c:v>42897.91666666666</c:v>
                </c:pt>
                <c:pt idx="1904">
                  <c:v>42897.91597222222</c:v>
                </c:pt>
                <c:pt idx="1905">
                  <c:v>42897.91597222222</c:v>
                </c:pt>
                <c:pt idx="1906">
                  <c:v>42897.91597222222</c:v>
                </c:pt>
                <c:pt idx="1907">
                  <c:v>42897.91597222222</c:v>
                </c:pt>
                <c:pt idx="1908">
                  <c:v>42897.91597222222</c:v>
                </c:pt>
                <c:pt idx="1909">
                  <c:v>42897.91597222222</c:v>
                </c:pt>
                <c:pt idx="1910">
                  <c:v>42897.91597222222</c:v>
                </c:pt>
                <c:pt idx="1911">
                  <c:v>42897.91597222222</c:v>
                </c:pt>
                <c:pt idx="1912">
                  <c:v>42897.91597222222</c:v>
                </c:pt>
                <c:pt idx="1913">
                  <c:v>42897.91597222222</c:v>
                </c:pt>
                <c:pt idx="1914">
                  <c:v>42897.91597222222</c:v>
                </c:pt>
                <c:pt idx="1915">
                  <c:v>42897.91597222222</c:v>
                </c:pt>
                <c:pt idx="1916">
                  <c:v>42897.91597222222</c:v>
                </c:pt>
                <c:pt idx="1917">
                  <c:v>42897.91597222222</c:v>
                </c:pt>
                <c:pt idx="1918">
                  <c:v>42897.91597222222</c:v>
                </c:pt>
                <c:pt idx="1919">
                  <c:v>42897.91597222222</c:v>
                </c:pt>
                <c:pt idx="1920">
                  <c:v>42897.91597222222</c:v>
                </c:pt>
                <c:pt idx="1921">
                  <c:v>42897.91597222222</c:v>
                </c:pt>
                <c:pt idx="1922">
                  <c:v>42897.91597222222</c:v>
                </c:pt>
                <c:pt idx="1923">
                  <c:v>42897.91597222222</c:v>
                </c:pt>
                <c:pt idx="1924">
                  <c:v>42897.91597222222</c:v>
                </c:pt>
                <c:pt idx="1925">
                  <c:v>42897.91597222222</c:v>
                </c:pt>
                <c:pt idx="1926">
                  <c:v>42897.91597222222</c:v>
                </c:pt>
                <c:pt idx="1927">
                  <c:v>42897.91597222222</c:v>
                </c:pt>
                <c:pt idx="1928">
                  <c:v>42897.91597222222</c:v>
                </c:pt>
                <c:pt idx="1929">
                  <c:v>42897.91597222222</c:v>
                </c:pt>
                <c:pt idx="1930">
                  <c:v>42897.91597222222</c:v>
                </c:pt>
                <c:pt idx="1931">
                  <c:v>42897.91597222222</c:v>
                </c:pt>
                <c:pt idx="1932">
                  <c:v>42897.91597222222</c:v>
                </c:pt>
                <c:pt idx="1933">
                  <c:v>42897.91597222222</c:v>
                </c:pt>
                <c:pt idx="1934">
                  <c:v>42897.91597222222</c:v>
                </c:pt>
                <c:pt idx="1935">
                  <c:v>42897.91597222222</c:v>
                </c:pt>
                <c:pt idx="1936">
                  <c:v>42897.91597222222</c:v>
                </c:pt>
                <c:pt idx="1937">
                  <c:v>42897.91597222222</c:v>
                </c:pt>
                <c:pt idx="1938">
                  <c:v>42897.91597222222</c:v>
                </c:pt>
                <c:pt idx="1939">
                  <c:v>42897.91597222222</c:v>
                </c:pt>
                <c:pt idx="1940">
                  <c:v>42897.91597222222</c:v>
                </c:pt>
                <c:pt idx="1941">
                  <c:v>42897.91597222222</c:v>
                </c:pt>
                <c:pt idx="1942">
                  <c:v>42897.91597222222</c:v>
                </c:pt>
                <c:pt idx="1943">
                  <c:v>42897.91597222222</c:v>
                </c:pt>
                <c:pt idx="1944">
                  <c:v>42897.91597222222</c:v>
                </c:pt>
                <c:pt idx="1945">
                  <c:v>42897.91527777777</c:v>
                </c:pt>
                <c:pt idx="1946">
                  <c:v>42897.91527777777</c:v>
                </c:pt>
                <c:pt idx="1947">
                  <c:v>42897.91527777777</c:v>
                </c:pt>
                <c:pt idx="1948">
                  <c:v>42897.91527777777</c:v>
                </c:pt>
                <c:pt idx="1949">
                  <c:v>42897.91527777777</c:v>
                </c:pt>
                <c:pt idx="1950">
                  <c:v>42897.91527777777</c:v>
                </c:pt>
                <c:pt idx="1951">
                  <c:v>42897.91527777777</c:v>
                </c:pt>
                <c:pt idx="1952">
                  <c:v>42897.91527777777</c:v>
                </c:pt>
                <c:pt idx="1953">
                  <c:v>42897.91527777777</c:v>
                </c:pt>
                <c:pt idx="1954">
                  <c:v>42897.91527777777</c:v>
                </c:pt>
                <c:pt idx="1955">
                  <c:v>42897.91527777777</c:v>
                </c:pt>
                <c:pt idx="1956">
                  <c:v>42897.91527777777</c:v>
                </c:pt>
                <c:pt idx="1957">
                  <c:v>42897.91527777777</c:v>
                </c:pt>
                <c:pt idx="1958">
                  <c:v>42897.91527777777</c:v>
                </c:pt>
                <c:pt idx="1959">
                  <c:v>42897.91527777777</c:v>
                </c:pt>
                <c:pt idx="1960">
                  <c:v>42897.91527777777</c:v>
                </c:pt>
                <c:pt idx="1961">
                  <c:v>42897.91527777777</c:v>
                </c:pt>
                <c:pt idx="1962">
                  <c:v>42897.91527777777</c:v>
                </c:pt>
                <c:pt idx="1963">
                  <c:v>42897.91527777777</c:v>
                </c:pt>
                <c:pt idx="1964">
                  <c:v>42897.91527777777</c:v>
                </c:pt>
                <c:pt idx="1965">
                  <c:v>42897.91527777777</c:v>
                </c:pt>
                <c:pt idx="1966">
                  <c:v>42897.91527777777</c:v>
                </c:pt>
                <c:pt idx="1967">
                  <c:v>42897.91527777777</c:v>
                </c:pt>
                <c:pt idx="1968">
                  <c:v>42897.91527777777</c:v>
                </c:pt>
                <c:pt idx="1969">
                  <c:v>42897.91527777777</c:v>
                </c:pt>
                <c:pt idx="1970">
                  <c:v>42897.91527777777</c:v>
                </c:pt>
                <c:pt idx="1971">
                  <c:v>42897.91527777777</c:v>
                </c:pt>
                <c:pt idx="1972">
                  <c:v>42897.91527777777</c:v>
                </c:pt>
                <c:pt idx="1973">
                  <c:v>42897.91527777777</c:v>
                </c:pt>
                <c:pt idx="1974">
                  <c:v>42897.91527777777</c:v>
                </c:pt>
                <c:pt idx="1975">
                  <c:v>42897.91527777777</c:v>
                </c:pt>
                <c:pt idx="1976">
                  <c:v>42897.91527777777</c:v>
                </c:pt>
                <c:pt idx="1977">
                  <c:v>42897.91527777777</c:v>
                </c:pt>
                <c:pt idx="1978">
                  <c:v>42897.91527777777</c:v>
                </c:pt>
                <c:pt idx="1979">
                  <c:v>42897.91527777777</c:v>
                </c:pt>
                <c:pt idx="1980">
                  <c:v>42897.91527777777</c:v>
                </c:pt>
                <c:pt idx="1981">
                  <c:v>42897.91527777777</c:v>
                </c:pt>
                <c:pt idx="1982">
                  <c:v>42897.91527777777</c:v>
                </c:pt>
                <c:pt idx="1983">
                  <c:v>42897.91527777777</c:v>
                </c:pt>
                <c:pt idx="1984">
                  <c:v>42897.91527777777</c:v>
                </c:pt>
                <c:pt idx="1985">
                  <c:v>42897.91458333333</c:v>
                </c:pt>
                <c:pt idx="1986">
                  <c:v>42897.91458333333</c:v>
                </c:pt>
                <c:pt idx="1987">
                  <c:v>42897.91458333333</c:v>
                </c:pt>
                <c:pt idx="1988">
                  <c:v>42897.91458333333</c:v>
                </c:pt>
                <c:pt idx="1989">
                  <c:v>42897.91458333333</c:v>
                </c:pt>
                <c:pt idx="1990">
                  <c:v>42897.91458333333</c:v>
                </c:pt>
                <c:pt idx="1991">
                  <c:v>42897.91458333333</c:v>
                </c:pt>
                <c:pt idx="1992">
                  <c:v>42897.91458333333</c:v>
                </c:pt>
                <c:pt idx="1993">
                  <c:v>42897.91458333333</c:v>
                </c:pt>
                <c:pt idx="1994">
                  <c:v>42897.91458333333</c:v>
                </c:pt>
                <c:pt idx="1995">
                  <c:v>42897.91458333333</c:v>
                </c:pt>
                <c:pt idx="1996">
                  <c:v>42897.91458333333</c:v>
                </c:pt>
                <c:pt idx="1997">
                  <c:v>42897.91458333333</c:v>
                </c:pt>
                <c:pt idx="1998">
                  <c:v>42897.91458333333</c:v>
                </c:pt>
                <c:pt idx="1999">
                  <c:v>42897.91458333333</c:v>
                </c:pt>
                <c:pt idx="2000">
                  <c:v>42897.91458333333</c:v>
                </c:pt>
                <c:pt idx="2001">
                  <c:v>42897.91458333333</c:v>
                </c:pt>
                <c:pt idx="2002">
                  <c:v>42897.91458333333</c:v>
                </c:pt>
                <c:pt idx="2003">
                  <c:v>42897.91458333333</c:v>
                </c:pt>
                <c:pt idx="2004">
                  <c:v>42897.91458333333</c:v>
                </c:pt>
                <c:pt idx="2005">
                  <c:v>42897.91458333333</c:v>
                </c:pt>
                <c:pt idx="2006">
                  <c:v>42897.91458333333</c:v>
                </c:pt>
                <c:pt idx="2007">
                  <c:v>42897.91458333333</c:v>
                </c:pt>
                <c:pt idx="2008">
                  <c:v>42897.91458333333</c:v>
                </c:pt>
                <c:pt idx="2009">
                  <c:v>42897.91458333333</c:v>
                </c:pt>
                <c:pt idx="2010">
                  <c:v>42897.91458333333</c:v>
                </c:pt>
                <c:pt idx="2011">
                  <c:v>42897.91458333333</c:v>
                </c:pt>
                <c:pt idx="2012">
                  <c:v>42897.91458333333</c:v>
                </c:pt>
                <c:pt idx="2013">
                  <c:v>42897.91458333333</c:v>
                </c:pt>
                <c:pt idx="2014">
                  <c:v>42897.91458333333</c:v>
                </c:pt>
                <c:pt idx="2015">
                  <c:v>42897.91458333333</c:v>
                </c:pt>
                <c:pt idx="2016">
                  <c:v>42897.91458333333</c:v>
                </c:pt>
                <c:pt idx="2017">
                  <c:v>42897.91458333333</c:v>
                </c:pt>
                <c:pt idx="2018">
                  <c:v>42897.91458333333</c:v>
                </c:pt>
                <c:pt idx="2019">
                  <c:v>42897.91458333333</c:v>
                </c:pt>
                <c:pt idx="2020">
                  <c:v>42897.91458333333</c:v>
                </c:pt>
                <c:pt idx="2021">
                  <c:v>42897.91458333333</c:v>
                </c:pt>
                <c:pt idx="2022">
                  <c:v>42897.91458333333</c:v>
                </c:pt>
                <c:pt idx="2023">
                  <c:v>42897.91458333333</c:v>
                </c:pt>
                <c:pt idx="2024">
                  <c:v>42897.91458333333</c:v>
                </c:pt>
                <c:pt idx="2025">
                  <c:v>42897.91458333333</c:v>
                </c:pt>
                <c:pt idx="2026">
                  <c:v>42897.9138888889</c:v>
                </c:pt>
                <c:pt idx="2027">
                  <c:v>42897.9138888889</c:v>
                </c:pt>
                <c:pt idx="2028">
                  <c:v>42897.9138888889</c:v>
                </c:pt>
                <c:pt idx="2029">
                  <c:v>42897.9138888889</c:v>
                </c:pt>
                <c:pt idx="2030">
                  <c:v>42897.9138888889</c:v>
                </c:pt>
                <c:pt idx="2031">
                  <c:v>42897.9138888889</c:v>
                </c:pt>
                <c:pt idx="2032">
                  <c:v>42897.9138888889</c:v>
                </c:pt>
                <c:pt idx="2033">
                  <c:v>42897.9138888889</c:v>
                </c:pt>
                <c:pt idx="2034">
                  <c:v>42897.9138888889</c:v>
                </c:pt>
                <c:pt idx="2035">
                  <c:v>42897.9138888889</c:v>
                </c:pt>
                <c:pt idx="2036">
                  <c:v>42897.9138888889</c:v>
                </c:pt>
                <c:pt idx="2037">
                  <c:v>42897.9138888889</c:v>
                </c:pt>
                <c:pt idx="2038">
                  <c:v>42897.9138888889</c:v>
                </c:pt>
                <c:pt idx="2039">
                  <c:v>42897.9138888889</c:v>
                </c:pt>
                <c:pt idx="2040">
                  <c:v>42897.9138888889</c:v>
                </c:pt>
                <c:pt idx="2041">
                  <c:v>42897.9138888889</c:v>
                </c:pt>
                <c:pt idx="2042">
                  <c:v>42897.9138888889</c:v>
                </c:pt>
                <c:pt idx="2043">
                  <c:v>42897.9138888889</c:v>
                </c:pt>
                <c:pt idx="2044">
                  <c:v>42897.9138888889</c:v>
                </c:pt>
                <c:pt idx="2045">
                  <c:v>42897.9138888889</c:v>
                </c:pt>
                <c:pt idx="2046">
                  <c:v>42897.9138888889</c:v>
                </c:pt>
                <c:pt idx="2047">
                  <c:v>42897.9138888889</c:v>
                </c:pt>
                <c:pt idx="2048">
                  <c:v>42897.9138888889</c:v>
                </c:pt>
                <c:pt idx="2049">
                  <c:v>42897.9138888889</c:v>
                </c:pt>
                <c:pt idx="2050">
                  <c:v>42897.9138888889</c:v>
                </c:pt>
                <c:pt idx="2051">
                  <c:v>42897.9138888889</c:v>
                </c:pt>
                <c:pt idx="2052">
                  <c:v>42897.9138888889</c:v>
                </c:pt>
                <c:pt idx="2053">
                  <c:v>42897.9138888889</c:v>
                </c:pt>
                <c:pt idx="2054">
                  <c:v>42897.9138888889</c:v>
                </c:pt>
                <c:pt idx="2055">
                  <c:v>42897.9138888889</c:v>
                </c:pt>
                <c:pt idx="2056">
                  <c:v>42897.9138888889</c:v>
                </c:pt>
                <c:pt idx="2057">
                  <c:v>42897.9138888889</c:v>
                </c:pt>
                <c:pt idx="2058">
                  <c:v>42897.9138888889</c:v>
                </c:pt>
                <c:pt idx="2059">
                  <c:v>42897.9138888889</c:v>
                </c:pt>
                <c:pt idx="2060">
                  <c:v>42897.9138888889</c:v>
                </c:pt>
                <c:pt idx="2061">
                  <c:v>42897.9138888889</c:v>
                </c:pt>
                <c:pt idx="2062">
                  <c:v>42897.9138888889</c:v>
                </c:pt>
                <c:pt idx="2063">
                  <c:v>42897.9138888889</c:v>
                </c:pt>
                <c:pt idx="2064">
                  <c:v>42897.9138888889</c:v>
                </c:pt>
                <c:pt idx="2065">
                  <c:v>42897.9138888889</c:v>
                </c:pt>
                <c:pt idx="2066">
                  <c:v>42897.91319444444</c:v>
                </c:pt>
                <c:pt idx="2067">
                  <c:v>42897.91319444444</c:v>
                </c:pt>
                <c:pt idx="2068">
                  <c:v>42897.91319444444</c:v>
                </c:pt>
                <c:pt idx="2069">
                  <c:v>42897.91319444444</c:v>
                </c:pt>
                <c:pt idx="2070">
                  <c:v>42897.91319444444</c:v>
                </c:pt>
                <c:pt idx="2071">
                  <c:v>42897.91319444444</c:v>
                </c:pt>
                <c:pt idx="2072">
                  <c:v>42897.91319444444</c:v>
                </c:pt>
                <c:pt idx="2073">
                  <c:v>42897.91319444444</c:v>
                </c:pt>
                <c:pt idx="2074">
                  <c:v>42897.91319444444</c:v>
                </c:pt>
                <c:pt idx="2075">
                  <c:v>42897.91319444444</c:v>
                </c:pt>
                <c:pt idx="2076">
                  <c:v>42897.91319444444</c:v>
                </c:pt>
                <c:pt idx="2077">
                  <c:v>42897.91319444444</c:v>
                </c:pt>
                <c:pt idx="2078">
                  <c:v>42897.91319444444</c:v>
                </c:pt>
                <c:pt idx="2079">
                  <c:v>42897.91319444444</c:v>
                </c:pt>
                <c:pt idx="2080">
                  <c:v>42897.91319444444</c:v>
                </c:pt>
                <c:pt idx="2081">
                  <c:v>42897.91319444444</c:v>
                </c:pt>
                <c:pt idx="2082">
                  <c:v>42897.91319444444</c:v>
                </c:pt>
                <c:pt idx="2083">
                  <c:v>42897.91319444444</c:v>
                </c:pt>
                <c:pt idx="2084">
                  <c:v>42897.91319444444</c:v>
                </c:pt>
                <c:pt idx="2085">
                  <c:v>42897.91319444444</c:v>
                </c:pt>
                <c:pt idx="2086">
                  <c:v>42897.91319444444</c:v>
                </c:pt>
                <c:pt idx="2087">
                  <c:v>42897.91319444444</c:v>
                </c:pt>
                <c:pt idx="2088">
                  <c:v>42897.91319444444</c:v>
                </c:pt>
                <c:pt idx="2089">
                  <c:v>42897.91319444444</c:v>
                </c:pt>
                <c:pt idx="2090">
                  <c:v>42897.91319444444</c:v>
                </c:pt>
                <c:pt idx="2091">
                  <c:v>42897.91319444444</c:v>
                </c:pt>
                <c:pt idx="2092">
                  <c:v>42897.91319444444</c:v>
                </c:pt>
                <c:pt idx="2093">
                  <c:v>42897.91319444444</c:v>
                </c:pt>
                <c:pt idx="2094">
                  <c:v>42897.91319444444</c:v>
                </c:pt>
                <c:pt idx="2095">
                  <c:v>42897.91319444444</c:v>
                </c:pt>
                <c:pt idx="2096">
                  <c:v>42897.91319444444</c:v>
                </c:pt>
                <c:pt idx="2097">
                  <c:v>42897.91319444444</c:v>
                </c:pt>
                <c:pt idx="2098">
                  <c:v>42897.91319444444</c:v>
                </c:pt>
                <c:pt idx="2099">
                  <c:v>42897.91319444444</c:v>
                </c:pt>
                <c:pt idx="2100">
                  <c:v>42897.91319444444</c:v>
                </c:pt>
                <c:pt idx="2101">
                  <c:v>42897.91319444444</c:v>
                </c:pt>
                <c:pt idx="2102">
                  <c:v>42897.91319444444</c:v>
                </c:pt>
                <c:pt idx="2103">
                  <c:v>42897.91319444444</c:v>
                </c:pt>
                <c:pt idx="2104">
                  <c:v>42897.91319444444</c:v>
                </c:pt>
                <c:pt idx="2105">
                  <c:v>42897.91319444444</c:v>
                </c:pt>
                <c:pt idx="2106">
                  <c:v>42897.91319444444</c:v>
                </c:pt>
                <c:pt idx="2107">
                  <c:v>42897.9125</c:v>
                </c:pt>
                <c:pt idx="2108">
                  <c:v>42897.9125</c:v>
                </c:pt>
                <c:pt idx="2109">
                  <c:v>42897.9125</c:v>
                </c:pt>
                <c:pt idx="2110">
                  <c:v>42897.9125</c:v>
                </c:pt>
                <c:pt idx="2111">
                  <c:v>42897.9125</c:v>
                </c:pt>
                <c:pt idx="2112">
                  <c:v>42897.9125</c:v>
                </c:pt>
                <c:pt idx="2113">
                  <c:v>42897.9125</c:v>
                </c:pt>
                <c:pt idx="2114">
                  <c:v>42897.9125</c:v>
                </c:pt>
                <c:pt idx="2115">
                  <c:v>42897.9125</c:v>
                </c:pt>
                <c:pt idx="2116">
                  <c:v>42897.9125</c:v>
                </c:pt>
                <c:pt idx="2117">
                  <c:v>42897.9125</c:v>
                </c:pt>
                <c:pt idx="2118">
                  <c:v>42897.9125</c:v>
                </c:pt>
                <c:pt idx="2119">
                  <c:v>42897.9125</c:v>
                </c:pt>
                <c:pt idx="2120">
                  <c:v>42897.9125</c:v>
                </c:pt>
                <c:pt idx="2121">
                  <c:v>42897.9125</c:v>
                </c:pt>
                <c:pt idx="2122">
                  <c:v>42897.9125</c:v>
                </c:pt>
                <c:pt idx="2123">
                  <c:v>42897.9125</c:v>
                </c:pt>
                <c:pt idx="2124">
                  <c:v>42897.9125</c:v>
                </c:pt>
                <c:pt idx="2125">
                  <c:v>42897.9125</c:v>
                </c:pt>
                <c:pt idx="2126">
                  <c:v>42897.9125</c:v>
                </c:pt>
                <c:pt idx="2127">
                  <c:v>42897.9125</c:v>
                </c:pt>
                <c:pt idx="2128">
                  <c:v>42897.9125</c:v>
                </c:pt>
                <c:pt idx="2129">
                  <c:v>42897.9125</c:v>
                </c:pt>
                <c:pt idx="2130">
                  <c:v>42897.9125</c:v>
                </c:pt>
                <c:pt idx="2131">
                  <c:v>42897.9125</c:v>
                </c:pt>
                <c:pt idx="2132">
                  <c:v>42897.9125</c:v>
                </c:pt>
                <c:pt idx="2133">
                  <c:v>42897.9125</c:v>
                </c:pt>
                <c:pt idx="2134">
                  <c:v>42897.9125</c:v>
                </c:pt>
                <c:pt idx="2135">
                  <c:v>42897.9125</c:v>
                </c:pt>
                <c:pt idx="2136">
                  <c:v>42897.9125</c:v>
                </c:pt>
                <c:pt idx="2137">
                  <c:v>42897.9125</c:v>
                </c:pt>
                <c:pt idx="2138">
                  <c:v>42897.9125</c:v>
                </c:pt>
                <c:pt idx="2139">
                  <c:v>42897.9125</c:v>
                </c:pt>
                <c:pt idx="2140">
                  <c:v>42897.9125</c:v>
                </c:pt>
                <c:pt idx="2141">
                  <c:v>42897.9125</c:v>
                </c:pt>
                <c:pt idx="2142">
                  <c:v>42897.9125</c:v>
                </c:pt>
                <c:pt idx="2143">
                  <c:v>42897.9125</c:v>
                </c:pt>
                <c:pt idx="2144">
                  <c:v>42897.9125</c:v>
                </c:pt>
                <c:pt idx="2145">
                  <c:v>42897.9125</c:v>
                </c:pt>
                <c:pt idx="2146">
                  <c:v>42897.9125</c:v>
                </c:pt>
                <c:pt idx="2147">
                  <c:v>42897.91180555556</c:v>
                </c:pt>
                <c:pt idx="2148">
                  <c:v>42897.91180555556</c:v>
                </c:pt>
                <c:pt idx="2149">
                  <c:v>42897.91180555556</c:v>
                </c:pt>
                <c:pt idx="2150">
                  <c:v>42897.91180555556</c:v>
                </c:pt>
                <c:pt idx="2151">
                  <c:v>42897.91180555556</c:v>
                </c:pt>
                <c:pt idx="2152">
                  <c:v>42897.91180555556</c:v>
                </c:pt>
                <c:pt idx="2153">
                  <c:v>42897.91180555556</c:v>
                </c:pt>
                <c:pt idx="2154">
                  <c:v>42897.91180555556</c:v>
                </c:pt>
                <c:pt idx="2155">
                  <c:v>42897.91180555556</c:v>
                </c:pt>
                <c:pt idx="2156">
                  <c:v>42897.91180555556</c:v>
                </c:pt>
                <c:pt idx="2157">
                  <c:v>42897.91180555556</c:v>
                </c:pt>
                <c:pt idx="2158">
                  <c:v>42897.91180555556</c:v>
                </c:pt>
                <c:pt idx="2159">
                  <c:v>42897.91180555556</c:v>
                </c:pt>
                <c:pt idx="2160">
                  <c:v>42897.91180555556</c:v>
                </c:pt>
                <c:pt idx="2161">
                  <c:v>42897.91180555556</c:v>
                </c:pt>
                <c:pt idx="2162">
                  <c:v>42897.91180555556</c:v>
                </c:pt>
                <c:pt idx="2163">
                  <c:v>42897.91180555556</c:v>
                </c:pt>
                <c:pt idx="2164">
                  <c:v>42897.91180555556</c:v>
                </c:pt>
                <c:pt idx="2165">
                  <c:v>42897.91180555556</c:v>
                </c:pt>
                <c:pt idx="2166">
                  <c:v>42897.91180555556</c:v>
                </c:pt>
                <c:pt idx="2167">
                  <c:v>42897.91180555556</c:v>
                </c:pt>
                <c:pt idx="2168">
                  <c:v>42897.91180555556</c:v>
                </c:pt>
                <c:pt idx="2169">
                  <c:v>42897.91180555556</c:v>
                </c:pt>
                <c:pt idx="2170">
                  <c:v>42897.91180555556</c:v>
                </c:pt>
                <c:pt idx="2171">
                  <c:v>42897.91180555556</c:v>
                </c:pt>
                <c:pt idx="2172">
                  <c:v>42897.91180555556</c:v>
                </c:pt>
                <c:pt idx="2173">
                  <c:v>42897.91180555556</c:v>
                </c:pt>
                <c:pt idx="2174">
                  <c:v>42897.91180555556</c:v>
                </c:pt>
                <c:pt idx="2175">
                  <c:v>42897.91180555556</c:v>
                </c:pt>
                <c:pt idx="2176">
                  <c:v>42897.91180555556</c:v>
                </c:pt>
                <c:pt idx="2177">
                  <c:v>42897.91180555556</c:v>
                </c:pt>
                <c:pt idx="2178">
                  <c:v>42897.91180555556</c:v>
                </c:pt>
                <c:pt idx="2179">
                  <c:v>42897.91180555556</c:v>
                </c:pt>
                <c:pt idx="2180">
                  <c:v>42897.91180555556</c:v>
                </c:pt>
                <c:pt idx="2181">
                  <c:v>42897.91180555556</c:v>
                </c:pt>
                <c:pt idx="2182">
                  <c:v>42897.91180555556</c:v>
                </c:pt>
                <c:pt idx="2183">
                  <c:v>42897.91180555556</c:v>
                </c:pt>
                <c:pt idx="2184">
                  <c:v>42897.91180555556</c:v>
                </c:pt>
                <c:pt idx="2185">
                  <c:v>42897.91180555556</c:v>
                </c:pt>
                <c:pt idx="2186">
                  <c:v>42897.91180555556</c:v>
                </c:pt>
                <c:pt idx="2187">
                  <c:v>42897.91180555556</c:v>
                </c:pt>
                <c:pt idx="2188">
                  <c:v>42897.91111111111</c:v>
                </c:pt>
                <c:pt idx="2189">
                  <c:v>42897.91111111111</c:v>
                </c:pt>
                <c:pt idx="2190">
                  <c:v>42897.91111111111</c:v>
                </c:pt>
                <c:pt idx="2191">
                  <c:v>42897.91111111111</c:v>
                </c:pt>
                <c:pt idx="2192">
                  <c:v>42897.91111111111</c:v>
                </c:pt>
                <c:pt idx="2193">
                  <c:v>42897.91111111111</c:v>
                </c:pt>
                <c:pt idx="2194">
                  <c:v>42897.91111111111</c:v>
                </c:pt>
                <c:pt idx="2195">
                  <c:v>42897.91111111111</c:v>
                </c:pt>
                <c:pt idx="2196">
                  <c:v>42897.91111111111</c:v>
                </c:pt>
                <c:pt idx="2197">
                  <c:v>42897.91111111111</c:v>
                </c:pt>
                <c:pt idx="2198">
                  <c:v>42897.91111111111</c:v>
                </c:pt>
                <c:pt idx="2199">
                  <c:v>42897.91111111111</c:v>
                </c:pt>
                <c:pt idx="2200">
                  <c:v>42897.91111111111</c:v>
                </c:pt>
                <c:pt idx="2201">
                  <c:v>42897.91111111111</c:v>
                </c:pt>
                <c:pt idx="2202">
                  <c:v>42897.91111111111</c:v>
                </c:pt>
                <c:pt idx="2203">
                  <c:v>42897.91111111111</c:v>
                </c:pt>
                <c:pt idx="2204">
                  <c:v>42897.91111111111</c:v>
                </c:pt>
                <c:pt idx="2205">
                  <c:v>42897.91111111111</c:v>
                </c:pt>
                <c:pt idx="2206">
                  <c:v>42897.91111111111</c:v>
                </c:pt>
                <c:pt idx="2207">
                  <c:v>42897.91111111111</c:v>
                </c:pt>
                <c:pt idx="2208">
                  <c:v>42897.91111111111</c:v>
                </c:pt>
                <c:pt idx="2209">
                  <c:v>42897.91111111111</c:v>
                </c:pt>
                <c:pt idx="2210">
                  <c:v>42897.91111111111</c:v>
                </c:pt>
                <c:pt idx="2211">
                  <c:v>42897.91111111111</c:v>
                </c:pt>
                <c:pt idx="2212">
                  <c:v>42897.91111111111</c:v>
                </c:pt>
                <c:pt idx="2213">
                  <c:v>42897.91111111111</c:v>
                </c:pt>
                <c:pt idx="2214">
                  <c:v>42897.91111111111</c:v>
                </c:pt>
                <c:pt idx="2215">
                  <c:v>42897.91111111111</c:v>
                </c:pt>
                <c:pt idx="2216">
                  <c:v>42897.91111111111</c:v>
                </c:pt>
                <c:pt idx="2217">
                  <c:v>42897.91111111111</c:v>
                </c:pt>
                <c:pt idx="2218">
                  <c:v>42897.91111111111</c:v>
                </c:pt>
                <c:pt idx="2219">
                  <c:v>42897.91111111111</c:v>
                </c:pt>
                <c:pt idx="2220">
                  <c:v>42897.91111111111</c:v>
                </c:pt>
                <c:pt idx="2221">
                  <c:v>42897.91111111111</c:v>
                </c:pt>
                <c:pt idx="2222">
                  <c:v>42897.91111111111</c:v>
                </c:pt>
                <c:pt idx="2223">
                  <c:v>42897.91111111111</c:v>
                </c:pt>
                <c:pt idx="2224">
                  <c:v>42897.91111111111</c:v>
                </c:pt>
                <c:pt idx="2225">
                  <c:v>42897.91111111111</c:v>
                </c:pt>
                <c:pt idx="2226">
                  <c:v>42897.91111111111</c:v>
                </c:pt>
                <c:pt idx="2227">
                  <c:v>42897.91111111111</c:v>
                </c:pt>
                <c:pt idx="2228">
                  <c:v>42897.91041666667</c:v>
                </c:pt>
                <c:pt idx="2229">
                  <c:v>42897.91041666667</c:v>
                </c:pt>
                <c:pt idx="2230">
                  <c:v>42897.91041666667</c:v>
                </c:pt>
                <c:pt idx="2231">
                  <c:v>42897.91041666667</c:v>
                </c:pt>
                <c:pt idx="2232">
                  <c:v>42897.91041666667</c:v>
                </c:pt>
                <c:pt idx="2233">
                  <c:v>42897.91041666667</c:v>
                </c:pt>
                <c:pt idx="2234">
                  <c:v>42897.91041666667</c:v>
                </c:pt>
                <c:pt idx="2235">
                  <c:v>42897.91041666667</c:v>
                </c:pt>
                <c:pt idx="2236">
                  <c:v>42897.91041666667</c:v>
                </c:pt>
                <c:pt idx="2237">
                  <c:v>42897.91041666667</c:v>
                </c:pt>
                <c:pt idx="2238">
                  <c:v>42897.91041666667</c:v>
                </c:pt>
                <c:pt idx="2239">
                  <c:v>42897.91041666667</c:v>
                </c:pt>
                <c:pt idx="2240">
                  <c:v>42897.91041666667</c:v>
                </c:pt>
                <c:pt idx="2241">
                  <c:v>42897.91041666667</c:v>
                </c:pt>
                <c:pt idx="2242">
                  <c:v>42897.91041666667</c:v>
                </c:pt>
                <c:pt idx="2243">
                  <c:v>42897.91041666667</c:v>
                </c:pt>
                <c:pt idx="2244">
                  <c:v>42897.91041666667</c:v>
                </c:pt>
                <c:pt idx="2245">
                  <c:v>42897.91041666667</c:v>
                </c:pt>
                <c:pt idx="2246">
                  <c:v>42897.91041666667</c:v>
                </c:pt>
                <c:pt idx="2247">
                  <c:v>42897.91041666667</c:v>
                </c:pt>
                <c:pt idx="2248">
                  <c:v>42897.91041666667</c:v>
                </c:pt>
                <c:pt idx="2249">
                  <c:v>42897.91041666667</c:v>
                </c:pt>
                <c:pt idx="2250">
                  <c:v>42897.91041666667</c:v>
                </c:pt>
                <c:pt idx="2251">
                  <c:v>42897.91041666667</c:v>
                </c:pt>
                <c:pt idx="2252">
                  <c:v>42897.91041666667</c:v>
                </c:pt>
                <c:pt idx="2253">
                  <c:v>42897.91041666667</c:v>
                </c:pt>
                <c:pt idx="2254">
                  <c:v>42897.91041666667</c:v>
                </c:pt>
                <c:pt idx="2255">
                  <c:v>42897.91041666667</c:v>
                </c:pt>
                <c:pt idx="2256">
                  <c:v>42897.91041666667</c:v>
                </c:pt>
                <c:pt idx="2257">
                  <c:v>42897.91041666667</c:v>
                </c:pt>
                <c:pt idx="2258">
                  <c:v>42897.91041666667</c:v>
                </c:pt>
                <c:pt idx="2259">
                  <c:v>42897.91041666667</c:v>
                </c:pt>
                <c:pt idx="2260">
                  <c:v>42897.91041666667</c:v>
                </c:pt>
                <c:pt idx="2261">
                  <c:v>42897.91041666667</c:v>
                </c:pt>
                <c:pt idx="2262">
                  <c:v>42897.91041666667</c:v>
                </c:pt>
                <c:pt idx="2263">
                  <c:v>42897.91041666667</c:v>
                </c:pt>
                <c:pt idx="2264">
                  <c:v>42897.91041666667</c:v>
                </c:pt>
                <c:pt idx="2265">
                  <c:v>42897.91041666667</c:v>
                </c:pt>
                <c:pt idx="2266">
                  <c:v>42897.91041666667</c:v>
                </c:pt>
                <c:pt idx="2267">
                  <c:v>42897.91041666667</c:v>
                </c:pt>
                <c:pt idx="2268">
                  <c:v>42897.91041666667</c:v>
                </c:pt>
                <c:pt idx="2269">
                  <c:v>42897.90972222222</c:v>
                </c:pt>
                <c:pt idx="2270">
                  <c:v>42897.90972222222</c:v>
                </c:pt>
                <c:pt idx="2271">
                  <c:v>42897.90972222222</c:v>
                </c:pt>
                <c:pt idx="2272">
                  <c:v>42897.90972222222</c:v>
                </c:pt>
                <c:pt idx="2273">
                  <c:v>42897.90972222222</c:v>
                </c:pt>
                <c:pt idx="2274">
                  <c:v>42897.90972222222</c:v>
                </c:pt>
                <c:pt idx="2275">
                  <c:v>42897.90972222222</c:v>
                </c:pt>
                <c:pt idx="2276">
                  <c:v>42897.90972222222</c:v>
                </c:pt>
                <c:pt idx="2277">
                  <c:v>42897.90972222222</c:v>
                </c:pt>
                <c:pt idx="2278">
                  <c:v>42897.90972222222</c:v>
                </c:pt>
                <c:pt idx="2279">
                  <c:v>42897.90972222222</c:v>
                </c:pt>
                <c:pt idx="2280">
                  <c:v>42897.90972222222</c:v>
                </c:pt>
                <c:pt idx="2281">
                  <c:v>42897.90972222222</c:v>
                </c:pt>
                <c:pt idx="2282">
                  <c:v>42897.90972222222</c:v>
                </c:pt>
                <c:pt idx="2283">
                  <c:v>42897.90972222222</c:v>
                </c:pt>
                <c:pt idx="2284">
                  <c:v>42897.90972222222</c:v>
                </c:pt>
                <c:pt idx="2285">
                  <c:v>42897.90972222222</c:v>
                </c:pt>
                <c:pt idx="2286">
                  <c:v>42897.90972222222</c:v>
                </c:pt>
                <c:pt idx="2287">
                  <c:v>42897.90972222222</c:v>
                </c:pt>
                <c:pt idx="2288">
                  <c:v>42897.90972222222</c:v>
                </c:pt>
                <c:pt idx="2289">
                  <c:v>42897.90972222222</c:v>
                </c:pt>
                <c:pt idx="2290">
                  <c:v>42897.90972222222</c:v>
                </c:pt>
                <c:pt idx="2291">
                  <c:v>42897.90972222222</c:v>
                </c:pt>
                <c:pt idx="2292">
                  <c:v>42897.90972222222</c:v>
                </c:pt>
                <c:pt idx="2293">
                  <c:v>42897.90972222222</c:v>
                </c:pt>
                <c:pt idx="2294">
                  <c:v>42897.90972222222</c:v>
                </c:pt>
                <c:pt idx="2295">
                  <c:v>42897.90972222222</c:v>
                </c:pt>
                <c:pt idx="2296">
                  <c:v>42897.90972222222</c:v>
                </c:pt>
                <c:pt idx="2297">
                  <c:v>42897.90972222222</c:v>
                </c:pt>
                <c:pt idx="2298">
                  <c:v>42897.90972222222</c:v>
                </c:pt>
                <c:pt idx="2299">
                  <c:v>42897.90972222222</c:v>
                </c:pt>
                <c:pt idx="2300">
                  <c:v>42897.90972222222</c:v>
                </c:pt>
                <c:pt idx="2301">
                  <c:v>42897.90972222222</c:v>
                </c:pt>
                <c:pt idx="2302">
                  <c:v>42897.90972222222</c:v>
                </c:pt>
                <c:pt idx="2303">
                  <c:v>42897.90972222222</c:v>
                </c:pt>
                <c:pt idx="2304">
                  <c:v>42897.90972222222</c:v>
                </c:pt>
                <c:pt idx="2305">
                  <c:v>42897.90972222222</c:v>
                </c:pt>
                <c:pt idx="2306">
                  <c:v>42897.90972222222</c:v>
                </c:pt>
                <c:pt idx="2307">
                  <c:v>42897.90972222222</c:v>
                </c:pt>
                <c:pt idx="2308">
                  <c:v>42897.90972222222</c:v>
                </c:pt>
                <c:pt idx="2309">
                  <c:v>42897.90902777778</c:v>
                </c:pt>
                <c:pt idx="2310">
                  <c:v>42897.90902777778</c:v>
                </c:pt>
                <c:pt idx="2311">
                  <c:v>42897.90902777778</c:v>
                </c:pt>
                <c:pt idx="2312">
                  <c:v>42897.90902777778</c:v>
                </c:pt>
                <c:pt idx="2313">
                  <c:v>42897.90902777778</c:v>
                </c:pt>
                <c:pt idx="2314">
                  <c:v>42897.90902777778</c:v>
                </c:pt>
                <c:pt idx="2315">
                  <c:v>42897.90902777778</c:v>
                </c:pt>
                <c:pt idx="2316">
                  <c:v>42897.90902777778</c:v>
                </c:pt>
                <c:pt idx="2317">
                  <c:v>42897.90902777778</c:v>
                </c:pt>
                <c:pt idx="2318">
                  <c:v>42897.90902777778</c:v>
                </c:pt>
                <c:pt idx="2319">
                  <c:v>42897.90902777778</c:v>
                </c:pt>
                <c:pt idx="2320">
                  <c:v>42897.90902777778</c:v>
                </c:pt>
                <c:pt idx="2321">
                  <c:v>42897.90902777778</c:v>
                </c:pt>
                <c:pt idx="2322">
                  <c:v>42897.90902777778</c:v>
                </c:pt>
                <c:pt idx="2323">
                  <c:v>42897.90902777778</c:v>
                </c:pt>
                <c:pt idx="2324">
                  <c:v>42897.90902777778</c:v>
                </c:pt>
                <c:pt idx="2325">
                  <c:v>42897.90902777778</c:v>
                </c:pt>
                <c:pt idx="2326">
                  <c:v>42897.90902777778</c:v>
                </c:pt>
                <c:pt idx="2327">
                  <c:v>42897.90902777778</c:v>
                </c:pt>
                <c:pt idx="2328">
                  <c:v>42897.90902777778</c:v>
                </c:pt>
                <c:pt idx="2329">
                  <c:v>42897.90902777778</c:v>
                </c:pt>
                <c:pt idx="2330">
                  <c:v>42897.90902777778</c:v>
                </c:pt>
                <c:pt idx="2331">
                  <c:v>42897.90902777778</c:v>
                </c:pt>
                <c:pt idx="2332">
                  <c:v>42897.90902777778</c:v>
                </c:pt>
                <c:pt idx="2333">
                  <c:v>42897.90902777778</c:v>
                </c:pt>
                <c:pt idx="2334">
                  <c:v>42897.90902777778</c:v>
                </c:pt>
                <c:pt idx="2335">
                  <c:v>42897.90902777778</c:v>
                </c:pt>
                <c:pt idx="2336">
                  <c:v>42897.90902777778</c:v>
                </c:pt>
                <c:pt idx="2337">
                  <c:v>42897.90902777778</c:v>
                </c:pt>
                <c:pt idx="2338">
                  <c:v>42897.90902777778</c:v>
                </c:pt>
                <c:pt idx="2339">
                  <c:v>42897.90902777778</c:v>
                </c:pt>
                <c:pt idx="2340">
                  <c:v>42897.90902777778</c:v>
                </c:pt>
                <c:pt idx="2341">
                  <c:v>42897.90902777778</c:v>
                </c:pt>
                <c:pt idx="2342">
                  <c:v>42897.90902777778</c:v>
                </c:pt>
                <c:pt idx="2343">
                  <c:v>42897.90902777778</c:v>
                </c:pt>
                <c:pt idx="2344">
                  <c:v>42897.90902777778</c:v>
                </c:pt>
                <c:pt idx="2345">
                  <c:v>42897.90902777778</c:v>
                </c:pt>
                <c:pt idx="2346">
                  <c:v>42897.90902777778</c:v>
                </c:pt>
                <c:pt idx="2347">
                  <c:v>42897.90902777778</c:v>
                </c:pt>
                <c:pt idx="2348">
                  <c:v>42897.90902777778</c:v>
                </c:pt>
                <c:pt idx="2349">
                  <c:v>42897.90902777778</c:v>
                </c:pt>
                <c:pt idx="2350">
                  <c:v>42897.90763888888</c:v>
                </c:pt>
              </c:numCache>
            </c:numRef>
          </c:xVal>
          <c:yVal>
            <c:numRef>
              <c:f>Sheet1!$I$2:$I$4808</c:f>
              <c:numCache>
                <c:formatCode>0.00</c:formatCode>
                <c:ptCount val="4807"/>
                <c:pt idx="0">
                  <c:v>0.0</c:v>
                </c:pt>
                <c:pt idx="2">
                  <c:v>-3.73</c:v>
                </c:pt>
                <c:pt idx="3">
                  <c:v>-3.763333333333333</c:v>
                </c:pt>
                <c:pt idx="4">
                  <c:v>-3.796666666666667</c:v>
                </c:pt>
                <c:pt idx="5">
                  <c:v>-3.83</c:v>
                </c:pt>
                <c:pt idx="6">
                  <c:v>-3.863333333333333</c:v>
                </c:pt>
                <c:pt idx="7">
                  <c:v>-3.896666666666666</c:v>
                </c:pt>
                <c:pt idx="8">
                  <c:v>-3.93</c:v>
                </c:pt>
                <c:pt idx="9">
                  <c:v>-3.963333333333333</c:v>
                </c:pt>
                <c:pt idx="10">
                  <c:v>-3.996666666666667</c:v>
                </c:pt>
                <c:pt idx="11">
                  <c:v>-4.03</c:v>
                </c:pt>
                <c:pt idx="12">
                  <c:v>-4.063333333333333</c:v>
                </c:pt>
                <c:pt idx="13">
                  <c:v>-4.096666666666666</c:v>
                </c:pt>
                <c:pt idx="14">
                  <c:v>-4.13</c:v>
                </c:pt>
                <c:pt idx="15">
                  <c:v>-4.163333333333333</c:v>
                </c:pt>
                <c:pt idx="16">
                  <c:v>-4.196666666666666</c:v>
                </c:pt>
                <c:pt idx="17">
                  <c:v>-4.23</c:v>
                </c:pt>
                <c:pt idx="18">
                  <c:v>-4.263333333333333</c:v>
                </c:pt>
                <c:pt idx="19">
                  <c:v>-4.296666666666666</c:v>
                </c:pt>
                <c:pt idx="20">
                  <c:v>-4.33</c:v>
                </c:pt>
                <c:pt idx="21">
                  <c:v>-4.363333333333333</c:v>
                </c:pt>
                <c:pt idx="22">
                  <c:v>-4.396666666666666</c:v>
                </c:pt>
                <c:pt idx="23">
                  <c:v>-4.43</c:v>
                </c:pt>
                <c:pt idx="24">
                  <c:v>-4.463333333333332</c:v>
                </c:pt>
                <c:pt idx="25">
                  <c:v>-4.496666666666666</c:v>
                </c:pt>
                <c:pt idx="26">
                  <c:v>-4.53</c:v>
                </c:pt>
                <c:pt idx="27">
                  <c:v>-4.563333333333333</c:v>
                </c:pt>
                <c:pt idx="28">
                  <c:v>-4.596666666666666</c:v>
                </c:pt>
                <c:pt idx="29">
                  <c:v>-4.630000000000001</c:v>
                </c:pt>
                <c:pt idx="30">
                  <c:v>-4.663333333333334</c:v>
                </c:pt>
                <c:pt idx="31">
                  <c:v>-4.696666666666667</c:v>
                </c:pt>
                <c:pt idx="32">
                  <c:v>-4.73</c:v>
                </c:pt>
                <c:pt idx="33">
                  <c:v>-4.763333333333333</c:v>
                </c:pt>
                <c:pt idx="34">
                  <c:v>-4.796666666666667</c:v>
                </c:pt>
                <c:pt idx="35">
                  <c:v>-4.830000000000001</c:v>
                </c:pt>
                <c:pt idx="36">
                  <c:v>-4.863333333333334</c:v>
                </c:pt>
                <c:pt idx="37">
                  <c:v>-4.896666666666668</c:v>
                </c:pt>
                <c:pt idx="38">
                  <c:v>-4.930000000000001</c:v>
                </c:pt>
                <c:pt idx="39">
                  <c:v>-4.963333333333334</c:v>
                </c:pt>
                <c:pt idx="40">
                  <c:v>-4.996666666666667</c:v>
                </c:pt>
                <c:pt idx="41">
                  <c:v>-5.030000000000001</c:v>
                </c:pt>
                <c:pt idx="42">
                  <c:v>-5.063333333333335</c:v>
                </c:pt>
                <c:pt idx="43">
                  <c:v>-5.096666666666668</c:v>
                </c:pt>
                <c:pt idx="44">
                  <c:v>-5.130000000000002</c:v>
                </c:pt>
                <c:pt idx="45">
                  <c:v>-5.163333333333335</c:v>
                </c:pt>
                <c:pt idx="46">
                  <c:v>-5.196666666666669</c:v>
                </c:pt>
                <c:pt idx="47">
                  <c:v>-5.230000000000002</c:v>
                </c:pt>
                <c:pt idx="48">
                  <c:v>-5.263333333333335</c:v>
                </c:pt>
                <c:pt idx="49">
                  <c:v>-5.296666666666668</c:v>
                </c:pt>
                <c:pt idx="50">
                  <c:v>-5.330000000000003</c:v>
                </c:pt>
                <c:pt idx="51">
                  <c:v>-5.363333333333335</c:v>
                </c:pt>
                <c:pt idx="52">
                  <c:v>-5.39666666666667</c:v>
                </c:pt>
                <c:pt idx="53">
                  <c:v>-5.430000000000003</c:v>
                </c:pt>
                <c:pt idx="54">
                  <c:v>-5.463333333333336</c:v>
                </c:pt>
                <c:pt idx="55">
                  <c:v>-5.49666666666667</c:v>
                </c:pt>
                <c:pt idx="56">
                  <c:v>-5.530000000000003</c:v>
                </c:pt>
                <c:pt idx="57">
                  <c:v>-5.563333333333336</c:v>
                </c:pt>
                <c:pt idx="58">
                  <c:v>-5.59666666666667</c:v>
                </c:pt>
                <c:pt idx="59">
                  <c:v>-5.630000000000002</c:v>
                </c:pt>
                <c:pt idx="60">
                  <c:v>-5.663333333333335</c:v>
                </c:pt>
                <c:pt idx="61">
                  <c:v>-5.696666666666669</c:v>
                </c:pt>
                <c:pt idx="62">
                  <c:v>-5.730000000000002</c:v>
                </c:pt>
                <c:pt idx="63">
                  <c:v>-5.763333333333335</c:v>
                </c:pt>
                <c:pt idx="64">
                  <c:v>-5.796666666666668</c:v>
                </c:pt>
                <c:pt idx="65">
                  <c:v>-5.830000000000002</c:v>
                </c:pt>
                <c:pt idx="66">
                  <c:v>-5.863333333333335</c:v>
                </c:pt>
                <c:pt idx="67">
                  <c:v>-5.896666666666668</c:v>
                </c:pt>
                <c:pt idx="68">
                  <c:v>-5.930000000000001</c:v>
                </c:pt>
                <c:pt idx="69">
                  <c:v>-5.963333333333334</c:v>
                </c:pt>
                <c:pt idx="70">
                  <c:v>-5.996666666666667</c:v>
                </c:pt>
                <c:pt idx="71">
                  <c:v>-6.030000000000001</c:v>
                </c:pt>
                <c:pt idx="72">
                  <c:v>-6.063333333333334</c:v>
                </c:pt>
                <c:pt idx="73">
                  <c:v>-6.096666666666667</c:v>
                </c:pt>
                <c:pt idx="74">
                  <c:v>-6.130000000000001</c:v>
                </c:pt>
                <c:pt idx="75">
                  <c:v>-6.163333333333334</c:v>
                </c:pt>
                <c:pt idx="76">
                  <c:v>-6.196666666666667</c:v>
                </c:pt>
                <c:pt idx="77">
                  <c:v>-6.23</c:v>
                </c:pt>
                <c:pt idx="78">
                  <c:v>-6.263333333333333</c:v>
                </c:pt>
                <c:pt idx="79">
                  <c:v>-6.296666666666666</c:v>
                </c:pt>
                <c:pt idx="80">
                  <c:v>-6.33</c:v>
                </c:pt>
                <c:pt idx="81">
                  <c:v>-6.363333333333333</c:v>
                </c:pt>
                <c:pt idx="82">
                  <c:v>-6.396666666666666</c:v>
                </c:pt>
                <c:pt idx="83">
                  <c:v>-6.396666666666666</c:v>
                </c:pt>
                <c:pt idx="84">
                  <c:v>-6.396666666666666</c:v>
                </c:pt>
                <c:pt idx="85">
                  <c:v>-6.396666666666666</c:v>
                </c:pt>
                <c:pt idx="86">
                  <c:v>-6.396666666666666</c:v>
                </c:pt>
                <c:pt idx="87">
                  <c:v>-6.396666666666666</c:v>
                </c:pt>
                <c:pt idx="88">
                  <c:v>-6.396666666666666</c:v>
                </c:pt>
                <c:pt idx="89">
                  <c:v>-6.396666666666666</c:v>
                </c:pt>
                <c:pt idx="90">
                  <c:v>-6.396666666666666</c:v>
                </c:pt>
                <c:pt idx="91">
                  <c:v>-6.396666666666666</c:v>
                </c:pt>
                <c:pt idx="92">
                  <c:v>-6.396666666666666</c:v>
                </c:pt>
                <c:pt idx="93">
                  <c:v>-6.396666666666666</c:v>
                </c:pt>
                <c:pt idx="94">
                  <c:v>-6.396666666666666</c:v>
                </c:pt>
                <c:pt idx="95">
                  <c:v>-6.396666666666666</c:v>
                </c:pt>
                <c:pt idx="96">
                  <c:v>-6.396666666666666</c:v>
                </c:pt>
                <c:pt idx="97">
                  <c:v>-6.396666666666666</c:v>
                </c:pt>
                <c:pt idx="98">
                  <c:v>-6.396666666666666</c:v>
                </c:pt>
                <c:pt idx="99">
                  <c:v>-6.396666666666666</c:v>
                </c:pt>
                <c:pt idx="100">
                  <c:v>-6.396666666666666</c:v>
                </c:pt>
                <c:pt idx="101">
                  <c:v>-6.396666666666666</c:v>
                </c:pt>
                <c:pt idx="102">
                  <c:v>-6.396666666666666</c:v>
                </c:pt>
                <c:pt idx="103">
                  <c:v>-6.396666666666666</c:v>
                </c:pt>
                <c:pt idx="104">
                  <c:v>-6.396666666666666</c:v>
                </c:pt>
                <c:pt idx="105">
                  <c:v>-6.396666666666666</c:v>
                </c:pt>
                <c:pt idx="106">
                  <c:v>-6.396666666666666</c:v>
                </c:pt>
                <c:pt idx="107">
                  <c:v>-6.396666666666666</c:v>
                </c:pt>
                <c:pt idx="108">
                  <c:v>-6.396666666666666</c:v>
                </c:pt>
                <c:pt idx="109">
                  <c:v>-6.396666666666666</c:v>
                </c:pt>
                <c:pt idx="110">
                  <c:v>-6.396666666666666</c:v>
                </c:pt>
                <c:pt idx="111">
                  <c:v>-6.396666666666666</c:v>
                </c:pt>
                <c:pt idx="112">
                  <c:v>-6.396666666666666</c:v>
                </c:pt>
                <c:pt idx="113">
                  <c:v>-6.396666666666666</c:v>
                </c:pt>
                <c:pt idx="114">
                  <c:v>-6.396666666666666</c:v>
                </c:pt>
                <c:pt idx="115">
                  <c:v>-6.396666666666666</c:v>
                </c:pt>
                <c:pt idx="116">
                  <c:v>-6.396666666666666</c:v>
                </c:pt>
                <c:pt idx="117">
                  <c:v>-6.396666666666666</c:v>
                </c:pt>
                <c:pt idx="118">
                  <c:v>-6.396666666666666</c:v>
                </c:pt>
                <c:pt idx="119">
                  <c:v>-6.396666666666666</c:v>
                </c:pt>
                <c:pt idx="120">
                  <c:v>-6.396666666666666</c:v>
                </c:pt>
                <c:pt idx="121">
                  <c:v>-6.396666666666666</c:v>
                </c:pt>
                <c:pt idx="122">
                  <c:v>-6.396666666666666</c:v>
                </c:pt>
                <c:pt idx="123">
                  <c:v>-6.396666666666666</c:v>
                </c:pt>
                <c:pt idx="124">
                  <c:v>-6.396666666666666</c:v>
                </c:pt>
                <c:pt idx="125">
                  <c:v>-6.396666666666666</c:v>
                </c:pt>
                <c:pt idx="126">
                  <c:v>-6.396666666666666</c:v>
                </c:pt>
                <c:pt idx="127">
                  <c:v>-6.396666666666666</c:v>
                </c:pt>
                <c:pt idx="128">
                  <c:v>-6.396666666666666</c:v>
                </c:pt>
                <c:pt idx="129">
                  <c:v>-6.396666666666666</c:v>
                </c:pt>
                <c:pt idx="130">
                  <c:v>-6.396666666666666</c:v>
                </c:pt>
                <c:pt idx="131">
                  <c:v>-6.396666666666666</c:v>
                </c:pt>
                <c:pt idx="132">
                  <c:v>-6.396666666666666</c:v>
                </c:pt>
                <c:pt idx="133">
                  <c:v>-6.396666666666666</c:v>
                </c:pt>
                <c:pt idx="134">
                  <c:v>-6.396666666666666</c:v>
                </c:pt>
                <c:pt idx="135">
                  <c:v>-6.396666666666666</c:v>
                </c:pt>
                <c:pt idx="136">
                  <c:v>-6.396666666666666</c:v>
                </c:pt>
                <c:pt idx="137">
                  <c:v>-6.396666666666666</c:v>
                </c:pt>
                <c:pt idx="138">
                  <c:v>-6.396666666666666</c:v>
                </c:pt>
                <c:pt idx="139">
                  <c:v>-6.396666666666666</c:v>
                </c:pt>
                <c:pt idx="140">
                  <c:v>-6.396666666666666</c:v>
                </c:pt>
                <c:pt idx="141">
                  <c:v>-6.396666666666666</c:v>
                </c:pt>
                <c:pt idx="142">
                  <c:v>-6.396666666666666</c:v>
                </c:pt>
                <c:pt idx="143">
                  <c:v>-6.396666666666666</c:v>
                </c:pt>
                <c:pt idx="144">
                  <c:v>-6.396666666666666</c:v>
                </c:pt>
                <c:pt idx="145">
                  <c:v>-6.396666666666666</c:v>
                </c:pt>
                <c:pt idx="146">
                  <c:v>-6.396666666666666</c:v>
                </c:pt>
                <c:pt idx="147">
                  <c:v>-6.396666666666666</c:v>
                </c:pt>
                <c:pt idx="148">
                  <c:v>-6.396666666666666</c:v>
                </c:pt>
                <c:pt idx="149">
                  <c:v>-6.396666666666666</c:v>
                </c:pt>
                <c:pt idx="150">
                  <c:v>-6.396666666666666</c:v>
                </c:pt>
                <c:pt idx="151">
                  <c:v>-6.396666666666666</c:v>
                </c:pt>
                <c:pt idx="152">
                  <c:v>-6.396666666666666</c:v>
                </c:pt>
                <c:pt idx="153">
                  <c:v>-6.396666666666666</c:v>
                </c:pt>
                <c:pt idx="154">
                  <c:v>-6.396666666666666</c:v>
                </c:pt>
                <c:pt idx="155">
                  <c:v>-6.396666666666666</c:v>
                </c:pt>
                <c:pt idx="156">
                  <c:v>-6.396666666666666</c:v>
                </c:pt>
                <c:pt idx="157">
                  <c:v>-6.396666666666666</c:v>
                </c:pt>
                <c:pt idx="158">
                  <c:v>-6.396666666666666</c:v>
                </c:pt>
                <c:pt idx="159">
                  <c:v>-6.396666666666666</c:v>
                </c:pt>
                <c:pt idx="160">
                  <c:v>-6.396666666666666</c:v>
                </c:pt>
                <c:pt idx="161">
                  <c:v>-6.396666666666666</c:v>
                </c:pt>
                <c:pt idx="162">
                  <c:v>-6.396666666666666</c:v>
                </c:pt>
                <c:pt idx="163">
                  <c:v>-6.396666666666666</c:v>
                </c:pt>
                <c:pt idx="164">
                  <c:v>-6.396666666666666</c:v>
                </c:pt>
                <c:pt idx="165">
                  <c:v>-6.397901234567901</c:v>
                </c:pt>
                <c:pt idx="166">
                  <c:v>-6.399135802469136</c:v>
                </c:pt>
                <c:pt idx="167">
                  <c:v>-6.40037037037037</c:v>
                </c:pt>
                <c:pt idx="168">
                  <c:v>-6.401604938271605</c:v>
                </c:pt>
                <c:pt idx="169">
                  <c:v>-6.40283950617284</c:v>
                </c:pt>
                <c:pt idx="170">
                  <c:v>-6.404074074074074</c:v>
                </c:pt>
                <c:pt idx="171">
                  <c:v>-6.40530864197531</c:v>
                </c:pt>
                <c:pt idx="172">
                  <c:v>-6.406543209876544</c:v>
                </c:pt>
                <c:pt idx="173">
                  <c:v>-6.407777777777778</c:v>
                </c:pt>
                <c:pt idx="174">
                  <c:v>-6.409012345679013</c:v>
                </c:pt>
                <c:pt idx="175">
                  <c:v>-6.410246913580247</c:v>
                </c:pt>
                <c:pt idx="176">
                  <c:v>-6.411481481481482</c:v>
                </c:pt>
                <c:pt idx="177">
                  <c:v>-6.412716049382717</c:v>
                </c:pt>
                <c:pt idx="178">
                  <c:v>-6.413950617283952</c:v>
                </c:pt>
                <c:pt idx="179">
                  <c:v>-6.415185185185186</c:v>
                </c:pt>
                <c:pt idx="180">
                  <c:v>-6.416419753086421</c:v>
                </c:pt>
                <c:pt idx="181">
                  <c:v>-6.417654320987656</c:v>
                </c:pt>
                <c:pt idx="182">
                  <c:v>-6.41888888888889</c:v>
                </c:pt>
                <c:pt idx="183">
                  <c:v>-6.420123456790125</c:v>
                </c:pt>
                <c:pt idx="184">
                  <c:v>-6.42135802469136</c:v>
                </c:pt>
                <c:pt idx="185">
                  <c:v>-6.422592592592594</c:v>
                </c:pt>
                <c:pt idx="186">
                  <c:v>-6.42382716049383</c:v>
                </c:pt>
                <c:pt idx="187">
                  <c:v>-6.425061728395064</c:v>
                </c:pt>
                <c:pt idx="188">
                  <c:v>-6.426296296296298</c:v>
                </c:pt>
                <c:pt idx="189">
                  <c:v>-6.427530864197533</c:v>
                </c:pt>
                <c:pt idx="190">
                  <c:v>-6.428765432098767</c:v>
                </c:pt>
                <c:pt idx="191">
                  <c:v>-6.430000000000002</c:v>
                </c:pt>
                <c:pt idx="192">
                  <c:v>-6.431234567901237</c:v>
                </c:pt>
                <c:pt idx="193">
                  <c:v>-6.43246913580247</c:v>
                </c:pt>
                <c:pt idx="194">
                  <c:v>-6.433703703703706</c:v>
                </c:pt>
                <c:pt idx="195">
                  <c:v>-6.434938271604941</c:v>
                </c:pt>
                <c:pt idx="196">
                  <c:v>-6.436172839506175</c:v>
                </c:pt>
                <c:pt idx="197">
                  <c:v>-6.43740740740741</c:v>
                </c:pt>
                <c:pt idx="198">
                  <c:v>-6.438641975308644</c:v>
                </c:pt>
                <c:pt idx="199">
                  <c:v>-6.43987654320988</c:v>
                </c:pt>
                <c:pt idx="200">
                  <c:v>-6.441111111111114</c:v>
                </c:pt>
                <c:pt idx="201">
                  <c:v>-6.442345679012349</c:v>
                </c:pt>
                <c:pt idx="202">
                  <c:v>-6.443580246913584</c:v>
                </c:pt>
                <c:pt idx="203">
                  <c:v>-6.444814814814818</c:v>
                </c:pt>
                <c:pt idx="204">
                  <c:v>-6.446049382716052</c:v>
                </c:pt>
                <c:pt idx="205">
                  <c:v>-6.447283950617288</c:v>
                </c:pt>
                <c:pt idx="206">
                  <c:v>-6.448518518518522</c:v>
                </c:pt>
                <c:pt idx="207">
                  <c:v>-6.449753086419756</c:v>
                </c:pt>
                <c:pt idx="208">
                  <c:v>-6.450987654320992</c:v>
                </c:pt>
                <c:pt idx="209">
                  <c:v>-6.452222222222226</c:v>
                </c:pt>
                <c:pt idx="210">
                  <c:v>-6.45345679012346</c:v>
                </c:pt>
                <c:pt idx="211">
                  <c:v>-6.454691358024695</c:v>
                </c:pt>
                <c:pt idx="212">
                  <c:v>-6.45592592592593</c:v>
                </c:pt>
                <c:pt idx="213">
                  <c:v>-6.457160493827164</c:v>
                </c:pt>
                <c:pt idx="214">
                  <c:v>-6.4583950617284</c:v>
                </c:pt>
                <c:pt idx="215">
                  <c:v>-6.459629629629634</c:v>
                </c:pt>
                <c:pt idx="216">
                  <c:v>-6.460864197530868</c:v>
                </c:pt>
                <c:pt idx="217">
                  <c:v>-6.462098765432103</c:v>
                </c:pt>
                <c:pt idx="218">
                  <c:v>-6.463333333333338</c:v>
                </c:pt>
                <c:pt idx="219">
                  <c:v>-6.464567901234573</c:v>
                </c:pt>
                <c:pt idx="220">
                  <c:v>-6.465802469135808</c:v>
                </c:pt>
                <c:pt idx="221">
                  <c:v>-6.467037037037042</c:v>
                </c:pt>
                <c:pt idx="222">
                  <c:v>-6.468271604938276</c:v>
                </c:pt>
                <c:pt idx="223">
                  <c:v>-6.469506172839512</c:v>
                </c:pt>
                <c:pt idx="224">
                  <c:v>-6.470740740740746</c:v>
                </c:pt>
                <c:pt idx="225">
                  <c:v>-6.471975308641981</c:v>
                </c:pt>
                <c:pt idx="226">
                  <c:v>-6.473209876543215</c:v>
                </c:pt>
                <c:pt idx="227">
                  <c:v>-6.47444444444445</c:v>
                </c:pt>
                <c:pt idx="228">
                  <c:v>-6.475679012345684</c:v>
                </c:pt>
                <c:pt idx="229">
                  <c:v>-6.47691358024692</c:v>
                </c:pt>
                <c:pt idx="230">
                  <c:v>-6.478148148148154</c:v>
                </c:pt>
                <c:pt idx="231">
                  <c:v>-6.479382716049388</c:v>
                </c:pt>
                <c:pt idx="232">
                  <c:v>-6.480617283950623</c:v>
                </c:pt>
                <c:pt idx="233">
                  <c:v>-6.481851851851858</c:v>
                </c:pt>
                <c:pt idx="234">
                  <c:v>-6.483086419753093</c:v>
                </c:pt>
                <c:pt idx="235">
                  <c:v>-6.484320987654327</c:v>
                </c:pt>
                <c:pt idx="236">
                  <c:v>-6.485555555555562</c:v>
                </c:pt>
                <c:pt idx="237">
                  <c:v>-6.486790123456796</c:v>
                </c:pt>
                <c:pt idx="238">
                  <c:v>-6.488024691358031</c:v>
                </c:pt>
                <c:pt idx="239">
                  <c:v>-6.489259259259266</c:v>
                </c:pt>
                <c:pt idx="240">
                  <c:v>-6.490493827160501</c:v>
                </c:pt>
                <c:pt idx="241">
                  <c:v>-6.491728395061735</c:v>
                </c:pt>
                <c:pt idx="242">
                  <c:v>-6.49296296296297</c:v>
                </c:pt>
                <c:pt idx="243">
                  <c:v>-6.494197530864205</c:v>
                </c:pt>
                <c:pt idx="244">
                  <c:v>-6.495432098765439</c:v>
                </c:pt>
                <c:pt idx="245">
                  <c:v>-6.510246913580254</c:v>
                </c:pt>
                <c:pt idx="246">
                  <c:v>-6.525061728395069</c:v>
                </c:pt>
                <c:pt idx="247">
                  <c:v>-6.539876543209884</c:v>
                </c:pt>
                <c:pt idx="248">
                  <c:v>-6.554691358024698</c:v>
                </c:pt>
                <c:pt idx="249">
                  <c:v>-6.569506172839512</c:v>
                </c:pt>
                <c:pt idx="250">
                  <c:v>-6.584320987654327</c:v>
                </c:pt>
                <c:pt idx="251">
                  <c:v>-6.599135802469142</c:v>
                </c:pt>
                <c:pt idx="252">
                  <c:v>-6.613950617283956</c:v>
                </c:pt>
                <c:pt idx="253">
                  <c:v>-6.62876543209877</c:v>
                </c:pt>
                <c:pt idx="254">
                  <c:v>-6.643580246913586</c:v>
                </c:pt>
                <c:pt idx="255">
                  <c:v>-6.658395061728401</c:v>
                </c:pt>
                <c:pt idx="256">
                  <c:v>-6.673209876543215</c:v>
                </c:pt>
                <c:pt idx="257">
                  <c:v>-6.688024691358029</c:v>
                </c:pt>
                <c:pt idx="258">
                  <c:v>-6.702839506172844</c:v>
                </c:pt>
                <c:pt idx="259">
                  <c:v>-6.717654320987659</c:v>
                </c:pt>
                <c:pt idx="260">
                  <c:v>-6.732469135802473</c:v>
                </c:pt>
                <c:pt idx="261">
                  <c:v>-6.747283950617287</c:v>
                </c:pt>
                <c:pt idx="262">
                  <c:v>-6.762098765432102</c:v>
                </c:pt>
                <c:pt idx="263">
                  <c:v>-6.776913580246918</c:v>
                </c:pt>
                <c:pt idx="264">
                  <c:v>-6.79172839506173</c:v>
                </c:pt>
                <c:pt idx="265">
                  <c:v>-6.806543209876546</c:v>
                </c:pt>
                <c:pt idx="266">
                  <c:v>-6.82135802469136</c:v>
                </c:pt>
                <c:pt idx="267">
                  <c:v>-6.836172839506176</c:v>
                </c:pt>
                <c:pt idx="268">
                  <c:v>-6.85098765432099</c:v>
                </c:pt>
                <c:pt idx="269">
                  <c:v>-6.865802469135804</c:v>
                </c:pt>
                <c:pt idx="270">
                  <c:v>-6.88061728395062</c:v>
                </c:pt>
                <c:pt idx="271">
                  <c:v>-6.895432098765434</c:v>
                </c:pt>
                <c:pt idx="272">
                  <c:v>-6.910246913580248</c:v>
                </c:pt>
                <c:pt idx="273">
                  <c:v>-6.925061728395063</c:v>
                </c:pt>
                <c:pt idx="274">
                  <c:v>-6.939876543209877</c:v>
                </c:pt>
                <c:pt idx="275">
                  <c:v>-6.954691358024693</c:v>
                </c:pt>
                <c:pt idx="276">
                  <c:v>-6.969506172839507</c:v>
                </c:pt>
                <c:pt idx="277">
                  <c:v>-6.98432098765432</c:v>
                </c:pt>
                <c:pt idx="278">
                  <c:v>-6.999135802469136</c:v>
                </c:pt>
                <c:pt idx="279">
                  <c:v>-7.013950617283951</c:v>
                </c:pt>
                <c:pt idx="280">
                  <c:v>-7.028765432098765</c:v>
                </c:pt>
                <c:pt idx="281">
                  <c:v>-7.04358024691358</c:v>
                </c:pt>
                <c:pt idx="282">
                  <c:v>-7.058395061728395</c:v>
                </c:pt>
                <c:pt idx="283">
                  <c:v>-7.07320987654321</c:v>
                </c:pt>
                <c:pt idx="284">
                  <c:v>-7.088024691358024</c:v>
                </c:pt>
                <c:pt idx="285">
                  <c:v>-7.102839506172838</c:v>
                </c:pt>
                <c:pt idx="286">
                  <c:v>-7.117654320987653</c:v>
                </c:pt>
                <c:pt idx="287">
                  <c:v>-7.132469135802468</c:v>
                </c:pt>
                <c:pt idx="288">
                  <c:v>-7.147283950617282</c:v>
                </c:pt>
                <c:pt idx="289">
                  <c:v>-7.162098765432097</c:v>
                </c:pt>
                <c:pt idx="290">
                  <c:v>-7.176913580246912</c:v>
                </c:pt>
                <c:pt idx="291">
                  <c:v>-7.191728395061726</c:v>
                </c:pt>
                <c:pt idx="292">
                  <c:v>-7.206543209876541</c:v>
                </c:pt>
                <c:pt idx="293">
                  <c:v>-7.221358024691355</c:v>
                </c:pt>
                <c:pt idx="294">
                  <c:v>-7.23617283950617</c:v>
                </c:pt>
                <c:pt idx="295">
                  <c:v>-7.250987654320985</c:v>
                </c:pt>
                <c:pt idx="296">
                  <c:v>-7.265802469135799</c:v>
                </c:pt>
                <c:pt idx="297">
                  <c:v>-7.280617283950613</c:v>
                </c:pt>
                <c:pt idx="298">
                  <c:v>-7.295432098765429</c:v>
                </c:pt>
                <c:pt idx="299">
                  <c:v>-7.310246913580244</c:v>
                </c:pt>
                <c:pt idx="300">
                  <c:v>-7.325061728395058</c:v>
                </c:pt>
                <c:pt idx="301">
                  <c:v>-7.339876543209872</c:v>
                </c:pt>
                <c:pt idx="302">
                  <c:v>-7.354691358024687</c:v>
                </c:pt>
                <c:pt idx="303">
                  <c:v>-7.369506172839502</c:v>
                </c:pt>
                <c:pt idx="304">
                  <c:v>-7.384320987654316</c:v>
                </c:pt>
                <c:pt idx="305">
                  <c:v>-7.39913580246913</c:v>
                </c:pt>
                <c:pt idx="306">
                  <c:v>-7.413950617283946</c:v>
                </c:pt>
                <c:pt idx="307">
                  <c:v>-7.42876543209876</c:v>
                </c:pt>
                <c:pt idx="308">
                  <c:v>-7.443580246913575</c:v>
                </c:pt>
                <c:pt idx="309">
                  <c:v>-7.458395061728389</c:v>
                </c:pt>
                <c:pt idx="310">
                  <c:v>-7.473209876543204</c:v>
                </c:pt>
                <c:pt idx="311">
                  <c:v>-7.48802469135802</c:v>
                </c:pt>
                <c:pt idx="312">
                  <c:v>-7.502839506172833</c:v>
                </c:pt>
                <c:pt idx="313">
                  <c:v>-7.517654320987648</c:v>
                </c:pt>
                <c:pt idx="314">
                  <c:v>-7.532469135802463</c:v>
                </c:pt>
                <c:pt idx="315">
                  <c:v>-7.547283950617278</c:v>
                </c:pt>
                <c:pt idx="316">
                  <c:v>-7.562098765432093</c:v>
                </c:pt>
                <c:pt idx="317">
                  <c:v>-7.576913580246909</c:v>
                </c:pt>
                <c:pt idx="318">
                  <c:v>-7.591728395061723</c:v>
                </c:pt>
                <c:pt idx="319">
                  <c:v>-7.606543209876539</c:v>
                </c:pt>
                <c:pt idx="320">
                  <c:v>-7.621358024691354</c:v>
                </c:pt>
                <c:pt idx="321">
                  <c:v>-7.636172839506169</c:v>
                </c:pt>
                <c:pt idx="322">
                  <c:v>-7.650987654320984</c:v>
                </c:pt>
                <c:pt idx="323">
                  <c:v>-7.665802469135799</c:v>
                </c:pt>
                <c:pt idx="324">
                  <c:v>-7.680617283950614</c:v>
                </c:pt>
                <c:pt idx="325">
                  <c:v>-7.695432098765429</c:v>
                </c:pt>
                <c:pt idx="326">
                  <c:v>-7.717654320987651</c:v>
                </c:pt>
                <c:pt idx="327">
                  <c:v>-7.739876543209873</c:v>
                </c:pt>
                <c:pt idx="328">
                  <c:v>-7.762098765432095</c:v>
                </c:pt>
                <c:pt idx="329">
                  <c:v>-7.784320987654317</c:v>
                </c:pt>
                <c:pt idx="330">
                  <c:v>-7.80654320987654</c:v>
                </c:pt>
                <c:pt idx="331">
                  <c:v>-7.828765432098762</c:v>
                </c:pt>
                <c:pt idx="332">
                  <c:v>-7.850987654320984</c:v>
                </c:pt>
                <c:pt idx="333">
                  <c:v>-7.873209876543206</c:v>
                </c:pt>
                <c:pt idx="334">
                  <c:v>-7.895432098765428</c:v>
                </c:pt>
                <c:pt idx="335">
                  <c:v>-7.91765432098765</c:v>
                </c:pt>
                <c:pt idx="336">
                  <c:v>-7.939876543209872</c:v>
                </c:pt>
                <c:pt idx="337">
                  <c:v>-7.962098765432094</c:v>
                </c:pt>
                <c:pt idx="338">
                  <c:v>-7.984320987654316</c:v>
                </c:pt>
                <c:pt idx="339">
                  <c:v>-8.00654320987654</c:v>
                </c:pt>
                <c:pt idx="340">
                  <c:v>-8.028765432098762</c:v>
                </c:pt>
                <c:pt idx="341">
                  <c:v>-8.050987654320984</c:v>
                </c:pt>
                <c:pt idx="342">
                  <c:v>-8.073209876543206</c:v>
                </c:pt>
                <c:pt idx="343">
                  <c:v>-8.095432098765428</c:v>
                </c:pt>
                <c:pt idx="344">
                  <c:v>-8.11765432098765</c:v>
                </c:pt>
                <c:pt idx="345">
                  <c:v>-8.139876543209873</c:v>
                </c:pt>
                <c:pt idx="346">
                  <c:v>-8.162098765432095</c:v>
                </c:pt>
                <c:pt idx="347">
                  <c:v>-8.184320987654317</c:v>
                </c:pt>
                <c:pt idx="348">
                  <c:v>-8.20654320987654</c:v>
                </c:pt>
                <c:pt idx="349">
                  <c:v>-8.228765432098761</c:v>
                </c:pt>
                <c:pt idx="350">
                  <c:v>-8.250987654320983</c:v>
                </c:pt>
                <c:pt idx="351">
                  <c:v>-8.273209876543205</c:v>
                </c:pt>
                <c:pt idx="352">
                  <c:v>-8.295432098765427</c:v>
                </c:pt>
                <c:pt idx="353">
                  <c:v>-8.31765432098765</c:v>
                </c:pt>
                <c:pt idx="354">
                  <c:v>-8.339876543209871</c:v>
                </c:pt>
                <c:pt idx="355">
                  <c:v>-8.362098765432094</c:v>
                </c:pt>
                <c:pt idx="356">
                  <c:v>-8.384320987654316</c:v>
                </c:pt>
                <c:pt idx="357">
                  <c:v>-8.406543209876538</c:v>
                </c:pt>
                <c:pt idx="358">
                  <c:v>-8.428765432098761</c:v>
                </c:pt>
                <c:pt idx="359">
                  <c:v>-8.45098765432098</c:v>
                </c:pt>
                <c:pt idx="360">
                  <c:v>-8.473209876543204</c:v>
                </c:pt>
                <c:pt idx="361">
                  <c:v>-8.495432098765426</c:v>
                </c:pt>
                <c:pt idx="362">
                  <c:v>-8.51765432098765</c:v>
                </c:pt>
                <c:pt idx="363">
                  <c:v>-8.539876543209871</c:v>
                </c:pt>
                <c:pt idx="364">
                  <c:v>-8.562098765432093</c:v>
                </c:pt>
                <c:pt idx="365">
                  <c:v>-8.584320987654316</c:v>
                </c:pt>
                <c:pt idx="366">
                  <c:v>-8.606543209876537</c:v>
                </c:pt>
                <c:pt idx="367">
                  <c:v>-8.62876543209876</c:v>
                </c:pt>
                <c:pt idx="368">
                  <c:v>-8.65098765432098</c:v>
                </c:pt>
                <c:pt idx="369">
                  <c:v>-8.673209876543204</c:v>
                </c:pt>
                <c:pt idx="370">
                  <c:v>-8.695432098765426</c:v>
                </c:pt>
                <c:pt idx="371">
                  <c:v>-8.717654320987648</c:v>
                </c:pt>
                <c:pt idx="372">
                  <c:v>-8.739876543209871</c:v>
                </c:pt>
                <c:pt idx="373">
                  <c:v>-8.762098765432093</c:v>
                </c:pt>
                <c:pt idx="374">
                  <c:v>-8.784320987654315</c:v>
                </c:pt>
                <c:pt idx="375">
                  <c:v>-8.806543209876537</c:v>
                </c:pt>
                <c:pt idx="376">
                  <c:v>-8.828765432098759</c:v>
                </c:pt>
                <c:pt idx="377">
                  <c:v>-8.85098765432098</c:v>
                </c:pt>
                <c:pt idx="378">
                  <c:v>-8.8732098765432</c:v>
                </c:pt>
                <c:pt idx="379">
                  <c:v>-8.895432098765425</c:v>
                </c:pt>
                <c:pt idx="380">
                  <c:v>-8.917654320987647</c:v>
                </c:pt>
                <c:pt idx="381">
                  <c:v>-8.93987654320987</c:v>
                </c:pt>
                <c:pt idx="382">
                  <c:v>-8.962098765432092</c:v>
                </c:pt>
                <c:pt idx="383">
                  <c:v>-8.984320987654314</c:v>
                </c:pt>
                <c:pt idx="384">
                  <c:v>-9.006543209876536</c:v>
                </c:pt>
                <c:pt idx="385">
                  <c:v>-9.028765432098758</c:v>
                </c:pt>
                <c:pt idx="386">
                  <c:v>-9.05098765432098</c:v>
                </c:pt>
                <c:pt idx="387">
                  <c:v>-9.0732098765432</c:v>
                </c:pt>
                <c:pt idx="388">
                  <c:v>-9.095432098765424</c:v>
                </c:pt>
                <c:pt idx="389">
                  <c:v>-9.117654320987647</c:v>
                </c:pt>
                <c:pt idx="390">
                  <c:v>-9.13987654320987</c:v>
                </c:pt>
                <c:pt idx="391">
                  <c:v>-9.162098765432091</c:v>
                </c:pt>
                <c:pt idx="392">
                  <c:v>-9.184320987654313</c:v>
                </c:pt>
                <c:pt idx="393">
                  <c:v>-9.206543209876535</c:v>
                </c:pt>
                <c:pt idx="394">
                  <c:v>-9.228765432098758</c:v>
                </c:pt>
                <c:pt idx="395">
                  <c:v>-9.25098765432098</c:v>
                </c:pt>
                <c:pt idx="396">
                  <c:v>-9.2732098765432</c:v>
                </c:pt>
                <c:pt idx="397">
                  <c:v>-9.295432098765424</c:v>
                </c:pt>
                <c:pt idx="398">
                  <c:v>-9.317654320987646</c:v>
                </c:pt>
                <c:pt idx="399">
                  <c:v>-9.339876543209868</c:v>
                </c:pt>
                <c:pt idx="400">
                  <c:v>-9.36209876543209</c:v>
                </c:pt>
                <c:pt idx="401">
                  <c:v>-9.384320987654313</c:v>
                </c:pt>
                <c:pt idx="402">
                  <c:v>-9.406543209876534</c:v>
                </c:pt>
                <c:pt idx="403">
                  <c:v>-9.428765432098757</c:v>
                </c:pt>
                <c:pt idx="404">
                  <c:v>-9.45098765432098</c:v>
                </c:pt>
                <c:pt idx="405">
                  <c:v>-9.4732098765432</c:v>
                </c:pt>
                <c:pt idx="406">
                  <c:v>-9.49543209876542</c:v>
                </c:pt>
                <c:pt idx="407">
                  <c:v>-9.522592592592584</c:v>
                </c:pt>
                <c:pt idx="408">
                  <c:v>-9.549753086419745</c:v>
                </c:pt>
                <c:pt idx="409">
                  <c:v>-9.576913580246905</c:v>
                </c:pt>
                <c:pt idx="410">
                  <c:v>-9.604074074074067</c:v>
                </c:pt>
                <c:pt idx="411">
                  <c:v>-9.631234567901227</c:v>
                </c:pt>
                <c:pt idx="412">
                  <c:v>-9.658395061728388</c:v>
                </c:pt>
                <c:pt idx="413">
                  <c:v>-9.685555555555548</c:v>
                </c:pt>
                <c:pt idx="414">
                  <c:v>-9.71271604938271</c:v>
                </c:pt>
                <c:pt idx="415">
                  <c:v>-9.739876543209871</c:v>
                </c:pt>
                <c:pt idx="416">
                  <c:v>-9.76703703703703</c:v>
                </c:pt>
                <c:pt idx="417">
                  <c:v>-9.794197530864192</c:v>
                </c:pt>
                <c:pt idx="418">
                  <c:v>-9.821358024691353</c:v>
                </c:pt>
                <c:pt idx="419">
                  <c:v>-9.848518518518513</c:v>
                </c:pt>
                <c:pt idx="420">
                  <c:v>-9.875679012345674</c:v>
                </c:pt>
                <c:pt idx="421">
                  <c:v>-9.902839506172835</c:v>
                </c:pt>
                <c:pt idx="422">
                  <c:v>-9.929999999999996</c:v>
                </c:pt>
                <c:pt idx="423">
                  <c:v>-9.957160493827157</c:v>
                </c:pt>
                <c:pt idx="424">
                  <c:v>-9.984320987654318</c:v>
                </c:pt>
                <c:pt idx="425">
                  <c:v>-10.01148148148148</c:v>
                </c:pt>
                <c:pt idx="426">
                  <c:v>-10.03864197530864</c:v>
                </c:pt>
                <c:pt idx="427">
                  <c:v>-10.0658024691358</c:v>
                </c:pt>
                <c:pt idx="428">
                  <c:v>-10.09296296296296</c:v>
                </c:pt>
                <c:pt idx="429">
                  <c:v>-10.12012345679012</c:v>
                </c:pt>
                <c:pt idx="430">
                  <c:v>-10.14728395061728</c:v>
                </c:pt>
                <c:pt idx="431">
                  <c:v>-10.17444444444444</c:v>
                </c:pt>
                <c:pt idx="432">
                  <c:v>-10.2016049382716</c:v>
                </c:pt>
                <c:pt idx="433">
                  <c:v>-10.22876543209876</c:v>
                </c:pt>
                <c:pt idx="434">
                  <c:v>-10.25592592592593</c:v>
                </c:pt>
                <c:pt idx="435">
                  <c:v>-10.28308641975309</c:v>
                </c:pt>
                <c:pt idx="436">
                  <c:v>-10.31024691358025</c:v>
                </c:pt>
                <c:pt idx="437">
                  <c:v>-10.33740740740741</c:v>
                </c:pt>
                <c:pt idx="438">
                  <c:v>-10.36456790123457</c:v>
                </c:pt>
                <c:pt idx="439">
                  <c:v>-10.39172839506173</c:v>
                </c:pt>
                <c:pt idx="440">
                  <c:v>-10.4188888888889</c:v>
                </c:pt>
                <c:pt idx="441">
                  <c:v>-10.44604938271605</c:v>
                </c:pt>
                <c:pt idx="442">
                  <c:v>-10.47320987654321</c:v>
                </c:pt>
                <c:pt idx="443">
                  <c:v>-10.50037037037037</c:v>
                </c:pt>
                <c:pt idx="444">
                  <c:v>-10.52753086419753</c:v>
                </c:pt>
                <c:pt idx="445">
                  <c:v>-10.55469135802469</c:v>
                </c:pt>
                <c:pt idx="446">
                  <c:v>-10.58185185185186</c:v>
                </c:pt>
                <c:pt idx="447">
                  <c:v>-10.60901234567902</c:v>
                </c:pt>
                <c:pt idx="448">
                  <c:v>-10.63617283950618</c:v>
                </c:pt>
                <c:pt idx="449">
                  <c:v>-10.66333333333334</c:v>
                </c:pt>
                <c:pt idx="450">
                  <c:v>-10.6904938271605</c:v>
                </c:pt>
                <c:pt idx="451">
                  <c:v>-10.71765432098766</c:v>
                </c:pt>
                <c:pt idx="452">
                  <c:v>-10.74481481481482</c:v>
                </c:pt>
                <c:pt idx="453">
                  <c:v>-10.77197530864198</c:v>
                </c:pt>
                <c:pt idx="454">
                  <c:v>-10.79913580246914</c:v>
                </c:pt>
                <c:pt idx="455">
                  <c:v>-10.8262962962963</c:v>
                </c:pt>
                <c:pt idx="456">
                  <c:v>-10.85345679012346</c:v>
                </c:pt>
                <c:pt idx="457">
                  <c:v>-10.88061728395062</c:v>
                </c:pt>
                <c:pt idx="458">
                  <c:v>-10.90777777777778</c:v>
                </c:pt>
                <c:pt idx="459">
                  <c:v>-10.93493827160495</c:v>
                </c:pt>
                <c:pt idx="460">
                  <c:v>-10.96209876543211</c:v>
                </c:pt>
                <c:pt idx="461">
                  <c:v>-10.98925925925927</c:v>
                </c:pt>
                <c:pt idx="462">
                  <c:v>-11.01641975308643</c:v>
                </c:pt>
                <c:pt idx="463">
                  <c:v>-11.04358024691359</c:v>
                </c:pt>
                <c:pt idx="464">
                  <c:v>-11.07074074074075</c:v>
                </c:pt>
                <c:pt idx="465">
                  <c:v>-11.09790123456791</c:v>
                </c:pt>
                <c:pt idx="466">
                  <c:v>-11.12506172839507</c:v>
                </c:pt>
                <c:pt idx="467">
                  <c:v>-11.15222222222223</c:v>
                </c:pt>
                <c:pt idx="468">
                  <c:v>-11.1793827160494</c:v>
                </c:pt>
                <c:pt idx="469">
                  <c:v>-11.20654320987655</c:v>
                </c:pt>
                <c:pt idx="470">
                  <c:v>-11.23370370370371</c:v>
                </c:pt>
                <c:pt idx="471">
                  <c:v>-11.26086419753087</c:v>
                </c:pt>
                <c:pt idx="472">
                  <c:v>-11.28802469135804</c:v>
                </c:pt>
                <c:pt idx="473">
                  <c:v>-11.3151851851852</c:v>
                </c:pt>
                <c:pt idx="474">
                  <c:v>-11.34234567901236</c:v>
                </c:pt>
                <c:pt idx="475">
                  <c:v>-11.36950617283952</c:v>
                </c:pt>
                <c:pt idx="476">
                  <c:v>-11.39666666666668</c:v>
                </c:pt>
                <c:pt idx="477">
                  <c:v>-11.42382716049384</c:v>
                </c:pt>
                <c:pt idx="478">
                  <c:v>-11.450987654321</c:v>
                </c:pt>
                <c:pt idx="479">
                  <c:v>-11.47814814814816</c:v>
                </c:pt>
                <c:pt idx="480">
                  <c:v>-11.50530864197532</c:v>
                </c:pt>
                <c:pt idx="481">
                  <c:v>-11.53246913580248</c:v>
                </c:pt>
                <c:pt idx="482">
                  <c:v>-11.55962962962964</c:v>
                </c:pt>
                <c:pt idx="483">
                  <c:v>-11.5867901234568</c:v>
                </c:pt>
                <c:pt idx="484">
                  <c:v>-11.61395061728396</c:v>
                </c:pt>
                <c:pt idx="485">
                  <c:v>-11.64111111111112</c:v>
                </c:pt>
                <c:pt idx="486">
                  <c:v>-11.66827160493828</c:v>
                </c:pt>
                <c:pt idx="487">
                  <c:v>-11.69543209876545</c:v>
                </c:pt>
                <c:pt idx="488">
                  <c:v>-11.72876543209878</c:v>
                </c:pt>
                <c:pt idx="489">
                  <c:v>-11.76209876543211</c:v>
                </c:pt>
                <c:pt idx="490">
                  <c:v>-11.79543209876545</c:v>
                </c:pt>
                <c:pt idx="491">
                  <c:v>-11.82876543209878</c:v>
                </c:pt>
                <c:pt idx="492">
                  <c:v>-11.86209876543211</c:v>
                </c:pt>
                <c:pt idx="493">
                  <c:v>-11.89543209876544</c:v>
                </c:pt>
                <c:pt idx="494">
                  <c:v>-11.92876543209878</c:v>
                </c:pt>
                <c:pt idx="495">
                  <c:v>-11.96209876543211</c:v>
                </c:pt>
                <c:pt idx="496">
                  <c:v>-11.99543209876544</c:v>
                </c:pt>
                <c:pt idx="497">
                  <c:v>-12.02876543209878</c:v>
                </c:pt>
                <c:pt idx="498">
                  <c:v>-12.06209876543211</c:v>
                </c:pt>
                <c:pt idx="499">
                  <c:v>-12.09543209876544</c:v>
                </c:pt>
                <c:pt idx="500">
                  <c:v>-12.12876543209878</c:v>
                </c:pt>
                <c:pt idx="501">
                  <c:v>-12.16209876543211</c:v>
                </c:pt>
                <c:pt idx="502">
                  <c:v>-12.19543209876544</c:v>
                </c:pt>
                <c:pt idx="503">
                  <c:v>-12.22876543209878</c:v>
                </c:pt>
                <c:pt idx="504">
                  <c:v>-12.26209876543211</c:v>
                </c:pt>
                <c:pt idx="505">
                  <c:v>-12.29543209876544</c:v>
                </c:pt>
                <c:pt idx="506">
                  <c:v>-12.32876543209878</c:v>
                </c:pt>
                <c:pt idx="507">
                  <c:v>-12.36209876543211</c:v>
                </c:pt>
                <c:pt idx="508">
                  <c:v>-12.39543209876544</c:v>
                </c:pt>
                <c:pt idx="509">
                  <c:v>-12.42876543209878</c:v>
                </c:pt>
                <c:pt idx="510">
                  <c:v>-12.46209876543211</c:v>
                </c:pt>
                <c:pt idx="511">
                  <c:v>-12.49543209876544</c:v>
                </c:pt>
                <c:pt idx="512">
                  <c:v>-12.52876543209878</c:v>
                </c:pt>
                <c:pt idx="513">
                  <c:v>-12.56209876543211</c:v>
                </c:pt>
                <c:pt idx="514">
                  <c:v>-12.59543209876544</c:v>
                </c:pt>
                <c:pt idx="515">
                  <c:v>-12.62876543209878</c:v>
                </c:pt>
                <c:pt idx="516">
                  <c:v>-12.66209876543211</c:v>
                </c:pt>
                <c:pt idx="517">
                  <c:v>-12.69543209876544</c:v>
                </c:pt>
                <c:pt idx="518">
                  <c:v>-12.72876543209878</c:v>
                </c:pt>
                <c:pt idx="519">
                  <c:v>-12.76209876543211</c:v>
                </c:pt>
                <c:pt idx="520">
                  <c:v>-12.79543209876544</c:v>
                </c:pt>
                <c:pt idx="521">
                  <c:v>-12.82876543209878</c:v>
                </c:pt>
                <c:pt idx="522">
                  <c:v>-12.86209876543211</c:v>
                </c:pt>
                <c:pt idx="523">
                  <c:v>-12.89543209876544</c:v>
                </c:pt>
                <c:pt idx="524">
                  <c:v>-12.92876543209877</c:v>
                </c:pt>
                <c:pt idx="525">
                  <c:v>-12.96209876543211</c:v>
                </c:pt>
                <c:pt idx="526">
                  <c:v>-12.99543209876544</c:v>
                </c:pt>
                <c:pt idx="527">
                  <c:v>-13.02876543209877</c:v>
                </c:pt>
                <c:pt idx="528">
                  <c:v>-13.06209876543211</c:v>
                </c:pt>
                <c:pt idx="529">
                  <c:v>-13.09543209876544</c:v>
                </c:pt>
                <c:pt idx="530">
                  <c:v>-13.12876543209877</c:v>
                </c:pt>
                <c:pt idx="531">
                  <c:v>-13.16209876543211</c:v>
                </c:pt>
                <c:pt idx="532">
                  <c:v>-13.19543209876544</c:v>
                </c:pt>
                <c:pt idx="533">
                  <c:v>-13.22876543209877</c:v>
                </c:pt>
                <c:pt idx="534">
                  <c:v>-13.26209876543211</c:v>
                </c:pt>
                <c:pt idx="535">
                  <c:v>-13.29543209876544</c:v>
                </c:pt>
                <c:pt idx="536">
                  <c:v>-13.32876543209877</c:v>
                </c:pt>
                <c:pt idx="537">
                  <c:v>-13.36209876543211</c:v>
                </c:pt>
                <c:pt idx="538">
                  <c:v>-13.39543209876544</c:v>
                </c:pt>
                <c:pt idx="539">
                  <c:v>-13.42876543209877</c:v>
                </c:pt>
                <c:pt idx="540">
                  <c:v>-13.46209876543211</c:v>
                </c:pt>
                <c:pt idx="541">
                  <c:v>-13.49543209876544</c:v>
                </c:pt>
                <c:pt idx="542">
                  <c:v>-13.52876543209877</c:v>
                </c:pt>
                <c:pt idx="543">
                  <c:v>-13.56209876543211</c:v>
                </c:pt>
                <c:pt idx="544">
                  <c:v>-13.59543209876544</c:v>
                </c:pt>
                <c:pt idx="545">
                  <c:v>-13.62876543209877</c:v>
                </c:pt>
                <c:pt idx="546">
                  <c:v>-13.66209876543211</c:v>
                </c:pt>
                <c:pt idx="547">
                  <c:v>-13.69543209876544</c:v>
                </c:pt>
                <c:pt idx="548">
                  <c:v>-13.72876543209877</c:v>
                </c:pt>
                <c:pt idx="549">
                  <c:v>-13.76209876543211</c:v>
                </c:pt>
                <c:pt idx="550">
                  <c:v>-13.79543209876544</c:v>
                </c:pt>
                <c:pt idx="551">
                  <c:v>-13.82876543209877</c:v>
                </c:pt>
                <c:pt idx="552">
                  <c:v>-13.8620987654321</c:v>
                </c:pt>
                <c:pt idx="553">
                  <c:v>-13.89543209876544</c:v>
                </c:pt>
                <c:pt idx="554">
                  <c:v>-13.92876543209877</c:v>
                </c:pt>
                <c:pt idx="555">
                  <c:v>-13.9620987654321</c:v>
                </c:pt>
                <c:pt idx="556">
                  <c:v>-13.99543209876544</c:v>
                </c:pt>
                <c:pt idx="557">
                  <c:v>-14.02876543209877</c:v>
                </c:pt>
                <c:pt idx="558">
                  <c:v>-14.0620987654321</c:v>
                </c:pt>
                <c:pt idx="559">
                  <c:v>-14.09543209876544</c:v>
                </c:pt>
                <c:pt idx="560">
                  <c:v>-14.12876543209877</c:v>
                </c:pt>
                <c:pt idx="561">
                  <c:v>-14.1620987654321</c:v>
                </c:pt>
                <c:pt idx="562">
                  <c:v>-14.19543209876544</c:v>
                </c:pt>
                <c:pt idx="563">
                  <c:v>-14.22876543209877</c:v>
                </c:pt>
                <c:pt idx="564">
                  <c:v>-14.2620987654321</c:v>
                </c:pt>
                <c:pt idx="565">
                  <c:v>-14.29543209876544</c:v>
                </c:pt>
                <c:pt idx="566">
                  <c:v>-14.32876543209877</c:v>
                </c:pt>
                <c:pt idx="567">
                  <c:v>-14.3620987654321</c:v>
                </c:pt>
                <c:pt idx="568">
                  <c:v>-14.39543209876544</c:v>
                </c:pt>
                <c:pt idx="569">
                  <c:v>-14.42876543209877</c:v>
                </c:pt>
                <c:pt idx="570">
                  <c:v>-14.45592592592593</c:v>
                </c:pt>
                <c:pt idx="571">
                  <c:v>-14.4830864197531</c:v>
                </c:pt>
                <c:pt idx="572">
                  <c:v>-14.51024691358025</c:v>
                </c:pt>
                <c:pt idx="573">
                  <c:v>-14.53740740740741</c:v>
                </c:pt>
                <c:pt idx="574">
                  <c:v>-14.56456790123457</c:v>
                </c:pt>
                <c:pt idx="575">
                  <c:v>-14.59172839506173</c:v>
                </c:pt>
                <c:pt idx="576">
                  <c:v>-14.61888888888889</c:v>
                </c:pt>
                <c:pt idx="577">
                  <c:v>-14.64604938271606</c:v>
                </c:pt>
                <c:pt idx="578">
                  <c:v>-14.67320987654322</c:v>
                </c:pt>
                <c:pt idx="579">
                  <c:v>-14.70037037037038</c:v>
                </c:pt>
                <c:pt idx="580">
                  <c:v>-14.72753086419754</c:v>
                </c:pt>
                <c:pt idx="581">
                  <c:v>-14.7546913580247</c:v>
                </c:pt>
                <c:pt idx="582">
                  <c:v>-14.78185185185186</c:v>
                </c:pt>
                <c:pt idx="583">
                  <c:v>-14.80901234567902</c:v>
                </c:pt>
                <c:pt idx="584">
                  <c:v>-14.83617283950618</c:v>
                </c:pt>
                <c:pt idx="585">
                  <c:v>-14.86333333333334</c:v>
                </c:pt>
                <c:pt idx="586">
                  <c:v>-14.8904938271605</c:v>
                </c:pt>
                <c:pt idx="587">
                  <c:v>-14.91765432098766</c:v>
                </c:pt>
                <c:pt idx="588">
                  <c:v>-14.94481481481482</c:v>
                </c:pt>
                <c:pt idx="589">
                  <c:v>-14.97197530864199</c:v>
                </c:pt>
                <c:pt idx="590">
                  <c:v>-14.99913580246915</c:v>
                </c:pt>
                <c:pt idx="591">
                  <c:v>-15.02629629629631</c:v>
                </c:pt>
                <c:pt idx="592">
                  <c:v>-15.05345679012347</c:v>
                </c:pt>
                <c:pt idx="593">
                  <c:v>-15.08061728395063</c:v>
                </c:pt>
                <c:pt idx="594">
                  <c:v>-15.10777777777779</c:v>
                </c:pt>
                <c:pt idx="595">
                  <c:v>-15.13493827160495</c:v>
                </c:pt>
                <c:pt idx="596">
                  <c:v>-15.16209876543211</c:v>
                </c:pt>
                <c:pt idx="597">
                  <c:v>-15.18925925925927</c:v>
                </c:pt>
                <c:pt idx="598">
                  <c:v>-15.21641975308643</c:v>
                </c:pt>
                <c:pt idx="599">
                  <c:v>-15.24358024691359</c:v>
                </c:pt>
                <c:pt idx="600">
                  <c:v>-15.27074074074075</c:v>
                </c:pt>
                <c:pt idx="601">
                  <c:v>-15.29790123456791</c:v>
                </c:pt>
                <c:pt idx="602">
                  <c:v>-15.32506172839508</c:v>
                </c:pt>
                <c:pt idx="603">
                  <c:v>-15.35222222222224</c:v>
                </c:pt>
                <c:pt idx="604">
                  <c:v>-15.3793827160494</c:v>
                </c:pt>
                <c:pt idx="605">
                  <c:v>-15.40654320987656</c:v>
                </c:pt>
                <c:pt idx="606">
                  <c:v>-15.43370370370372</c:v>
                </c:pt>
                <c:pt idx="607">
                  <c:v>-15.46086419753088</c:v>
                </c:pt>
                <c:pt idx="608">
                  <c:v>-15.48802469135804</c:v>
                </c:pt>
                <c:pt idx="609">
                  <c:v>-15.5151851851852</c:v>
                </c:pt>
                <c:pt idx="610">
                  <c:v>-15.54234567901236</c:v>
                </c:pt>
                <c:pt idx="611">
                  <c:v>-15.56950617283952</c:v>
                </c:pt>
                <c:pt idx="612">
                  <c:v>-15.59666666666668</c:v>
                </c:pt>
                <c:pt idx="613">
                  <c:v>-15.62382716049384</c:v>
                </c:pt>
                <c:pt idx="614">
                  <c:v>-15.65098765432101</c:v>
                </c:pt>
                <c:pt idx="615">
                  <c:v>-15.67814814814817</c:v>
                </c:pt>
                <c:pt idx="616">
                  <c:v>-15.70530864197533</c:v>
                </c:pt>
                <c:pt idx="617">
                  <c:v>-15.73246913580249</c:v>
                </c:pt>
                <c:pt idx="618">
                  <c:v>-15.75962962962965</c:v>
                </c:pt>
                <c:pt idx="619">
                  <c:v>-15.78679012345681</c:v>
                </c:pt>
                <c:pt idx="620">
                  <c:v>-15.81395061728397</c:v>
                </c:pt>
                <c:pt idx="621">
                  <c:v>-15.84111111111113</c:v>
                </c:pt>
                <c:pt idx="622">
                  <c:v>-15.86827160493829</c:v>
                </c:pt>
                <c:pt idx="623">
                  <c:v>-15.89543209876545</c:v>
                </c:pt>
                <c:pt idx="624">
                  <c:v>-15.92259259259261</c:v>
                </c:pt>
                <c:pt idx="625">
                  <c:v>-15.94975308641977</c:v>
                </c:pt>
                <c:pt idx="626">
                  <c:v>-15.97691358024693</c:v>
                </c:pt>
                <c:pt idx="627">
                  <c:v>-16.0040740740741</c:v>
                </c:pt>
                <c:pt idx="628">
                  <c:v>-16.03123456790126</c:v>
                </c:pt>
                <c:pt idx="629">
                  <c:v>-16.05839506172842</c:v>
                </c:pt>
                <c:pt idx="630">
                  <c:v>-16.08555555555558</c:v>
                </c:pt>
                <c:pt idx="631">
                  <c:v>-16.11271604938274</c:v>
                </c:pt>
                <c:pt idx="632">
                  <c:v>-16.1398765432099</c:v>
                </c:pt>
                <c:pt idx="633">
                  <c:v>-16.16703703703706</c:v>
                </c:pt>
                <c:pt idx="634">
                  <c:v>-16.19419753086422</c:v>
                </c:pt>
                <c:pt idx="635">
                  <c:v>-16.22135802469138</c:v>
                </c:pt>
                <c:pt idx="636">
                  <c:v>-16.24851851851854</c:v>
                </c:pt>
                <c:pt idx="637">
                  <c:v>-16.27567901234571</c:v>
                </c:pt>
                <c:pt idx="638">
                  <c:v>-16.30283950617287</c:v>
                </c:pt>
                <c:pt idx="639">
                  <c:v>-16.33000000000003</c:v>
                </c:pt>
                <c:pt idx="640">
                  <c:v>-16.35716049382719</c:v>
                </c:pt>
                <c:pt idx="641">
                  <c:v>-16.38432098765435</c:v>
                </c:pt>
                <c:pt idx="642">
                  <c:v>-16.41148148148151</c:v>
                </c:pt>
                <c:pt idx="643">
                  <c:v>-16.43864197530867</c:v>
                </c:pt>
                <c:pt idx="644">
                  <c:v>-16.46580246913583</c:v>
                </c:pt>
                <c:pt idx="645">
                  <c:v>-16.49296296296299</c:v>
                </c:pt>
                <c:pt idx="646">
                  <c:v>-16.52012345679015</c:v>
                </c:pt>
                <c:pt idx="647">
                  <c:v>-16.54728395061731</c:v>
                </c:pt>
                <c:pt idx="648">
                  <c:v>-16.57444444444447</c:v>
                </c:pt>
                <c:pt idx="649">
                  <c:v>-16.60160493827163</c:v>
                </c:pt>
                <c:pt idx="650">
                  <c:v>-16.6287654320988</c:v>
                </c:pt>
                <c:pt idx="651">
                  <c:v>-16.65592592592596</c:v>
                </c:pt>
                <c:pt idx="652">
                  <c:v>-16.68308641975312</c:v>
                </c:pt>
                <c:pt idx="653">
                  <c:v>-16.71024691358028</c:v>
                </c:pt>
                <c:pt idx="654">
                  <c:v>-16.73740740740744</c:v>
                </c:pt>
                <c:pt idx="655">
                  <c:v>-16.7645679012346</c:v>
                </c:pt>
                <c:pt idx="656">
                  <c:v>-16.79172839506176</c:v>
                </c:pt>
                <c:pt idx="657">
                  <c:v>-16.81888888888892</c:v>
                </c:pt>
                <c:pt idx="658">
                  <c:v>-16.84604938271608</c:v>
                </c:pt>
                <c:pt idx="659">
                  <c:v>-16.87320987654324</c:v>
                </c:pt>
                <c:pt idx="660">
                  <c:v>-16.9003703703704</c:v>
                </c:pt>
                <c:pt idx="661">
                  <c:v>-16.92753086419756</c:v>
                </c:pt>
                <c:pt idx="662">
                  <c:v>-16.95469135802472</c:v>
                </c:pt>
                <c:pt idx="663">
                  <c:v>-16.98185185185189</c:v>
                </c:pt>
                <c:pt idx="664">
                  <c:v>-17.00901234567905</c:v>
                </c:pt>
                <c:pt idx="665">
                  <c:v>-17.03617283950621</c:v>
                </c:pt>
                <c:pt idx="666">
                  <c:v>-17.06333333333337</c:v>
                </c:pt>
                <c:pt idx="667">
                  <c:v>-17.09049382716053</c:v>
                </c:pt>
                <c:pt idx="668">
                  <c:v>-17.11765432098769</c:v>
                </c:pt>
                <c:pt idx="669">
                  <c:v>-17.14481481481485</c:v>
                </c:pt>
                <c:pt idx="670">
                  <c:v>-17.17197530864201</c:v>
                </c:pt>
                <c:pt idx="671">
                  <c:v>-17.19913580246917</c:v>
                </c:pt>
                <c:pt idx="672">
                  <c:v>-17.22629629629633</c:v>
                </c:pt>
                <c:pt idx="673">
                  <c:v>-17.25345679012349</c:v>
                </c:pt>
                <c:pt idx="674">
                  <c:v>-17.28061728395065</c:v>
                </c:pt>
                <c:pt idx="675">
                  <c:v>-17.30777777777782</c:v>
                </c:pt>
                <c:pt idx="676">
                  <c:v>-17.33493827160498</c:v>
                </c:pt>
                <c:pt idx="677">
                  <c:v>-17.36209876543214</c:v>
                </c:pt>
                <c:pt idx="678">
                  <c:v>-17.3892592592593</c:v>
                </c:pt>
                <c:pt idx="679">
                  <c:v>-17.41641975308646</c:v>
                </c:pt>
                <c:pt idx="680">
                  <c:v>-17.44358024691362</c:v>
                </c:pt>
                <c:pt idx="681">
                  <c:v>-17.47074074074078</c:v>
                </c:pt>
                <c:pt idx="682">
                  <c:v>-17.49790123456794</c:v>
                </c:pt>
                <c:pt idx="683">
                  <c:v>-17.5250617283951</c:v>
                </c:pt>
                <c:pt idx="684">
                  <c:v>-17.55222222222226</c:v>
                </c:pt>
                <c:pt idx="685">
                  <c:v>-17.57938271604942</c:v>
                </c:pt>
                <c:pt idx="686">
                  <c:v>-17.60654320987658</c:v>
                </c:pt>
                <c:pt idx="687">
                  <c:v>-17.63370370370374</c:v>
                </c:pt>
                <c:pt idx="688">
                  <c:v>-17.66086419753091</c:v>
                </c:pt>
                <c:pt idx="689">
                  <c:v>-17.68802469135807</c:v>
                </c:pt>
                <c:pt idx="690">
                  <c:v>-17.71518518518523</c:v>
                </c:pt>
                <c:pt idx="691">
                  <c:v>-17.74234567901239</c:v>
                </c:pt>
                <c:pt idx="692">
                  <c:v>-17.76950617283955</c:v>
                </c:pt>
                <c:pt idx="693">
                  <c:v>-17.79666666666671</c:v>
                </c:pt>
                <c:pt idx="694">
                  <c:v>-17.82382716049387</c:v>
                </c:pt>
                <c:pt idx="695">
                  <c:v>-17.85098765432103</c:v>
                </c:pt>
                <c:pt idx="696">
                  <c:v>-17.87814814814819</c:v>
                </c:pt>
                <c:pt idx="697">
                  <c:v>-17.90530864197535</c:v>
                </c:pt>
                <c:pt idx="698">
                  <c:v>-17.93246913580251</c:v>
                </c:pt>
                <c:pt idx="699">
                  <c:v>-17.95962962962967</c:v>
                </c:pt>
                <c:pt idx="700">
                  <c:v>-17.98679012345683</c:v>
                </c:pt>
                <c:pt idx="701">
                  <c:v>-18.013950617284</c:v>
                </c:pt>
                <c:pt idx="702">
                  <c:v>-18.04111111111116</c:v>
                </c:pt>
                <c:pt idx="703">
                  <c:v>-18.06827160493832</c:v>
                </c:pt>
                <c:pt idx="704">
                  <c:v>-18.09543209876548</c:v>
                </c:pt>
                <c:pt idx="705">
                  <c:v>-18.12259259259264</c:v>
                </c:pt>
                <c:pt idx="706">
                  <c:v>-18.1497530864198</c:v>
                </c:pt>
                <c:pt idx="707">
                  <c:v>-18.17691358024696</c:v>
                </c:pt>
                <c:pt idx="708">
                  <c:v>-18.20407407407412</c:v>
                </c:pt>
                <c:pt idx="709">
                  <c:v>-18.23123456790128</c:v>
                </c:pt>
                <c:pt idx="710">
                  <c:v>-18.25839506172844</c:v>
                </c:pt>
                <c:pt idx="711">
                  <c:v>-18.2855555555556</c:v>
                </c:pt>
                <c:pt idx="712">
                  <c:v>-18.31271604938276</c:v>
                </c:pt>
                <c:pt idx="713">
                  <c:v>-18.33987654320993</c:v>
                </c:pt>
                <c:pt idx="714">
                  <c:v>-18.36703703703709</c:v>
                </c:pt>
                <c:pt idx="715">
                  <c:v>-18.39419753086425</c:v>
                </c:pt>
                <c:pt idx="716">
                  <c:v>-18.42135802469141</c:v>
                </c:pt>
                <c:pt idx="717">
                  <c:v>-18.44851851851857</c:v>
                </c:pt>
                <c:pt idx="718">
                  <c:v>-18.47567901234573</c:v>
                </c:pt>
                <c:pt idx="719">
                  <c:v>-18.50283950617289</c:v>
                </c:pt>
                <c:pt idx="720">
                  <c:v>-18.53000000000005</c:v>
                </c:pt>
                <c:pt idx="721">
                  <c:v>-18.55716049382721</c:v>
                </c:pt>
                <c:pt idx="722">
                  <c:v>-18.58432098765437</c:v>
                </c:pt>
                <c:pt idx="723">
                  <c:v>-18.61148148148153</c:v>
                </c:pt>
                <c:pt idx="724">
                  <c:v>-18.63864197530869</c:v>
                </c:pt>
                <c:pt idx="725">
                  <c:v>-18.66580246913585</c:v>
                </c:pt>
                <c:pt idx="726">
                  <c:v>-18.69296296296302</c:v>
                </c:pt>
                <c:pt idx="727">
                  <c:v>-18.72012345679018</c:v>
                </c:pt>
                <c:pt idx="728">
                  <c:v>-18.74728395061734</c:v>
                </c:pt>
                <c:pt idx="729">
                  <c:v>-18.7744444444445</c:v>
                </c:pt>
                <c:pt idx="730">
                  <c:v>-18.80160493827166</c:v>
                </c:pt>
                <c:pt idx="731">
                  <c:v>-18.82876543209882</c:v>
                </c:pt>
                <c:pt idx="732">
                  <c:v>-18.85345679012351</c:v>
                </c:pt>
                <c:pt idx="733">
                  <c:v>-18.8781481481482</c:v>
                </c:pt>
                <c:pt idx="734">
                  <c:v>-18.90283950617289</c:v>
                </c:pt>
                <c:pt idx="735">
                  <c:v>-18.92753086419759</c:v>
                </c:pt>
                <c:pt idx="736">
                  <c:v>-18.95222222222228</c:v>
                </c:pt>
                <c:pt idx="737">
                  <c:v>-18.97691358024696</c:v>
                </c:pt>
                <c:pt idx="738">
                  <c:v>-19.00160493827166</c:v>
                </c:pt>
                <c:pt idx="739">
                  <c:v>-19.02629629629635</c:v>
                </c:pt>
                <c:pt idx="740">
                  <c:v>-19.05098765432104</c:v>
                </c:pt>
                <c:pt idx="741">
                  <c:v>-19.07567901234573</c:v>
                </c:pt>
                <c:pt idx="742">
                  <c:v>-19.10037037037042</c:v>
                </c:pt>
                <c:pt idx="743">
                  <c:v>-19.12506172839512</c:v>
                </c:pt>
                <c:pt idx="744">
                  <c:v>-19.14975308641981</c:v>
                </c:pt>
                <c:pt idx="745">
                  <c:v>-19.1744444444445</c:v>
                </c:pt>
                <c:pt idx="746">
                  <c:v>-19.19913580246919</c:v>
                </c:pt>
                <c:pt idx="747">
                  <c:v>-19.22382716049388</c:v>
                </c:pt>
                <c:pt idx="748">
                  <c:v>-19.24851851851857</c:v>
                </c:pt>
                <c:pt idx="749">
                  <c:v>-19.27320987654326</c:v>
                </c:pt>
                <c:pt idx="750">
                  <c:v>-19.29790123456796</c:v>
                </c:pt>
                <c:pt idx="751">
                  <c:v>-19.32259259259265</c:v>
                </c:pt>
                <c:pt idx="752">
                  <c:v>-19.34728395061734</c:v>
                </c:pt>
                <c:pt idx="753">
                  <c:v>-19.37197530864202</c:v>
                </c:pt>
                <c:pt idx="754">
                  <c:v>-19.39666666666672</c:v>
                </c:pt>
                <c:pt idx="755">
                  <c:v>-19.42135802469141</c:v>
                </c:pt>
                <c:pt idx="756">
                  <c:v>-19.4460493827161</c:v>
                </c:pt>
                <c:pt idx="757">
                  <c:v>-19.47074074074079</c:v>
                </c:pt>
                <c:pt idx="758">
                  <c:v>-19.49543209876549</c:v>
                </c:pt>
                <c:pt idx="759">
                  <c:v>-19.52012345679018</c:v>
                </c:pt>
                <c:pt idx="760">
                  <c:v>-19.54481481481487</c:v>
                </c:pt>
                <c:pt idx="761">
                  <c:v>-19.56950617283956</c:v>
                </c:pt>
                <c:pt idx="762">
                  <c:v>-19.59419753086425</c:v>
                </c:pt>
                <c:pt idx="763">
                  <c:v>-19.61888888888894</c:v>
                </c:pt>
                <c:pt idx="764">
                  <c:v>-19.64358024691363</c:v>
                </c:pt>
                <c:pt idx="765">
                  <c:v>-19.66827160493832</c:v>
                </c:pt>
                <c:pt idx="766">
                  <c:v>-19.692962962963</c:v>
                </c:pt>
                <c:pt idx="767">
                  <c:v>-19.71765432098769</c:v>
                </c:pt>
                <c:pt idx="768">
                  <c:v>-19.74234567901238</c:v>
                </c:pt>
                <c:pt idx="769">
                  <c:v>-19.76703703703707</c:v>
                </c:pt>
                <c:pt idx="770">
                  <c:v>-19.79172839506176</c:v>
                </c:pt>
                <c:pt idx="771">
                  <c:v>-19.81641975308645</c:v>
                </c:pt>
                <c:pt idx="772">
                  <c:v>-19.84111111111114</c:v>
                </c:pt>
                <c:pt idx="773">
                  <c:v>-19.86580246913583</c:v>
                </c:pt>
                <c:pt idx="774">
                  <c:v>-19.89049382716052</c:v>
                </c:pt>
                <c:pt idx="775">
                  <c:v>-19.91518518518521</c:v>
                </c:pt>
                <c:pt idx="776">
                  <c:v>-19.9398765432099</c:v>
                </c:pt>
                <c:pt idx="777">
                  <c:v>-19.96456790123459</c:v>
                </c:pt>
                <c:pt idx="778">
                  <c:v>-19.98925925925928</c:v>
                </c:pt>
                <c:pt idx="779">
                  <c:v>-20.01395061728397</c:v>
                </c:pt>
                <c:pt idx="780">
                  <c:v>-20.03864197530866</c:v>
                </c:pt>
                <c:pt idx="781">
                  <c:v>-20.06333333333335</c:v>
                </c:pt>
                <c:pt idx="782">
                  <c:v>-20.08802469135804</c:v>
                </c:pt>
                <c:pt idx="783">
                  <c:v>-20.11271604938273</c:v>
                </c:pt>
                <c:pt idx="784">
                  <c:v>-20.13740740740742</c:v>
                </c:pt>
                <c:pt idx="785">
                  <c:v>-20.16209876543211</c:v>
                </c:pt>
                <c:pt idx="786">
                  <c:v>-20.1867901234568</c:v>
                </c:pt>
                <c:pt idx="787">
                  <c:v>-20.21148148148149</c:v>
                </c:pt>
                <c:pt idx="788">
                  <c:v>-20.23617283950618</c:v>
                </c:pt>
                <c:pt idx="789">
                  <c:v>-20.26086419753087</c:v>
                </c:pt>
                <c:pt idx="790">
                  <c:v>-20.28555555555556</c:v>
                </c:pt>
                <c:pt idx="791">
                  <c:v>-20.31024691358025</c:v>
                </c:pt>
                <c:pt idx="792">
                  <c:v>-20.33493827160494</c:v>
                </c:pt>
                <c:pt idx="793">
                  <c:v>-20.35962962962963</c:v>
                </c:pt>
                <c:pt idx="794">
                  <c:v>-20.38432098765432</c:v>
                </c:pt>
                <c:pt idx="795">
                  <c:v>-20.40901234567901</c:v>
                </c:pt>
                <c:pt idx="796">
                  <c:v>-20.4337037037037</c:v>
                </c:pt>
                <c:pt idx="797">
                  <c:v>-20.45839506172839</c:v>
                </c:pt>
                <c:pt idx="798">
                  <c:v>-20.48308641975308</c:v>
                </c:pt>
                <c:pt idx="799">
                  <c:v>-20.50777777777776</c:v>
                </c:pt>
                <c:pt idx="800">
                  <c:v>-20.53246913580245</c:v>
                </c:pt>
                <c:pt idx="801">
                  <c:v>-20.55716049382714</c:v>
                </c:pt>
                <c:pt idx="802">
                  <c:v>-20.58185185185183</c:v>
                </c:pt>
                <c:pt idx="803">
                  <c:v>-20.60654320987652</c:v>
                </c:pt>
                <c:pt idx="804">
                  <c:v>-20.63123456790121</c:v>
                </c:pt>
                <c:pt idx="805">
                  <c:v>-20.6559259259259</c:v>
                </c:pt>
                <c:pt idx="806">
                  <c:v>-20.68061728395059</c:v>
                </c:pt>
                <c:pt idx="807">
                  <c:v>-20.70530864197528</c:v>
                </c:pt>
                <c:pt idx="808">
                  <c:v>-20.72999999999997</c:v>
                </c:pt>
                <c:pt idx="809">
                  <c:v>-20.75469135802466</c:v>
                </c:pt>
                <c:pt idx="810">
                  <c:v>-20.77938271604935</c:v>
                </c:pt>
                <c:pt idx="811">
                  <c:v>-20.80407407407404</c:v>
                </c:pt>
                <c:pt idx="812">
                  <c:v>-20.82876543209873</c:v>
                </c:pt>
                <c:pt idx="813">
                  <c:v>-20.85716049382713</c:v>
                </c:pt>
                <c:pt idx="814">
                  <c:v>-20.88555555555552</c:v>
                </c:pt>
                <c:pt idx="815">
                  <c:v>-20.91395061728392</c:v>
                </c:pt>
                <c:pt idx="816">
                  <c:v>-20.94234567901232</c:v>
                </c:pt>
                <c:pt idx="817">
                  <c:v>-20.97074074074071</c:v>
                </c:pt>
                <c:pt idx="818">
                  <c:v>-20.99913580246911</c:v>
                </c:pt>
                <c:pt idx="819">
                  <c:v>-21.02753086419751</c:v>
                </c:pt>
                <c:pt idx="820">
                  <c:v>-21.0559259259259</c:v>
                </c:pt>
                <c:pt idx="821">
                  <c:v>-21.0843209876543</c:v>
                </c:pt>
                <c:pt idx="822">
                  <c:v>-21.11271604938269</c:v>
                </c:pt>
                <c:pt idx="823">
                  <c:v>-21.1411111111111</c:v>
                </c:pt>
                <c:pt idx="824">
                  <c:v>-21.16950617283949</c:v>
                </c:pt>
                <c:pt idx="825">
                  <c:v>-21.19790123456788</c:v>
                </c:pt>
                <c:pt idx="826">
                  <c:v>-21.22629629629628</c:v>
                </c:pt>
                <c:pt idx="827">
                  <c:v>-21.25469135802468</c:v>
                </c:pt>
                <c:pt idx="828">
                  <c:v>-21.28308641975307</c:v>
                </c:pt>
                <c:pt idx="829">
                  <c:v>-21.31148148148147</c:v>
                </c:pt>
                <c:pt idx="830">
                  <c:v>-21.33987654320986</c:v>
                </c:pt>
                <c:pt idx="831">
                  <c:v>-21.36827160493826</c:v>
                </c:pt>
                <c:pt idx="832">
                  <c:v>-21.39666666666666</c:v>
                </c:pt>
                <c:pt idx="833">
                  <c:v>-21.42506172839505</c:v>
                </c:pt>
                <c:pt idx="834">
                  <c:v>-21.45345679012345</c:v>
                </c:pt>
                <c:pt idx="835">
                  <c:v>-21.48185185185185</c:v>
                </c:pt>
                <c:pt idx="836">
                  <c:v>-21.51024691358024</c:v>
                </c:pt>
                <c:pt idx="837">
                  <c:v>-21.53864197530864</c:v>
                </c:pt>
                <c:pt idx="838">
                  <c:v>-21.56703703703704</c:v>
                </c:pt>
                <c:pt idx="839">
                  <c:v>-21.59543209876543</c:v>
                </c:pt>
                <c:pt idx="840">
                  <c:v>-21.62382716049383</c:v>
                </c:pt>
                <c:pt idx="841">
                  <c:v>-21.65222222222222</c:v>
                </c:pt>
                <c:pt idx="842">
                  <c:v>-21.68061728395062</c:v>
                </c:pt>
                <c:pt idx="843">
                  <c:v>-21.70901234567902</c:v>
                </c:pt>
                <c:pt idx="844">
                  <c:v>-21.73740740740741</c:v>
                </c:pt>
                <c:pt idx="845">
                  <c:v>-21.76580246913581</c:v>
                </c:pt>
                <c:pt idx="846">
                  <c:v>-21.79419753086421</c:v>
                </c:pt>
                <c:pt idx="847">
                  <c:v>-21.8225925925926</c:v>
                </c:pt>
                <c:pt idx="848">
                  <c:v>-21.850987654321</c:v>
                </c:pt>
                <c:pt idx="849">
                  <c:v>-21.8793827160494</c:v>
                </c:pt>
                <c:pt idx="850">
                  <c:v>-21.90777777777779</c:v>
                </c:pt>
                <c:pt idx="851">
                  <c:v>-21.93617283950619</c:v>
                </c:pt>
                <c:pt idx="852">
                  <c:v>-21.96456790123458</c:v>
                </c:pt>
                <c:pt idx="853">
                  <c:v>-21.99296296296298</c:v>
                </c:pt>
                <c:pt idx="854">
                  <c:v>-22.02135802469138</c:v>
                </c:pt>
                <c:pt idx="855">
                  <c:v>-22.04975308641977</c:v>
                </c:pt>
                <c:pt idx="856">
                  <c:v>-22.07814814814817</c:v>
                </c:pt>
                <c:pt idx="857">
                  <c:v>-22.10654320987657</c:v>
                </c:pt>
                <c:pt idx="858">
                  <c:v>-22.13493827160496</c:v>
                </c:pt>
                <c:pt idx="859">
                  <c:v>-22.16333333333336</c:v>
                </c:pt>
                <c:pt idx="860">
                  <c:v>-22.19172839506176</c:v>
                </c:pt>
                <c:pt idx="861">
                  <c:v>-22.22012345679015</c:v>
                </c:pt>
                <c:pt idx="862">
                  <c:v>-22.24851851851855</c:v>
                </c:pt>
                <c:pt idx="863">
                  <c:v>-22.27691358024694</c:v>
                </c:pt>
                <c:pt idx="864">
                  <c:v>-22.30530864197534</c:v>
                </c:pt>
                <c:pt idx="865">
                  <c:v>-22.33370370370374</c:v>
                </c:pt>
                <c:pt idx="866">
                  <c:v>-22.36209876543213</c:v>
                </c:pt>
                <c:pt idx="867">
                  <c:v>-22.39049382716053</c:v>
                </c:pt>
                <c:pt idx="868">
                  <c:v>-22.41888888888893</c:v>
                </c:pt>
                <c:pt idx="869">
                  <c:v>-22.44728395061732</c:v>
                </c:pt>
                <c:pt idx="870">
                  <c:v>-22.47567901234572</c:v>
                </c:pt>
                <c:pt idx="871">
                  <c:v>-22.50407407407411</c:v>
                </c:pt>
                <c:pt idx="872">
                  <c:v>-22.53246913580251</c:v>
                </c:pt>
                <c:pt idx="873">
                  <c:v>-22.56086419753091</c:v>
                </c:pt>
                <c:pt idx="874">
                  <c:v>-22.5892592592593</c:v>
                </c:pt>
                <c:pt idx="875">
                  <c:v>-22.6176543209877</c:v>
                </c:pt>
                <c:pt idx="876">
                  <c:v>-22.6460493827161</c:v>
                </c:pt>
                <c:pt idx="877">
                  <c:v>-22.6744444444445</c:v>
                </c:pt>
                <c:pt idx="878">
                  <c:v>-22.70283950617289</c:v>
                </c:pt>
                <c:pt idx="879">
                  <c:v>-22.73123456790129</c:v>
                </c:pt>
                <c:pt idx="880">
                  <c:v>-22.75962962962968</c:v>
                </c:pt>
                <c:pt idx="881">
                  <c:v>-22.78802469135808</c:v>
                </c:pt>
                <c:pt idx="882">
                  <c:v>-22.81641975308647</c:v>
                </c:pt>
                <c:pt idx="883">
                  <c:v>-22.84481481481487</c:v>
                </c:pt>
                <c:pt idx="884">
                  <c:v>-22.87320987654327</c:v>
                </c:pt>
                <c:pt idx="885">
                  <c:v>-22.90160493827166</c:v>
                </c:pt>
                <c:pt idx="886">
                  <c:v>-22.93000000000006</c:v>
                </c:pt>
                <c:pt idx="887">
                  <c:v>-22.95839506172846</c:v>
                </c:pt>
                <c:pt idx="888">
                  <c:v>-22.98679012345685</c:v>
                </c:pt>
                <c:pt idx="889">
                  <c:v>-23.01518518518525</c:v>
                </c:pt>
                <c:pt idx="890">
                  <c:v>-23.04358024691365</c:v>
                </c:pt>
                <c:pt idx="891">
                  <c:v>-23.07197530864204</c:v>
                </c:pt>
                <c:pt idx="892">
                  <c:v>-23.10037037037044</c:v>
                </c:pt>
                <c:pt idx="893">
                  <c:v>-23.11765432098772</c:v>
                </c:pt>
                <c:pt idx="894">
                  <c:v>-23.13493827160501</c:v>
                </c:pt>
                <c:pt idx="895">
                  <c:v>-23.15222222222229</c:v>
                </c:pt>
                <c:pt idx="896">
                  <c:v>-23.16950617283957</c:v>
                </c:pt>
                <c:pt idx="897">
                  <c:v>-23.18679012345686</c:v>
                </c:pt>
                <c:pt idx="898">
                  <c:v>-23.20407407407414</c:v>
                </c:pt>
                <c:pt idx="899">
                  <c:v>-23.22135802469142</c:v>
                </c:pt>
                <c:pt idx="900">
                  <c:v>-23.23864197530871</c:v>
                </c:pt>
                <c:pt idx="901">
                  <c:v>-23.25592592592599</c:v>
                </c:pt>
                <c:pt idx="902">
                  <c:v>-23.27320987654327</c:v>
                </c:pt>
                <c:pt idx="903">
                  <c:v>-23.29049382716056</c:v>
                </c:pt>
                <c:pt idx="904">
                  <c:v>-23.30777777777784</c:v>
                </c:pt>
                <c:pt idx="905">
                  <c:v>-23.32506172839512</c:v>
                </c:pt>
                <c:pt idx="906">
                  <c:v>-23.34234567901241</c:v>
                </c:pt>
                <c:pt idx="907">
                  <c:v>-23.35962962962969</c:v>
                </c:pt>
                <c:pt idx="908">
                  <c:v>-23.37691358024697</c:v>
                </c:pt>
                <c:pt idx="909">
                  <c:v>-23.39419753086426</c:v>
                </c:pt>
                <c:pt idx="910">
                  <c:v>-23.41148148148154</c:v>
                </c:pt>
                <c:pt idx="911">
                  <c:v>-23.42876543209882</c:v>
                </c:pt>
                <c:pt idx="912">
                  <c:v>-23.44604938271611</c:v>
                </c:pt>
                <c:pt idx="913">
                  <c:v>-23.46333333333339</c:v>
                </c:pt>
                <c:pt idx="914">
                  <c:v>-23.48061728395068</c:v>
                </c:pt>
                <c:pt idx="915">
                  <c:v>-23.49790123456796</c:v>
                </c:pt>
                <c:pt idx="916">
                  <c:v>-23.51518518518524</c:v>
                </c:pt>
                <c:pt idx="917">
                  <c:v>-23.53246913580253</c:v>
                </c:pt>
                <c:pt idx="918">
                  <c:v>-23.54975308641981</c:v>
                </c:pt>
                <c:pt idx="919">
                  <c:v>-23.56703703703709</c:v>
                </c:pt>
                <c:pt idx="920">
                  <c:v>-23.58432098765438</c:v>
                </c:pt>
                <c:pt idx="921">
                  <c:v>-23.60160493827166</c:v>
                </c:pt>
                <c:pt idx="922">
                  <c:v>-23.61888888888894</c:v>
                </c:pt>
                <c:pt idx="923">
                  <c:v>-23.63617283950623</c:v>
                </c:pt>
                <c:pt idx="924">
                  <c:v>-23.65345679012351</c:v>
                </c:pt>
                <c:pt idx="925">
                  <c:v>-23.67074074074079</c:v>
                </c:pt>
                <c:pt idx="926">
                  <c:v>-23.68802469135808</c:v>
                </c:pt>
                <c:pt idx="927">
                  <c:v>-23.70530864197536</c:v>
                </c:pt>
                <c:pt idx="928">
                  <c:v>-23.72259259259264</c:v>
                </c:pt>
                <c:pt idx="929">
                  <c:v>-23.73987654320993</c:v>
                </c:pt>
                <c:pt idx="930">
                  <c:v>-23.75716049382721</c:v>
                </c:pt>
                <c:pt idx="931">
                  <c:v>-23.77444444444449</c:v>
                </c:pt>
                <c:pt idx="932">
                  <c:v>-23.79172839506178</c:v>
                </c:pt>
                <c:pt idx="933">
                  <c:v>-23.80901234567906</c:v>
                </c:pt>
                <c:pt idx="934">
                  <c:v>-23.82629629629634</c:v>
                </c:pt>
                <c:pt idx="935">
                  <c:v>-23.84358024691363</c:v>
                </c:pt>
                <c:pt idx="936">
                  <c:v>-23.86086419753091</c:v>
                </c:pt>
                <c:pt idx="937">
                  <c:v>-23.8781481481482</c:v>
                </c:pt>
                <c:pt idx="938">
                  <c:v>-23.89543209876548</c:v>
                </c:pt>
                <c:pt idx="939">
                  <c:v>-23.91271604938276</c:v>
                </c:pt>
                <c:pt idx="940">
                  <c:v>-23.93000000000005</c:v>
                </c:pt>
                <c:pt idx="941">
                  <c:v>-23.94728395061733</c:v>
                </c:pt>
                <c:pt idx="942">
                  <c:v>-23.96456790123461</c:v>
                </c:pt>
                <c:pt idx="943">
                  <c:v>-23.9818518518519</c:v>
                </c:pt>
                <c:pt idx="944">
                  <c:v>-23.99913580246918</c:v>
                </c:pt>
                <c:pt idx="945">
                  <c:v>-24.01641975308646</c:v>
                </c:pt>
                <c:pt idx="946">
                  <c:v>-24.03370370370375</c:v>
                </c:pt>
                <c:pt idx="947">
                  <c:v>-24.05098765432103</c:v>
                </c:pt>
                <c:pt idx="948">
                  <c:v>-24.06827160493831</c:v>
                </c:pt>
                <c:pt idx="949">
                  <c:v>-24.0855555555556</c:v>
                </c:pt>
                <c:pt idx="950">
                  <c:v>-24.10283950617288</c:v>
                </c:pt>
                <c:pt idx="951">
                  <c:v>-24.12012345679016</c:v>
                </c:pt>
                <c:pt idx="952">
                  <c:v>-24.13740740740745</c:v>
                </c:pt>
                <c:pt idx="953">
                  <c:v>-24.15469135802473</c:v>
                </c:pt>
                <c:pt idx="954">
                  <c:v>-24.17197530864201</c:v>
                </c:pt>
                <c:pt idx="955">
                  <c:v>-24.1892592592593</c:v>
                </c:pt>
                <c:pt idx="956">
                  <c:v>-24.20654320987658</c:v>
                </c:pt>
                <c:pt idx="957">
                  <c:v>-24.22382716049387</c:v>
                </c:pt>
                <c:pt idx="958">
                  <c:v>-24.24111111111115</c:v>
                </c:pt>
                <c:pt idx="959">
                  <c:v>-24.25839506172843</c:v>
                </c:pt>
                <c:pt idx="960">
                  <c:v>-24.27567901234572</c:v>
                </c:pt>
                <c:pt idx="961">
                  <c:v>-24.292962962963</c:v>
                </c:pt>
                <c:pt idx="962">
                  <c:v>-24.31024691358028</c:v>
                </c:pt>
                <c:pt idx="963">
                  <c:v>-24.32753086419757</c:v>
                </c:pt>
                <c:pt idx="964">
                  <c:v>-24.34481481481485</c:v>
                </c:pt>
                <c:pt idx="965">
                  <c:v>-24.36209876543213</c:v>
                </c:pt>
                <c:pt idx="966">
                  <c:v>-24.37938271604942</c:v>
                </c:pt>
                <c:pt idx="967">
                  <c:v>-24.3966666666667</c:v>
                </c:pt>
                <c:pt idx="968">
                  <c:v>-24.41395061728398</c:v>
                </c:pt>
                <c:pt idx="969">
                  <c:v>-24.43123456790127</c:v>
                </c:pt>
                <c:pt idx="970">
                  <c:v>-24.44851851851855</c:v>
                </c:pt>
                <c:pt idx="971">
                  <c:v>-24.46580246913583</c:v>
                </c:pt>
                <c:pt idx="972">
                  <c:v>-24.48308641975312</c:v>
                </c:pt>
                <c:pt idx="973">
                  <c:v>-24.5003703703704</c:v>
                </c:pt>
                <c:pt idx="974">
                  <c:v>-24.53493827160497</c:v>
                </c:pt>
                <c:pt idx="975">
                  <c:v>-24.56950617283954</c:v>
                </c:pt>
                <c:pt idx="976">
                  <c:v>-24.6040740740741</c:v>
                </c:pt>
                <c:pt idx="977">
                  <c:v>-24.63864197530867</c:v>
                </c:pt>
                <c:pt idx="978">
                  <c:v>-24.67320987654324</c:v>
                </c:pt>
                <c:pt idx="979">
                  <c:v>-24.7077777777778</c:v>
                </c:pt>
                <c:pt idx="980">
                  <c:v>-24.74234567901237</c:v>
                </c:pt>
                <c:pt idx="981">
                  <c:v>-24.77691358024694</c:v>
                </c:pt>
                <c:pt idx="982">
                  <c:v>-24.8114814814815</c:v>
                </c:pt>
                <c:pt idx="983">
                  <c:v>-24.84604938271607</c:v>
                </c:pt>
                <c:pt idx="984">
                  <c:v>-24.88061728395064</c:v>
                </c:pt>
                <c:pt idx="985">
                  <c:v>-24.91518518518521</c:v>
                </c:pt>
                <c:pt idx="986">
                  <c:v>-24.94975308641977</c:v>
                </c:pt>
                <c:pt idx="987">
                  <c:v>-24.98432098765434</c:v>
                </c:pt>
                <c:pt idx="988">
                  <c:v>-25.01888888888891</c:v>
                </c:pt>
                <c:pt idx="989">
                  <c:v>-25.05345679012347</c:v>
                </c:pt>
                <c:pt idx="990">
                  <c:v>-25.08802469135804</c:v>
                </c:pt>
                <c:pt idx="991">
                  <c:v>-25.12259259259261</c:v>
                </c:pt>
                <c:pt idx="992">
                  <c:v>-25.15716049382717</c:v>
                </c:pt>
                <c:pt idx="993">
                  <c:v>-25.19172839506174</c:v>
                </c:pt>
                <c:pt idx="994">
                  <c:v>-25.22629629629631</c:v>
                </c:pt>
                <c:pt idx="995">
                  <c:v>-25.26086419753087</c:v>
                </c:pt>
                <c:pt idx="996">
                  <c:v>-25.29543209876544</c:v>
                </c:pt>
                <c:pt idx="997">
                  <c:v>-25.33000000000001</c:v>
                </c:pt>
                <c:pt idx="998">
                  <c:v>-25.36456790123458</c:v>
                </c:pt>
                <c:pt idx="999">
                  <c:v>-25.39913580246914</c:v>
                </c:pt>
                <c:pt idx="1000">
                  <c:v>-25.43370370370371</c:v>
                </c:pt>
                <c:pt idx="1001">
                  <c:v>-25.46827160493828</c:v>
                </c:pt>
                <c:pt idx="1002">
                  <c:v>-25.50283950617284</c:v>
                </c:pt>
                <c:pt idx="1003">
                  <c:v>-25.53740740740741</c:v>
                </c:pt>
                <c:pt idx="1004">
                  <c:v>-25.57197530864198</c:v>
                </c:pt>
                <c:pt idx="1005">
                  <c:v>-25.60654320987654</c:v>
                </c:pt>
                <c:pt idx="1006">
                  <c:v>-25.64111111111111</c:v>
                </c:pt>
                <c:pt idx="1007">
                  <c:v>-25.67567901234568</c:v>
                </c:pt>
                <c:pt idx="1008">
                  <c:v>-25.71024691358025</c:v>
                </c:pt>
                <c:pt idx="1009">
                  <c:v>-25.74481481481481</c:v>
                </c:pt>
                <c:pt idx="1010">
                  <c:v>-25.77938271604938</c:v>
                </c:pt>
                <c:pt idx="1011">
                  <c:v>-25.81395061728395</c:v>
                </c:pt>
                <c:pt idx="1012">
                  <c:v>-25.84851851851851</c:v>
                </c:pt>
                <c:pt idx="1013">
                  <c:v>-25.88308641975308</c:v>
                </c:pt>
                <c:pt idx="1014">
                  <c:v>-25.91765432098765</c:v>
                </c:pt>
                <c:pt idx="1015">
                  <c:v>-25.95222222222221</c:v>
                </c:pt>
                <c:pt idx="1016">
                  <c:v>-25.98679012345678</c:v>
                </c:pt>
                <c:pt idx="1017">
                  <c:v>-26.02135802469135</c:v>
                </c:pt>
                <c:pt idx="1018">
                  <c:v>-26.05592592592592</c:v>
                </c:pt>
                <c:pt idx="1019">
                  <c:v>-26.09049382716048</c:v>
                </c:pt>
                <c:pt idx="1020">
                  <c:v>-26.12506172839505</c:v>
                </c:pt>
                <c:pt idx="1021">
                  <c:v>-26.15962962962962</c:v>
                </c:pt>
                <c:pt idx="1022">
                  <c:v>-26.19419753086418</c:v>
                </c:pt>
                <c:pt idx="1023">
                  <c:v>-26.22876543209875</c:v>
                </c:pt>
                <c:pt idx="1024">
                  <c:v>-26.26333333333332</c:v>
                </c:pt>
                <c:pt idx="1025">
                  <c:v>-26.29790123456788</c:v>
                </c:pt>
                <c:pt idx="1026">
                  <c:v>-26.33246913580245</c:v>
                </c:pt>
                <c:pt idx="1027">
                  <c:v>-26.36703703703702</c:v>
                </c:pt>
                <c:pt idx="1028">
                  <c:v>-26.40160493827159</c:v>
                </c:pt>
                <c:pt idx="1029">
                  <c:v>-26.43617283950615</c:v>
                </c:pt>
                <c:pt idx="1030">
                  <c:v>-26.47074074074072</c:v>
                </c:pt>
                <c:pt idx="1031">
                  <c:v>-26.50530864197529</c:v>
                </c:pt>
                <c:pt idx="1032">
                  <c:v>-26.53987654320985</c:v>
                </c:pt>
                <c:pt idx="1033">
                  <c:v>-26.57444444444442</c:v>
                </c:pt>
                <c:pt idx="1034">
                  <c:v>-26.60901234567899</c:v>
                </c:pt>
                <c:pt idx="1035">
                  <c:v>-26.64358024691355</c:v>
                </c:pt>
                <c:pt idx="1036">
                  <c:v>-26.67814814814812</c:v>
                </c:pt>
                <c:pt idx="1037">
                  <c:v>-26.71271604938269</c:v>
                </c:pt>
                <c:pt idx="1038">
                  <c:v>-26.74728395061726</c:v>
                </c:pt>
                <c:pt idx="1039">
                  <c:v>-26.78185185185182</c:v>
                </c:pt>
                <c:pt idx="1040">
                  <c:v>-26.81641975308639</c:v>
                </c:pt>
                <c:pt idx="1041">
                  <c:v>-26.85098765432096</c:v>
                </c:pt>
                <c:pt idx="1042">
                  <c:v>-26.88555555555552</c:v>
                </c:pt>
                <c:pt idx="1043">
                  <c:v>-26.92012345679009</c:v>
                </c:pt>
                <c:pt idx="1044">
                  <c:v>-26.95469135802466</c:v>
                </c:pt>
                <c:pt idx="1045">
                  <c:v>-26.98925925925922</c:v>
                </c:pt>
                <c:pt idx="1046">
                  <c:v>-27.0238271604938</c:v>
                </c:pt>
                <c:pt idx="1047">
                  <c:v>-27.05839506172836</c:v>
                </c:pt>
                <c:pt idx="1048">
                  <c:v>-27.09296296296293</c:v>
                </c:pt>
                <c:pt idx="1049">
                  <c:v>-27.12753086419749</c:v>
                </c:pt>
                <c:pt idx="1050">
                  <c:v>-27.16209876543206</c:v>
                </c:pt>
                <c:pt idx="1051">
                  <c:v>-27.19666666666663</c:v>
                </c:pt>
                <c:pt idx="1052">
                  <c:v>-27.23123456790119</c:v>
                </c:pt>
                <c:pt idx="1053">
                  <c:v>-27.26580246913576</c:v>
                </c:pt>
                <c:pt idx="1054">
                  <c:v>-27.30037037037033</c:v>
                </c:pt>
                <c:pt idx="1055">
                  <c:v>-27.32135802469131</c:v>
                </c:pt>
                <c:pt idx="1056">
                  <c:v>-27.3423456790123</c:v>
                </c:pt>
                <c:pt idx="1057">
                  <c:v>-27.36333333333329</c:v>
                </c:pt>
                <c:pt idx="1058">
                  <c:v>-27.38432098765427</c:v>
                </c:pt>
                <c:pt idx="1059">
                  <c:v>-27.40530864197526</c:v>
                </c:pt>
                <c:pt idx="1060">
                  <c:v>-27.42629629629625</c:v>
                </c:pt>
                <c:pt idx="1061">
                  <c:v>-27.44728395061723</c:v>
                </c:pt>
                <c:pt idx="1062">
                  <c:v>-27.46827160493822</c:v>
                </c:pt>
                <c:pt idx="1063">
                  <c:v>-27.48925925925921</c:v>
                </c:pt>
                <c:pt idx="1064">
                  <c:v>-27.51024691358019</c:v>
                </c:pt>
                <c:pt idx="1065">
                  <c:v>-27.53123456790118</c:v>
                </c:pt>
                <c:pt idx="1066">
                  <c:v>-27.55222222222217</c:v>
                </c:pt>
                <c:pt idx="1067">
                  <c:v>-27.57320987654315</c:v>
                </c:pt>
                <c:pt idx="1068">
                  <c:v>-27.59419753086414</c:v>
                </c:pt>
                <c:pt idx="1069">
                  <c:v>-27.61518518518513</c:v>
                </c:pt>
                <c:pt idx="1070">
                  <c:v>-27.63617283950611</c:v>
                </c:pt>
                <c:pt idx="1071">
                  <c:v>-27.6571604938271</c:v>
                </c:pt>
                <c:pt idx="1072">
                  <c:v>-27.67814814814809</c:v>
                </c:pt>
                <c:pt idx="1073">
                  <c:v>-27.69913580246907</c:v>
                </c:pt>
                <c:pt idx="1074">
                  <c:v>-27.72012345679006</c:v>
                </c:pt>
                <c:pt idx="1075">
                  <c:v>-27.74111111111105</c:v>
                </c:pt>
                <c:pt idx="1076">
                  <c:v>-27.76209876543203</c:v>
                </c:pt>
                <c:pt idx="1077">
                  <c:v>-27.78308641975302</c:v>
                </c:pt>
                <c:pt idx="1078">
                  <c:v>-27.80407407407401</c:v>
                </c:pt>
                <c:pt idx="1079">
                  <c:v>-27.825061728395</c:v>
                </c:pt>
                <c:pt idx="1080">
                  <c:v>-27.84604938271598</c:v>
                </c:pt>
                <c:pt idx="1081">
                  <c:v>-27.86703703703697</c:v>
                </c:pt>
                <c:pt idx="1082">
                  <c:v>-27.88802469135795</c:v>
                </c:pt>
                <c:pt idx="1083">
                  <c:v>-27.90901234567894</c:v>
                </c:pt>
                <c:pt idx="1084">
                  <c:v>-27.92999999999993</c:v>
                </c:pt>
                <c:pt idx="1085">
                  <c:v>-27.95098765432091</c:v>
                </c:pt>
                <c:pt idx="1086">
                  <c:v>-27.9719753086419</c:v>
                </c:pt>
                <c:pt idx="1087">
                  <c:v>-27.99296296296288</c:v>
                </c:pt>
                <c:pt idx="1088">
                  <c:v>-28.01395061728387</c:v>
                </c:pt>
                <c:pt idx="1089">
                  <c:v>-28.03493827160486</c:v>
                </c:pt>
                <c:pt idx="1090">
                  <c:v>-28.05592592592584</c:v>
                </c:pt>
                <c:pt idx="1091">
                  <c:v>-28.07691358024683</c:v>
                </c:pt>
                <c:pt idx="1092">
                  <c:v>-28.09790123456782</c:v>
                </c:pt>
                <c:pt idx="1093">
                  <c:v>-28.1188888888888</c:v>
                </c:pt>
                <c:pt idx="1094">
                  <c:v>-28.1398765432098</c:v>
                </c:pt>
                <c:pt idx="1095">
                  <c:v>-28.16086419753078</c:v>
                </c:pt>
                <c:pt idx="1096">
                  <c:v>-28.18185185185176</c:v>
                </c:pt>
                <c:pt idx="1097">
                  <c:v>-28.20283950617275</c:v>
                </c:pt>
                <c:pt idx="1098">
                  <c:v>-28.22382716049374</c:v>
                </c:pt>
                <c:pt idx="1099">
                  <c:v>-28.24481481481472</c:v>
                </c:pt>
                <c:pt idx="1100">
                  <c:v>-28.26580246913571</c:v>
                </c:pt>
                <c:pt idx="1101">
                  <c:v>-28.2867901234567</c:v>
                </c:pt>
                <c:pt idx="1102">
                  <c:v>-28.30777777777768</c:v>
                </c:pt>
                <c:pt idx="1103">
                  <c:v>-28.32876543209867</c:v>
                </c:pt>
                <c:pt idx="1104">
                  <c:v>-28.34975308641966</c:v>
                </c:pt>
                <c:pt idx="1105">
                  <c:v>-28.37074074074064</c:v>
                </c:pt>
                <c:pt idx="1106">
                  <c:v>-28.39172839506163</c:v>
                </c:pt>
                <c:pt idx="1107">
                  <c:v>-28.41271604938262</c:v>
                </c:pt>
                <c:pt idx="1108">
                  <c:v>-28.4337037037036</c:v>
                </c:pt>
                <c:pt idx="1109">
                  <c:v>-28.45469135802459</c:v>
                </c:pt>
                <c:pt idx="1110">
                  <c:v>-28.47567901234558</c:v>
                </c:pt>
                <c:pt idx="1111">
                  <c:v>-28.49666666666656</c:v>
                </c:pt>
                <c:pt idx="1112">
                  <c:v>-28.51765432098755</c:v>
                </c:pt>
                <c:pt idx="1113">
                  <c:v>-28.53864197530854</c:v>
                </c:pt>
                <c:pt idx="1114">
                  <c:v>-28.55962962962952</c:v>
                </c:pt>
                <c:pt idx="1115">
                  <c:v>-28.58061728395051</c:v>
                </c:pt>
                <c:pt idx="1116">
                  <c:v>-28.6016049382715</c:v>
                </c:pt>
                <c:pt idx="1117">
                  <c:v>-28.62259259259248</c:v>
                </c:pt>
                <c:pt idx="1118">
                  <c:v>-28.64358024691347</c:v>
                </c:pt>
                <c:pt idx="1119">
                  <c:v>-28.66456790123446</c:v>
                </c:pt>
                <c:pt idx="1120">
                  <c:v>-28.68555555555544</c:v>
                </c:pt>
                <c:pt idx="1121">
                  <c:v>-28.70654320987643</c:v>
                </c:pt>
                <c:pt idx="1122">
                  <c:v>-28.72753086419742</c:v>
                </c:pt>
                <c:pt idx="1123">
                  <c:v>-28.7485185185184</c:v>
                </c:pt>
                <c:pt idx="1124">
                  <c:v>-28.76950617283939</c:v>
                </c:pt>
                <c:pt idx="1125">
                  <c:v>-28.79049382716038</c:v>
                </c:pt>
                <c:pt idx="1126">
                  <c:v>-28.81148148148136</c:v>
                </c:pt>
                <c:pt idx="1127">
                  <c:v>-28.83246913580235</c:v>
                </c:pt>
                <c:pt idx="1128">
                  <c:v>-28.85345679012334</c:v>
                </c:pt>
                <c:pt idx="1129">
                  <c:v>-28.87444444444432</c:v>
                </c:pt>
                <c:pt idx="1130">
                  <c:v>-28.89543209876531</c:v>
                </c:pt>
                <c:pt idx="1131">
                  <c:v>-28.91641975308629</c:v>
                </c:pt>
                <c:pt idx="1132">
                  <c:v>-28.93740740740728</c:v>
                </c:pt>
                <c:pt idx="1133">
                  <c:v>-28.95839506172827</c:v>
                </c:pt>
                <c:pt idx="1134">
                  <c:v>-28.97938271604925</c:v>
                </c:pt>
                <c:pt idx="1135">
                  <c:v>-29.00037037037024</c:v>
                </c:pt>
                <c:pt idx="1136">
                  <c:v>-29.0238271604937</c:v>
                </c:pt>
                <c:pt idx="1137">
                  <c:v>-29.04728395061716</c:v>
                </c:pt>
                <c:pt idx="1138">
                  <c:v>-29.07074074074061</c:v>
                </c:pt>
                <c:pt idx="1139">
                  <c:v>-29.09419753086407</c:v>
                </c:pt>
                <c:pt idx="1140">
                  <c:v>-29.11765432098753</c:v>
                </c:pt>
                <c:pt idx="1141">
                  <c:v>-29.14111111111099</c:v>
                </c:pt>
                <c:pt idx="1142">
                  <c:v>-29.16456790123445</c:v>
                </c:pt>
                <c:pt idx="1143">
                  <c:v>-29.1880246913579</c:v>
                </c:pt>
                <c:pt idx="1144">
                  <c:v>-29.21148148148136</c:v>
                </c:pt>
                <c:pt idx="1145">
                  <c:v>-29.23493827160482</c:v>
                </c:pt>
                <c:pt idx="1146">
                  <c:v>-29.25839506172828</c:v>
                </c:pt>
                <c:pt idx="1147">
                  <c:v>-29.28185185185173</c:v>
                </c:pt>
                <c:pt idx="1148">
                  <c:v>-29.30530864197519</c:v>
                </c:pt>
                <c:pt idx="1149">
                  <c:v>-29.32876543209865</c:v>
                </c:pt>
                <c:pt idx="1150">
                  <c:v>-29.35222222222211</c:v>
                </c:pt>
                <c:pt idx="1151">
                  <c:v>-29.37567901234556</c:v>
                </c:pt>
                <c:pt idx="1152">
                  <c:v>-29.39913580246902</c:v>
                </c:pt>
                <c:pt idx="1153">
                  <c:v>-29.42259259259248</c:v>
                </c:pt>
                <c:pt idx="1154">
                  <c:v>-29.44604938271594</c:v>
                </c:pt>
                <c:pt idx="1155">
                  <c:v>-29.4695061728394</c:v>
                </c:pt>
                <c:pt idx="1156">
                  <c:v>-29.49296296296285</c:v>
                </c:pt>
                <c:pt idx="1157">
                  <c:v>-29.51641975308631</c:v>
                </c:pt>
                <c:pt idx="1158">
                  <c:v>-29.53987654320977</c:v>
                </c:pt>
                <c:pt idx="1159">
                  <c:v>-29.56333333333323</c:v>
                </c:pt>
                <c:pt idx="1160">
                  <c:v>-29.58679012345668</c:v>
                </c:pt>
                <c:pt idx="1161">
                  <c:v>-29.61024691358014</c:v>
                </c:pt>
                <c:pt idx="1162">
                  <c:v>-29.6337037037036</c:v>
                </c:pt>
                <c:pt idx="1163">
                  <c:v>-29.65716049382706</c:v>
                </c:pt>
                <c:pt idx="1164">
                  <c:v>-29.68061728395051</c:v>
                </c:pt>
                <c:pt idx="1165">
                  <c:v>-29.70407407407397</c:v>
                </c:pt>
                <c:pt idx="1166">
                  <c:v>-29.72753086419743</c:v>
                </c:pt>
                <c:pt idx="1167">
                  <c:v>-29.75098765432089</c:v>
                </c:pt>
                <c:pt idx="1168">
                  <c:v>-29.77444444444435</c:v>
                </c:pt>
                <c:pt idx="1169">
                  <c:v>-29.7979012345678</c:v>
                </c:pt>
                <c:pt idx="1170">
                  <c:v>-29.82135802469126</c:v>
                </c:pt>
                <c:pt idx="1171">
                  <c:v>-29.84481481481472</c:v>
                </c:pt>
                <c:pt idx="1172">
                  <c:v>-29.86827160493818</c:v>
                </c:pt>
                <c:pt idx="1173">
                  <c:v>-29.89172839506163</c:v>
                </c:pt>
                <c:pt idx="1174">
                  <c:v>-29.91518518518509</c:v>
                </c:pt>
                <c:pt idx="1175">
                  <c:v>-29.93864197530855</c:v>
                </c:pt>
                <c:pt idx="1176">
                  <c:v>-29.96209876543201</c:v>
                </c:pt>
                <c:pt idx="1177">
                  <c:v>-29.98555555555546</c:v>
                </c:pt>
                <c:pt idx="1178">
                  <c:v>-30.00901234567892</c:v>
                </c:pt>
                <c:pt idx="1179">
                  <c:v>-30.03246913580238</c:v>
                </c:pt>
                <c:pt idx="1180">
                  <c:v>-30.05592592592584</c:v>
                </c:pt>
                <c:pt idx="1181">
                  <c:v>-30.0793827160493</c:v>
                </c:pt>
                <c:pt idx="1182">
                  <c:v>-30.10283950617275</c:v>
                </c:pt>
                <c:pt idx="1183">
                  <c:v>-30.12629629629621</c:v>
                </c:pt>
                <c:pt idx="1184">
                  <c:v>-30.14975308641967</c:v>
                </c:pt>
                <c:pt idx="1185">
                  <c:v>-30.17320987654313</c:v>
                </c:pt>
                <c:pt idx="1186">
                  <c:v>-30.19666666666658</c:v>
                </c:pt>
                <c:pt idx="1187">
                  <c:v>-30.22012345679004</c:v>
                </c:pt>
                <c:pt idx="1188">
                  <c:v>-30.2435802469135</c:v>
                </c:pt>
                <c:pt idx="1189">
                  <c:v>-30.26703703703696</c:v>
                </c:pt>
                <c:pt idx="1190">
                  <c:v>-30.29049382716041</c:v>
                </c:pt>
                <c:pt idx="1191">
                  <c:v>-30.31395061728387</c:v>
                </c:pt>
                <c:pt idx="1192">
                  <c:v>-30.33740740740733</c:v>
                </c:pt>
                <c:pt idx="1193">
                  <c:v>-30.36086419753079</c:v>
                </c:pt>
                <c:pt idx="1194">
                  <c:v>-30.38432098765425</c:v>
                </c:pt>
                <c:pt idx="1195">
                  <c:v>-30.4077777777777</c:v>
                </c:pt>
                <c:pt idx="1196">
                  <c:v>-30.43123456790116</c:v>
                </c:pt>
                <c:pt idx="1197">
                  <c:v>-30.45469135802462</c:v>
                </c:pt>
                <c:pt idx="1198">
                  <c:v>-30.47814814814808</c:v>
                </c:pt>
                <c:pt idx="1199">
                  <c:v>-30.50160493827153</c:v>
                </c:pt>
                <c:pt idx="1200">
                  <c:v>-30.525061728395</c:v>
                </c:pt>
                <c:pt idx="1201">
                  <c:v>-30.54851851851845</c:v>
                </c:pt>
                <c:pt idx="1202">
                  <c:v>-30.57197530864191</c:v>
                </c:pt>
                <c:pt idx="1203">
                  <c:v>-30.59543209876536</c:v>
                </c:pt>
                <c:pt idx="1204">
                  <c:v>-30.61888888888882</c:v>
                </c:pt>
                <c:pt idx="1205">
                  <c:v>-30.64234567901228</c:v>
                </c:pt>
                <c:pt idx="1206">
                  <c:v>-30.66580246913574</c:v>
                </c:pt>
                <c:pt idx="1207">
                  <c:v>-30.6892592592592</c:v>
                </c:pt>
                <c:pt idx="1208">
                  <c:v>-30.71271604938265</c:v>
                </c:pt>
                <c:pt idx="1209">
                  <c:v>-30.73617283950611</c:v>
                </c:pt>
                <c:pt idx="1210">
                  <c:v>-30.75962962962957</c:v>
                </c:pt>
                <c:pt idx="1211">
                  <c:v>-30.78308641975303</c:v>
                </c:pt>
                <c:pt idx="1212">
                  <c:v>-30.80654320987648</c:v>
                </c:pt>
                <c:pt idx="1213">
                  <c:v>-30.82999999999994</c:v>
                </c:pt>
                <c:pt idx="1214">
                  <c:v>-30.8534567901234</c:v>
                </c:pt>
                <c:pt idx="1215">
                  <c:v>-30.87691358024686</c:v>
                </c:pt>
                <c:pt idx="1216">
                  <c:v>-30.90037037037031</c:v>
                </c:pt>
                <c:pt idx="1217">
                  <c:v>-30.92999999999994</c:v>
                </c:pt>
                <c:pt idx="1218">
                  <c:v>-30.95962962962957</c:v>
                </c:pt>
                <c:pt idx="1219">
                  <c:v>-30.9892592592592</c:v>
                </c:pt>
                <c:pt idx="1220">
                  <c:v>-31.01888888888883</c:v>
                </c:pt>
                <c:pt idx="1221">
                  <c:v>-31.04851851851846</c:v>
                </c:pt>
                <c:pt idx="1222">
                  <c:v>-31.07814814814808</c:v>
                </c:pt>
                <c:pt idx="1223">
                  <c:v>-31.10777777777771</c:v>
                </c:pt>
                <c:pt idx="1224">
                  <c:v>-31.13740740740734</c:v>
                </c:pt>
                <c:pt idx="1225">
                  <c:v>-31.16703703703697</c:v>
                </c:pt>
                <c:pt idx="1226">
                  <c:v>-31.1966666666666</c:v>
                </c:pt>
                <c:pt idx="1227">
                  <c:v>-31.22629629629623</c:v>
                </c:pt>
                <c:pt idx="1228">
                  <c:v>-31.25592592592585</c:v>
                </c:pt>
                <c:pt idx="1229">
                  <c:v>-31.28555555555548</c:v>
                </c:pt>
                <c:pt idx="1230">
                  <c:v>-31.31518518518511</c:v>
                </c:pt>
                <c:pt idx="1231">
                  <c:v>-31.34481481481474</c:v>
                </c:pt>
                <c:pt idx="1232">
                  <c:v>-31.37444444444437</c:v>
                </c:pt>
                <c:pt idx="1233">
                  <c:v>-31.404074074074</c:v>
                </c:pt>
                <c:pt idx="1234">
                  <c:v>-31.43370370370362</c:v>
                </c:pt>
                <c:pt idx="1235">
                  <c:v>-31.46333333333325</c:v>
                </c:pt>
                <c:pt idx="1236">
                  <c:v>-31.49296296296288</c:v>
                </c:pt>
                <c:pt idx="1237">
                  <c:v>-31.52259259259251</c:v>
                </c:pt>
                <c:pt idx="1238">
                  <c:v>-31.55222222222214</c:v>
                </c:pt>
                <c:pt idx="1239">
                  <c:v>-31.58185185185177</c:v>
                </c:pt>
                <c:pt idx="1240">
                  <c:v>-31.61148148148139</c:v>
                </c:pt>
                <c:pt idx="1241">
                  <c:v>-31.64111111111102</c:v>
                </c:pt>
                <c:pt idx="1242">
                  <c:v>-31.67074074074065</c:v>
                </c:pt>
                <c:pt idx="1243">
                  <c:v>-31.70037037037028</c:v>
                </c:pt>
                <c:pt idx="1244">
                  <c:v>-31.72999999999991</c:v>
                </c:pt>
                <c:pt idx="1245">
                  <c:v>-31.75962962962954</c:v>
                </c:pt>
                <c:pt idx="1246">
                  <c:v>-31.78925925925916</c:v>
                </c:pt>
                <c:pt idx="1247">
                  <c:v>-31.8188888888888</c:v>
                </c:pt>
                <c:pt idx="1248">
                  <c:v>-31.84851851851842</c:v>
                </c:pt>
                <c:pt idx="1249">
                  <c:v>-31.87814814814805</c:v>
                </c:pt>
                <c:pt idx="1250">
                  <c:v>-31.90777777777768</c:v>
                </c:pt>
                <c:pt idx="1251">
                  <c:v>-31.93740740740731</c:v>
                </c:pt>
                <c:pt idx="1252">
                  <c:v>-31.96703703703693</c:v>
                </c:pt>
                <c:pt idx="1253">
                  <c:v>-31.99666666666656</c:v>
                </c:pt>
                <c:pt idx="1254">
                  <c:v>-32.0262962962962</c:v>
                </c:pt>
                <c:pt idx="1255">
                  <c:v>-32.05592592592581</c:v>
                </c:pt>
                <c:pt idx="1256">
                  <c:v>-32.08555555555544</c:v>
                </c:pt>
                <c:pt idx="1257">
                  <c:v>-32.11518518518507</c:v>
                </c:pt>
                <c:pt idx="1258">
                  <c:v>-32.14481481481471</c:v>
                </c:pt>
                <c:pt idx="1259">
                  <c:v>-32.17444444444433</c:v>
                </c:pt>
                <c:pt idx="1260">
                  <c:v>-32.20407407407396</c:v>
                </c:pt>
                <c:pt idx="1261">
                  <c:v>-32.23370370370359</c:v>
                </c:pt>
                <c:pt idx="1262">
                  <c:v>-32.26333333333322</c:v>
                </c:pt>
                <c:pt idx="1263">
                  <c:v>-32.29296296296284</c:v>
                </c:pt>
                <c:pt idx="1264">
                  <c:v>-32.32259259259247</c:v>
                </c:pt>
                <c:pt idx="1265">
                  <c:v>-32.3522222222221</c:v>
                </c:pt>
                <c:pt idx="1266">
                  <c:v>-32.38185185185174</c:v>
                </c:pt>
                <c:pt idx="1267">
                  <c:v>-32.41148148148136</c:v>
                </c:pt>
                <c:pt idx="1268">
                  <c:v>-32.44111111111098</c:v>
                </c:pt>
                <c:pt idx="1269">
                  <c:v>-32.47074074074062</c:v>
                </c:pt>
                <c:pt idx="1270">
                  <c:v>-32.50037037037024</c:v>
                </c:pt>
                <c:pt idx="1271">
                  <c:v>-32.52999999999987</c:v>
                </c:pt>
                <c:pt idx="1272">
                  <c:v>-32.5596296296295</c:v>
                </c:pt>
                <c:pt idx="1273">
                  <c:v>-32.58925925925913</c:v>
                </c:pt>
                <c:pt idx="1274">
                  <c:v>-32.61888888888876</c:v>
                </c:pt>
                <c:pt idx="1275">
                  <c:v>-32.64851851851838</c:v>
                </c:pt>
                <c:pt idx="1276">
                  <c:v>-32.678148148148</c:v>
                </c:pt>
                <c:pt idx="1277">
                  <c:v>-32.70777777777764</c:v>
                </c:pt>
                <c:pt idx="1278">
                  <c:v>-32.73740740740728</c:v>
                </c:pt>
                <c:pt idx="1279">
                  <c:v>-32.7670370370369</c:v>
                </c:pt>
                <c:pt idx="1280">
                  <c:v>-32.79666666666652</c:v>
                </c:pt>
                <c:pt idx="1281">
                  <c:v>-32.82629629629616</c:v>
                </c:pt>
                <c:pt idx="1282">
                  <c:v>-32.85592592592578</c:v>
                </c:pt>
                <c:pt idx="1283">
                  <c:v>-32.88555555555541</c:v>
                </c:pt>
                <c:pt idx="1284">
                  <c:v>-32.91518518518504</c:v>
                </c:pt>
                <c:pt idx="1285">
                  <c:v>-32.94481481481467</c:v>
                </c:pt>
                <c:pt idx="1286">
                  <c:v>-32.9744444444443</c:v>
                </c:pt>
                <c:pt idx="1287">
                  <c:v>-33.00407407407393</c:v>
                </c:pt>
                <c:pt idx="1288">
                  <c:v>-33.03370370370355</c:v>
                </c:pt>
                <c:pt idx="1289">
                  <c:v>-33.06333333333318</c:v>
                </c:pt>
                <c:pt idx="1290">
                  <c:v>-33.09296296296281</c:v>
                </c:pt>
                <c:pt idx="1291">
                  <c:v>-33.12259259259244</c:v>
                </c:pt>
                <c:pt idx="1292">
                  <c:v>-33.15222222222206</c:v>
                </c:pt>
                <c:pt idx="1293">
                  <c:v>-33.1818518518517</c:v>
                </c:pt>
                <c:pt idx="1294">
                  <c:v>-33.21148148148133</c:v>
                </c:pt>
                <c:pt idx="1295">
                  <c:v>-33.24111111111095</c:v>
                </c:pt>
                <c:pt idx="1296">
                  <c:v>-33.27074074074058</c:v>
                </c:pt>
                <c:pt idx="1297">
                  <c:v>-33.30037037037021</c:v>
                </c:pt>
                <c:pt idx="1298">
                  <c:v>-33.31765432098749</c:v>
                </c:pt>
                <c:pt idx="1299">
                  <c:v>-33.33493827160478</c:v>
                </c:pt>
                <c:pt idx="1300">
                  <c:v>-33.35222222222206</c:v>
                </c:pt>
                <c:pt idx="1301">
                  <c:v>-33.36950617283934</c:v>
                </c:pt>
                <c:pt idx="1302">
                  <c:v>-33.38679012345663</c:v>
                </c:pt>
                <c:pt idx="1303">
                  <c:v>-33.40407407407391</c:v>
                </c:pt>
                <c:pt idx="1304">
                  <c:v>-33.4213580246912</c:v>
                </c:pt>
                <c:pt idx="1305">
                  <c:v>-33.43864197530848</c:v>
                </c:pt>
                <c:pt idx="1306">
                  <c:v>-33.45592592592576</c:v>
                </c:pt>
                <c:pt idx="1307">
                  <c:v>-33.47320987654304</c:v>
                </c:pt>
                <c:pt idx="1308">
                  <c:v>-33.49049382716033</c:v>
                </c:pt>
                <c:pt idx="1309">
                  <c:v>-33.50777777777761</c:v>
                </c:pt>
                <c:pt idx="1310">
                  <c:v>-33.5250617283949</c:v>
                </c:pt>
                <c:pt idx="1311">
                  <c:v>-33.54234567901218</c:v>
                </c:pt>
                <c:pt idx="1312">
                  <c:v>-33.55962962962946</c:v>
                </c:pt>
                <c:pt idx="1313">
                  <c:v>-33.57691358024675</c:v>
                </c:pt>
                <c:pt idx="1314">
                  <c:v>-33.59419753086403</c:v>
                </c:pt>
                <c:pt idx="1315">
                  <c:v>-33.61148148148131</c:v>
                </c:pt>
                <c:pt idx="1316">
                  <c:v>-33.6287654320986</c:v>
                </c:pt>
                <c:pt idx="1317">
                  <c:v>-33.64604938271588</c:v>
                </c:pt>
                <c:pt idx="1318">
                  <c:v>-33.66333333333316</c:v>
                </c:pt>
                <c:pt idx="1319">
                  <c:v>-33.68061728395045</c:v>
                </c:pt>
                <c:pt idx="1320">
                  <c:v>-33.69790123456773</c:v>
                </c:pt>
                <c:pt idx="1321">
                  <c:v>-33.71518518518501</c:v>
                </c:pt>
                <c:pt idx="1322">
                  <c:v>-33.7324691358023</c:v>
                </c:pt>
                <c:pt idx="1323">
                  <c:v>-33.74975308641958</c:v>
                </c:pt>
                <c:pt idx="1324">
                  <c:v>-33.76703703703686</c:v>
                </c:pt>
                <c:pt idx="1325">
                  <c:v>-33.78432098765415</c:v>
                </c:pt>
                <c:pt idx="1326">
                  <c:v>-33.80160493827143</c:v>
                </c:pt>
                <c:pt idx="1327">
                  <c:v>-33.81888888888871</c:v>
                </c:pt>
                <c:pt idx="1328">
                  <c:v>-33.836172839506</c:v>
                </c:pt>
                <c:pt idx="1329">
                  <c:v>-33.85345679012328</c:v>
                </c:pt>
                <c:pt idx="1330">
                  <c:v>-33.87074074074057</c:v>
                </c:pt>
                <c:pt idx="1331">
                  <c:v>-33.88802469135785</c:v>
                </c:pt>
                <c:pt idx="1332">
                  <c:v>-33.90530864197513</c:v>
                </c:pt>
                <c:pt idx="1333">
                  <c:v>-33.92259259259242</c:v>
                </c:pt>
                <c:pt idx="1334">
                  <c:v>-33.9398765432097</c:v>
                </c:pt>
                <c:pt idx="1335">
                  <c:v>-33.95716049382698</c:v>
                </c:pt>
                <c:pt idx="1336">
                  <c:v>-33.97444444444427</c:v>
                </c:pt>
                <c:pt idx="1337">
                  <c:v>-33.99172839506155</c:v>
                </c:pt>
                <c:pt idx="1338">
                  <c:v>-34.00901234567883</c:v>
                </c:pt>
                <c:pt idx="1339">
                  <c:v>-34.02629629629612</c:v>
                </c:pt>
                <c:pt idx="1340">
                  <c:v>-34.0435802469134</c:v>
                </c:pt>
                <c:pt idx="1341">
                  <c:v>-34.06086419753068</c:v>
                </c:pt>
                <c:pt idx="1342">
                  <c:v>-34.07814814814796</c:v>
                </c:pt>
                <c:pt idx="1343">
                  <c:v>-34.09543209876525</c:v>
                </c:pt>
                <c:pt idx="1344">
                  <c:v>-34.11271604938253</c:v>
                </c:pt>
                <c:pt idx="1345">
                  <c:v>-34.12999999999981</c:v>
                </c:pt>
                <c:pt idx="1346">
                  <c:v>-34.1472839506171</c:v>
                </c:pt>
                <c:pt idx="1347">
                  <c:v>-34.16456790123438</c:v>
                </c:pt>
                <c:pt idx="1348">
                  <c:v>-34.18185185185167</c:v>
                </c:pt>
                <c:pt idx="1349">
                  <c:v>-34.19913580246895</c:v>
                </c:pt>
                <c:pt idx="1350">
                  <c:v>-34.21641975308624</c:v>
                </c:pt>
                <c:pt idx="1351">
                  <c:v>-34.23370370370352</c:v>
                </c:pt>
                <c:pt idx="1352">
                  <c:v>-34.2509876543208</c:v>
                </c:pt>
                <c:pt idx="1353">
                  <c:v>-34.26827160493808</c:v>
                </c:pt>
                <c:pt idx="1354">
                  <c:v>-34.28555555555537</c:v>
                </c:pt>
                <c:pt idx="1355">
                  <c:v>-34.30283950617265</c:v>
                </c:pt>
                <c:pt idx="1356">
                  <c:v>-34.32012345678994</c:v>
                </c:pt>
                <c:pt idx="1357">
                  <c:v>-34.33740740740722</c:v>
                </c:pt>
                <c:pt idx="1358">
                  <c:v>-34.3546913580245</c:v>
                </c:pt>
                <c:pt idx="1359">
                  <c:v>-34.37197530864179</c:v>
                </c:pt>
                <c:pt idx="1360">
                  <c:v>-34.38925925925907</c:v>
                </c:pt>
                <c:pt idx="1361">
                  <c:v>-34.40654320987635</c:v>
                </c:pt>
                <c:pt idx="1362">
                  <c:v>-34.42382716049364</c:v>
                </c:pt>
                <c:pt idx="1363">
                  <c:v>-34.44111111111092</c:v>
                </c:pt>
                <c:pt idx="1364">
                  <c:v>-34.4583950617282</c:v>
                </c:pt>
                <c:pt idx="1365">
                  <c:v>-34.47567901234549</c:v>
                </c:pt>
                <c:pt idx="1366">
                  <c:v>-34.49296296296277</c:v>
                </c:pt>
                <c:pt idx="1367">
                  <c:v>-34.51024691358005</c:v>
                </c:pt>
                <c:pt idx="1368">
                  <c:v>-34.52753086419734</c:v>
                </c:pt>
                <c:pt idx="1369">
                  <c:v>-34.54481481481462</c:v>
                </c:pt>
                <c:pt idx="1370">
                  <c:v>-34.5620987654319</c:v>
                </c:pt>
                <c:pt idx="1371">
                  <c:v>-34.57938271604919</c:v>
                </c:pt>
                <c:pt idx="1372">
                  <c:v>-34.59666666666647</c:v>
                </c:pt>
                <c:pt idx="1373">
                  <c:v>-34.61395061728376</c:v>
                </c:pt>
                <c:pt idx="1374">
                  <c:v>-34.63123456790104</c:v>
                </c:pt>
                <c:pt idx="1375">
                  <c:v>-34.64851851851832</c:v>
                </c:pt>
                <c:pt idx="1376">
                  <c:v>-34.66580246913561</c:v>
                </c:pt>
                <c:pt idx="1377">
                  <c:v>-34.68308641975289</c:v>
                </c:pt>
                <c:pt idx="1378">
                  <c:v>-34.70037037037017</c:v>
                </c:pt>
                <c:pt idx="1379">
                  <c:v>-34.72012345678992</c:v>
                </c:pt>
                <c:pt idx="1380">
                  <c:v>-34.73987654320968</c:v>
                </c:pt>
                <c:pt idx="1381">
                  <c:v>-34.75962962962944</c:v>
                </c:pt>
                <c:pt idx="1382">
                  <c:v>-34.7793827160492</c:v>
                </c:pt>
                <c:pt idx="1383">
                  <c:v>-34.79913580246894</c:v>
                </c:pt>
                <c:pt idx="1384">
                  <c:v>-34.8188888888887</c:v>
                </c:pt>
                <c:pt idx="1385">
                  <c:v>-34.83864197530846</c:v>
                </c:pt>
                <c:pt idx="1386">
                  <c:v>-34.85839506172821</c:v>
                </c:pt>
                <c:pt idx="1387">
                  <c:v>-34.87814814814796</c:v>
                </c:pt>
                <c:pt idx="1388">
                  <c:v>-34.89790123456772</c:v>
                </c:pt>
                <c:pt idx="1389">
                  <c:v>-34.91765432098747</c:v>
                </c:pt>
                <c:pt idx="1390">
                  <c:v>-34.93740740740723</c:v>
                </c:pt>
                <c:pt idx="1391">
                  <c:v>-34.95716049382698</c:v>
                </c:pt>
                <c:pt idx="1392">
                  <c:v>-34.97691358024674</c:v>
                </c:pt>
                <c:pt idx="1393">
                  <c:v>-34.99666666666649</c:v>
                </c:pt>
                <c:pt idx="1394">
                  <c:v>-35.01641975308625</c:v>
                </c:pt>
                <c:pt idx="1395">
                  <c:v>-35.036172839506</c:v>
                </c:pt>
                <c:pt idx="1396">
                  <c:v>-35.05592592592575</c:v>
                </c:pt>
                <c:pt idx="1397">
                  <c:v>-35.07567901234551</c:v>
                </c:pt>
                <c:pt idx="1398">
                  <c:v>-35.09543209876526</c:v>
                </c:pt>
                <c:pt idx="1399">
                  <c:v>-35.11518518518502</c:v>
                </c:pt>
                <c:pt idx="1400">
                  <c:v>-35.13493827160477</c:v>
                </c:pt>
                <c:pt idx="1401">
                  <c:v>-35.15469135802453</c:v>
                </c:pt>
                <c:pt idx="1402">
                  <c:v>-35.17444444444428</c:v>
                </c:pt>
                <c:pt idx="1403">
                  <c:v>-35.19419753086404</c:v>
                </c:pt>
                <c:pt idx="1404">
                  <c:v>-35.2139506172838</c:v>
                </c:pt>
                <c:pt idx="1405">
                  <c:v>-35.23370370370355</c:v>
                </c:pt>
                <c:pt idx="1406">
                  <c:v>-35.2534567901233</c:v>
                </c:pt>
                <c:pt idx="1407">
                  <c:v>-35.27320987654306</c:v>
                </c:pt>
                <c:pt idx="1408">
                  <c:v>-35.2929629629628</c:v>
                </c:pt>
                <c:pt idx="1409">
                  <c:v>-35.31271604938257</c:v>
                </c:pt>
                <c:pt idx="1410">
                  <c:v>-35.33246913580232</c:v>
                </c:pt>
                <c:pt idx="1411">
                  <c:v>-35.35222222222207</c:v>
                </c:pt>
                <c:pt idx="1412">
                  <c:v>-35.37197530864183</c:v>
                </c:pt>
                <c:pt idx="1413">
                  <c:v>-35.39172839506158</c:v>
                </c:pt>
                <c:pt idx="1414">
                  <c:v>-35.41148148148134</c:v>
                </c:pt>
                <c:pt idx="1415">
                  <c:v>-35.43123456790109</c:v>
                </c:pt>
                <c:pt idx="1416">
                  <c:v>-35.45098765432085</c:v>
                </c:pt>
                <c:pt idx="1417">
                  <c:v>-35.4707407407406</c:v>
                </c:pt>
                <c:pt idx="1418">
                  <c:v>-35.49049382716036</c:v>
                </c:pt>
                <c:pt idx="1419">
                  <c:v>-35.51024691358011</c:v>
                </c:pt>
                <c:pt idx="1420">
                  <c:v>-35.52999999999986</c:v>
                </c:pt>
                <c:pt idx="1421">
                  <c:v>-35.54975308641962</c:v>
                </c:pt>
                <c:pt idx="1422">
                  <c:v>-35.56950617283937</c:v>
                </c:pt>
                <c:pt idx="1423">
                  <c:v>-35.58925925925913</c:v>
                </c:pt>
                <c:pt idx="1424">
                  <c:v>-35.60901234567888</c:v>
                </c:pt>
                <c:pt idx="1425">
                  <c:v>-35.62876543209864</c:v>
                </c:pt>
                <c:pt idx="1426">
                  <c:v>-35.6485185185184</c:v>
                </c:pt>
                <c:pt idx="1427">
                  <c:v>-35.66827160493814</c:v>
                </c:pt>
                <c:pt idx="1428">
                  <c:v>-35.6880246913579</c:v>
                </c:pt>
                <c:pt idx="1429">
                  <c:v>-35.70777777777766</c:v>
                </c:pt>
                <c:pt idx="1430">
                  <c:v>-35.72753086419741</c:v>
                </c:pt>
                <c:pt idx="1431">
                  <c:v>-35.74728395061717</c:v>
                </c:pt>
                <c:pt idx="1432">
                  <c:v>-35.76703703703692</c:v>
                </c:pt>
                <c:pt idx="1433">
                  <c:v>-35.78679012345668</c:v>
                </c:pt>
                <c:pt idx="1434">
                  <c:v>-35.80654320987643</c:v>
                </c:pt>
                <c:pt idx="1435">
                  <c:v>-35.82629629629619</c:v>
                </c:pt>
                <c:pt idx="1436">
                  <c:v>-35.84604938271594</c:v>
                </c:pt>
                <c:pt idx="1437">
                  <c:v>-35.86580246913569</c:v>
                </c:pt>
                <c:pt idx="1438">
                  <c:v>-35.88555555555545</c:v>
                </c:pt>
                <c:pt idx="1439">
                  <c:v>-35.9053086419752</c:v>
                </c:pt>
                <c:pt idx="1440">
                  <c:v>-35.92506172839496</c:v>
                </c:pt>
                <c:pt idx="1441">
                  <c:v>-35.94481481481471</c:v>
                </c:pt>
                <c:pt idx="1442">
                  <c:v>-35.96456790123447</c:v>
                </c:pt>
                <c:pt idx="1443">
                  <c:v>-35.98432098765422</c:v>
                </c:pt>
                <c:pt idx="1444">
                  <c:v>-36.00407407407398</c:v>
                </c:pt>
                <c:pt idx="1445">
                  <c:v>-36.02382716049373</c:v>
                </c:pt>
                <c:pt idx="1446">
                  <c:v>-36.04358024691349</c:v>
                </c:pt>
                <c:pt idx="1447">
                  <c:v>-36.06333333333324</c:v>
                </c:pt>
                <c:pt idx="1448">
                  <c:v>-36.08308641975299</c:v>
                </c:pt>
                <c:pt idx="1449">
                  <c:v>-36.10283950617274</c:v>
                </c:pt>
                <c:pt idx="1450">
                  <c:v>-36.1225925925925</c:v>
                </c:pt>
                <c:pt idx="1451">
                  <c:v>-36.14234567901226</c:v>
                </c:pt>
                <c:pt idx="1452">
                  <c:v>-36.16209876543201</c:v>
                </c:pt>
                <c:pt idx="1453">
                  <c:v>-36.18185185185177</c:v>
                </c:pt>
                <c:pt idx="1454">
                  <c:v>-36.20160493827152</c:v>
                </c:pt>
                <c:pt idx="1455">
                  <c:v>-36.22135802469127</c:v>
                </c:pt>
                <c:pt idx="1456">
                  <c:v>-36.24111111111103</c:v>
                </c:pt>
                <c:pt idx="1457">
                  <c:v>-36.26086419753079</c:v>
                </c:pt>
                <c:pt idx="1458">
                  <c:v>-36.28061728395054</c:v>
                </c:pt>
                <c:pt idx="1459">
                  <c:v>-36.3003703703703</c:v>
                </c:pt>
                <c:pt idx="1460">
                  <c:v>-36.31395061728387</c:v>
                </c:pt>
                <c:pt idx="1461">
                  <c:v>-36.32753086419745</c:v>
                </c:pt>
                <c:pt idx="1462">
                  <c:v>-36.34111111111103</c:v>
                </c:pt>
                <c:pt idx="1463">
                  <c:v>-36.3546913580246</c:v>
                </c:pt>
                <c:pt idx="1464">
                  <c:v>-36.36827160493818</c:v>
                </c:pt>
                <c:pt idx="1465">
                  <c:v>-36.38185185185176</c:v>
                </c:pt>
                <c:pt idx="1466">
                  <c:v>-36.39543209876533</c:v>
                </c:pt>
                <c:pt idx="1467">
                  <c:v>-36.4090123456789</c:v>
                </c:pt>
                <c:pt idx="1468">
                  <c:v>-36.42259259259249</c:v>
                </c:pt>
                <c:pt idx="1469">
                  <c:v>-36.43617283950606</c:v>
                </c:pt>
                <c:pt idx="1470">
                  <c:v>-36.44975308641964</c:v>
                </c:pt>
                <c:pt idx="1471">
                  <c:v>-36.46333333333322</c:v>
                </c:pt>
                <c:pt idx="1472">
                  <c:v>-36.47691358024679</c:v>
                </c:pt>
                <c:pt idx="1473">
                  <c:v>-36.49049382716037</c:v>
                </c:pt>
                <c:pt idx="1474">
                  <c:v>-36.50407407407395</c:v>
                </c:pt>
                <c:pt idx="1475">
                  <c:v>-36.51765432098752</c:v>
                </c:pt>
                <c:pt idx="1476">
                  <c:v>-36.5312345679011</c:v>
                </c:pt>
                <c:pt idx="1477">
                  <c:v>-36.54481481481468</c:v>
                </c:pt>
                <c:pt idx="1478">
                  <c:v>-36.55839506172826</c:v>
                </c:pt>
                <c:pt idx="1479">
                  <c:v>-36.57197530864183</c:v>
                </c:pt>
                <c:pt idx="1480">
                  <c:v>-36.58555555555541</c:v>
                </c:pt>
                <c:pt idx="1481">
                  <c:v>-36.59913580246898</c:v>
                </c:pt>
                <c:pt idx="1482">
                  <c:v>-36.61271604938256</c:v>
                </c:pt>
                <c:pt idx="1483">
                  <c:v>-36.62629629629614</c:v>
                </c:pt>
                <c:pt idx="1484">
                  <c:v>-36.63987654320972</c:v>
                </c:pt>
                <c:pt idx="1485">
                  <c:v>-36.6534567901233</c:v>
                </c:pt>
                <c:pt idx="1486">
                  <c:v>-36.66703703703687</c:v>
                </c:pt>
                <c:pt idx="1487">
                  <c:v>-36.68061728395045</c:v>
                </c:pt>
                <c:pt idx="1488">
                  <c:v>-36.69419753086402</c:v>
                </c:pt>
                <c:pt idx="1489">
                  <c:v>-36.7077777777776</c:v>
                </c:pt>
                <c:pt idx="1490">
                  <c:v>-36.72135802469117</c:v>
                </c:pt>
                <c:pt idx="1491">
                  <c:v>-36.73493827160475</c:v>
                </c:pt>
                <c:pt idx="1492">
                  <c:v>-36.74851851851833</c:v>
                </c:pt>
                <c:pt idx="1493">
                  <c:v>-36.7620987654319</c:v>
                </c:pt>
                <c:pt idx="1494">
                  <c:v>-36.77567901234548</c:v>
                </c:pt>
                <c:pt idx="1495">
                  <c:v>-36.78925925925906</c:v>
                </c:pt>
                <c:pt idx="1496">
                  <c:v>-36.80283950617264</c:v>
                </c:pt>
                <c:pt idx="1497">
                  <c:v>-36.81641975308622</c:v>
                </c:pt>
                <c:pt idx="1498">
                  <c:v>-36.8299999999998</c:v>
                </c:pt>
                <c:pt idx="1499">
                  <c:v>-36.84358024691337</c:v>
                </c:pt>
                <c:pt idx="1500">
                  <c:v>-36.85716049382695</c:v>
                </c:pt>
                <c:pt idx="1501">
                  <c:v>-36.87074074074052</c:v>
                </c:pt>
                <c:pt idx="1502">
                  <c:v>-36.8843209876541</c:v>
                </c:pt>
                <c:pt idx="1503">
                  <c:v>-36.89790123456768</c:v>
                </c:pt>
                <c:pt idx="1504">
                  <c:v>-36.91148148148125</c:v>
                </c:pt>
                <c:pt idx="1505">
                  <c:v>-36.92506172839483</c:v>
                </c:pt>
                <c:pt idx="1506">
                  <c:v>-36.93864197530841</c:v>
                </c:pt>
                <c:pt idx="1507">
                  <c:v>-36.95222222222198</c:v>
                </c:pt>
                <c:pt idx="1508">
                  <c:v>-36.96580246913556</c:v>
                </c:pt>
                <c:pt idx="1509">
                  <c:v>-36.97938271604914</c:v>
                </c:pt>
                <c:pt idx="1510">
                  <c:v>-36.99296296296271</c:v>
                </c:pt>
                <c:pt idx="1511">
                  <c:v>-37.0065432098763</c:v>
                </c:pt>
                <c:pt idx="1512">
                  <c:v>-37.02012345678987</c:v>
                </c:pt>
                <c:pt idx="1513">
                  <c:v>-37.03370370370344</c:v>
                </c:pt>
                <c:pt idx="1514">
                  <c:v>-37.04728395061702</c:v>
                </c:pt>
                <c:pt idx="1515">
                  <c:v>-37.0608641975306</c:v>
                </c:pt>
                <c:pt idx="1516">
                  <c:v>-37.07444444444418</c:v>
                </c:pt>
                <c:pt idx="1517">
                  <c:v>-37.08802469135775</c:v>
                </c:pt>
                <c:pt idx="1518">
                  <c:v>-37.10160493827133</c:v>
                </c:pt>
                <c:pt idx="1519">
                  <c:v>-37.1151851851849</c:v>
                </c:pt>
                <c:pt idx="1520">
                  <c:v>-37.12876543209848</c:v>
                </c:pt>
                <c:pt idx="1521">
                  <c:v>-37.14234567901206</c:v>
                </c:pt>
                <c:pt idx="1522">
                  <c:v>-37.15592592592563</c:v>
                </c:pt>
                <c:pt idx="1523">
                  <c:v>-37.16950617283921</c:v>
                </c:pt>
                <c:pt idx="1524">
                  <c:v>-37.18308641975279</c:v>
                </c:pt>
                <c:pt idx="1525">
                  <c:v>-37.19666666666637</c:v>
                </c:pt>
                <c:pt idx="1526">
                  <c:v>-37.21024691357994</c:v>
                </c:pt>
                <c:pt idx="1527">
                  <c:v>-37.22382716049352</c:v>
                </c:pt>
                <c:pt idx="1528">
                  <c:v>-37.2374074074071</c:v>
                </c:pt>
                <c:pt idx="1529">
                  <c:v>-37.25098765432067</c:v>
                </c:pt>
                <c:pt idx="1530">
                  <c:v>-37.26456790123425</c:v>
                </c:pt>
                <c:pt idx="1531">
                  <c:v>-37.27814814814782</c:v>
                </c:pt>
                <c:pt idx="1532">
                  <c:v>-37.2917283950614</c:v>
                </c:pt>
                <c:pt idx="1533">
                  <c:v>-37.30530864197498</c:v>
                </c:pt>
                <c:pt idx="1534">
                  <c:v>-37.31888888888856</c:v>
                </c:pt>
                <c:pt idx="1535">
                  <c:v>-37.33246913580214</c:v>
                </c:pt>
                <c:pt idx="1536">
                  <c:v>-37.34604938271571</c:v>
                </c:pt>
                <c:pt idx="1537">
                  <c:v>-37.35962962962929</c:v>
                </c:pt>
                <c:pt idx="1538">
                  <c:v>-37.37320987654287</c:v>
                </c:pt>
                <c:pt idx="1539">
                  <c:v>-37.38679012345644</c:v>
                </c:pt>
                <c:pt idx="1540">
                  <c:v>-37.40037037037002</c:v>
                </c:pt>
                <c:pt idx="1541">
                  <c:v>-37.44287037037002</c:v>
                </c:pt>
                <c:pt idx="1542">
                  <c:v>-37.48537037037001</c:v>
                </c:pt>
                <c:pt idx="1543">
                  <c:v>-37.52787037037001</c:v>
                </c:pt>
                <c:pt idx="1544">
                  <c:v>-37.57037037037</c:v>
                </c:pt>
                <c:pt idx="1545">
                  <c:v>-37.61287037037</c:v>
                </c:pt>
                <c:pt idx="1546">
                  <c:v>-37.65537037037</c:v>
                </c:pt>
                <c:pt idx="1547">
                  <c:v>-37.69787037037</c:v>
                </c:pt>
                <c:pt idx="1548">
                  <c:v>-37.74037037037</c:v>
                </c:pt>
                <c:pt idx="1549">
                  <c:v>-37.78287037037</c:v>
                </c:pt>
                <c:pt idx="1550">
                  <c:v>-37.82537037036998</c:v>
                </c:pt>
                <c:pt idx="1551">
                  <c:v>-37.86787037036999</c:v>
                </c:pt>
                <c:pt idx="1552">
                  <c:v>-37.91037037036998</c:v>
                </c:pt>
                <c:pt idx="1553">
                  <c:v>-37.95287037036998</c:v>
                </c:pt>
                <c:pt idx="1554">
                  <c:v>-37.99537037036997</c:v>
                </c:pt>
                <c:pt idx="1555">
                  <c:v>-38.03787037036997</c:v>
                </c:pt>
                <c:pt idx="1556">
                  <c:v>-38.08037037036997</c:v>
                </c:pt>
                <c:pt idx="1557">
                  <c:v>-38.12287037036996</c:v>
                </c:pt>
                <c:pt idx="1558">
                  <c:v>-38.16537037036996</c:v>
                </c:pt>
                <c:pt idx="1559">
                  <c:v>-38.20787037036996</c:v>
                </c:pt>
                <c:pt idx="1560">
                  <c:v>-38.25037037036995</c:v>
                </c:pt>
                <c:pt idx="1561">
                  <c:v>-38.29287037036995</c:v>
                </c:pt>
                <c:pt idx="1562">
                  <c:v>-38.33537037036995</c:v>
                </c:pt>
                <c:pt idx="1563">
                  <c:v>-38.37787037036995</c:v>
                </c:pt>
                <c:pt idx="1564">
                  <c:v>-38.42037037036994</c:v>
                </c:pt>
                <c:pt idx="1565">
                  <c:v>-38.46287037036994</c:v>
                </c:pt>
                <c:pt idx="1566">
                  <c:v>-38.50537037036993</c:v>
                </c:pt>
                <c:pt idx="1567">
                  <c:v>-38.54787037036994</c:v>
                </c:pt>
                <c:pt idx="1568">
                  <c:v>-38.59037037036993</c:v>
                </c:pt>
                <c:pt idx="1569">
                  <c:v>-38.63287037036992</c:v>
                </c:pt>
                <c:pt idx="1570">
                  <c:v>-38.67537037036992</c:v>
                </c:pt>
                <c:pt idx="1571">
                  <c:v>-38.71787037036992</c:v>
                </c:pt>
                <c:pt idx="1572">
                  <c:v>-38.76037037036991</c:v>
                </c:pt>
                <c:pt idx="1573">
                  <c:v>-38.80287037036992</c:v>
                </c:pt>
                <c:pt idx="1574">
                  <c:v>-38.84537037036991</c:v>
                </c:pt>
                <c:pt idx="1575">
                  <c:v>-38.88787037036991</c:v>
                </c:pt>
                <c:pt idx="1576">
                  <c:v>-38.9303703703699</c:v>
                </c:pt>
                <c:pt idx="1577">
                  <c:v>-38.9728703703699</c:v>
                </c:pt>
                <c:pt idx="1578">
                  <c:v>-39.0153703703699</c:v>
                </c:pt>
                <c:pt idx="1579">
                  <c:v>-39.0578703703699</c:v>
                </c:pt>
                <c:pt idx="1580">
                  <c:v>-39.1003703703699</c:v>
                </c:pt>
                <c:pt idx="1581">
                  <c:v>-39.12506172839458</c:v>
                </c:pt>
                <c:pt idx="1582">
                  <c:v>-39.14975308641927</c:v>
                </c:pt>
                <c:pt idx="1583">
                  <c:v>-39.17444444444396</c:v>
                </c:pt>
                <c:pt idx="1584">
                  <c:v>-39.19913580246865</c:v>
                </c:pt>
                <c:pt idx="1585">
                  <c:v>-39.22382716049334</c:v>
                </c:pt>
                <c:pt idx="1586">
                  <c:v>-39.24851851851803</c:v>
                </c:pt>
                <c:pt idx="1587">
                  <c:v>-39.27320987654272</c:v>
                </c:pt>
                <c:pt idx="1588">
                  <c:v>-39.29790123456741</c:v>
                </c:pt>
                <c:pt idx="1589">
                  <c:v>-39.3225925925921</c:v>
                </c:pt>
                <c:pt idx="1590">
                  <c:v>-39.34728395061679</c:v>
                </c:pt>
                <c:pt idx="1591">
                  <c:v>-39.37197530864148</c:v>
                </c:pt>
                <c:pt idx="1592">
                  <c:v>-39.39666666666617</c:v>
                </c:pt>
                <c:pt idx="1593">
                  <c:v>-39.42135802469086</c:v>
                </c:pt>
                <c:pt idx="1594">
                  <c:v>-39.44604938271555</c:v>
                </c:pt>
                <c:pt idx="1595">
                  <c:v>-39.47074074074024</c:v>
                </c:pt>
                <c:pt idx="1596">
                  <c:v>-39.49543209876492</c:v>
                </c:pt>
                <c:pt idx="1597">
                  <c:v>-39.52012345678962</c:v>
                </c:pt>
                <c:pt idx="1598">
                  <c:v>-39.54481481481431</c:v>
                </c:pt>
                <c:pt idx="1599">
                  <c:v>-39.569506172839</c:v>
                </c:pt>
                <c:pt idx="1600">
                  <c:v>-39.59419753086369</c:v>
                </c:pt>
                <c:pt idx="1601">
                  <c:v>-39.61888888888838</c:v>
                </c:pt>
                <c:pt idx="1602">
                  <c:v>-39.64358024691307</c:v>
                </c:pt>
                <c:pt idx="1603">
                  <c:v>-39.66827160493775</c:v>
                </c:pt>
                <c:pt idx="1604">
                  <c:v>-39.69296296296244</c:v>
                </c:pt>
                <c:pt idx="1605">
                  <c:v>-39.71765432098714</c:v>
                </c:pt>
                <c:pt idx="1606">
                  <c:v>-39.74234567901182</c:v>
                </c:pt>
                <c:pt idx="1607">
                  <c:v>-39.76703703703652</c:v>
                </c:pt>
                <c:pt idx="1608">
                  <c:v>-39.7917283950612</c:v>
                </c:pt>
                <c:pt idx="1609">
                  <c:v>-39.8164197530859</c:v>
                </c:pt>
                <c:pt idx="1610">
                  <c:v>-39.84111111111059</c:v>
                </c:pt>
                <c:pt idx="1611">
                  <c:v>-39.86580246913527</c:v>
                </c:pt>
                <c:pt idx="1612">
                  <c:v>-39.89049382715996</c:v>
                </c:pt>
                <c:pt idx="1613">
                  <c:v>-39.91518518518465</c:v>
                </c:pt>
                <c:pt idx="1614">
                  <c:v>-39.93987654320934</c:v>
                </c:pt>
                <c:pt idx="1615">
                  <c:v>-39.96456790123403</c:v>
                </c:pt>
                <c:pt idx="1616">
                  <c:v>-39.98925925925872</c:v>
                </c:pt>
                <c:pt idx="1617">
                  <c:v>-40.01395061728341</c:v>
                </c:pt>
                <c:pt idx="1618">
                  <c:v>-40.0386419753081</c:v>
                </c:pt>
                <c:pt idx="1619">
                  <c:v>-40.0633333333328</c:v>
                </c:pt>
                <c:pt idx="1620">
                  <c:v>-40.08802469135748</c:v>
                </c:pt>
                <c:pt idx="1621">
                  <c:v>-40.11271604938217</c:v>
                </c:pt>
                <c:pt idx="1622">
                  <c:v>-40.13740740740686</c:v>
                </c:pt>
                <c:pt idx="1623">
                  <c:v>-40.16209876543155</c:v>
                </c:pt>
                <c:pt idx="1624">
                  <c:v>-40.18679012345624</c:v>
                </c:pt>
                <c:pt idx="1625">
                  <c:v>-40.21148148148093</c:v>
                </c:pt>
                <c:pt idx="1626">
                  <c:v>-40.23617283950562</c:v>
                </c:pt>
                <c:pt idx="1627">
                  <c:v>-40.26086419753031</c:v>
                </c:pt>
                <c:pt idx="1628">
                  <c:v>-40.285555555555</c:v>
                </c:pt>
                <c:pt idx="1629">
                  <c:v>-40.31024691357969</c:v>
                </c:pt>
                <c:pt idx="1630">
                  <c:v>-40.33493827160438</c:v>
                </c:pt>
                <c:pt idx="1631">
                  <c:v>-40.35962962962907</c:v>
                </c:pt>
                <c:pt idx="1632">
                  <c:v>-40.38432098765376</c:v>
                </c:pt>
                <c:pt idx="1633">
                  <c:v>-40.40901234567844</c:v>
                </c:pt>
                <c:pt idx="1634">
                  <c:v>-40.43370370370314</c:v>
                </c:pt>
                <c:pt idx="1635">
                  <c:v>-40.45839506172783</c:v>
                </c:pt>
                <c:pt idx="1636">
                  <c:v>-40.48308641975252</c:v>
                </c:pt>
                <c:pt idx="1637">
                  <c:v>-40.50777777777721</c:v>
                </c:pt>
                <c:pt idx="1638">
                  <c:v>-40.5324691358019</c:v>
                </c:pt>
                <c:pt idx="1639">
                  <c:v>-40.55716049382659</c:v>
                </c:pt>
                <c:pt idx="1640">
                  <c:v>-40.58185185185128</c:v>
                </c:pt>
                <c:pt idx="1641">
                  <c:v>-40.60654320987596</c:v>
                </c:pt>
                <c:pt idx="1642">
                  <c:v>-40.63123456790066</c:v>
                </c:pt>
                <c:pt idx="1643">
                  <c:v>-40.65592592592534</c:v>
                </c:pt>
                <c:pt idx="1644">
                  <c:v>-40.68061728395003</c:v>
                </c:pt>
                <c:pt idx="1645">
                  <c:v>-40.70530864197472</c:v>
                </c:pt>
                <c:pt idx="1646">
                  <c:v>-40.72999999999941</c:v>
                </c:pt>
                <c:pt idx="1647">
                  <c:v>-40.7546913580241</c:v>
                </c:pt>
                <c:pt idx="1648">
                  <c:v>-40.7793827160488</c:v>
                </c:pt>
                <c:pt idx="1649">
                  <c:v>-40.80407407407348</c:v>
                </c:pt>
                <c:pt idx="1650">
                  <c:v>-40.82876543209817</c:v>
                </c:pt>
                <c:pt idx="1651">
                  <c:v>-40.85345679012286</c:v>
                </c:pt>
                <c:pt idx="1652">
                  <c:v>-40.87814814814755</c:v>
                </c:pt>
                <c:pt idx="1653">
                  <c:v>-40.90283950617224</c:v>
                </c:pt>
                <c:pt idx="1654">
                  <c:v>-40.92753086419693</c:v>
                </c:pt>
                <c:pt idx="1655">
                  <c:v>-40.95222222222162</c:v>
                </c:pt>
                <c:pt idx="1656">
                  <c:v>-40.97691358024631</c:v>
                </c:pt>
                <c:pt idx="1657">
                  <c:v>-41.001604938271</c:v>
                </c:pt>
                <c:pt idx="1658">
                  <c:v>-41.0262962962957</c:v>
                </c:pt>
                <c:pt idx="1659">
                  <c:v>-41.05098765432038</c:v>
                </c:pt>
                <c:pt idx="1660">
                  <c:v>-41.07567901234507</c:v>
                </c:pt>
                <c:pt idx="1661">
                  <c:v>-41.10037037036975</c:v>
                </c:pt>
                <c:pt idx="1662">
                  <c:v>-41.12629629629568</c:v>
                </c:pt>
                <c:pt idx="1663">
                  <c:v>-41.15222222222161</c:v>
                </c:pt>
                <c:pt idx="1664">
                  <c:v>-41.17814814814753</c:v>
                </c:pt>
                <c:pt idx="1665">
                  <c:v>-41.20407407407346</c:v>
                </c:pt>
                <c:pt idx="1666">
                  <c:v>-41.22999999999938</c:v>
                </c:pt>
                <c:pt idx="1667">
                  <c:v>-41.2559259259253</c:v>
                </c:pt>
                <c:pt idx="1668">
                  <c:v>-41.28185185185124</c:v>
                </c:pt>
                <c:pt idx="1669">
                  <c:v>-41.30777777777716</c:v>
                </c:pt>
                <c:pt idx="1670">
                  <c:v>-41.33370370370309</c:v>
                </c:pt>
                <c:pt idx="1671">
                  <c:v>-41.35962962962901</c:v>
                </c:pt>
                <c:pt idx="1672">
                  <c:v>-41.38555555555494</c:v>
                </c:pt>
                <c:pt idx="1673">
                  <c:v>-41.41148148148086</c:v>
                </c:pt>
                <c:pt idx="1674">
                  <c:v>-41.43740740740679</c:v>
                </c:pt>
                <c:pt idx="1675">
                  <c:v>-41.46333333333271</c:v>
                </c:pt>
                <c:pt idx="1676">
                  <c:v>-41.48925925925864</c:v>
                </c:pt>
                <c:pt idx="1677">
                  <c:v>-41.51518518518456</c:v>
                </c:pt>
                <c:pt idx="1678">
                  <c:v>-41.54111111111049</c:v>
                </c:pt>
                <c:pt idx="1679">
                  <c:v>-41.56703703703641</c:v>
                </c:pt>
                <c:pt idx="1680">
                  <c:v>-41.59296296296234</c:v>
                </c:pt>
                <c:pt idx="1681">
                  <c:v>-41.61888888888826</c:v>
                </c:pt>
                <c:pt idx="1682">
                  <c:v>-41.64481481481419</c:v>
                </c:pt>
                <c:pt idx="1683">
                  <c:v>-41.67074074074011</c:v>
                </c:pt>
                <c:pt idx="1684">
                  <c:v>-41.69666666666604</c:v>
                </c:pt>
                <c:pt idx="1685">
                  <c:v>-41.72259259259196</c:v>
                </c:pt>
                <c:pt idx="1686">
                  <c:v>-41.7485185185179</c:v>
                </c:pt>
                <c:pt idx="1687">
                  <c:v>-41.77444444444382</c:v>
                </c:pt>
                <c:pt idx="1688">
                  <c:v>-41.80037037036974</c:v>
                </c:pt>
                <c:pt idx="1689">
                  <c:v>-41.82629629629567</c:v>
                </c:pt>
                <c:pt idx="1690">
                  <c:v>-41.8522222222216</c:v>
                </c:pt>
                <c:pt idx="1691">
                  <c:v>-41.87814814814752</c:v>
                </c:pt>
                <c:pt idx="1692">
                  <c:v>-41.90407407407344</c:v>
                </c:pt>
                <c:pt idx="1693">
                  <c:v>-41.92999999999937</c:v>
                </c:pt>
                <c:pt idx="1694">
                  <c:v>-41.9559259259253</c:v>
                </c:pt>
                <c:pt idx="1695">
                  <c:v>-41.98185185185122</c:v>
                </c:pt>
                <c:pt idx="1696">
                  <c:v>-42.00777777777714</c:v>
                </c:pt>
                <c:pt idx="1697">
                  <c:v>-42.03370370370307</c:v>
                </c:pt>
                <c:pt idx="1698">
                  <c:v>-42.05962962962899</c:v>
                </c:pt>
                <c:pt idx="1699">
                  <c:v>-42.08555555555492</c:v>
                </c:pt>
                <c:pt idx="1700">
                  <c:v>-42.11148148148084</c:v>
                </c:pt>
                <c:pt idx="1701">
                  <c:v>-42.13740740740677</c:v>
                </c:pt>
                <c:pt idx="1702">
                  <c:v>-42.1633333333327</c:v>
                </c:pt>
                <c:pt idx="1703">
                  <c:v>-42.18925925925862</c:v>
                </c:pt>
                <c:pt idx="1704">
                  <c:v>-42.21518518518454</c:v>
                </c:pt>
                <c:pt idx="1705">
                  <c:v>-42.24111111111047</c:v>
                </c:pt>
                <c:pt idx="1706">
                  <c:v>-42.2670370370364</c:v>
                </c:pt>
                <c:pt idx="1707">
                  <c:v>-42.29296296296232</c:v>
                </c:pt>
                <c:pt idx="1708">
                  <c:v>-42.31888888888825</c:v>
                </c:pt>
                <c:pt idx="1709">
                  <c:v>-42.34481481481417</c:v>
                </c:pt>
                <c:pt idx="1710">
                  <c:v>-42.3707407407401</c:v>
                </c:pt>
                <c:pt idx="1711">
                  <c:v>-42.39666666666602</c:v>
                </c:pt>
                <c:pt idx="1712">
                  <c:v>-42.42259259259194</c:v>
                </c:pt>
                <c:pt idx="1713">
                  <c:v>-42.44851851851787</c:v>
                </c:pt>
                <c:pt idx="1714">
                  <c:v>-42.4744444444438</c:v>
                </c:pt>
                <c:pt idx="1715">
                  <c:v>-42.50037037036972</c:v>
                </c:pt>
                <c:pt idx="1716">
                  <c:v>-42.52629629629565</c:v>
                </c:pt>
                <c:pt idx="1717">
                  <c:v>-42.55222222222157</c:v>
                </c:pt>
                <c:pt idx="1718">
                  <c:v>-42.5781481481475</c:v>
                </c:pt>
                <c:pt idx="1719">
                  <c:v>-42.60407407407342</c:v>
                </c:pt>
                <c:pt idx="1720">
                  <c:v>-42.62999999999934</c:v>
                </c:pt>
                <c:pt idx="1721">
                  <c:v>-42.65592592592527</c:v>
                </c:pt>
                <c:pt idx="1722">
                  <c:v>-42.6818518518512</c:v>
                </c:pt>
                <c:pt idx="1723">
                  <c:v>-42.70777777777712</c:v>
                </c:pt>
                <c:pt idx="1724">
                  <c:v>-42.73370370370305</c:v>
                </c:pt>
                <c:pt idx="1725">
                  <c:v>-42.75962962962897</c:v>
                </c:pt>
                <c:pt idx="1726">
                  <c:v>-42.7855555555549</c:v>
                </c:pt>
                <c:pt idx="1727">
                  <c:v>-42.81148148148083</c:v>
                </c:pt>
                <c:pt idx="1728">
                  <c:v>-42.83740740740675</c:v>
                </c:pt>
                <c:pt idx="1729">
                  <c:v>-42.86333333333268</c:v>
                </c:pt>
                <c:pt idx="1730">
                  <c:v>-42.8892592592586</c:v>
                </c:pt>
                <c:pt idx="1731">
                  <c:v>-42.91518518518453</c:v>
                </c:pt>
                <c:pt idx="1732">
                  <c:v>-42.94111111111045</c:v>
                </c:pt>
                <c:pt idx="1733">
                  <c:v>-42.96703703703638</c:v>
                </c:pt>
                <c:pt idx="1734">
                  <c:v>-42.9929629629623</c:v>
                </c:pt>
                <c:pt idx="1735">
                  <c:v>-43.01888888888823</c:v>
                </c:pt>
                <c:pt idx="1736">
                  <c:v>-43.04481481481415</c:v>
                </c:pt>
                <c:pt idx="1737">
                  <c:v>-43.07074074074008</c:v>
                </c:pt>
                <c:pt idx="1738">
                  <c:v>-43.096666666666</c:v>
                </c:pt>
                <c:pt idx="1739">
                  <c:v>-43.12259259259192</c:v>
                </c:pt>
                <c:pt idx="1740">
                  <c:v>-43.14851851851785</c:v>
                </c:pt>
                <c:pt idx="1741">
                  <c:v>-43.17444444444378</c:v>
                </c:pt>
                <c:pt idx="1742">
                  <c:v>-43.2003703703697</c:v>
                </c:pt>
                <c:pt idx="1743">
                  <c:v>-43.22753086419686</c:v>
                </c:pt>
                <c:pt idx="1744">
                  <c:v>-43.25469135802403</c:v>
                </c:pt>
                <c:pt idx="1745">
                  <c:v>-43.28185185185119</c:v>
                </c:pt>
                <c:pt idx="1746">
                  <c:v>-43.30901234567834</c:v>
                </c:pt>
                <c:pt idx="1747">
                  <c:v>-43.3361728395055</c:v>
                </c:pt>
                <c:pt idx="1748">
                  <c:v>-43.36333333333267</c:v>
                </c:pt>
                <c:pt idx="1749">
                  <c:v>-43.39049382715982</c:v>
                </c:pt>
                <c:pt idx="1750">
                  <c:v>-43.417654320987</c:v>
                </c:pt>
                <c:pt idx="1751">
                  <c:v>-43.44481481481415</c:v>
                </c:pt>
                <c:pt idx="1752">
                  <c:v>-43.47197530864131</c:v>
                </c:pt>
                <c:pt idx="1753">
                  <c:v>-43.49913580246847</c:v>
                </c:pt>
                <c:pt idx="1754">
                  <c:v>-43.52629629629563</c:v>
                </c:pt>
                <c:pt idx="1755">
                  <c:v>-43.5534567901228</c:v>
                </c:pt>
                <c:pt idx="1756">
                  <c:v>-43.58061728394996</c:v>
                </c:pt>
                <c:pt idx="1757">
                  <c:v>-43.60777777777712</c:v>
                </c:pt>
                <c:pt idx="1758">
                  <c:v>-43.63493827160428</c:v>
                </c:pt>
                <c:pt idx="1759">
                  <c:v>-43.66209876543144</c:v>
                </c:pt>
                <c:pt idx="1760">
                  <c:v>-43.6892592592586</c:v>
                </c:pt>
                <c:pt idx="1761">
                  <c:v>-43.71641975308576</c:v>
                </c:pt>
                <c:pt idx="1762">
                  <c:v>-43.74358024691292</c:v>
                </c:pt>
                <c:pt idx="1763">
                  <c:v>-43.77074074074008</c:v>
                </c:pt>
                <c:pt idx="1764">
                  <c:v>-43.79790123456724</c:v>
                </c:pt>
                <c:pt idx="1765">
                  <c:v>-43.8250617283944</c:v>
                </c:pt>
                <c:pt idx="1766">
                  <c:v>-43.85222222222156</c:v>
                </c:pt>
                <c:pt idx="1767">
                  <c:v>-43.87938271604872</c:v>
                </c:pt>
                <c:pt idx="1768">
                  <c:v>-43.90654320987588</c:v>
                </c:pt>
                <c:pt idx="1769">
                  <c:v>-43.93370370370305</c:v>
                </c:pt>
                <c:pt idx="1770">
                  <c:v>-43.96086419753021</c:v>
                </c:pt>
                <c:pt idx="1771">
                  <c:v>-43.98802469135737</c:v>
                </c:pt>
                <c:pt idx="1772">
                  <c:v>-44.01518518518453</c:v>
                </c:pt>
                <c:pt idx="1773">
                  <c:v>-44.04234567901169</c:v>
                </c:pt>
                <c:pt idx="1774">
                  <c:v>-44.06950617283884</c:v>
                </c:pt>
                <c:pt idx="1775">
                  <c:v>-44.09666666666601</c:v>
                </c:pt>
                <c:pt idx="1776">
                  <c:v>-44.12382716049317</c:v>
                </c:pt>
                <c:pt idx="1777">
                  <c:v>-44.15098765432033</c:v>
                </c:pt>
                <c:pt idx="1778">
                  <c:v>-44.1781481481475</c:v>
                </c:pt>
                <c:pt idx="1779">
                  <c:v>-44.20530864197465</c:v>
                </c:pt>
                <c:pt idx="1780">
                  <c:v>-44.23246913580181</c:v>
                </c:pt>
                <c:pt idx="1781">
                  <c:v>-44.25962962962898</c:v>
                </c:pt>
                <c:pt idx="1782">
                  <c:v>-44.28679012345614</c:v>
                </c:pt>
                <c:pt idx="1783">
                  <c:v>-44.3139506172833</c:v>
                </c:pt>
                <c:pt idx="1784">
                  <c:v>-44.34111111111046</c:v>
                </c:pt>
                <c:pt idx="1785">
                  <c:v>-44.36827160493762</c:v>
                </c:pt>
                <c:pt idx="1786">
                  <c:v>-44.39543209876477</c:v>
                </c:pt>
                <c:pt idx="1787">
                  <c:v>-44.42259259259193</c:v>
                </c:pt>
                <c:pt idx="1788">
                  <c:v>-44.4497530864191</c:v>
                </c:pt>
                <c:pt idx="1789">
                  <c:v>-44.47691358024626</c:v>
                </c:pt>
                <c:pt idx="1790">
                  <c:v>-44.50407407407342</c:v>
                </c:pt>
                <c:pt idx="1791">
                  <c:v>-44.53123456790058</c:v>
                </c:pt>
                <c:pt idx="1792">
                  <c:v>-44.55839506172774</c:v>
                </c:pt>
                <c:pt idx="1793">
                  <c:v>-44.5855555555549</c:v>
                </c:pt>
                <c:pt idx="1794">
                  <c:v>-44.61271604938207</c:v>
                </c:pt>
                <c:pt idx="1795">
                  <c:v>-44.63987654320923</c:v>
                </c:pt>
                <c:pt idx="1796">
                  <c:v>-44.66703703703639</c:v>
                </c:pt>
                <c:pt idx="1797">
                  <c:v>-44.69419753086355</c:v>
                </c:pt>
                <c:pt idx="1798">
                  <c:v>-44.7213580246907</c:v>
                </c:pt>
                <c:pt idx="1799">
                  <c:v>-44.74851851851786</c:v>
                </c:pt>
                <c:pt idx="1800">
                  <c:v>-44.77567901234503</c:v>
                </c:pt>
                <c:pt idx="1801">
                  <c:v>-44.8028395061722</c:v>
                </c:pt>
                <c:pt idx="1802">
                  <c:v>-44.82999999999935</c:v>
                </c:pt>
                <c:pt idx="1803">
                  <c:v>-44.85716049382651</c:v>
                </c:pt>
                <c:pt idx="1804">
                  <c:v>-44.88432098765367</c:v>
                </c:pt>
                <c:pt idx="1805">
                  <c:v>-44.91148148148083</c:v>
                </c:pt>
                <c:pt idx="1806">
                  <c:v>-44.93864197530799</c:v>
                </c:pt>
                <c:pt idx="1807">
                  <c:v>-44.96580246913516</c:v>
                </c:pt>
                <c:pt idx="1808">
                  <c:v>-44.99296296296232</c:v>
                </c:pt>
                <c:pt idx="1809">
                  <c:v>-45.02012345678948</c:v>
                </c:pt>
                <c:pt idx="1810">
                  <c:v>-45.04728395061664</c:v>
                </c:pt>
                <c:pt idx="1811">
                  <c:v>-45.0744444444438</c:v>
                </c:pt>
                <c:pt idx="1812">
                  <c:v>-45.10160493827096</c:v>
                </c:pt>
                <c:pt idx="1813">
                  <c:v>-45.12876543209812</c:v>
                </c:pt>
                <c:pt idx="1814">
                  <c:v>-45.15592592592528</c:v>
                </c:pt>
                <c:pt idx="1815">
                  <c:v>-45.18308641975244</c:v>
                </c:pt>
                <c:pt idx="1816">
                  <c:v>-45.2102469135796</c:v>
                </c:pt>
                <c:pt idx="1817">
                  <c:v>-45.23740740740676</c:v>
                </c:pt>
                <c:pt idx="1818">
                  <c:v>-45.26456790123392</c:v>
                </c:pt>
                <c:pt idx="1819">
                  <c:v>-45.29172839506108</c:v>
                </c:pt>
                <c:pt idx="1820">
                  <c:v>-45.31888888888825</c:v>
                </c:pt>
                <c:pt idx="1821">
                  <c:v>-45.34604938271541</c:v>
                </c:pt>
                <c:pt idx="1822">
                  <c:v>-45.37320987654257</c:v>
                </c:pt>
                <c:pt idx="1823">
                  <c:v>-45.40037037036972</c:v>
                </c:pt>
                <c:pt idx="1824">
                  <c:v>-45.40037037036972</c:v>
                </c:pt>
                <c:pt idx="1825">
                  <c:v>-45.42259259259195</c:v>
                </c:pt>
                <c:pt idx="1826">
                  <c:v>-45.44481481481418</c:v>
                </c:pt>
                <c:pt idx="1827">
                  <c:v>-45.46703703703641</c:v>
                </c:pt>
                <c:pt idx="1828">
                  <c:v>-45.48925925925863</c:v>
                </c:pt>
                <c:pt idx="1829">
                  <c:v>-45.51148148148086</c:v>
                </c:pt>
                <c:pt idx="1830">
                  <c:v>-45.53370370370308</c:v>
                </c:pt>
                <c:pt idx="1831">
                  <c:v>-45.5559259259253</c:v>
                </c:pt>
                <c:pt idx="1832">
                  <c:v>-45.57814814814753</c:v>
                </c:pt>
                <c:pt idx="1833">
                  <c:v>-45.60037037036975</c:v>
                </c:pt>
                <c:pt idx="1834">
                  <c:v>-45.62259259259198</c:v>
                </c:pt>
                <c:pt idx="1835">
                  <c:v>-45.64481481481421</c:v>
                </c:pt>
                <c:pt idx="1836">
                  <c:v>-45.66703703703644</c:v>
                </c:pt>
                <c:pt idx="1837">
                  <c:v>-45.68925925925866</c:v>
                </c:pt>
                <c:pt idx="1838">
                  <c:v>-45.71148148148089</c:v>
                </c:pt>
                <c:pt idx="1839">
                  <c:v>-45.73370370370311</c:v>
                </c:pt>
                <c:pt idx="1840">
                  <c:v>-45.75592592592533</c:v>
                </c:pt>
                <c:pt idx="1841">
                  <c:v>-45.77814814814756</c:v>
                </c:pt>
                <c:pt idx="1842">
                  <c:v>-45.8003703703698</c:v>
                </c:pt>
                <c:pt idx="1843">
                  <c:v>-45.82259259259202</c:v>
                </c:pt>
                <c:pt idx="1844">
                  <c:v>-45.84481481481424</c:v>
                </c:pt>
                <c:pt idx="1845">
                  <c:v>-45.86703703703647</c:v>
                </c:pt>
                <c:pt idx="1846">
                  <c:v>-45.88925925925869</c:v>
                </c:pt>
                <c:pt idx="1847">
                  <c:v>-45.91148148148092</c:v>
                </c:pt>
                <c:pt idx="1848">
                  <c:v>-45.93370370370315</c:v>
                </c:pt>
                <c:pt idx="1849">
                  <c:v>-45.95592592592537</c:v>
                </c:pt>
                <c:pt idx="1850">
                  <c:v>-45.9781481481476</c:v>
                </c:pt>
                <c:pt idx="1851">
                  <c:v>-46.00037037036982</c:v>
                </c:pt>
                <c:pt idx="1852">
                  <c:v>-46.02259259259204</c:v>
                </c:pt>
                <c:pt idx="1853">
                  <c:v>-46.04481481481427</c:v>
                </c:pt>
                <c:pt idx="1854">
                  <c:v>-46.0670370370365</c:v>
                </c:pt>
                <c:pt idx="1855">
                  <c:v>-46.08925925925872</c:v>
                </c:pt>
                <c:pt idx="1856">
                  <c:v>-46.11148148148095</c:v>
                </c:pt>
                <c:pt idx="1857">
                  <c:v>-46.13370370370318</c:v>
                </c:pt>
                <c:pt idx="1858">
                  <c:v>-46.1559259259254</c:v>
                </c:pt>
                <c:pt idx="1859">
                  <c:v>-46.17814814814762</c:v>
                </c:pt>
                <c:pt idx="1860">
                  <c:v>-46.20037037036985</c:v>
                </c:pt>
                <c:pt idx="1861">
                  <c:v>-46.22259259259207</c:v>
                </c:pt>
                <c:pt idx="1862">
                  <c:v>-46.2448148148143</c:v>
                </c:pt>
                <c:pt idx="1863">
                  <c:v>-46.26703703703653</c:v>
                </c:pt>
                <c:pt idx="1864">
                  <c:v>-46.28925925925876</c:v>
                </c:pt>
                <c:pt idx="1865">
                  <c:v>-46.31148148148098</c:v>
                </c:pt>
                <c:pt idx="1866">
                  <c:v>-46.33370370370321</c:v>
                </c:pt>
                <c:pt idx="1867">
                  <c:v>-46.35592592592543</c:v>
                </c:pt>
                <c:pt idx="1868">
                  <c:v>-46.37814814814766</c:v>
                </c:pt>
                <c:pt idx="1869">
                  <c:v>-46.40037037036988</c:v>
                </c:pt>
                <c:pt idx="1870">
                  <c:v>-46.42259259259211</c:v>
                </c:pt>
                <c:pt idx="1871">
                  <c:v>-46.44481481481434</c:v>
                </c:pt>
                <c:pt idx="1872">
                  <c:v>-46.46703703703656</c:v>
                </c:pt>
                <c:pt idx="1873">
                  <c:v>-46.48925925925879</c:v>
                </c:pt>
                <c:pt idx="1874">
                  <c:v>-46.51148148148101</c:v>
                </c:pt>
                <c:pt idx="1875">
                  <c:v>-46.53370370370324</c:v>
                </c:pt>
                <c:pt idx="1876">
                  <c:v>-46.55592592592546</c:v>
                </c:pt>
                <c:pt idx="1877">
                  <c:v>-46.5781481481477</c:v>
                </c:pt>
                <c:pt idx="1878">
                  <c:v>-46.60037037036991</c:v>
                </c:pt>
                <c:pt idx="1879">
                  <c:v>-46.62259259259214</c:v>
                </c:pt>
                <c:pt idx="1880">
                  <c:v>-46.64481481481437</c:v>
                </c:pt>
                <c:pt idx="1881">
                  <c:v>-46.66703703703659</c:v>
                </c:pt>
                <c:pt idx="1882">
                  <c:v>-46.68925925925882</c:v>
                </c:pt>
                <c:pt idx="1883">
                  <c:v>-46.71148148148104</c:v>
                </c:pt>
                <c:pt idx="1884">
                  <c:v>-46.73370370370327</c:v>
                </c:pt>
                <c:pt idx="1885">
                  <c:v>-46.7559259259255</c:v>
                </c:pt>
                <c:pt idx="1886">
                  <c:v>-46.77814814814772</c:v>
                </c:pt>
                <c:pt idx="1887">
                  <c:v>-46.80037037036994</c:v>
                </c:pt>
                <c:pt idx="1888">
                  <c:v>-46.82259259259217</c:v>
                </c:pt>
                <c:pt idx="1889">
                  <c:v>-46.8448148148144</c:v>
                </c:pt>
                <c:pt idx="1890">
                  <c:v>-46.86703703703662</c:v>
                </c:pt>
                <c:pt idx="1891">
                  <c:v>-46.88925925925885</c:v>
                </c:pt>
                <c:pt idx="1892">
                  <c:v>-46.91148148148108</c:v>
                </c:pt>
                <c:pt idx="1893">
                  <c:v>-46.9337037037033</c:v>
                </c:pt>
                <c:pt idx="1894">
                  <c:v>-46.95592592592552</c:v>
                </c:pt>
                <c:pt idx="1895">
                  <c:v>-46.97814814814775</c:v>
                </c:pt>
                <c:pt idx="1896">
                  <c:v>-47.00037037036997</c:v>
                </c:pt>
                <c:pt idx="1897">
                  <c:v>-47.0225925925922</c:v>
                </c:pt>
                <c:pt idx="1898">
                  <c:v>-47.04481481481443</c:v>
                </c:pt>
                <c:pt idx="1899">
                  <c:v>-47.06703703703666</c:v>
                </c:pt>
                <c:pt idx="1900">
                  <c:v>-47.08925925925888</c:v>
                </c:pt>
                <c:pt idx="1901">
                  <c:v>-47.11148148148111</c:v>
                </c:pt>
                <c:pt idx="1902">
                  <c:v>-47.13370370370333</c:v>
                </c:pt>
                <c:pt idx="1903">
                  <c:v>-47.15592592592555</c:v>
                </c:pt>
                <c:pt idx="1904">
                  <c:v>-47.17814814814778</c:v>
                </c:pt>
                <c:pt idx="1905">
                  <c:v>-47.20037037037</c:v>
                </c:pt>
                <c:pt idx="1906">
                  <c:v>-47.22259259259223</c:v>
                </c:pt>
                <c:pt idx="1907">
                  <c:v>-47.24481481481446</c:v>
                </c:pt>
                <c:pt idx="1908">
                  <c:v>-47.26703703703669</c:v>
                </c:pt>
                <c:pt idx="1909">
                  <c:v>-47.28925925925891</c:v>
                </c:pt>
                <c:pt idx="1910">
                  <c:v>-47.31148148148114</c:v>
                </c:pt>
                <c:pt idx="1911">
                  <c:v>-47.33370370370336</c:v>
                </c:pt>
                <c:pt idx="1912">
                  <c:v>-47.35592592592559</c:v>
                </c:pt>
                <c:pt idx="1913">
                  <c:v>-47.37814814814781</c:v>
                </c:pt>
                <c:pt idx="1914">
                  <c:v>-47.40037037037004</c:v>
                </c:pt>
                <c:pt idx="1915">
                  <c:v>-47.42259259259227</c:v>
                </c:pt>
                <c:pt idx="1916">
                  <c:v>-47.44481481481449</c:v>
                </c:pt>
                <c:pt idx="1917">
                  <c:v>-47.46703703703672</c:v>
                </c:pt>
                <c:pt idx="1918">
                  <c:v>-47.48925925925894</c:v>
                </c:pt>
                <c:pt idx="1919">
                  <c:v>-47.51148148148117</c:v>
                </c:pt>
                <c:pt idx="1920">
                  <c:v>-47.5337037037034</c:v>
                </c:pt>
                <c:pt idx="1921">
                  <c:v>-47.55592592592562</c:v>
                </c:pt>
                <c:pt idx="1922">
                  <c:v>-47.57814814814784</c:v>
                </c:pt>
                <c:pt idx="1923">
                  <c:v>-47.60037037037007</c:v>
                </c:pt>
                <c:pt idx="1924">
                  <c:v>-47.6225925925923</c:v>
                </c:pt>
                <c:pt idx="1925">
                  <c:v>-47.64481481481452</c:v>
                </c:pt>
                <c:pt idx="1926">
                  <c:v>-47.66703703703675</c:v>
                </c:pt>
                <c:pt idx="1927">
                  <c:v>-47.68925925925897</c:v>
                </c:pt>
                <c:pt idx="1928">
                  <c:v>-47.7114814814812</c:v>
                </c:pt>
                <c:pt idx="1929">
                  <c:v>-47.73370370370343</c:v>
                </c:pt>
                <c:pt idx="1930">
                  <c:v>-47.75592592592565</c:v>
                </c:pt>
                <c:pt idx="1931">
                  <c:v>-47.77814814814787</c:v>
                </c:pt>
                <c:pt idx="1932">
                  <c:v>-47.8003703703701</c:v>
                </c:pt>
                <c:pt idx="1933">
                  <c:v>-47.82259259259233</c:v>
                </c:pt>
                <c:pt idx="1934">
                  <c:v>-47.84481481481455</c:v>
                </c:pt>
                <c:pt idx="1935">
                  <c:v>-47.86703703703678</c:v>
                </c:pt>
                <c:pt idx="1936">
                  <c:v>-47.88925925925901</c:v>
                </c:pt>
                <c:pt idx="1937">
                  <c:v>-47.91148148148123</c:v>
                </c:pt>
                <c:pt idx="1938">
                  <c:v>-47.93370370370346</c:v>
                </c:pt>
                <c:pt idx="1939">
                  <c:v>-47.95592592592568</c:v>
                </c:pt>
                <c:pt idx="1940">
                  <c:v>-47.9781481481479</c:v>
                </c:pt>
                <c:pt idx="1941">
                  <c:v>-48.00037037037013</c:v>
                </c:pt>
                <c:pt idx="1942">
                  <c:v>-48.02259259259236</c:v>
                </c:pt>
                <c:pt idx="1943">
                  <c:v>-48.04481481481459</c:v>
                </c:pt>
                <c:pt idx="1944">
                  <c:v>-48.06703703703681</c:v>
                </c:pt>
                <c:pt idx="1945">
                  <c:v>-48.08925925925904</c:v>
                </c:pt>
                <c:pt idx="1946">
                  <c:v>-48.11148148148126</c:v>
                </c:pt>
                <c:pt idx="1947">
                  <c:v>-48.13370370370349</c:v>
                </c:pt>
                <c:pt idx="1948">
                  <c:v>-48.1559259259257</c:v>
                </c:pt>
                <c:pt idx="1949">
                  <c:v>-48.17814814814794</c:v>
                </c:pt>
                <c:pt idx="1950">
                  <c:v>-48.20037037037016</c:v>
                </c:pt>
                <c:pt idx="1951">
                  <c:v>-48.2225925925924</c:v>
                </c:pt>
                <c:pt idx="1952">
                  <c:v>-48.24481481481462</c:v>
                </c:pt>
                <c:pt idx="1953">
                  <c:v>-48.26703703703684</c:v>
                </c:pt>
                <c:pt idx="1954">
                  <c:v>-48.28925925925907</c:v>
                </c:pt>
                <c:pt idx="1955">
                  <c:v>-48.31148148148129</c:v>
                </c:pt>
                <c:pt idx="1956">
                  <c:v>-48.33370370370352</c:v>
                </c:pt>
                <c:pt idx="1957">
                  <c:v>-48.35592592592574</c:v>
                </c:pt>
                <c:pt idx="1958">
                  <c:v>-48.37814814814797</c:v>
                </c:pt>
                <c:pt idx="1959">
                  <c:v>-48.4003703703702</c:v>
                </c:pt>
                <c:pt idx="1960">
                  <c:v>-48.42259259259242</c:v>
                </c:pt>
                <c:pt idx="1961">
                  <c:v>-48.44481481481465</c:v>
                </c:pt>
                <c:pt idx="1962">
                  <c:v>-48.46703703703687</c:v>
                </c:pt>
                <c:pt idx="1963">
                  <c:v>-48.4892592592591</c:v>
                </c:pt>
                <c:pt idx="1964">
                  <c:v>-48.51148148148133</c:v>
                </c:pt>
                <c:pt idx="1965">
                  <c:v>-48.53370370370355</c:v>
                </c:pt>
                <c:pt idx="1966">
                  <c:v>-48.55592592592577</c:v>
                </c:pt>
                <c:pt idx="1967">
                  <c:v>-48.578148148148</c:v>
                </c:pt>
                <c:pt idx="1968">
                  <c:v>-48.60037037037022</c:v>
                </c:pt>
                <c:pt idx="1969">
                  <c:v>-48.62259259259245</c:v>
                </c:pt>
                <c:pt idx="1970">
                  <c:v>-48.64481481481468</c:v>
                </c:pt>
                <c:pt idx="1971">
                  <c:v>-48.66703703703691</c:v>
                </c:pt>
                <c:pt idx="1972">
                  <c:v>-48.68925925925913</c:v>
                </c:pt>
                <c:pt idx="1973">
                  <c:v>-48.71148148148136</c:v>
                </c:pt>
                <c:pt idx="1974">
                  <c:v>-48.73370370370358</c:v>
                </c:pt>
                <c:pt idx="1975">
                  <c:v>-48.7559259259258</c:v>
                </c:pt>
                <c:pt idx="1976">
                  <c:v>-48.77814814814803</c:v>
                </c:pt>
                <c:pt idx="1977">
                  <c:v>-48.80037037037026</c:v>
                </c:pt>
                <c:pt idx="1978">
                  <c:v>-48.82259259259249</c:v>
                </c:pt>
                <c:pt idx="1979">
                  <c:v>-48.84481481481471</c:v>
                </c:pt>
                <c:pt idx="1980">
                  <c:v>-48.86703703703694</c:v>
                </c:pt>
                <c:pt idx="1981">
                  <c:v>-48.88925925925916</c:v>
                </c:pt>
                <c:pt idx="1982">
                  <c:v>-48.91148148148139</c:v>
                </c:pt>
                <c:pt idx="1983">
                  <c:v>-48.93370370370361</c:v>
                </c:pt>
                <c:pt idx="1984">
                  <c:v>-48.95592592592583</c:v>
                </c:pt>
                <c:pt idx="1985">
                  <c:v>-48.97814814814806</c:v>
                </c:pt>
                <c:pt idx="1986">
                  <c:v>-49.00283950617275</c:v>
                </c:pt>
                <c:pt idx="1987">
                  <c:v>-49.02753086419744</c:v>
                </c:pt>
                <c:pt idx="1988">
                  <c:v>-49.05222222222213</c:v>
                </c:pt>
                <c:pt idx="1989">
                  <c:v>-49.07691358024682</c:v>
                </c:pt>
                <c:pt idx="1990">
                  <c:v>-49.10160493827151</c:v>
                </c:pt>
                <c:pt idx="1991">
                  <c:v>-49.1262962962962</c:v>
                </c:pt>
                <c:pt idx="1992">
                  <c:v>-49.15098765432089</c:v>
                </c:pt>
                <c:pt idx="1993">
                  <c:v>-49.17567901234558</c:v>
                </c:pt>
                <c:pt idx="1994">
                  <c:v>-49.20037037037027</c:v>
                </c:pt>
                <c:pt idx="1995">
                  <c:v>-49.22506172839496</c:v>
                </c:pt>
                <c:pt idx="1996">
                  <c:v>-49.24975308641965</c:v>
                </c:pt>
                <c:pt idx="1997">
                  <c:v>-49.27444444444434</c:v>
                </c:pt>
                <c:pt idx="1998">
                  <c:v>-49.29913580246903</c:v>
                </c:pt>
                <c:pt idx="1999">
                  <c:v>-49.32382716049372</c:v>
                </c:pt>
                <c:pt idx="2000">
                  <c:v>-49.34851851851841</c:v>
                </c:pt>
                <c:pt idx="2001">
                  <c:v>-49.3732098765431</c:v>
                </c:pt>
                <c:pt idx="2002">
                  <c:v>-49.3979012345678</c:v>
                </c:pt>
                <c:pt idx="2003">
                  <c:v>-49.42259259259248</c:v>
                </c:pt>
                <c:pt idx="2004">
                  <c:v>-49.44728395061717</c:v>
                </c:pt>
                <c:pt idx="2005">
                  <c:v>-49.47197530864186</c:v>
                </c:pt>
                <c:pt idx="2006">
                  <c:v>-49.49666666666655</c:v>
                </c:pt>
                <c:pt idx="2007">
                  <c:v>-49.52135802469124</c:v>
                </c:pt>
                <c:pt idx="2008">
                  <c:v>-49.54604938271593</c:v>
                </c:pt>
                <c:pt idx="2009">
                  <c:v>-49.57074074074062</c:v>
                </c:pt>
                <c:pt idx="2010">
                  <c:v>-49.5954320987653</c:v>
                </c:pt>
                <c:pt idx="2011">
                  <c:v>-49.62012345679</c:v>
                </c:pt>
                <c:pt idx="2012">
                  <c:v>-49.64481481481469</c:v>
                </c:pt>
                <c:pt idx="2013">
                  <c:v>-49.66950617283937</c:v>
                </c:pt>
                <c:pt idx="2014">
                  <c:v>-49.69419753086407</c:v>
                </c:pt>
                <c:pt idx="2015">
                  <c:v>-49.71888888888875</c:v>
                </c:pt>
                <c:pt idx="2016">
                  <c:v>-49.74358024691344</c:v>
                </c:pt>
                <c:pt idx="2017">
                  <c:v>-49.76827160493813</c:v>
                </c:pt>
                <c:pt idx="2018">
                  <c:v>-49.79296296296282</c:v>
                </c:pt>
                <c:pt idx="2019">
                  <c:v>-49.81765432098751</c:v>
                </c:pt>
                <c:pt idx="2020">
                  <c:v>-49.8423456790122</c:v>
                </c:pt>
                <c:pt idx="2021">
                  <c:v>-49.86703703703689</c:v>
                </c:pt>
                <c:pt idx="2022">
                  <c:v>-49.89172839506158</c:v>
                </c:pt>
                <c:pt idx="2023">
                  <c:v>-49.91641975308627</c:v>
                </c:pt>
                <c:pt idx="2024">
                  <c:v>-49.94111111111096</c:v>
                </c:pt>
                <c:pt idx="2025">
                  <c:v>-49.96580246913565</c:v>
                </c:pt>
                <c:pt idx="2026">
                  <c:v>-49.99049382716034</c:v>
                </c:pt>
                <c:pt idx="2027">
                  <c:v>-50.01518518518503</c:v>
                </c:pt>
                <c:pt idx="2028">
                  <c:v>-50.03987654320972</c:v>
                </c:pt>
                <c:pt idx="2029">
                  <c:v>-50.06456790123441</c:v>
                </c:pt>
                <c:pt idx="2030">
                  <c:v>-50.0892592592591</c:v>
                </c:pt>
                <c:pt idx="2031">
                  <c:v>-50.1139506172838</c:v>
                </c:pt>
                <c:pt idx="2032">
                  <c:v>-50.13864197530848</c:v>
                </c:pt>
                <c:pt idx="2033">
                  <c:v>-50.16333333333317</c:v>
                </c:pt>
                <c:pt idx="2034">
                  <c:v>-50.18802469135786</c:v>
                </c:pt>
                <c:pt idx="2035">
                  <c:v>-50.21271604938255</c:v>
                </c:pt>
                <c:pt idx="2036">
                  <c:v>-50.23740740740724</c:v>
                </c:pt>
                <c:pt idx="2037">
                  <c:v>-50.26209876543192</c:v>
                </c:pt>
                <c:pt idx="2038">
                  <c:v>-50.28679012345662</c:v>
                </c:pt>
                <c:pt idx="2039">
                  <c:v>-50.31148148148131</c:v>
                </c:pt>
                <c:pt idx="2040">
                  <c:v>-50.336172839506</c:v>
                </c:pt>
                <c:pt idx="2041">
                  <c:v>-50.36086419753069</c:v>
                </c:pt>
                <c:pt idx="2042">
                  <c:v>-50.38555555555538</c:v>
                </c:pt>
                <c:pt idx="2043">
                  <c:v>-50.41024691358007</c:v>
                </c:pt>
                <c:pt idx="2044">
                  <c:v>-50.43493827160476</c:v>
                </c:pt>
                <c:pt idx="2045">
                  <c:v>-50.45962962962945</c:v>
                </c:pt>
                <c:pt idx="2046">
                  <c:v>-50.48432098765414</c:v>
                </c:pt>
                <c:pt idx="2047">
                  <c:v>-50.50901234567882</c:v>
                </c:pt>
                <c:pt idx="2048">
                  <c:v>-50.53370370370352</c:v>
                </c:pt>
                <c:pt idx="2049">
                  <c:v>-50.55839506172821</c:v>
                </c:pt>
                <c:pt idx="2050">
                  <c:v>-50.5830864197529</c:v>
                </c:pt>
                <c:pt idx="2051">
                  <c:v>-50.60777777777758</c:v>
                </c:pt>
                <c:pt idx="2052">
                  <c:v>-50.63246913580227</c:v>
                </c:pt>
                <c:pt idx="2053">
                  <c:v>-50.65716049382696</c:v>
                </c:pt>
                <c:pt idx="2054">
                  <c:v>-50.68185185185165</c:v>
                </c:pt>
                <c:pt idx="2055">
                  <c:v>-50.70654320987634</c:v>
                </c:pt>
                <c:pt idx="2056">
                  <c:v>-50.73123456790103</c:v>
                </c:pt>
                <c:pt idx="2057">
                  <c:v>-50.75592592592572</c:v>
                </c:pt>
                <c:pt idx="2058">
                  <c:v>-50.78061728395041</c:v>
                </c:pt>
                <c:pt idx="2059">
                  <c:v>-50.8053086419751</c:v>
                </c:pt>
                <c:pt idx="2060">
                  <c:v>-50.8299999999998</c:v>
                </c:pt>
                <c:pt idx="2061">
                  <c:v>-50.85469135802448</c:v>
                </c:pt>
                <c:pt idx="2062">
                  <c:v>-50.87938271604917</c:v>
                </c:pt>
                <c:pt idx="2063">
                  <c:v>-50.90407407407386</c:v>
                </c:pt>
                <c:pt idx="2064">
                  <c:v>-50.92876543209855</c:v>
                </c:pt>
                <c:pt idx="2065">
                  <c:v>-50.95345679012324</c:v>
                </c:pt>
                <c:pt idx="2066">
                  <c:v>-50.97814814814793</c:v>
                </c:pt>
                <c:pt idx="2067">
                  <c:v>-51.00407407407386</c:v>
                </c:pt>
                <c:pt idx="2068">
                  <c:v>-51.02999999999978</c:v>
                </c:pt>
                <c:pt idx="2069">
                  <c:v>-51.0559259259257</c:v>
                </c:pt>
                <c:pt idx="2070">
                  <c:v>-51.08185185185163</c:v>
                </c:pt>
                <c:pt idx="2071">
                  <c:v>-51.10777777777756</c:v>
                </c:pt>
                <c:pt idx="2072">
                  <c:v>-51.13370370370348</c:v>
                </c:pt>
                <c:pt idx="2073">
                  <c:v>-51.15962962962941</c:v>
                </c:pt>
                <c:pt idx="2074">
                  <c:v>-51.18555555555533</c:v>
                </c:pt>
                <c:pt idx="2075">
                  <c:v>-51.21148148148126</c:v>
                </c:pt>
                <c:pt idx="2076">
                  <c:v>-51.23740740740718</c:v>
                </c:pt>
                <c:pt idx="2077">
                  <c:v>-51.2633333333331</c:v>
                </c:pt>
                <c:pt idx="2078">
                  <c:v>-51.28925925925903</c:v>
                </c:pt>
                <c:pt idx="2079">
                  <c:v>-51.31518518518496</c:v>
                </c:pt>
                <c:pt idx="2080">
                  <c:v>-51.34111111111088</c:v>
                </c:pt>
                <c:pt idx="2081">
                  <c:v>-51.36703703703681</c:v>
                </c:pt>
                <c:pt idx="2082">
                  <c:v>-51.39296296296273</c:v>
                </c:pt>
                <c:pt idx="2083">
                  <c:v>-51.41888888888866</c:v>
                </c:pt>
                <c:pt idx="2084">
                  <c:v>-51.44481481481458</c:v>
                </c:pt>
                <c:pt idx="2085">
                  <c:v>-51.47074074074051</c:v>
                </c:pt>
                <c:pt idx="2086">
                  <c:v>-51.49666666666644</c:v>
                </c:pt>
                <c:pt idx="2087">
                  <c:v>-51.52259259259236</c:v>
                </c:pt>
                <c:pt idx="2088">
                  <c:v>-51.54851851851828</c:v>
                </c:pt>
                <c:pt idx="2089">
                  <c:v>-51.57444444444421</c:v>
                </c:pt>
                <c:pt idx="2090">
                  <c:v>-51.60037037037013</c:v>
                </c:pt>
                <c:pt idx="2091">
                  <c:v>-51.62629629629606</c:v>
                </c:pt>
                <c:pt idx="2092">
                  <c:v>-51.65222222222198</c:v>
                </c:pt>
                <c:pt idx="2093">
                  <c:v>-51.6781481481479</c:v>
                </c:pt>
                <c:pt idx="2094">
                  <c:v>-51.70407407407384</c:v>
                </c:pt>
                <c:pt idx="2095">
                  <c:v>-51.72999999999976</c:v>
                </c:pt>
                <c:pt idx="2096">
                  <c:v>-51.75592592592568</c:v>
                </c:pt>
                <c:pt idx="2097">
                  <c:v>-51.78185185185161</c:v>
                </c:pt>
                <c:pt idx="2098">
                  <c:v>-51.80777777777754</c:v>
                </c:pt>
                <c:pt idx="2099">
                  <c:v>-51.83370370370346</c:v>
                </c:pt>
                <c:pt idx="2100">
                  <c:v>-51.85962962962939</c:v>
                </c:pt>
                <c:pt idx="2101">
                  <c:v>-51.88555555555531</c:v>
                </c:pt>
                <c:pt idx="2102">
                  <c:v>-51.91148148148124</c:v>
                </c:pt>
                <c:pt idx="2103">
                  <c:v>-51.93740740740716</c:v>
                </c:pt>
                <c:pt idx="2104">
                  <c:v>-51.96333333333309</c:v>
                </c:pt>
                <c:pt idx="2105">
                  <c:v>-51.98925925925901</c:v>
                </c:pt>
                <c:pt idx="2106">
                  <c:v>-52.01518518518494</c:v>
                </c:pt>
                <c:pt idx="2107">
                  <c:v>-52.04111111111087</c:v>
                </c:pt>
                <c:pt idx="2108">
                  <c:v>-52.0670370370368</c:v>
                </c:pt>
                <c:pt idx="2109">
                  <c:v>-52.09296296296271</c:v>
                </c:pt>
                <c:pt idx="2110">
                  <c:v>-52.11888888888864</c:v>
                </c:pt>
                <c:pt idx="2111">
                  <c:v>-52.14481481481457</c:v>
                </c:pt>
                <c:pt idx="2112">
                  <c:v>-52.1707407407405</c:v>
                </c:pt>
                <c:pt idx="2113">
                  <c:v>-52.19666666666642</c:v>
                </c:pt>
                <c:pt idx="2114">
                  <c:v>-52.22259259259234</c:v>
                </c:pt>
                <c:pt idx="2115">
                  <c:v>-52.24851851851826</c:v>
                </c:pt>
                <c:pt idx="2116">
                  <c:v>-52.27444444444419</c:v>
                </c:pt>
                <c:pt idx="2117">
                  <c:v>-52.30037037037012</c:v>
                </c:pt>
                <c:pt idx="2118">
                  <c:v>-52.32629629629604</c:v>
                </c:pt>
                <c:pt idx="2119">
                  <c:v>-52.35222222222197</c:v>
                </c:pt>
                <c:pt idx="2120">
                  <c:v>-52.3781481481479</c:v>
                </c:pt>
                <c:pt idx="2121">
                  <c:v>-52.40407407407382</c:v>
                </c:pt>
                <c:pt idx="2122">
                  <c:v>-52.42999999999974</c:v>
                </c:pt>
                <c:pt idx="2123">
                  <c:v>-52.45592592592567</c:v>
                </c:pt>
                <c:pt idx="2124">
                  <c:v>-52.48185185185159</c:v>
                </c:pt>
                <c:pt idx="2125">
                  <c:v>-52.50777777777752</c:v>
                </c:pt>
                <c:pt idx="2126">
                  <c:v>-52.53370370370344</c:v>
                </c:pt>
                <c:pt idx="2127">
                  <c:v>-52.55962962962937</c:v>
                </c:pt>
                <c:pt idx="2128">
                  <c:v>-52.5855555555553</c:v>
                </c:pt>
                <c:pt idx="2129">
                  <c:v>-52.61148148148122</c:v>
                </c:pt>
                <c:pt idx="2130">
                  <c:v>-52.63740740740715</c:v>
                </c:pt>
                <c:pt idx="2131">
                  <c:v>-52.66333333333307</c:v>
                </c:pt>
                <c:pt idx="2132">
                  <c:v>-52.689259259259</c:v>
                </c:pt>
                <c:pt idx="2133">
                  <c:v>-52.71518518518492</c:v>
                </c:pt>
                <c:pt idx="2134">
                  <c:v>-52.74111111111084</c:v>
                </c:pt>
                <c:pt idx="2135">
                  <c:v>-52.76703703703677</c:v>
                </c:pt>
                <c:pt idx="2136">
                  <c:v>-52.7929629629627</c:v>
                </c:pt>
                <c:pt idx="2137">
                  <c:v>-52.81888888888862</c:v>
                </c:pt>
                <c:pt idx="2138">
                  <c:v>-52.84481481481455</c:v>
                </c:pt>
                <c:pt idx="2139">
                  <c:v>-52.87074074074047</c:v>
                </c:pt>
                <c:pt idx="2140">
                  <c:v>-52.8966666666664</c:v>
                </c:pt>
                <c:pt idx="2141">
                  <c:v>-52.92259259259232</c:v>
                </c:pt>
                <c:pt idx="2142">
                  <c:v>-52.94851851851824</c:v>
                </c:pt>
                <c:pt idx="2143">
                  <c:v>-52.97444444444417</c:v>
                </c:pt>
                <c:pt idx="2144">
                  <c:v>-53.0003703703701</c:v>
                </c:pt>
                <c:pt idx="2145">
                  <c:v>-53.02629629629602</c:v>
                </c:pt>
                <c:pt idx="2146">
                  <c:v>-53.05222222222194</c:v>
                </c:pt>
                <c:pt idx="2147">
                  <c:v>-53.07814814814787</c:v>
                </c:pt>
                <c:pt idx="2148">
                  <c:v>-53.08925925925899</c:v>
                </c:pt>
                <c:pt idx="2149">
                  <c:v>-53.1003703703701</c:v>
                </c:pt>
                <c:pt idx="2150">
                  <c:v>-53.11148148148121</c:v>
                </c:pt>
                <c:pt idx="2151">
                  <c:v>-53.12259259259232</c:v>
                </c:pt>
                <c:pt idx="2152">
                  <c:v>-53.13370370370344</c:v>
                </c:pt>
                <c:pt idx="2153">
                  <c:v>-53.14481481481455</c:v>
                </c:pt>
                <c:pt idx="2154">
                  <c:v>-53.15592592592566</c:v>
                </c:pt>
                <c:pt idx="2155">
                  <c:v>-53.16703703703678</c:v>
                </c:pt>
                <c:pt idx="2156">
                  <c:v>-53.1781481481479</c:v>
                </c:pt>
                <c:pt idx="2157">
                  <c:v>-53.189259259259</c:v>
                </c:pt>
                <c:pt idx="2158">
                  <c:v>-53.20037037037011</c:v>
                </c:pt>
                <c:pt idx="2159">
                  <c:v>-53.21148148148123</c:v>
                </c:pt>
                <c:pt idx="2160">
                  <c:v>-53.22259259259234</c:v>
                </c:pt>
                <c:pt idx="2161">
                  <c:v>-53.23370370370345</c:v>
                </c:pt>
                <c:pt idx="2162">
                  <c:v>-53.24481481481457</c:v>
                </c:pt>
                <c:pt idx="2163">
                  <c:v>-53.25592592592568</c:v>
                </c:pt>
                <c:pt idx="2164">
                  <c:v>-53.2670370370368</c:v>
                </c:pt>
                <c:pt idx="2165">
                  <c:v>-53.2781481481479</c:v>
                </c:pt>
                <c:pt idx="2166">
                  <c:v>-53.28925925925902</c:v>
                </c:pt>
                <c:pt idx="2167">
                  <c:v>-53.30037037037013</c:v>
                </c:pt>
                <c:pt idx="2168">
                  <c:v>-53.31148148148124</c:v>
                </c:pt>
                <c:pt idx="2169">
                  <c:v>-53.32259259259236</c:v>
                </c:pt>
                <c:pt idx="2170">
                  <c:v>-53.33370370370347</c:v>
                </c:pt>
                <c:pt idx="2171">
                  <c:v>-53.34481481481458</c:v>
                </c:pt>
                <c:pt idx="2172">
                  <c:v>-53.3559259259257</c:v>
                </c:pt>
                <c:pt idx="2173">
                  <c:v>-53.36703703703681</c:v>
                </c:pt>
                <c:pt idx="2174">
                  <c:v>-53.37814814814792</c:v>
                </c:pt>
                <c:pt idx="2175">
                  <c:v>-53.38925925925903</c:v>
                </c:pt>
                <c:pt idx="2176">
                  <c:v>-53.40037037037014</c:v>
                </c:pt>
                <c:pt idx="2177">
                  <c:v>-53.41148148148126</c:v>
                </c:pt>
                <c:pt idx="2178">
                  <c:v>-53.42259259259237</c:v>
                </c:pt>
                <c:pt idx="2179">
                  <c:v>-53.43370370370349</c:v>
                </c:pt>
                <c:pt idx="2180">
                  <c:v>-53.4448148148146</c:v>
                </c:pt>
                <c:pt idx="2181">
                  <c:v>-53.4559259259257</c:v>
                </c:pt>
                <c:pt idx="2182">
                  <c:v>-53.46703703703682</c:v>
                </c:pt>
                <c:pt idx="2183">
                  <c:v>-53.47814814814793</c:v>
                </c:pt>
                <c:pt idx="2184">
                  <c:v>-53.48925925925905</c:v>
                </c:pt>
                <c:pt idx="2185">
                  <c:v>-53.50037037037016</c:v>
                </c:pt>
                <c:pt idx="2186">
                  <c:v>-53.51148148148128</c:v>
                </c:pt>
                <c:pt idx="2187">
                  <c:v>-53.52259259259239</c:v>
                </c:pt>
                <c:pt idx="2188">
                  <c:v>-53.5337037037035</c:v>
                </c:pt>
                <c:pt idx="2189">
                  <c:v>-53.54481481481461</c:v>
                </c:pt>
                <c:pt idx="2190">
                  <c:v>-53.55592592592572</c:v>
                </c:pt>
                <c:pt idx="2191">
                  <c:v>-53.56703703703684</c:v>
                </c:pt>
                <c:pt idx="2192">
                  <c:v>-53.57814814814795</c:v>
                </c:pt>
                <c:pt idx="2193">
                  <c:v>-53.58925925925907</c:v>
                </c:pt>
                <c:pt idx="2194">
                  <c:v>-53.60037037037017</c:v>
                </c:pt>
                <c:pt idx="2195">
                  <c:v>-53.61148148148129</c:v>
                </c:pt>
                <c:pt idx="2196">
                  <c:v>-53.6262962962961</c:v>
                </c:pt>
                <c:pt idx="2197">
                  <c:v>-53.64111111111092</c:v>
                </c:pt>
                <c:pt idx="2198">
                  <c:v>-53.65592592592572</c:v>
                </c:pt>
                <c:pt idx="2199">
                  <c:v>-53.67074074074054</c:v>
                </c:pt>
                <c:pt idx="2200">
                  <c:v>-53.68555555555535</c:v>
                </c:pt>
                <c:pt idx="2201">
                  <c:v>-53.70037037037016</c:v>
                </c:pt>
                <c:pt idx="2202">
                  <c:v>-53.71518518518497</c:v>
                </c:pt>
                <c:pt idx="2203">
                  <c:v>-53.7299999999998</c:v>
                </c:pt>
                <c:pt idx="2204">
                  <c:v>-53.7448148148146</c:v>
                </c:pt>
                <c:pt idx="2205">
                  <c:v>-53.75962962962942</c:v>
                </c:pt>
                <c:pt idx="2206">
                  <c:v>-53.77444444444423</c:v>
                </c:pt>
                <c:pt idx="2207">
                  <c:v>-53.78925925925904</c:v>
                </c:pt>
                <c:pt idx="2208">
                  <c:v>-53.80407407407385</c:v>
                </c:pt>
                <c:pt idx="2209">
                  <c:v>-53.81888888888867</c:v>
                </c:pt>
                <c:pt idx="2210">
                  <c:v>-53.83370370370348</c:v>
                </c:pt>
                <c:pt idx="2211">
                  <c:v>-53.84851851851829</c:v>
                </c:pt>
                <c:pt idx="2212">
                  <c:v>-53.8633333333331</c:v>
                </c:pt>
                <c:pt idx="2213">
                  <c:v>-53.87814814814791</c:v>
                </c:pt>
                <c:pt idx="2214">
                  <c:v>-53.89296296296272</c:v>
                </c:pt>
                <c:pt idx="2215">
                  <c:v>-53.90777777777754</c:v>
                </c:pt>
                <c:pt idx="2216">
                  <c:v>-53.92259259259235</c:v>
                </c:pt>
                <c:pt idx="2217">
                  <c:v>-53.93740740740716</c:v>
                </c:pt>
                <c:pt idx="2218">
                  <c:v>-53.95222222222197</c:v>
                </c:pt>
                <c:pt idx="2219">
                  <c:v>-53.96703703703679</c:v>
                </c:pt>
                <c:pt idx="2220">
                  <c:v>-53.9818518518516</c:v>
                </c:pt>
                <c:pt idx="2221">
                  <c:v>-53.99666666666641</c:v>
                </c:pt>
                <c:pt idx="2222">
                  <c:v>-54.01148148148123</c:v>
                </c:pt>
                <c:pt idx="2223">
                  <c:v>-54.02629629629604</c:v>
                </c:pt>
                <c:pt idx="2224">
                  <c:v>-54.04111111111085</c:v>
                </c:pt>
                <c:pt idx="2225">
                  <c:v>-54.05592592592566</c:v>
                </c:pt>
                <c:pt idx="2226">
                  <c:v>-54.07074074074048</c:v>
                </c:pt>
                <c:pt idx="2227">
                  <c:v>-54.08555555555529</c:v>
                </c:pt>
                <c:pt idx="2228">
                  <c:v>-54.1003703703701</c:v>
                </c:pt>
                <c:pt idx="2229">
                  <c:v>-54.11518518518491</c:v>
                </c:pt>
                <c:pt idx="2230">
                  <c:v>-54.12999999999972</c:v>
                </c:pt>
                <c:pt idx="2231">
                  <c:v>-54.14481481481454</c:v>
                </c:pt>
                <c:pt idx="2232">
                  <c:v>-54.15962962962935</c:v>
                </c:pt>
                <c:pt idx="2233">
                  <c:v>-54.17444444444416</c:v>
                </c:pt>
                <c:pt idx="2234">
                  <c:v>-54.18925925925897</c:v>
                </c:pt>
                <c:pt idx="2235">
                  <c:v>-54.20407407407379</c:v>
                </c:pt>
                <c:pt idx="2236">
                  <c:v>-54.2188888888886</c:v>
                </c:pt>
                <c:pt idx="2237">
                  <c:v>-54.23370370370341</c:v>
                </c:pt>
                <c:pt idx="2238">
                  <c:v>-54.24851851851822</c:v>
                </c:pt>
                <c:pt idx="2239">
                  <c:v>-54.26333333333303</c:v>
                </c:pt>
                <c:pt idx="2240">
                  <c:v>-54.27814814814784</c:v>
                </c:pt>
                <c:pt idx="2241">
                  <c:v>-54.29296296296266</c:v>
                </c:pt>
                <c:pt idx="2242">
                  <c:v>-54.30777777777747</c:v>
                </c:pt>
                <c:pt idx="2243">
                  <c:v>-54.32259259259229</c:v>
                </c:pt>
                <c:pt idx="2244">
                  <c:v>-54.3374074074071</c:v>
                </c:pt>
                <c:pt idx="2245">
                  <c:v>-54.35222222222191</c:v>
                </c:pt>
                <c:pt idx="2246">
                  <c:v>-54.36703703703672</c:v>
                </c:pt>
                <c:pt idx="2247">
                  <c:v>-54.38185185185154</c:v>
                </c:pt>
                <c:pt idx="2248">
                  <c:v>-54.39666666666635</c:v>
                </c:pt>
                <c:pt idx="2249">
                  <c:v>-54.41148148148116</c:v>
                </c:pt>
                <c:pt idx="2250">
                  <c:v>-54.42629629629597</c:v>
                </c:pt>
                <c:pt idx="2251">
                  <c:v>-54.44111111111079</c:v>
                </c:pt>
                <c:pt idx="2252">
                  <c:v>-54.4559259259256</c:v>
                </c:pt>
                <c:pt idx="2253">
                  <c:v>-54.47074074074041</c:v>
                </c:pt>
                <c:pt idx="2254">
                  <c:v>-54.48555555555522</c:v>
                </c:pt>
                <c:pt idx="2255">
                  <c:v>-54.50037037037003</c:v>
                </c:pt>
                <c:pt idx="2256">
                  <c:v>-54.51518518518484</c:v>
                </c:pt>
                <c:pt idx="2257">
                  <c:v>-54.52999999999966</c:v>
                </c:pt>
                <c:pt idx="2258">
                  <c:v>-54.54481481481447</c:v>
                </c:pt>
                <c:pt idx="2259">
                  <c:v>-54.55962962962928</c:v>
                </c:pt>
                <c:pt idx="2260">
                  <c:v>-54.5744444444441</c:v>
                </c:pt>
                <c:pt idx="2261">
                  <c:v>-54.58925925925891</c:v>
                </c:pt>
                <c:pt idx="2262">
                  <c:v>-54.60407407407372</c:v>
                </c:pt>
                <c:pt idx="2263">
                  <c:v>-54.61888888888853</c:v>
                </c:pt>
                <c:pt idx="2264">
                  <c:v>-54.63370370370335</c:v>
                </c:pt>
                <c:pt idx="2265">
                  <c:v>-54.64851851851815</c:v>
                </c:pt>
                <c:pt idx="2266">
                  <c:v>-54.66333333333297</c:v>
                </c:pt>
                <c:pt idx="2267">
                  <c:v>-54.67814814814778</c:v>
                </c:pt>
                <c:pt idx="2268">
                  <c:v>-54.6929629629626</c:v>
                </c:pt>
                <c:pt idx="2269">
                  <c:v>-54.70468332383395</c:v>
                </c:pt>
                <c:pt idx="2270">
                  <c:v>-54.71640368470531</c:v>
                </c:pt>
                <c:pt idx="2271">
                  <c:v>-54.72812404557667</c:v>
                </c:pt>
                <c:pt idx="2272">
                  <c:v>-54.73984440644803</c:v>
                </c:pt>
                <c:pt idx="2273">
                  <c:v>-54.75156476731939</c:v>
                </c:pt>
                <c:pt idx="2274">
                  <c:v>-54.76328512819074</c:v>
                </c:pt>
                <c:pt idx="2275">
                  <c:v>-54.7750054890621</c:v>
                </c:pt>
                <c:pt idx="2276">
                  <c:v>-54.78672584993346</c:v>
                </c:pt>
                <c:pt idx="2277">
                  <c:v>-54.79844621080481</c:v>
                </c:pt>
                <c:pt idx="2278">
                  <c:v>-54.81016657167618</c:v>
                </c:pt>
                <c:pt idx="2279">
                  <c:v>-54.82188693254754</c:v>
                </c:pt>
                <c:pt idx="2280">
                  <c:v>-54.83360729341889</c:v>
                </c:pt>
                <c:pt idx="2281">
                  <c:v>-54.84532765429025</c:v>
                </c:pt>
                <c:pt idx="2282">
                  <c:v>-54.85704801516161</c:v>
                </c:pt>
                <c:pt idx="2283">
                  <c:v>-54.86876837603297</c:v>
                </c:pt>
                <c:pt idx="2284">
                  <c:v>-54.88048873690433</c:v>
                </c:pt>
                <c:pt idx="2285">
                  <c:v>-54.89220909777568</c:v>
                </c:pt>
                <c:pt idx="2286">
                  <c:v>-54.90392945864704</c:v>
                </c:pt>
                <c:pt idx="2287">
                  <c:v>-54.9156498195184</c:v>
                </c:pt>
                <c:pt idx="2288">
                  <c:v>-54.92737018038975</c:v>
                </c:pt>
                <c:pt idx="2289">
                  <c:v>-54.93909054126112</c:v>
                </c:pt>
                <c:pt idx="2290">
                  <c:v>-54.95081090213247</c:v>
                </c:pt>
                <c:pt idx="2291">
                  <c:v>-54.96253126300383</c:v>
                </c:pt>
                <c:pt idx="2292">
                  <c:v>-54.9742516238752</c:v>
                </c:pt>
                <c:pt idx="2293">
                  <c:v>-54.98597198474655</c:v>
                </c:pt>
                <c:pt idx="2294">
                  <c:v>-54.99769234561791</c:v>
                </c:pt>
                <c:pt idx="2295">
                  <c:v>-55.00941270648926</c:v>
                </c:pt>
                <c:pt idx="2296">
                  <c:v>-55.02113306736062</c:v>
                </c:pt>
                <c:pt idx="2297">
                  <c:v>-55.03285342823198</c:v>
                </c:pt>
                <c:pt idx="2298">
                  <c:v>-55.04457378910334</c:v>
                </c:pt>
                <c:pt idx="2299">
                  <c:v>-55.0562941499747</c:v>
                </c:pt>
                <c:pt idx="2300">
                  <c:v>-55.06801451084606</c:v>
                </c:pt>
                <c:pt idx="2301">
                  <c:v>-55.07973487171741</c:v>
                </c:pt>
                <c:pt idx="2302">
                  <c:v>-55.09145523258877</c:v>
                </c:pt>
                <c:pt idx="2303">
                  <c:v>-55.10317559346013</c:v>
                </c:pt>
                <c:pt idx="2304">
                  <c:v>-55.11489595433149</c:v>
                </c:pt>
                <c:pt idx="2305">
                  <c:v>-55.12661631520284</c:v>
                </c:pt>
                <c:pt idx="2306">
                  <c:v>-55.1383366760742</c:v>
                </c:pt>
                <c:pt idx="2307">
                  <c:v>-55.15005703694556</c:v>
                </c:pt>
                <c:pt idx="2308">
                  <c:v>-55.16177739781692</c:v>
                </c:pt>
                <c:pt idx="2309">
                  <c:v>-55.17349775868828</c:v>
                </c:pt>
                <c:pt idx="2310">
                  <c:v>-55.23348982685592</c:v>
                </c:pt>
                <c:pt idx="2311">
                  <c:v>-55.29348189502357</c:v>
                </c:pt>
                <c:pt idx="2312">
                  <c:v>-55.35347396319121</c:v>
                </c:pt>
                <c:pt idx="2313">
                  <c:v>-55.41346603135886</c:v>
                </c:pt>
                <c:pt idx="2314">
                  <c:v>-55.4734580995265</c:v>
                </c:pt>
                <c:pt idx="2315">
                  <c:v>-55.53345016769415</c:v>
                </c:pt>
                <c:pt idx="2316">
                  <c:v>-55.5934422358618</c:v>
                </c:pt>
                <c:pt idx="2317">
                  <c:v>-55.65343430402944</c:v>
                </c:pt>
                <c:pt idx="2318">
                  <c:v>-55.71342637219708</c:v>
                </c:pt>
                <c:pt idx="2319">
                  <c:v>-55.77341844036472</c:v>
                </c:pt>
                <c:pt idx="2320">
                  <c:v>-55.83341050853237</c:v>
                </c:pt>
                <c:pt idx="2321">
                  <c:v>-55.89340257670002</c:v>
                </c:pt>
                <c:pt idx="2322">
                  <c:v>-55.95339464486766</c:v>
                </c:pt>
                <c:pt idx="2323">
                  <c:v>-56.01338671303531</c:v>
                </c:pt>
                <c:pt idx="2324">
                  <c:v>-56.07337878120295</c:v>
                </c:pt>
                <c:pt idx="2325">
                  <c:v>-56.1333708493706</c:v>
                </c:pt>
                <c:pt idx="2326">
                  <c:v>-56.19336291753824</c:v>
                </c:pt>
                <c:pt idx="2327">
                  <c:v>-56.2533549857059</c:v>
                </c:pt>
                <c:pt idx="2328">
                  <c:v>-56.31334705387354</c:v>
                </c:pt>
                <c:pt idx="2329">
                  <c:v>-56.37333912204118</c:v>
                </c:pt>
                <c:pt idx="2330">
                  <c:v>-56.43333119020882</c:v>
                </c:pt>
                <c:pt idx="2331">
                  <c:v>-56.49332325837647</c:v>
                </c:pt>
                <c:pt idx="2332">
                  <c:v>-56.55331532654411</c:v>
                </c:pt>
                <c:pt idx="2333">
                  <c:v>-56.61330739471176</c:v>
                </c:pt>
                <c:pt idx="2334">
                  <c:v>-56.67329946287941</c:v>
                </c:pt>
                <c:pt idx="2335">
                  <c:v>-56.73329153104705</c:v>
                </c:pt>
                <c:pt idx="2336">
                  <c:v>-56.7932835992147</c:v>
                </c:pt>
                <c:pt idx="2337">
                  <c:v>-56.85327566738234</c:v>
                </c:pt>
                <c:pt idx="2338">
                  <c:v>-56.91326773554999</c:v>
                </c:pt>
                <c:pt idx="2339">
                  <c:v>-56.97325980371763</c:v>
                </c:pt>
                <c:pt idx="2340">
                  <c:v>-57.03325187188528</c:v>
                </c:pt>
                <c:pt idx="2341">
                  <c:v>-57.09324394005292</c:v>
                </c:pt>
                <c:pt idx="2342">
                  <c:v>-57.15323600822057</c:v>
                </c:pt>
                <c:pt idx="2343">
                  <c:v>-57.21322807638821</c:v>
                </c:pt>
                <c:pt idx="2344">
                  <c:v>-57.27322014455585</c:v>
                </c:pt>
                <c:pt idx="2345">
                  <c:v>-57.3332122127235</c:v>
                </c:pt>
                <c:pt idx="2346">
                  <c:v>-57.39320428089115</c:v>
                </c:pt>
                <c:pt idx="2347">
                  <c:v>-57.4531963490588</c:v>
                </c:pt>
                <c:pt idx="2348">
                  <c:v>-57.51318841722644</c:v>
                </c:pt>
                <c:pt idx="2349">
                  <c:v>-57.57318048539408</c:v>
                </c:pt>
                <c:pt idx="2350">
                  <c:v>-57.63317255356172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7897288"/>
        <c:axId val="-1967848968"/>
      </c:scatterChart>
      <c:valAx>
        <c:axId val="-1967897288"/>
        <c:scaling>
          <c:orientation val="minMax"/>
        </c:scaling>
        <c:delete val="0"/>
        <c:axPos val="b"/>
        <c:numFmt formatCode="[$-409]m/d/yy\ h:mm\ AM/PM;@" sourceLinked="1"/>
        <c:majorTickMark val="out"/>
        <c:minorTickMark val="none"/>
        <c:tickLblPos val="nextTo"/>
        <c:crossAx val="-1967848968"/>
        <c:crosses val="autoZero"/>
        <c:crossBetween val="midCat"/>
      </c:valAx>
      <c:valAx>
        <c:axId val="-19678489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1967897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yVal>
            <c:numRef>
              <c:f>Sheet1!$S$1:$S$4809</c:f>
              <c:numCache>
                <c:formatCode>0.00</c:formatCode>
                <c:ptCount val="4809"/>
                <c:pt idx="0" formatCode="General">
                  <c:v>0.0</c:v>
                </c:pt>
                <c:pt idx="1">
                  <c:v>-2.16</c:v>
                </c:pt>
                <c:pt idx="2">
                  <c:v>-2.16</c:v>
                </c:pt>
                <c:pt idx="3">
                  <c:v>-2.16</c:v>
                </c:pt>
                <c:pt idx="4">
                  <c:v>-2.16</c:v>
                </c:pt>
                <c:pt idx="5">
                  <c:v>-2.16</c:v>
                </c:pt>
                <c:pt idx="6">
                  <c:v>-2.17</c:v>
                </c:pt>
                <c:pt idx="7">
                  <c:v>-2.17</c:v>
                </c:pt>
                <c:pt idx="8">
                  <c:v>-2.17</c:v>
                </c:pt>
                <c:pt idx="9">
                  <c:v>-2.17</c:v>
                </c:pt>
                <c:pt idx="10">
                  <c:v>-2.17</c:v>
                </c:pt>
                <c:pt idx="11">
                  <c:v>-2.18</c:v>
                </c:pt>
                <c:pt idx="12">
                  <c:v>-2.18</c:v>
                </c:pt>
                <c:pt idx="13">
                  <c:v>-2.18</c:v>
                </c:pt>
                <c:pt idx="14">
                  <c:v>-2.18</c:v>
                </c:pt>
                <c:pt idx="15">
                  <c:v>-2.18</c:v>
                </c:pt>
                <c:pt idx="16">
                  <c:v>-2.19</c:v>
                </c:pt>
                <c:pt idx="17">
                  <c:v>-2.19</c:v>
                </c:pt>
                <c:pt idx="18">
                  <c:v>-2.19</c:v>
                </c:pt>
                <c:pt idx="19">
                  <c:v>-2.19</c:v>
                </c:pt>
                <c:pt idx="20">
                  <c:v>-2.19</c:v>
                </c:pt>
                <c:pt idx="21">
                  <c:v>-2.2</c:v>
                </c:pt>
                <c:pt idx="22">
                  <c:v>-2.2</c:v>
                </c:pt>
                <c:pt idx="23">
                  <c:v>-2.2</c:v>
                </c:pt>
                <c:pt idx="24">
                  <c:v>-2.2</c:v>
                </c:pt>
                <c:pt idx="25">
                  <c:v>-2.2</c:v>
                </c:pt>
                <c:pt idx="26">
                  <c:v>-2.21</c:v>
                </c:pt>
                <c:pt idx="27">
                  <c:v>-2.21</c:v>
                </c:pt>
                <c:pt idx="28">
                  <c:v>-2.21</c:v>
                </c:pt>
                <c:pt idx="29">
                  <c:v>-2.21</c:v>
                </c:pt>
                <c:pt idx="30">
                  <c:v>-2.21</c:v>
                </c:pt>
                <c:pt idx="31">
                  <c:v>-2.22</c:v>
                </c:pt>
                <c:pt idx="32">
                  <c:v>-2.22</c:v>
                </c:pt>
                <c:pt idx="33">
                  <c:v>-2.22</c:v>
                </c:pt>
                <c:pt idx="34">
                  <c:v>-2.22</c:v>
                </c:pt>
                <c:pt idx="35">
                  <c:v>-2.22</c:v>
                </c:pt>
                <c:pt idx="36">
                  <c:v>-2.23</c:v>
                </c:pt>
                <c:pt idx="37">
                  <c:v>-2.23</c:v>
                </c:pt>
                <c:pt idx="38">
                  <c:v>-2.23</c:v>
                </c:pt>
                <c:pt idx="39">
                  <c:v>-2.23</c:v>
                </c:pt>
                <c:pt idx="40">
                  <c:v>-2.23</c:v>
                </c:pt>
                <c:pt idx="41">
                  <c:v>-2.24</c:v>
                </c:pt>
                <c:pt idx="42">
                  <c:v>-2.24</c:v>
                </c:pt>
                <c:pt idx="43">
                  <c:v>-2.24</c:v>
                </c:pt>
                <c:pt idx="44">
                  <c:v>-2.24</c:v>
                </c:pt>
                <c:pt idx="45">
                  <c:v>-2.24</c:v>
                </c:pt>
                <c:pt idx="46">
                  <c:v>-2.25</c:v>
                </c:pt>
                <c:pt idx="47">
                  <c:v>-2.25</c:v>
                </c:pt>
                <c:pt idx="48">
                  <c:v>-2.25</c:v>
                </c:pt>
                <c:pt idx="49">
                  <c:v>-2.25</c:v>
                </c:pt>
                <c:pt idx="50">
                  <c:v>-2.25</c:v>
                </c:pt>
                <c:pt idx="51">
                  <c:v>-2.26</c:v>
                </c:pt>
                <c:pt idx="52">
                  <c:v>-2.26</c:v>
                </c:pt>
                <c:pt idx="53">
                  <c:v>-2.26</c:v>
                </c:pt>
                <c:pt idx="54">
                  <c:v>-2.26</c:v>
                </c:pt>
                <c:pt idx="55">
                  <c:v>-2.26</c:v>
                </c:pt>
                <c:pt idx="56">
                  <c:v>-2.27</c:v>
                </c:pt>
                <c:pt idx="57">
                  <c:v>-2.27</c:v>
                </c:pt>
                <c:pt idx="58">
                  <c:v>-2.27</c:v>
                </c:pt>
                <c:pt idx="59">
                  <c:v>-2.27</c:v>
                </c:pt>
                <c:pt idx="60">
                  <c:v>-2.27</c:v>
                </c:pt>
                <c:pt idx="61">
                  <c:v>-2.28</c:v>
                </c:pt>
                <c:pt idx="62">
                  <c:v>-2.28</c:v>
                </c:pt>
                <c:pt idx="63">
                  <c:v>-2.28</c:v>
                </c:pt>
                <c:pt idx="64">
                  <c:v>-2.28</c:v>
                </c:pt>
                <c:pt idx="65">
                  <c:v>-2.28</c:v>
                </c:pt>
                <c:pt idx="66">
                  <c:v>-2.29</c:v>
                </c:pt>
                <c:pt idx="67">
                  <c:v>-2.29</c:v>
                </c:pt>
                <c:pt idx="68">
                  <c:v>-2.29</c:v>
                </c:pt>
                <c:pt idx="69">
                  <c:v>-2.29</c:v>
                </c:pt>
                <c:pt idx="70">
                  <c:v>-2.29</c:v>
                </c:pt>
                <c:pt idx="71">
                  <c:v>-2.3</c:v>
                </c:pt>
                <c:pt idx="72">
                  <c:v>-2.3</c:v>
                </c:pt>
                <c:pt idx="73">
                  <c:v>-2.3</c:v>
                </c:pt>
                <c:pt idx="74">
                  <c:v>-2.3</c:v>
                </c:pt>
                <c:pt idx="75">
                  <c:v>-2.3</c:v>
                </c:pt>
                <c:pt idx="76">
                  <c:v>-2.31</c:v>
                </c:pt>
                <c:pt idx="77">
                  <c:v>-2.31</c:v>
                </c:pt>
                <c:pt idx="78">
                  <c:v>-2.31</c:v>
                </c:pt>
                <c:pt idx="79">
                  <c:v>-2.31</c:v>
                </c:pt>
                <c:pt idx="80">
                  <c:v>-2.31</c:v>
                </c:pt>
                <c:pt idx="81">
                  <c:v>-2.32</c:v>
                </c:pt>
                <c:pt idx="82">
                  <c:v>-2.32</c:v>
                </c:pt>
                <c:pt idx="83">
                  <c:v>-2.32</c:v>
                </c:pt>
                <c:pt idx="84">
                  <c:v>-2.32</c:v>
                </c:pt>
                <c:pt idx="85">
                  <c:v>-2.32</c:v>
                </c:pt>
                <c:pt idx="86">
                  <c:v>-2.33</c:v>
                </c:pt>
                <c:pt idx="87">
                  <c:v>-2.33</c:v>
                </c:pt>
                <c:pt idx="88">
                  <c:v>-2.33</c:v>
                </c:pt>
                <c:pt idx="89">
                  <c:v>-2.33</c:v>
                </c:pt>
                <c:pt idx="90">
                  <c:v>-2.33</c:v>
                </c:pt>
                <c:pt idx="91">
                  <c:v>-2.34</c:v>
                </c:pt>
                <c:pt idx="92">
                  <c:v>-2.34</c:v>
                </c:pt>
                <c:pt idx="93">
                  <c:v>-2.34</c:v>
                </c:pt>
                <c:pt idx="94">
                  <c:v>-2.34</c:v>
                </c:pt>
                <c:pt idx="95">
                  <c:v>-2.34</c:v>
                </c:pt>
                <c:pt idx="96">
                  <c:v>-2.35</c:v>
                </c:pt>
                <c:pt idx="97">
                  <c:v>-2.35</c:v>
                </c:pt>
                <c:pt idx="98">
                  <c:v>-2.35</c:v>
                </c:pt>
                <c:pt idx="99">
                  <c:v>-2.35</c:v>
                </c:pt>
                <c:pt idx="100">
                  <c:v>-2.35</c:v>
                </c:pt>
                <c:pt idx="101">
                  <c:v>-2.36</c:v>
                </c:pt>
                <c:pt idx="102">
                  <c:v>-2.36</c:v>
                </c:pt>
                <c:pt idx="103">
                  <c:v>-2.36</c:v>
                </c:pt>
                <c:pt idx="104">
                  <c:v>-2.36</c:v>
                </c:pt>
                <c:pt idx="105">
                  <c:v>-2.36</c:v>
                </c:pt>
                <c:pt idx="106">
                  <c:v>-2.37</c:v>
                </c:pt>
                <c:pt idx="107">
                  <c:v>-2.37</c:v>
                </c:pt>
                <c:pt idx="108">
                  <c:v>-2.37</c:v>
                </c:pt>
                <c:pt idx="109">
                  <c:v>-2.37</c:v>
                </c:pt>
                <c:pt idx="110">
                  <c:v>-2.37</c:v>
                </c:pt>
                <c:pt idx="111">
                  <c:v>-2.38</c:v>
                </c:pt>
                <c:pt idx="112">
                  <c:v>-2.38</c:v>
                </c:pt>
                <c:pt idx="113">
                  <c:v>-2.38</c:v>
                </c:pt>
                <c:pt idx="114">
                  <c:v>-2.38</c:v>
                </c:pt>
                <c:pt idx="115">
                  <c:v>-2.38</c:v>
                </c:pt>
                <c:pt idx="116">
                  <c:v>-2.39</c:v>
                </c:pt>
                <c:pt idx="117">
                  <c:v>-2.39</c:v>
                </c:pt>
                <c:pt idx="118">
                  <c:v>-2.39</c:v>
                </c:pt>
                <c:pt idx="119">
                  <c:v>-2.39</c:v>
                </c:pt>
                <c:pt idx="120">
                  <c:v>-2.39</c:v>
                </c:pt>
                <c:pt idx="121">
                  <c:v>-2.4</c:v>
                </c:pt>
                <c:pt idx="122">
                  <c:v>-2.4</c:v>
                </c:pt>
                <c:pt idx="123">
                  <c:v>-2.4</c:v>
                </c:pt>
                <c:pt idx="124">
                  <c:v>-2.4</c:v>
                </c:pt>
                <c:pt idx="125">
                  <c:v>-2.4</c:v>
                </c:pt>
                <c:pt idx="126">
                  <c:v>-2.41</c:v>
                </c:pt>
                <c:pt idx="127">
                  <c:v>-2.41</c:v>
                </c:pt>
                <c:pt idx="128">
                  <c:v>-2.41</c:v>
                </c:pt>
                <c:pt idx="129">
                  <c:v>-2.41</c:v>
                </c:pt>
                <c:pt idx="130">
                  <c:v>-2.41</c:v>
                </c:pt>
                <c:pt idx="131">
                  <c:v>-2.42</c:v>
                </c:pt>
                <c:pt idx="132">
                  <c:v>-2.42</c:v>
                </c:pt>
                <c:pt idx="133">
                  <c:v>-2.42</c:v>
                </c:pt>
                <c:pt idx="134">
                  <c:v>-2.42</c:v>
                </c:pt>
                <c:pt idx="135">
                  <c:v>-2.42</c:v>
                </c:pt>
                <c:pt idx="136">
                  <c:v>-2.43</c:v>
                </c:pt>
                <c:pt idx="137">
                  <c:v>-2.43</c:v>
                </c:pt>
                <c:pt idx="138">
                  <c:v>-2.43</c:v>
                </c:pt>
                <c:pt idx="139">
                  <c:v>-2.43</c:v>
                </c:pt>
                <c:pt idx="140">
                  <c:v>-2.43</c:v>
                </c:pt>
                <c:pt idx="141">
                  <c:v>-2.44</c:v>
                </c:pt>
                <c:pt idx="142">
                  <c:v>-2.44</c:v>
                </c:pt>
                <c:pt idx="143">
                  <c:v>-2.44</c:v>
                </c:pt>
                <c:pt idx="144">
                  <c:v>-2.44</c:v>
                </c:pt>
                <c:pt idx="145">
                  <c:v>-2.44</c:v>
                </c:pt>
                <c:pt idx="146">
                  <c:v>-2.45</c:v>
                </c:pt>
                <c:pt idx="147">
                  <c:v>-2.45</c:v>
                </c:pt>
                <c:pt idx="148">
                  <c:v>-2.45</c:v>
                </c:pt>
                <c:pt idx="149">
                  <c:v>-2.45</c:v>
                </c:pt>
                <c:pt idx="150">
                  <c:v>-2.45</c:v>
                </c:pt>
                <c:pt idx="151">
                  <c:v>-2.46</c:v>
                </c:pt>
                <c:pt idx="152">
                  <c:v>-2.46</c:v>
                </c:pt>
                <c:pt idx="153">
                  <c:v>-2.46</c:v>
                </c:pt>
                <c:pt idx="154">
                  <c:v>-2.46</c:v>
                </c:pt>
                <c:pt idx="155">
                  <c:v>-2.46</c:v>
                </c:pt>
                <c:pt idx="156">
                  <c:v>-2.47</c:v>
                </c:pt>
                <c:pt idx="157">
                  <c:v>-2.47</c:v>
                </c:pt>
                <c:pt idx="158">
                  <c:v>-2.47</c:v>
                </c:pt>
                <c:pt idx="159">
                  <c:v>-2.47</c:v>
                </c:pt>
                <c:pt idx="160">
                  <c:v>-2.47</c:v>
                </c:pt>
                <c:pt idx="161">
                  <c:v>-2.48</c:v>
                </c:pt>
                <c:pt idx="162">
                  <c:v>-2.48</c:v>
                </c:pt>
                <c:pt idx="163">
                  <c:v>-2.48</c:v>
                </c:pt>
                <c:pt idx="164">
                  <c:v>-2.48</c:v>
                </c:pt>
                <c:pt idx="165">
                  <c:v>-2.48</c:v>
                </c:pt>
                <c:pt idx="166">
                  <c:v>-2.49</c:v>
                </c:pt>
                <c:pt idx="167">
                  <c:v>-2.49</c:v>
                </c:pt>
                <c:pt idx="168">
                  <c:v>-2.49</c:v>
                </c:pt>
                <c:pt idx="169">
                  <c:v>-2.49</c:v>
                </c:pt>
                <c:pt idx="170">
                  <c:v>-2.49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</c:v>
                </c:pt>
                <c:pt idx="176">
                  <c:v>-2.51</c:v>
                </c:pt>
                <c:pt idx="177">
                  <c:v>-2.51</c:v>
                </c:pt>
                <c:pt idx="178">
                  <c:v>-2.51</c:v>
                </c:pt>
                <c:pt idx="179">
                  <c:v>-2.51</c:v>
                </c:pt>
                <c:pt idx="180">
                  <c:v>-2.51</c:v>
                </c:pt>
                <c:pt idx="181">
                  <c:v>-2.52</c:v>
                </c:pt>
                <c:pt idx="182">
                  <c:v>-2.52</c:v>
                </c:pt>
                <c:pt idx="183">
                  <c:v>-2.52</c:v>
                </c:pt>
                <c:pt idx="184">
                  <c:v>-2.52</c:v>
                </c:pt>
                <c:pt idx="185">
                  <c:v>-2.52</c:v>
                </c:pt>
                <c:pt idx="186">
                  <c:v>-2.53</c:v>
                </c:pt>
                <c:pt idx="187">
                  <c:v>-2.53</c:v>
                </c:pt>
                <c:pt idx="188">
                  <c:v>-2.53</c:v>
                </c:pt>
                <c:pt idx="189">
                  <c:v>-2.53</c:v>
                </c:pt>
                <c:pt idx="190">
                  <c:v>-2.53</c:v>
                </c:pt>
                <c:pt idx="191">
                  <c:v>-2.54</c:v>
                </c:pt>
                <c:pt idx="192">
                  <c:v>-2.54</c:v>
                </c:pt>
                <c:pt idx="193">
                  <c:v>-2.54</c:v>
                </c:pt>
                <c:pt idx="194">
                  <c:v>-2.54</c:v>
                </c:pt>
                <c:pt idx="195">
                  <c:v>-2.54</c:v>
                </c:pt>
                <c:pt idx="196">
                  <c:v>-2.55</c:v>
                </c:pt>
                <c:pt idx="197">
                  <c:v>-2.55</c:v>
                </c:pt>
                <c:pt idx="198">
                  <c:v>-2.55</c:v>
                </c:pt>
                <c:pt idx="199">
                  <c:v>-2.55</c:v>
                </c:pt>
                <c:pt idx="200">
                  <c:v>-2.55</c:v>
                </c:pt>
                <c:pt idx="201">
                  <c:v>-2.56</c:v>
                </c:pt>
                <c:pt idx="202">
                  <c:v>-2.56</c:v>
                </c:pt>
                <c:pt idx="203">
                  <c:v>-2.56</c:v>
                </c:pt>
                <c:pt idx="204">
                  <c:v>-2.56</c:v>
                </c:pt>
                <c:pt idx="205">
                  <c:v>-2.56</c:v>
                </c:pt>
                <c:pt idx="206">
                  <c:v>-2.57</c:v>
                </c:pt>
                <c:pt idx="207">
                  <c:v>-2.57</c:v>
                </c:pt>
                <c:pt idx="208">
                  <c:v>-2.57</c:v>
                </c:pt>
                <c:pt idx="209">
                  <c:v>-2.57</c:v>
                </c:pt>
                <c:pt idx="210">
                  <c:v>-2.57</c:v>
                </c:pt>
                <c:pt idx="211">
                  <c:v>-2.58</c:v>
                </c:pt>
                <c:pt idx="212">
                  <c:v>-2.58</c:v>
                </c:pt>
                <c:pt idx="213">
                  <c:v>-2.58</c:v>
                </c:pt>
                <c:pt idx="214">
                  <c:v>-2.58</c:v>
                </c:pt>
                <c:pt idx="215">
                  <c:v>-2.58</c:v>
                </c:pt>
                <c:pt idx="216">
                  <c:v>-2.59</c:v>
                </c:pt>
                <c:pt idx="217">
                  <c:v>-2.59</c:v>
                </c:pt>
                <c:pt idx="218">
                  <c:v>-2.59</c:v>
                </c:pt>
                <c:pt idx="219">
                  <c:v>-2.59</c:v>
                </c:pt>
                <c:pt idx="220">
                  <c:v>-2.59</c:v>
                </c:pt>
                <c:pt idx="221">
                  <c:v>-2.6</c:v>
                </c:pt>
                <c:pt idx="222">
                  <c:v>-2.6</c:v>
                </c:pt>
                <c:pt idx="223">
                  <c:v>-2.6</c:v>
                </c:pt>
                <c:pt idx="224">
                  <c:v>-2.6</c:v>
                </c:pt>
                <c:pt idx="225">
                  <c:v>-2.6</c:v>
                </c:pt>
                <c:pt idx="226">
                  <c:v>-2.61</c:v>
                </c:pt>
                <c:pt idx="227">
                  <c:v>-2.61</c:v>
                </c:pt>
                <c:pt idx="228">
                  <c:v>-2.61</c:v>
                </c:pt>
                <c:pt idx="229">
                  <c:v>-2.61</c:v>
                </c:pt>
                <c:pt idx="230">
                  <c:v>-2.61</c:v>
                </c:pt>
                <c:pt idx="231">
                  <c:v>-2.62</c:v>
                </c:pt>
                <c:pt idx="232">
                  <c:v>-2.62</c:v>
                </c:pt>
                <c:pt idx="233">
                  <c:v>-2.62</c:v>
                </c:pt>
                <c:pt idx="234">
                  <c:v>-2.62</c:v>
                </c:pt>
                <c:pt idx="235">
                  <c:v>-2.62</c:v>
                </c:pt>
                <c:pt idx="236">
                  <c:v>-2.63</c:v>
                </c:pt>
                <c:pt idx="237">
                  <c:v>-2.63</c:v>
                </c:pt>
                <c:pt idx="238">
                  <c:v>-2.63</c:v>
                </c:pt>
                <c:pt idx="239">
                  <c:v>-2.63</c:v>
                </c:pt>
                <c:pt idx="240">
                  <c:v>-2.63</c:v>
                </c:pt>
                <c:pt idx="241">
                  <c:v>-2.64</c:v>
                </c:pt>
                <c:pt idx="242">
                  <c:v>-2.64</c:v>
                </c:pt>
                <c:pt idx="243">
                  <c:v>-2.64</c:v>
                </c:pt>
                <c:pt idx="244">
                  <c:v>-2.64</c:v>
                </c:pt>
                <c:pt idx="245">
                  <c:v>-2.64</c:v>
                </c:pt>
                <c:pt idx="246">
                  <c:v>-2.65</c:v>
                </c:pt>
                <c:pt idx="247">
                  <c:v>-2.65</c:v>
                </c:pt>
                <c:pt idx="248">
                  <c:v>-2.67</c:v>
                </c:pt>
                <c:pt idx="249">
                  <c:v>-2.69</c:v>
                </c:pt>
                <c:pt idx="250">
                  <c:v>-2.71</c:v>
                </c:pt>
                <c:pt idx="251">
                  <c:v>-2.73</c:v>
                </c:pt>
                <c:pt idx="252">
                  <c:v>-2.75</c:v>
                </c:pt>
                <c:pt idx="253">
                  <c:v>-2.77</c:v>
                </c:pt>
                <c:pt idx="254">
                  <c:v>-2.79</c:v>
                </c:pt>
                <c:pt idx="255">
                  <c:v>-2.81</c:v>
                </c:pt>
                <c:pt idx="256">
                  <c:v>-2.83</c:v>
                </c:pt>
                <c:pt idx="257">
                  <c:v>-2.85</c:v>
                </c:pt>
                <c:pt idx="258">
                  <c:v>-2.87</c:v>
                </c:pt>
                <c:pt idx="259">
                  <c:v>-2.89</c:v>
                </c:pt>
                <c:pt idx="260">
                  <c:v>-2.91</c:v>
                </c:pt>
                <c:pt idx="261">
                  <c:v>-2.93</c:v>
                </c:pt>
                <c:pt idx="262">
                  <c:v>-2.95</c:v>
                </c:pt>
                <c:pt idx="263">
                  <c:v>-2.97</c:v>
                </c:pt>
                <c:pt idx="264">
                  <c:v>-2.99</c:v>
                </c:pt>
                <c:pt idx="265">
                  <c:v>-3.01</c:v>
                </c:pt>
                <c:pt idx="266">
                  <c:v>-3.03</c:v>
                </c:pt>
                <c:pt idx="267">
                  <c:v>-3.05</c:v>
                </c:pt>
                <c:pt idx="268">
                  <c:v>-3.07</c:v>
                </c:pt>
                <c:pt idx="269">
                  <c:v>-3.09</c:v>
                </c:pt>
                <c:pt idx="270">
                  <c:v>-3.11</c:v>
                </c:pt>
                <c:pt idx="271">
                  <c:v>-3.13</c:v>
                </c:pt>
                <c:pt idx="272">
                  <c:v>-3.15</c:v>
                </c:pt>
                <c:pt idx="273">
                  <c:v>-3.17</c:v>
                </c:pt>
                <c:pt idx="274">
                  <c:v>-3.19</c:v>
                </c:pt>
                <c:pt idx="275">
                  <c:v>-3.21</c:v>
                </c:pt>
                <c:pt idx="276">
                  <c:v>-3.23</c:v>
                </c:pt>
                <c:pt idx="277">
                  <c:v>-3.25</c:v>
                </c:pt>
                <c:pt idx="278">
                  <c:v>-3.27</c:v>
                </c:pt>
                <c:pt idx="279">
                  <c:v>-3.29</c:v>
                </c:pt>
                <c:pt idx="280">
                  <c:v>-3.31</c:v>
                </c:pt>
                <c:pt idx="281">
                  <c:v>-3.33</c:v>
                </c:pt>
                <c:pt idx="282">
                  <c:v>-3.35</c:v>
                </c:pt>
                <c:pt idx="283">
                  <c:v>-3.37</c:v>
                </c:pt>
                <c:pt idx="284">
                  <c:v>-3.39</c:v>
                </c:pt>
                <c:pt idx="285">
                  <c:v>-3.41</c:v>
                </c:pt>
                <c:pt idx="286">
                  <c:v>-3.43</c:v>
                </c:pt>
                <c:pt idx="287">
                  <c:v>-3.45</c:v>
                </c:pt>
                <c:pt idx="288">
                  <c:v>-3.47</c:v>
                </c:pt>
                <c:pt idx="289">
                  <c:v>-3.49</c:v>
                </c:pt>
                <c:pt idx="290">
                  <c:v>-3.51</c:v>
                </c:pt>
                <c:pt idx="291">
                  <c:v>-3.53</c:v>
                </c:pt>
                <c:pt idx="292">
                  <c:v>-3.55</c:v>
                </c:pt>
                <c:pt idx="293">
                  <c:v>-3.57</c:v>
                </c:pt>
                <c:pt idx="294">
                  <c:v>-3.59</c:v>
                </c:pt>
                <c:pt idx="295">
                  <c:v>-3.61</c:v>
                </c:pt>
                <c:pt idx="296">
                  <c:v>-3.63</c:v>
                </c:pt>
                <c:pt idx="297">
                  <c:v>-3.65</c:v>
                </c:pt>
                <c:pt idx="298">
                  <c:v>-3.67</c:v>
                </c:pt>
                <c:pt idx="299">
                  <c:v>-3.69</c:v>
                </c:pt>
                <c:pt idx="300">
                  <c:v>-3.71</c:v>
                </c:pt>
                <c:pt idx="301">
                  <c:v>-3.73</c:v>
                </c:pt>
                <c:pt idx="302">
                  <c:v>-3.75</c:v>
                </c:pt>
                <c:pt idx="303">
                  <c:v>-3.77</c:v>
                </c:pt>
                <c:pt idx="304">
                  <c:v>-3.79</c:v>
                </c:pt>
                <c:pt idx="305">
                  <c:v>-3.81</c:v>
                </c:pt>
                <c:pt idx="306">
                  <c:v>-3.83</c:v>
                </c:pt>
                <c:pt idx="307">
                  <c:v>-3.85</c:v>
                </c:pt>
                <c:pt idx="308">
                  <c:v>-3.87</c:v>
                </c:pt>
                <c:pt idx="309">
                  <c:v>-3.89</c:v>
                </c:pt>
                <c:pt idx="310">
                  <c:v>-3.91</c:v>
                </c:pt>
                <c:pt idx="311">
                  <c:v>-3.93</c:v>
                </c:pt>
                <c:pt idx="312">
                  <c:v>-3.95</c:v>
                </c:pt>
                <c:pt idx="313">
                  <c:v>-3.97</c:v>
                </c:pt>
                <c:pt idx="314">
                  <c:v>-3.99</c:v>
                </c:pt>
                <c:pt idx="315">
                  <c:v>-4.01</c:v>
                </c:pt>
                <c:pt idx="316">
                  <c:v>-4.03</c:v>
                </c:pt>
                <c:pt idx="317">
                  <c:v>-4.05</c:v>
                </c:pt>
                <c:pt idx="318">
                  <c:v>-4.07</c:v>
                </c:pt>
                <c:pt idx="319">
                  <c:v>-4.09</c:v>
                </c:pt>
                <c:pt idx="320">
                  <c:v>-4.11</c:v>
                </c:pt>
                <c:pt idx="321">
                  <c:v>-4.13</c:v>
                </c:pt>
                <c:pt idx="322">
                  <c:v>-4.15</c:v>
                </c:pt>
                <c:pt idx="323">
                  <c:v>-4.17</c:v>
                </c:pt>
                <c:pt idx="324">
                  <c:v>-4.19</c:v>
                </c:pt>
                <c:pt idx="325">
                  <c:v>-4.21</c:v>
                </c:pt>
                <c:pt idx="326">
                  <c:v>-4.23</c:v>
                </c:pt>
                <c:pt idx="327">
                  <c:v>-4.25</c:v>
                </c:pt>
                <c:pt idx="328">
                  <c:v>-4.27</c:v>
                </c:pt>
                <c:pt idx="329">
                  <c:v>-4.29</c:v>
                </c:pt>
                <c:pt idx="330">
                  <c:v>-4.31</c:v>
                </c:pt>
                <c:pt idx="331">
                  <c:v>-4.33</c:v>
                </c:pt>
                <c:pt idx="332">
                  <c:v>-4.35</c:v>
                </c:pt>
                <c:pt idx="333">
                  <c:v>-4.37</c:v>
                </c:pt>
                <c:pt idx="334">
                  <c:v>-4.39</c:v>
                </c:pt>
                <c:pt idx="335">
                  <c:v>-4.41</c:v>
                </c:pt>
                <c:pt idx="336">
                  <c:v>-4.43</c:v>
                </c:pt>
                <c:pt idx="337">
                  <c:v>-4.45</c:v>
                </c:pt>
                <c:pt idx="338">
                  <c:v>-4.47</c:v>
                </c:pt>
                <c:pt idx="339">
                  <c:v>-4.49</c:v>
                </c:pt>
                <c:pt idx="340">
                  <c:v>-4.51</c:v>
                </c:pt>
                <c:pt idx="341">
                  <c:v>-4.53</c:v>
                </c:pt>
                <c:pt idx="342">
                  <c:v>-4.55</c:v>
                </c:pt>
                <c:pt idx="343">
                  <c:v>-4.57</c:v>
                </c:pt>
                <c:pt idx="344">
                  <c:v>-4.59</c:v>
                </c:pt>
                <c:pt idx="345">
                  <c:v>-4.61</c:v>
                </c:pt>
                <c:pt idx="346">
                  <c:v>-4.63</c:v>
                </c:pt>
                <c:pt idx="347">
                  <c:v>-4.65</c:v>
                </c:pt>
                <c:pt idx="348">
                  <c:v>-4.67</c:v>
                </c:pt>
                <c:pt idx="349">
                  <c:v>-4.69</c:v>
                </c:pt>
                <c:pt idx="350">
                  <c:v>-4.71</c:v>
                </c:pt>
                <c:pt idx="351">
                  <c:v>-4.73</c:v>
                </c:pt>
                <c:pt idx="352">
                  <c:v>-4.75</c:v>
                </c:pt>
                <c:pt idx="353">
                  <c:v>-4.769999999999999</c:v>
                </c:pt>
                <c:pt idx="354">
                  <c:v>-4.79</c:v>
                </c:pt>
                <c:pt idx="355">
                  <c:v>-4.81</c:v>
                </c:pt>
                <c:pt idx="356">
                  <c:v>-4.83</c:v>
                </c:pt>
                <c:pt idx="357">
                  <c:v>-4.85</c:v>
                </c:pt>
                <c:pt idx="358">
                  <c:v>-4.87</c:v>
                </c:pt>
                <c:pt idx="359">
                  <c:v>-4.89</c:v>
                </c:pt>
                <c:pt idx="360">
                  <c:v>-4.91</c:v>
                </c:pt>
                <c:pt idx="361">
                  <c:v>-4.93</c:v>
                </c:pt>
                <c:pt idx="362">
                  <c:v>-4.95</c:v>
                </c:pt>
                <c:pt idx="363">
                  <c:v>-4.97</c:v>
                </c:pt>
                <c:pt idx="364">
                  <c:v>-4.99</c:v>
                </c:pt>
                <c:pt idx="365">
                  <c:v>-5.01</c:v>
                </c:pt>
                <c:pt idx="366">
                  <c:v>-5.03</c:v>
                </c:pt>
                <c:pt idx="367">
                  <c:v>-5.05</c:v>
                </c:pt>
                <c:pt idx="368">
                  <c:v>-5.07</c:v>
                </c:pt>
                <c:pt idx="369">
                  <c:v>-5.09</c:v>
                </c:pt>
                <c:pt idx="370">
                  <c:v>-5.11</c:v>
                </c:pt>
                <c:pt idx="371">
                  <c:v>-5.13</c:v>
                </c:pt>
                <c:pt idx="372">
                  <c:v>-5.15</c:v>
                </c:pt>
                <c:pt idx="373">
                  <c:v>-5.17</c:v>
                </c:pt>
                <c:pt idx="374">
                  <c:v>-5.19</c:v>
                </c:pt>
                <c:pt idx="375">
                  <c:v>-5.21</c:v>
                </c:pt>
                <c:pt idx="376">
                  <c:v>-5.23</c:v>
                </c:pt>
                <c:pt idx="377">
                  <c:v>-5.25</c:v>
                </c:pt>
                <c:pt idx="378">
                  <c:v>-5.27</c:v>
                </c:pt>
                <c:pt idx="379">
                  <c:v>-5.29</c:v>
                </c:pt>
                <c:pt idx="380">
                  <c:v>-5.31</c:v>
                </c:pt>
                <c:pt idx="381">
                  <c:v>-5.33</c:v>
                </c:pt>
                <c:pt idx="382">
                  <c:v>-5.35</c:v>
                </c:pt>
                <c:pt idx="383">
                  <c:v>-5.37</c:v>
                </c:pt>
                <c:pt idx="384">
                  <c:v>-5.39</c:v>
                </c:pt>
                <c:pt idx="385">
                  <c:v>-5.41</c:v>
                </c:pt>
                <c:pt idx="386">
                  <c:v>-5.43</c:v>
                </c:pt>
                <c:pt idx="387">
                  <c:v>-5.45</c:v>
                </c:pt>
                <c:pt idx="388">
                  <c:v>-5.47</c:v>
                </c:pt>
                <c:pt idx="389">
                  <c:v>-5.49</c:v>
                </c:pt>
                <c:pt idx="390">
                  <c:v>-5.51</c:v>
                </c:pt>
                <c:pt idx="391">
                  <c:v>-5.53</c:v>
                </c:pt>
                <c:pt idx="392">
                  <c:v>-5.55</c:v>
                </c:pt>
                <c:pt idx="393">
                  <c:v>-5.57</c:v>
                </c:pt>
                <c:pt idx="394">
                  <c:v>-5.59</c:v>
                </c:pt>
                <c:pt idx="395">
                  <c:v>-5.61</c:v>
                </c:pt>
                <c:pt idx="396">
                  <c:v>-5.63</c:v>
                </c:pt>
                <c:pt idx="397">
                  <c:v>-5.65</c:v>
                </c:pt>
                <c:pt idx="398">
                  <c:v>-5.67</c:v>
                </c:pt>
                <c:pt idx="399">
                  <c:v>-5.69</c:v>
                </c:pt>
                <c:pt idx="400">
                  <c:v>-5.71</c:v>
                </c:pt>
                <c:pt idx="401">
                  <c:v>-5.73</c:v>
                </c:pt>
                <c:pt idx="402">
                  <c:v>-5.75</c:v>
                </c:pt>
                <c:pt idx="403">
                  <c:v>-5.769999999999999</c:v>
                </c:pt>
                <c:pt idx="404">
                  <c:v>-5.79</c:v>
                </c:pt>
                <c:pt idx="405">
                  <c:v>-5.81</c:v>
                </c:pt>
                <c:pt idx="406">
                  <c:v>-5.83</c:v>
                </c:pt>
                <c:pt idx="407">
                  <c:v>-5.85</c:v>
                </c:pt>
                <c:pt idx="408">
                  <c:v>-5.87</c:v>
                </c:pt>
                <c:pt idx="409">
                  <c:v>-5.9</c:v>
                </c:pt>
                <c:pt idx="410">
                  <c:v>-5.94</c:v>
                </c:pt>
                <c:pt idx="411">
                  <c:v>-5.97</c:v>
                </c:pt>
                <c:pt idx="412">
                  <c:v>-6.01</c:v>
                </c:pt>
                <c:pt idx="413">
                  <c:v>-6.04</c:v>
                </c:pt>
                <c:pt idx="414">
                  <c:v>-6.08</c:v>
                </c:pt>
                <c:pt idx="415">
                  <c:v>-6.11</c:v>
                </c:pt>
                <c:pt idx="416">
                  <c:v>-6.15</c:v>
                </c:pt>
                <c:pt idx="417">
                  <c:v>-6.18</c:v>
                </c:pt>
                <c:pt idx="418">
                  <c:v>-6.22</c:v>
                </c:pt>
                <c:pt idx="419">
                  <c:v>-6.25</c:v>
                </c:pt>
                <c:pt idx="420">
                  <c:v>-6.29</c:v>
                </c:pt>
                <c:pt idx="421">
                  <c:v>-6.32</c:v>
                </c:pt>
                <c:pt idx="422">
                  <c:v>-6.36</c:v>
                </c:pt>
                <c:pt idx="423">
                  <c:v>-6.39</c:v>
                </c:pt>
                <c:pt idx="424">
                  <c:v>-6.43</c:v>
                </c:pt>
                <c:pt idx="425">
                  <c:v>-6.46</c:v>
                </c:pt>
                <c:pt idx="426">
                  <c:v>-6.5</c:v>
                </c:pt>
                <c:pt idx="427">
                  <c:v>-6.53</c:v>
                </c:pt>
                <c:pt idx="428">
                  <c:v>-6.57</c:v>
                </c:pt>
                <c:pt idx="429">
                  <c:v>-6.6</c:v>
                </c:pt>
                <c:pt idx="430">
                  <c:v>-6.64</c:v>
                </c:pt>
                <c:pt idx="431">
                  <c:v>-6.67</c:v>
                </c:pt>
                <c:pt idx="432">
                  <c:v>-6.71</c:v>
                </c:pt>
                <c:pt idx="433">
                  <c:v>-6.74</c:v>
                </c:pt>
                <c:pt idx="434">
                  <c:v>-6.78</c:v>
                </c:pt>
                <c:pt idx="435">
                  <c:v>-6.81</c:v>
                </c:pt>
                <c:pt idx="436">
                  <c:v>-6.85</c:v>
                </c:pt>
                <c:pt idx="437">
                  <c:v>-6.88</c:v>
                </c:pt>
                <c:pt idx="438">
                  <c:v>-6.92</c:v>
                </c:pt>
                <c:pt idx="439">
                  <c:v>-6.95</c:v>
                </c:pt>
                <c:pt idx="440">
                  <c:v>-6.99</c:v>
                </c:pt>
                <c:pt idx="441">
                  <c:v>-7.02</c:v>
                </c:pt>
                <c:pt idx="442">
                  <c:v>-7.06</c:v>
                </c:pt>
                <c:pt idx="443">
                  <c:v>-7.09</c:v>
                </c:pt>
                <c:pt idx="444">
                  <c:v>-7.13</c:v>
                </c:pt>
                <c:pt idx="445">
                  <c:v>-7.16</c:v>
                </c:pt>
                <c:pt idx="446">
                  <c:v>-7.2</c:v>
                </c:pt>
                <c:pt idx="447">
                  <c:v>-7.23</c:v>
                </c:pt>
                <c:pt idx="448">
                  <c:v>-7.27</c:v>
                </c:pt>
                <c:pt idx="449">
                  <c:v>-7.3</c:v>
                </c:pt>
                <c:pt idx="450">
                  <c:v>-7.34</c:v>
                </c:pt>
                <c:pt idx="451">
                  <c:v>-7.37</c:v>
                </c:pt>
                <c:pt idx="452">
                  <c:v>-7.41</c:v>
                </c:pt>
                <c:pt idx="453">
                  <c:v>-7.44</c:v>
                </c:pt>
                <c:pt idx="454">
                  <c:v>-7.48</c:v>
                </c:pt>
                <c:pt idx="455">
                  <c:v>-7.51</c:v>
                </c:pt>
                <c:pt idx="456">
                  <c:v>-7.55</c:v>
                </c:pt>
                <c:pt idx="457">
                  <c:v>-7.58</c:v>
                </c:pt>
                <c:pt idx="458">
                  <c:v>-7.62</c:v>
                </c:pt>
                <c:pt idx="459">
                  <c:v>-7.65</c:v>
                </c:pt>
                <c:pt idx="460">
                  <c:v>-7.69</c:v>
                </c:pt>
                <c:pt idx="461">
                  <c:v>-7.72</c:v>
                </c:pt>
                <c:pt idx="462">
                  <c:v>-7.76</c:v>
                </c:pt>
                <c:pt idx="463">
                  <c:v>-7.79</c:v>
                </c:pt>
                <c:pt idx="464">
                  <c:v>-7.83</c:v>
                </c:pt>
                <c:pt idx="465">
                  <c:v>-7.86</c:v>
                </c:pt>
                <c:pt idx="466">
                  <c:v>-7.9</c:v>
                </c:pt>
                <c:pt idx="467">
                  <c:v>-7.93</c:v>
                </c:pt>
                <c:pt idx="468">
                  <c:v>-7.97</c:v>
                </c:pt>
                <c:pt idx="469">
                  <c:v>-8.0</c:v>
                </c:pt>
                <c:pt idx="470">
                  <c:v>-8.04</c:v>
                </c:pt>
                <c:pt idx="471">
                  <c:v>-8.07</c:v>
                </c:pt>
                <c:pt idx="472">
                  <c:v>-8.11</c:v>
                </c:pt>
                <c:pt idx="473">
                  <c:v>-8.140000000000001</c:v>
                </c:pt>
                <c:pt idx="474">
                  <c:v>-8.18</c:v>
                </c:pt>
                <c:pt idx="475">
                  <c:v>-8.210000000000001</c:v>
                </c:pt>
                <c:pt idx="476">
                  <c:v>-8.25</c:v>
                </c:pt>
                <c:pt idx="477">
                  <c:v>-8.28</c:v>
                </c:pt>
                <c:pt idx="478">
                  <c:v>-8.32</c:v>
                </c:pt>
                <c:pt idx="479">
                  <c:v>-8.35</c:v>
                </c:pt>
                <c:pt idx="480">
                  <c:v>-8.39</c:v>
                </c:pt>
                <c:pt idx="481">
                  <c:v>-8.42</c:v>
                </c:pt>
                <c:pt idx="482">
                  <c:v>-8.46</c:v>
                </c:pt>
                <c:pt idx="483">
                  <c:v>-8.49</c:v>
                </c:pt>
                <c:pt idx="484">
                  <c:v>-8.53</c:v>
                </c:pt>
                <c:pt idx="485">
                  <c:v>-8.56</c:v>
                </c:pt>
                <c:pt idx="486">
                  <c:v>-8.6</c:v>
                </c:pt>
                <c:pt idx="487">
                  <c:v>-8.630000000000001</c:v>
                </c:pt>
                <c:pt idx="488">
                  <c:v>-8.67</c:v>
                </c:pt>
                <c:pt idx="489">
                  <c:v>-8.7</c:v>
                </c:pt>
                <c:pt idx="490">
                  <c:v>-8.74</c:v>
                </c:pt>
                <c:pt idx="491">
                  <c:v>-8.77</c:v>
                </c:pt>
                <c:pt idx="492">
                  <c:v>-8.81</c:v>
                </c:pt>
                <c:pt idx="493">
                  <c:v>-8.84</c:v>
                </c:pt>
                <c:pt idx="494">
                  <c:v>-8.88</c:v>
                </c:pt>
                <c:pt idx="495">
                  <c:v>-8.91</c:v>
                </c:pt>
                <c:pt idx="496">
                  <c:v>-8.95</c:v>
                </c:pt>
                <c:pt idx="497">
                  <c:v>-8.98</c:v>
                </c:pt>
                <c:pt idx="498">
                  <c:v>-9.02</c:v>
                </c:pt>
                <c:pt idx="499">
                  <c:v>-9.05</c:v>
                </c:pt>
                <c:pt idx="500">
                  <c:v>-9.09</c:v>
                </c:pt>
                <c:pt idx="501">
                  <c:v>-9.12</c:v>
                </c:pt>
                <c:pt idx="502">
                  <c:v>-9.16</c:v>
                </c:pt>
                <c:pt idx="503">
                  <c:v>-9.19</c:v>
                </c:pt>
                <c:pt idx="504">
                  <c:v>-9.23</c:v>
                </c:pt>
                <c:pt idx="505">
                  <c:v>-9.26</c:v>
                </c:pt>
                <c:pt idx="506">
                  <c:v>-9.3</c:v>
                </c:pt>
                <c:pt idx="507">
                  <c:v>-9.33</c:v>
                </c:pt>
                <c:pt idx="508">
                  <c:v>-9.37</c:v>
                </c:pt>
                <c:pt idx="509">
                  <c:v>-9.4</c:v>
                </c:pt>
                <c:pt idx="510">
                  <c:v>-9.44</c:v>
                </c:pt>
                <c:pt idx="511">
                  <c:v>-9.47</c:v>
                </c:pt>
                <c:pt idx="512">
                  <c:v>-9.51</c:v>
                </c:pt>
                <c:pt idx="513">
                  <c:v>-9.54</c:v>
                </c:pt>
                <c:pt idx="514">
                  <c:v>-9.58</c:v>
                </c:pt>
                <c:pt idx="515">
                  <c:v>-9.61</c:v>
                </c:pt>
                <c:pt idx="516">
                  <c:v>-9.65</c:v>
                </c:pt>
                <c:pt idx="517">
                  <c:v>-9.68</c:v>
                </c:pt>
                <c:pt idx="518">
                  <c:v>-9.720000000000001</c:v>
                </c:pt>
                <c:pt idx="519">
                  <c:v>-9.75</c:v>
                </c:pt>
                <c:pt idx="520">
                  <c:v>-9.79</c:v>
                </c:pt>
                <c:pt idx="521">
                  <c:v>-9.82</c:v>
                </c:pt>
                <c:pt idx="522">
                  <c:v>-9.86</c:v>
                </c:pt>
                <c:pt idx="523">
                  <c:v>-9.89</c:v>
                </c:pt>
                <c:pt idx="524">
                  <c:v>-9.93</c:v>
                </c:pt>
                <c:pt idx="525">
                  <c:v>-9.96</c:v>
                </c:pt>
                <c:pt idx="526">
                  <c:v>-10.0</c:v>
                </c:pt>
                <c:pt idx="527">
                  <c:v>-10.03</c:v>
                </c:pt>
                <c:pt idx="528">
                  <c:v>-10.07</c:v>
                </c:pt>
                <c:pt idx="529">
                  <c:v>-10.1</c:v>
                </c:pt>
                <c:pt idx="530">
                  <c:v>-10.14</c:v>
                </c:pt>
                <c:pt idx="531">
                  <c:v>-10.17</c:v>
                </c:pt>
                <c:pt idx="532">
                  <c:v>-10.21</c:v>
                </c:pt>
                <c:pt idx="533">
                  <c:v>-10.24</c:v>
                </c:pt>
                <c:pt idx="534">
                  <c:v>-10.28</c:v>
                </c:pt>
                <c:pt idx="535">
                  <c:v>-10.31</c:v>
                </c:pt>
                <c:pt idx="536">
                  <c:v>-10.35</c:v>
                </c:pt>
                <c:pt idx="537">
                  <c:v>-10.38</c:v>
                </c:pt>
                <c:pt idx="538">
                  <c:v>-10.42</c:v>
                </c:pt>
                <c:pt idx="539">
                  <c:v>-10.45</c:v>
                </c:pt>
                <c:pt idx="540">
                  <c:v>-10.49</c:v>
                </c:pt>
                <c:pt idx="541">
                  <c:v>-10.52</c:v>
                </c:pt>
                <c:pt idx="542">
                  <c:v>-10.56</c:v>
                </c:pt>
                <c:pt idx="543">
                  <c:v>-10.59</c:v>
                </c:pt>
                <c:pt idx="544">
                  <c:v>-10.63</c:v>
                </c:pt>
                <c:pt idx="545">
                  <c:v>-10.66</c:v>
                </c:pt>
                <c:pt idx="546">
                  <c:v>-10.7</c:v>
                </c:pt>
                <c:pt idx="547">
                  <c:v>-10.73</c:v>
                </c:pt>
                <c:pt idx="548">
                  <c:v>-10.77</c:v>
                </c:pt>
                <c:pt idx="549">
                  <c:v>-10.8</c:v>
                </c:pt>
                <c:pt idx="550">
                  <c:v>-10.84</c:v>
                </c:pt>
                <c:pt idx="551">
                  <c:v>-10.87</c:v>
                </c:pt>
                <c:pt idx="552">
                  <c:v>-10.91</c:v>
                </c:pt>
                <c:pt idx="553">
                  <c:v>-10.94</c:v>
                </c:pt>
                <c:pt idx="554">
                  <c:v>-10.98</c:v>
                </c:pt>
                <c:pt idx="555">
                  <c:v>-11.01</c:v>
                </c:pt>
                <c:pt idx="556">
                  <c:v>-11.05</c:v>
                </c:pt>
                <c:pt idx="557">
                  <c:v>-11.08</c:v>
                </c:pt>
                <c:pt idx="558">
                  <c:v>-11.12</c:v>
                </c:pt>
                <c:pt idx="559">
                  <c:v>-11.15</c:v>
                </c:pt>
                <c:pt idx="560">
                  <c:v>-11.19</c:v>
                </c:pt>
                <c:pt idx="561">
                  <c:v>-11.22</c:v>
                </c:pt>
                <c:pt idx="562">
                  <c:v>-11.26</c:v>
                </c:pt>
                <c:pt idx="563">
                  <c:v>-11.29</c:v>
                </c:pt>
                <c:pt idx="564">
                  <c:v>-11.33</c:v>
                </c:pt>
                <c:pt idx="565">
                  <c:v>-11.36</c:v>
                </c:pt>
                <c:pt idx="566">
                  <c:v>-11.4</c:v>
                </c:pt>
                <c:pt idx="567">
                  <c:v>-11.43</c:v>
                </c:pt>
                <c:pt idx="568">
                  <c:v>-11.47</c:v>
                </c:pt>
                <c:pt idx="569">
                  <c:v>-11.5</c:v>
                </c:pt>
                <c:pt idx="570">
                  <c:v>-11.54</c:v>
                </c:pt>
                <c:pt idx="571">
                  <c:v>-11.57</c:v>
                </c:pt>
                <c:pt idx="572">
                  <c:v>-11.6</c:v>
                </c:pt>
                <c:pt idx="573">
                  <c:v>-11.62</c:v>
                </c:pt>
                <c:pt idx="574">
                  <c:v>-11.65</c:v>
                </c:pt>
                <c:pt idx="575">
                  <c:v>-11.67</c:v>
                </c:pt>
                <c:pt idx="576">
                  <c:v>-11.7</c:v>
                </c:pt>
                <c:pt idx="577">
                  <c:v>-11.72</c:v>
                </c:pt>
                <c:pt idx="578">
                  <c:v>-11.75</c:v>
                </c:pt>
                <c:pt idx="579">
                  <c:v>-11.77</c:v>
                </c:pt>
                <c:pt idx="580">
                  <c:v>-11.8</c:v>
                </c:pt>
                <c:pt idx="581">
                  <c:v>-11.82</c:v>
                </c:pt>
                <c:pt idx="582">
                  <c:v>-11.85</c:v>
                </c:pt>
                <c:pt idx="583">
                  <c:v>-11.87</c:v>
                </c:pt>
                <c:pt idx="584">
                  <c:v>-11.9</c:v>
                </c:pt>
                <c:pt idx="585">
                  <c:v>-11.92</c:v>
                </c:pt>
                <c:pt idx="586">
                  <c:v>-11.95</c:v>
                </c:pt>
                <c:pt idx="587">
                  <c:v>-11.97</c:v>
                </c:pt>
                <c:pt idx="588">
                  <c:v>-12.0</c:v>
                </c:pt>
                <c:pt idx="589">
                  <c:v>-12.02</c:v>
                </c:pt>
                <c:pt idx="590">
                  <c:v>-12.05</c:v>
                </c:pt>
                <c:pt idx="591">
                  <c:v>-12.07</c:v>
                </c:pt>
                <c:pt idx="592">
                  <c:v>-12.1</c:v>
                </c:pt>
                <c:pt idx="593">
                  <c:v>-12.12</c:v>
                </c:pt>
                <c:pt idx="594">
                  <c:v>-12.15</c:v>
                </c:pt>
                <c:pt idx="595">
                  <c:v>-12.17</c:v>
                </c:pt>
                <c:pt idx="596">
                  <c:v>-12.2</c:v>
                </c:pt>
                <c:pt idx="597">
                  <c:v>-12.22</c:v>
                </c:pt>
                <c:pt idx="598">
                  <c:v>-12.25</c:v>
                </c:pt>
                <c:pt idx="599">
                  <c:v>-12.27</c:v>
                </c:pt>
                <c:pt idx="600">
                  <c:v>-12.3</c:v>
                </c:pt>
                <c:pt idx="601">
                  <c:v>-12.32</c:v>
                </c:pt>
                <c:pt idx="602">
                  <c:v>-12.35</c:v>
                </c:pt>
                <c:pt idx="603">
                  <c:v>-12.37</c:v>
                </c:pt>
                <c:pt idx="604">
                  <c:v>-12.4</c:v>
                </c:pt>
                <c:pt idx="605">
                  <c:v>-12.42</c:v>
                </c:pt>
                <c:pt idx="606">
                  <c:v>-12.45</c:v>
                </c:pt>
                <c:pt idx="607">
                  <c:v>-12.47</c:v>
                </c:pt>
                <c:pt idx="608">
                  <c:v>-12.5</c:v>
                </c:pt>
                <c:pt idx="609">
                  <c:v>-12.52</c:v>
                </c:pt>
                <c:pt idx="610">
                  <c:v>-12.55</c:v>
                </c:pt>
                <c:pt idx="611">
                  <c:v>-12.57</c:v>
                </c:pt>
                <c:pt idx="612">
                  <c:v>-12.6</c:v>
                </c:pt>
                <c:pt idx="613">
                  <c:v>-12.62</c:v>
                </c:pt>
                <c:pt idx="614">
                  <c:v>-12.65</c:v>
                </c:pt>
                <c:pt idx="615">
                  <c:v>-12.67</c:v>
                </c:pt>
                <c:pt idx="616">
                  <c:v>-12.7</c:v>
                </c:pt>
                <c:pt idx="617">
                  <c:v>-12.72</c:v>
                </c:pt>
                <c:pt idx="618">
                  <c:v>-12.75</c:v>
                </c:pt>
                <c:pt idx="619">
                  <c:v>-12.77</c:v>
                </c:pt>
                <c:pt idx="620">
                  <c:v>-12.8</c:v>
                </c:pt>
                <c:pt idx="621">
                  <c:v>-12.82</c:v>
                </c:pt>
                <c:pt idx="622">
                  <c:v>-12.85</c:v>
                </c:pt>
                <c:pt idx="623">
                  <c:v>-12.87</c:v>
                </c:pt>
                <c:pt idx="624">
                  <c:v>-12.9</c:v>
                </c:pt>
                <c:pt idx="625">
                  <c:v>-12.92</c:v>
                </c:pt>
                <c:pt idx="626">
                  <c:v>-12.95</c:v>
                </c:pt>
                <c:pt idx="627">
                  <c:v>-12.97</c:v>
                </c:pt>
                <c:pt idx="628">
                  <c:v>-13.0</c:v>
                </c:pt>
                <c:pt idx="629">
                  <c:v>-13.02</c:v>
                </c:pt>
                <c:pt idx="630">
                  <c:v>-13.05</c:v>
                </c:pt>
                <c:pt idx="631">
                  <c:v>-13.07</c:v>
                </c:pt>
                <c:pt idx="632">
                  <c:v>-13.1</c:v>
                </c:pt>
                <c:pt idx="633">
                  <c:v>-13.12</c:v>
                </c:pt>
                <c:pt idx="634">
                  <c:v>-13.15</c:v>
                </c:pt>
                <c:pt idx="635">
                  <c:v>-13.17</c:v>
                </c:pt>
                <c:pt idx="636">
                  <c:v>-13.2</c:v>
                </c:pt>
                <c:pt idx="637">
                  <c:v>-13.22</c:v>
                </c:pt>
                <c:pt idx="638">
                  <c:v>-13.25</c:v>
                </c:pt>
                <c:pt idx="639">
                  <c:v>-13.27</c:v>
                </c:pt>
                <c:pt idx="640">
                  <c:v>-13.3</c:v>
                </c:pt>
                <c:pt idx="641">
                  <c:v>-13.32</c:v>
                </c:pt>
                <c:pt idx="642">
                  <c:v>-13.35</c:v>
                </c:pt>
                <c:pt idx="643">
                  <c:v>-13.37</c:v>
                </c:pt>
                <c:pt idx="644">
                  <c:v>-13.4</c:v>
                </c:pt>
                <c:pt idx="645">
                  <c:v>-13.42</c:v>
                </c:pt>
                <c:pt idx="646">
                  <c:v>-13.45</c:v>
                </c:pt>
                <c:pt idx="647">
                  <c:v>-13.47</c:v>
                </c:pt>
                <c:pt idx="648">
                  <c:v>-13.5</c:v>
                </c:pt>
                <c:pt idx="649">
                  <c:v>-13.52</c:v>
                </c:pt>
                <c:pt idx="650">
                  <c:v>-13.55</c:v>
                </c:pt>
                <c:pt idx="651">
                  <c:v>-13.57</c:v>
                </c:pt>
                <c:pt idx="652">
                  <c:v>-13.6</c:v>
                </c:pt>
                <c:pt idx="653">
                  <c:v>-13.62</c:v>
                </c:pt>
                <c:pt idx="654">
                  <c:v>-13.64</c:v>
                </c:pt>
                <c:pt idx="655">
                  <c:v>-13.66</c:v>
                </c:pt>
                <c:pt idx="656">
                  <c:v>-13.68</c:v>
                </c:pt>
                <c:pt idx="657">
                  <c:v>-13.7</c:v>
                </c:pt>
                <c:pt idx="658">
                  <c:v>-13.72</c:v>
                </c:pt>
                <c:pt idx="659">
                  <c:v>-13.74</c:v>
                </c:pt>
                <c:pt idx="660">
                  <c:v>-13.76</c:v>
                </c:pt>
                <c:pt idx="661">
                  <c:v>-13.78</c:v>
                </c:pt>
                <c:pt idx="662">
                  <c:v>-13.8</c:v>
                </c:pt>
                <c:pt idx="663">
                  <c:v>-13.82</c:v>
                </c:pt>
                <c:pt idx="664">
                  <c:v>-13.84</c:v>
                </c:pt>
                <c:pt idx="665">
                  <c:v>-13.86</c:v>
                </c:pt>
                <c:pt idx="666">
                  <c:v>-13.88</c:v>
                </c:pt>
                <c:pt idx="667">
                  <c:v>-13.9</c:v>
                </c:pt>
                <c:pt idx="668">
                  <c:v>-13.92</c:v>
                </c:pt>
                <c:pt idx="669">
                  <c:v>-13.94</c:v>
                </c:pt>
                <c:pt idx="670">
                  <c:v>-13.96</c:v>
                </c:pt>
                <c:pt idx="671">
                  <c:v>-13.98</c:v>
                </c:pt>
                <c:pt idx="672">
                  <c:v>-14.0</c:v>
                </c:pt>
                <c:pt idx="673">
                  <c:v>-14.02</c:v>
                </c:pt>
                <c:pt idx="674">
                  <c:v>-14.04</c:v>
                </c:pt>
                <c:pt idx="675">
                  <c:v>-14.06</c:v>
                </c:pt>
                <c:pt idx="676">
                  <c:v>-14.08</c:v>
                </c:pt>
                <c:pt idx="677">
                  <c:v>-14.1</c:v>
                </c:pt>
                <c:pt idx="678">
                  <c:v>-14.12</c:v>
                </c:pt>
                <c:pt idx="679">
                  <c:v>-14.14</c:v>
                </c:pt>
                <c:pt idx="680">
                  <c:v>-14.16</c:v>
                </c:pt>
                <c:pt idx="681">
                  <c:v>-14.18</c:v>
                </c:pt>
                <c:pt idx="682">
                  <c:v>-14.2</c:v>
                </c:pt>
                <c:pt idx="683">
                  <c:v>-14.22</c:v>
                </c:pt>
                <c:pt idx="684">
                  <c:v>-14.24</c:v>
                </c:pt>
                <c:pt idx="685">
                  <c:v>-14.26</c:v>
                </c:pt>
                <c:pt idx="686">
                  <c:v>-14.28</c:v>
                </c:pt>
                <c:pt idx="687">
                  <c:v>-14.3</c:v>
                </c:pt>
                <c:pt idx="688">
                  <c:v>-14.32</c:v>
                </c:pt>
                <c:pt idx="689">
                  <c:v>-14.34</c:v>
                </c:pt>
                <c:pt idx="690">
                  <c:v>-14.36</c:v>
                </c:pt>
                <c:pt idx="691">
                  <c:v>-14.38</c:v>
                </c:pt>
                <c:pt idx="692">
                  <c:v>-14.4</c:v>
                </c:pt>
                <c:pt idx="693">
                  <c:v>-14.42</c:v>
                </c:pt>
                <c:pt idx="694">
                  <c:v>-14.44</c:v>
                </c:pt>
                <c:pt idx="695">
                  <c:v>-14.46</c:v>
                </c:pt>
                <c:pt idx="696">
                  <c:v>-14.48</c:v>
                </c:pt>
                <c:pt idx="697">
                  <c:v>-14.5</c:v>
                </c:pt>
                <c:pt idx="698">
                  <c:v>-14.52</c:v>
                </c:pt>
                <c:pt idx="699">
                  <c:v>-14.54</c:v>
                </c:pt>
                <c:pt idx="700">
                  <c:v>-14.56</c:v>
                </c:pt>
                <c:pt idx="701">
                  <c:v>-14.58</c:v>
                </c:pt>
                <c:pt idx="702">
                  <c:v>-14.6</c:v>
                </c:pt>
                <c:pt idx="703">
                  <c:v>-14.62</c:v>
                </c:pt>
                <c:pt idx="704">
                  <c:v>-14.64</c:v>
                </c:pt>
                <c:pt idx="705">
                  <c:v>-14.66</c:v>
                </c:pt>
                <c:pt idx="706">
                  <c:v>-14.68</c:v>
                </c:pt>
                <c:pt idx="707">
                  <c:v>-14.7</c:v>
                </c:pt>
                <c:pt idx="708">
                  <c:v>-14.72</c:v>
                </c:pt>
                <c:pt idx="709">
                  <c:v>-14.74</c:v>
                </c:pt>
                <c:pt idx="710">
                  <c:v>-14.76</c:v>
                </c:pt>
                <c:pt idx="711">
                  <c:v>-14.78</c:v>
                </c:pt>
                <c:pt idx="712">
                  <c:v>-14.8</c:v>
                </c:pt>
                <c:pt idx="713">
                  <c:v>-14.82</c:v>
                </c:pt>
                <c:pt idx="714">
                  <c:v>-14.84</c:v>
                </c:pt>
                <c:pt idx="715">
                  <c:v>-14.86</c:v>
                </c:pt>
                <c:pt idx="716">
                  <c:v>-14.88</c:v>
                </c:pt>
                <c:pt idx="717">
                  <c:v>-14.9</c:v>
                </c:pt>
                <c:pt idx="718">
                  <c:v>-14.92</c:v>
                </c:pt>
                <c:pt idx="719">
                  <c:v>-14.94</c:v>
                </c:pt>
                <c:pt idx="720">
                  <c:v>-14.96</c:v>
                </c:pt>
                <c:pt idx="721">
                  <c:v>-14.98</c:v>
                </c:pt>
                <c:pt idx="722">
                  <c:v>-15.0</c:v>
                </c:pt>
                <c:pt idx="723">
                  <c:v>-15.02</c:v>
                </c:pt>
                <c:pt idx="724">
                  <c:v>-15.04</c:v>
                </c:pt>
                <c:pt idx="725">
                  <c:v>-15.06</c:v>
                </c:pt>
                <c:pt idx="726">
                  <c:v>-15.08</c:v>
                </c:pt>
                <c:pt idx="727">
                  <c:v>-15.1</c:v>
                </c:pt>
                <c:pt idx="728">
                  <c:v>-15.12</c:v>
                </c:pt>
                <c:pt idx="729">
                  <c:v>-15.14</c:v>
                </c:pt>
                <c:pt idx="730">
                  <c:v>-15.16</c:v>
                </c:pt>
                <c:pt idx="731">
                  <c:v>-15.18</c:v>
                </c:pt>
                <c:pt idx="732">
                  <c:v>-15.2</c:v>
                </c:pt>
                <c:pt idx="733">
                  <c:v>-15.22</c:v>
                </c:pt>
                <c:pt idx="734">
                  <c:v>-15.24</c:v>
                </c:pt>
                <c:pt idx="735">
                  <c:v>-15.26</c:v>
                </c:pt>
                <c:pt idx="736">
                  <c:v>-15.28</c:v>
                </c:pt>
                <c:pt idx="737">
                  <c:v>-15.3</c:v>
                </c:pt>
                <c:pt idx="738">
                  <c:v>-15.32</c:v>
                </c:pt>
                <c:pt idx="739">
                  <c:v>-15.34</c:v>
                </c:pt>
                <c:pt idx="740">
                  <c:v>-15.36</c:v>
                </c:pt>
                <c:pt idx="741">
                  <c:v>-15.38</c:v>
                </c:pt>
                <c:pt idx="742">
                  <c:v>-15.4</c:v>
                </c:pt>
                <c:pt idx="743">
                  <c:v>-15.42</c:v>
                </c:pt>
                <c:pt idx="744">
                  <c:v>-15.44</c:v>
                </c:pt>
                <c:pt idx="745">
                  <c:v>-15.46</c:v>
                </c:pt>
                <c:pt idx="746">
                  <c:v>-15.48</c:v>
                </c:pt>
                <c:pt idx="747">
                  <c:v>-15.5</c:v>
                </c:pt>
                <c:pt idx="748">
                  <c:v>-15.52</c:v>
                </c:pt>
                <c:pt idx="749">
                  <c:v>-15.54</c:v>
                </c:pt>
                <c:pt idx="750">
                  <c:v>-15.56</c:v>
                </c:pt>
                <c:pt idx="751">
                  <c:v>-15.58</c:v>
                </c:pt>
                <c:pt idx="752">
                  <c:v>-15.6</c:v>
                </c:pt>
                <c:pt idx="753">
                  <c:v>-15.62</c:v>
                </c:pt>
                <c:pt idx="754">
                  <c:v>-15.64</c:v>
                </c:pt>
                <c:pt idx="755">
                  <c:v>-15.66</c:v>
                </c:pt>
                <c:pt idx="756">
                  <c:v>-15.68</c:v>
                </c:pt>
                <c:pt idx="757">
                  <c:v>-15.7</c:v>
                </c:pt>
                <c:pt idx="758">
                  <c:v>-15.72</c:v>
                </c:pt>
                <c:pt idx="759">
                  <c:v>-15.74</c:v>
                </c:pt>
                <c:pt idx="760">
                  <c:v>-15.76</c:v>
                </c:pt>
                <c:pt idx="761">
                  <c:v>-15.78</c:v>
                </c:pt>
                <c:pt idx="762">
                  <c:v>-15.8</c:v>
                </c:pt>
                <c:pt idx="763">
                  <c:v>-15.82</c:v>
                </c:pt>
                <c:pt idx="764">
                  <c:v>-15.84</c:v>
                </c:pt>
                <c:pt idx="765">
                  <c:v>-15.86</c:v>
                </c:pt>
                <c:pt idx="766">
                  <c:v>-15.88</c:v>
                </c:pt>
                <c:pt idx="767">
                  <c:v>-15.9</c:v>
                </c:pt>
                <c:pt idx="768">
                  <c:v>-15.92</c:v>
                </c:pt>
                <c:pt idx="769">
                  <c:v>-15.94</c:v>
                </c:pt>
                <c:pt idx="770">
                  <c:v>-15.96</c:v>
                </c:pt>
                <c:pt idx="771">
                  <c:v>-15.98</c:v>
                </c:pt>
                <c:pt idx="772">
                  <c:v>-16.0</c:v>
                </c:pt>
                <c:pt idx="773">
                  <c:v>-16.02</c:v>
                </c:pt>
                <c:pt idx="774">
                  <c:v>-16.04</c:v>
                </c:pt>
                <c:pt idx="775">
                  <c:v>-16.06</c:v>
                </c:pt>
                <c:pt idx="776">
                  <c:v>-16.08</c:v>
                </c:pt>
                <c:pt idx="777">
                  <c:v>-16.1</c:v>
                </c:pt>
                <c:pt idx="778">
                  <c:v>-16.12</c:v>
                </c:pt>
                <c:pt idx="779">
                  <c:v>-16.14</c:v>
                </c:pt>
                <c:pt idx="780">
                  <c:v>-16.16</c:v>
                </c:pt>
                <c:pt idx="781">
                  <c:v>-16.18</c:v>
                </c:pt>
                <c:pt idx="782">
                  <c:v>-16.2</c:v>
                </c:pt>
                <c:pt idx="783">
                  <c:v>-16.22</c:v>
                </c:pt>
                <c:pt idx="784">
                  <c:v>-16.24</c:v>
                </c:pt>
                <c:pt idx="785">
                  <c:v>-16.26</c:v>
                </c:pt>
                <c:pt idx="786">
                  <c:v>-16.28</c:v>
                </c:pt>
                <c:pt idx="787">
                  <c:v>-16.3</c:v>
                </c:pt>
                <c:pt idx="788">
                  <c:v>-16.32</c:v>
                </c:pt>
                <c:pt idx="789">
                  <c:v>-16.34</c:v>
                </c:pt>
                <c:pt idx="790">
                  <c:v>-16.36</c:v>
                </c:pt>
                <c:pt idx="791">
                  <c:v>-16.38</c:v>
                </c:pt>
                <c:pt idx="792">
                  <c:v>-16.4</c:v>
                </c:pt>
                <c:pt idx="793">
                  <c:v>-16.42</c:v>
                </c:pt>
                <c:pt idx="794">
                  <c:v>-16.44</c:v>
                </c:pt>
                <c:pt idx="795">
                  <c:v>-16.46</c:v>
                </c:pt>
                <c:pt idx="796">
                  <c:v>-16.48</c:v>
                </c:pt>
                <c:pt idx="797">
                  <c:v>-16.5</c:v>
                </c:pt>
                <c:pt idx="798">
                  <c:v>-16.52</c:v>
                </c:pt>
                <c:pt idx="799">
                  <c:v>-16.54</c:v>
                </c:pt>
                <c:pt idx="800">
                  <c:v>-16.56</c:v>
                </c:pt>
                <c:pt idx="801">
                  <c:v>-16.58</c:v>
                </c:pt>
                <c:pt idx="802">
                  <c:v>-16.6</c:v>
                </c:pt>
                <c:pt idx="803">
                  <c:v>-16.62</c:v>
                </c:pt>
                <c:pt idx="804">
                  <c:v>-16.64</c:v>
                </c:pt>
                <c:pt idx="805">
                  <c:v>-16.66</c:v>
                </c:pt>
                <c:pt idx="806">
                  <c:v>-16.68</c:v>
                </c:pt>
                <c:pt idx="807">
                  <c:v>-16.7</c:v>
                </c:pt>
                <c:pt idx="808">
                  <c:v>-16.72</c:v>
                </c:pt>
                <c:pt idx="809">
                  <c:v>-16.74</c:v>
                </c:pt>
                <c:pt idx="810">
                  <c:v>-16.76</c:v>
                </c:pt>
                <c:pt idx="811">
                  <c:v>-16.78</c:v>
                </c:pt>
                <c:pt idx="812">
                  <c:v>-16.8</c:v>
                </c:pt>
                <c:pt idx="813">
                  <c:v>-16.82</c:v>
                </c:pt>
                <c:pt idx="814">
                  <c:v>-16.85</c:v>
                </c:pt>
                <c:pt idx="815">
                  <c:v>-16.88</c:v>
                </c:pt>
                <c:pt idx="816">
                  <c:v>-16.91</c:v>
                </c:pt>
                <c:pt idx="817">
                  <c:v>-16.94</c:v>
                </c:pt>
                <c:pt idx="818">
                  <c:v>-16.97</c:v>
                </c:pt>
                <c:pt idx="819">
                  <c:v>-17.0</c:v>
                </c:pt>
                <c:pt idx="820">
                  <c:v>-17.03</c:v>
                </c:pt>
                <c:pt idx="821">
                  <c:v>-17.06</c:v>
                </c:pt>
                <c:pt idx="822">
                  <c:v>-17.09</c:v>
                </c:pt>
                <c:pt idx="823">
                  <c:v>-17.12</c:v>
                </c:pt>
                <c:pt idx="824">
                  <c:v>-17.15</c:v>
                </c:pt>
                <c:pt idx="825">
                  <c:v>-17.18</c:v>
                </c:pt>
                <c:pt idx="826">
                  <c:v>-17.21</c:v>
                </c:pt>
                <c:pt idx="827">
                  <c:v>-17.24</c:v>
                </c:pt>
                <c:pt idx="828">
                  <c:v>-17.27</c:v>
                </c:pt>
                <c:pt idx="829">
                  <c:v>-17.3</c:v>
                </c:pt>
                <c:pt idx="830">
                  <c:v>-17.33</c:v>
                </c:pt>
                <c:pt idx="831">
                  <c:v>-17.36</c:v>
                </c:pt>
                <c:pt idx="832">
                  <c:v>-17.39</c:v>
                </c:pt>
                <c:pt idx="833">
                  <c:v>-17.42</c:v>
                </c:pt>
                <c:pt idx="834">
                  <c:v>-17.45</c:v>
                </c:pt>
                <c:pt idx="835">
                  <c:v>-17.48</c:v>
                </c:pt>
                <c:pt idx="836">
                  <c:v>-17.51</c:v>
                </c:pt>
                <c:pt idx="837">
                  <c:v>-17.54</c:v>
                </c:pt>
                <c:pt idx="838">
                  <c:v>-17.57</c:v>
                </c:pt>
                <c:pt idx="839">
                  <c:v>-17.6</c:v>
                </c:pt>
                <c:pt idx="840">
                  <c:v>-17.63</c:v>
                </c:pt>
                <c:pt idx="841">
                  <c:v>-17.66</c:v>
                </c:pt>
                <c:pt idx="842">
                  <c:v>-17.69</c:v>
                </c:pt>
                <c:pt idx="843">
                  <c:v>-17.72</c:v>
                </c:pt>
                <c:pt idx="844">
                  <c:v>-17.75</c:v>
                </c:pt>
                <c:pt idx="845">
                  <c:v>-17.78</c:v>
                </c:pt>
                <c:pt idx="846">
                  <c:v>-17.81</c:v>
                </c:pt>
                <c:pt idx="847">
                  <c:v>-17.84</c:v>
                </c:pt>
                <c:pt idx="848">
                  <c:v>-17.87</c:v>
                </c:pt>
                <c:pt idx="849">
                  <c:v>-17.9</c:v>
                </c:pt>
                <c:pt idx="850">
                  <c:v>-17.93</c:v>
                </c:pt>
                <c:pt idx="851">
                  <c:v>-17.96</c:v>
                </c:pt>
                <c:pt idx="852">
                  <c:v>-17.99</c:v>
                </c:pt>
                <c:pt idx="853">
                  <c:v>-18.02</c:v>
                </c:pt>
                <c:pt idx="854">
                  <c:v>-18.05</c:v>
                </c:pt>
                <c:pt idx="855">
                  <c:v>-18.08</c:v>
                </c:pt>
                <c:pt idx="856">
                  <c:v>-18.11</c:v>
                </c:pt>
                <c:pt idx="857">
                  <c:v>-18.14</c:v>
                </c:pt>
                <c:pt idx="858">
                  <c:v>-18.17</c:v>
                </c:pt>
                <c:pt idx="859">
                  <c:v>-18.2</c:v>
                </c:pt>
                <c:pt idx="860">
                  <c:v>-18.23</c:v>
                </c:pt>
                <c:pt idx="861">
                  <c:v>-18.26</c:v>
                </c:pt>
                <c:pt idx="862">
                  <c:v>-18.29</c:v>
                </c:pt>
                <c:pt idx="863">
                  <c:v>-18.32</c:v>
                </c:pt>
                <c:pt idx="864">
                  <c:v>-18.35</c:v>
                </c:pt>
                <c:pt idx="865">
                  <c:v>-18.38</c:v>
                </c:pt>
                <c:pt idx="866">
                  <c:v>-18.41</c:v>
                </c:pt>
                <c:pt idx="867">
                  <c:v>-18.44</c:v>
                </c:pt>
                <c:pt idx="868">
                  <c:v>-18.47</c:v>
                </c:pt>
                <c:pt idx="869">
                  <c:v>-18.5</c:v>
                </c:pt>
                <c:pt idx="870">
                  <c:v>-18.53</c:v>
                </c:pt>
                <c:pt idx="871">
                  <c:v>-18.56</c:v>
                </c:pt>
                <c:pt idx="872">
                  <c:v>-18.59</c:v>
                </c:pt>
                <c:pt idx="873">
                  <c:v>-18.62</c:v>
                </c:pt>
                <c:pt idx="874">
                  <c:v>-18.65</c:v>
                </c:pt>
                <c:pt idx="875">
                  <c:v>-18.68</c:v>
                </c:pt>
                <c:pt idx="876">
                  <c:v>-18.71</c:v>
                </c:pt>
                <c:pt idx="877">
                  <c:v>-18.74</c:v>
                </c:pt>
                <c:pt idx="878">
                  <c:v>-18.77</c:v>
                </c:pt>
                <c:pt idx="879">
                  <c:v>-18.8</c:v>
                </c:pt>
                <c:pt idx="880">
                  <c:v>-18.83</c:v>
                </c:pt>
                <c:pt idx="881">
                  <c:v>-18.86</c:v>
                </c:pt>
                <c:pt idx="882">
                  <c:v>-18.89</c:v>
                </c:pt>
                <c:pt idx="883">
                  <c:v>-18.92</c:v>
                </c:pt>
                <c:pt idx="884">
                  <c:v>-18.95</c:v>
                </c:pt>
                <c:pt idx="885">
                  <c:v>-18.98</c:v>
                </c:pt>
                <c:pt idx="886">
                  <c:v>-19.01</c:v>
                </c:pt>
                <c:pt idx="887">
                  <c:v>-19.04</c:v>
                </c:pt>
                <c:pt idx="888">
                  <c:v>-19.07</c:v>
                </c:pt>
                <c:pt idx="889">
                  <c:v>-19.1</c:v>
                </c:pt>
                <c:pt idx="890">
                  <c:v>-19.13</c:v>
                </c:pt>
                <c:pt idx="891">
                  <c:v>-19.16</c:v>
                </c:pt>
                <c:pt idx="892">
                  <c:v>-19.19</c:v>
                </c:pt>
                <c:pt idx="893">
                  <c:v>-19.22</c:v>
                </c:pt>
                <c:pt idx="894">
                  <c:v>-19.25</c:v>
                </c:pt>
                <c:pt idx="895">
                  <c:v>-19.28</c:v>
                </c:pt>
                <c:pt idx="896">
                  <c:v>-19.31</c:v>
                </c:pt>
                <c:pt idx="897">
                  <c:v>-19.34</c:v>
                </c:pt>
                <c:pt idx="898">
                  <c:v>-19.37</c:v>
                </c:pt>
                <c:pt idx="899">
                  <c:v>-19.4</c:v>
                </c:pt>
                <c:pt idx="900">
                  <c:v>-19.43</c:v>
                </c:pt>
                <c:pt idx="901">
                  <c:v>-19.46</c:v>
                </c:pt>
                <c:pt idx="902">
                  <c:v>-19.49</c:v>
                </c:pt>
                <c:pt idx="903">
                  <c:v>-19.52</c:v>
                </c:pt>
                <c:pt idx="904">
                  <c:v>-19.55</c:v>
                </c:pt>
                <c:pt idx="905">
                  <c:v>-19.58</c:v>
                </c:pt>
                <c:pt idx="906">
                  <c:v>-19.61</c:v>
                </c:pt>
                <c:pt idx="907">
                  <c:v>-19.64</c:v>
                </c:pt>
                <c:pt idx="908">
                  <c:v>-19.67</c:v>
                </c:pt>
                <c:pt idx="909">
                  <c:v>-19.7</c:v>
                </c:pt>
                <c:pt idx="910">
                  <c:v>-19.73</c:v>
                </c:pt>
                <c:pt idx="911">
                  <c:v>-19.76</c:v>
                </c:pt>
                <c:pt idx="912">
                  <c:v>-19.79</c:v>
                </c:pt>
                <c:pt idx="913">
                  <c:v>-19.82</c:v>
                </c:pt>
                <c:pt idx="914">
                  <c:v>-19.85</c:v>
                </c:pt>
                <c:pt idx="915">
                  <c:v>-19.88</c:v>
                </c:pt>
                <c:pt idx="916">
                  <c:v>-19.91</c:v>
                </c:pt>
                <c:pt idx="917">
                  <c:v>-19.94</c:v>
                </c:pt>
                <c:pt idx="918">
                  <c:v>-19.97</c:v>
                </c:pt>
                <c:pt idx="919">
                  <c:v>-20.0</c:v>
                </c:pt>
                <c:pt idx="920">
                  <c:v>-20.03</c:v>
                </c:pt>
                <c:pt idx="921">
                  <c:v>-20.06</c:v>
                </c:pt>
                <c:pt idx="922">
                  <c:v>-20.09</c:v>
                </c:pt>
                <c:pt idx="923">
                  <c:v>-20.12</c:v>
                </c:pt>
                <c:pt idx="924">
                  <c:v>-20.15</c:v>
                </c:pt>
                <c:pt idx="925">
                  <c:v>-20.18</c:v>
                </c:pt>
                <c:pt idx="926">
                  <c:v>-20.21</c:v>
                </c:pt>
                <c:pt idx="927">
                  <c:v>-20.24</c:v>
                </c:pt>
                <c:pt idx="928">
                  <c:v>-20.27</c:v>
                </c:pt>
                <c:pt idx="929">
                  <c:v>-20.3</c:v>
                </c:pt>
                <c:pt idx="930">
                  <c:v>-20.33</c:v>
                </c:pt>
                <c:pt idx="931">
                  <c:v>-20.36</c:v>
                </c:pt>
                <c:pt idx="932">
                  <c:v>-20.39</c:v>
                </c:pt>
                <c:pt idx="933">
                  <c:v>-20.42</c:v>
                </c:pt>
                <c:pt idx="934">
                  <c:v>-20.45</c:v>
                </c:pt>
                <c:pt idx="935">
                  <c:v>-20.48</c:v>
                </c:pt>
                <c:pt idx="936">
                  <c:v>-20.51</c:v>
                </c:pt>
                <c:pt idx="937">
                  <c:v>-20.54</c:v>
                </c:pt>
                <c:pt idx="938">
                  <c:v>-20.57</c:v>
                </c:pt>
                <c:pt idx="939">
                  <c:v>-20.6</c:v>
                </c:pt>
                <c:pt idx="940">
                  <c:v>-20.63</c:v>
                </c:pt>
                <c:pt idx="941">
                  <c:v>-20.66</c:v>
                </c:pt>
                <c:pt idx="942">
                  <c:v>-20.69</c:v>
                </c:pt>
                <c:pt idx="943">
                  <c:v>-20.72</c:v>
                </c:pt>
                <c:pt idx="944">
                  <c:v>-20.75</c:v>
                </c:pt>
                <c:pt idx="945">
                  <c:v>-20.78</c:v>
                </c:pt>
                <c:pt idx="946">
                  <c:v>-20.81</c:v>
                </c:pt>
                <c:pt idx="947">
                  <c:v>-20.84</c:v>
                </c:pt>
                <c:pt idx="948">
                  <c:v>-20.87</c:v>
                </c:pt>
                <c:pt idx="949">
                  <c:v>-20.9</c:v>
                </c:pt>
                <c:pt idx="950">
                  <c:v>-20.93</c:v>
                </c:pt>
                <c:pt idx="951">
                  <c:v>-20.96</c:v>
                </c:pt>
                <c:pt idx="952">
                  <c:v>-20.99</c:v>
                </c:pt>
                <c:pt idx="953">
                  <c:v>-21.02</c:v>
                </c:pt>
                <c:pt idx="954">
                  <c:v>-21.05</c:v>
                </c:pt>
                <c:pt idx="955">
                  <c:v>-21.08</c:v>
                </c:pt>
                <c:pt idx="956">
                  <c:v>-21.11</c:v>
                </c:pt>
                <c:pt idx="957">
                  <c:v>-21.14</c:v>
                </c:pt>
                <c:pt idx="958">
                  <c:v>-21.17</c:v>
                </c:pt>
                <c:pt idx="959">
                  <c:v>-21.2</c:v>
                </c:pt>
                <c:pt idx="960">
                  <c:v>-21.23</c:v>
                </c:pt>
                <c:pt idx="961">
                  <c:v>-21.26</c:v>
                </c:pt>
                <c:pt idx="962">
                  <c:v>-21.29</c:v>
                </c:pt>
                <c:pt idx="963">
                  <c:v>-21.32</c:v>
                </c:pt>
                <c:pt idx="964">
                  <c:v>-21.35</c:v>
                </c:pt>
                <c:pt idx="965">
                  <c:v>-21.38</c:v>
                </c:pt>
                <c:pt idx="966">
                  <c:v>-21.41</c:v>
                </c:pt>
                <c:pt idx="967">
                  <c:v>-21.44</c:v>
                </c:pt>
                <c:pt idx="968">
                  <c:v>-21.47</c:v>
                </c:pt>
                <c:pt idx="969">
                  <c:v>-21.5</c:v>
                </c:pt>
                <c:pt idx="970">
                  <c:v>-21.53</c:v>
                </c:pt>
                <c:pt idx="971">
                  <c:v>-21.56</c:v>
                </c:pt>
                <c:pt idx="972">
                  <c:v>-21.59</c:v>
                </c:pt>
                <c:pt idx="973">
                  <c:v>-21.62</c:v>
                </c:pt>
                <c:pt idx="974">
                  <c:v>-21.65</c:v>
                </c:pt>
                <c:pt idx="975">
                  <c:v>-21.68</c:v>
                </c:pt>
                <c:pt idx="976">
                  <c:v>-21.71</c:v>
                </c:pt>
                <c:pt idx="977">
                  <c:v>-21.75</c:v>
                </c:pt>
                <c:pt idx="978">
                  <c:v>-21.78</c:v>
                </c:pt>
                <c:pt idx="979">
                  <c:v>-21.82</c:v>
                </c:pt>
                <c:pt idx="980">
                  <c:v>-21.85</c:v>
                </c:pt>
                <c:pt idx="981">
                  <c:v>-21.89</c:v>
                </c:pt>
                <c:pt idx="982">
                  <c:v>-21.92</c:v>
                </c:pt>
                <c:pt idx="983">
                  <c:v>-21.96</c:v>
                </c:pt>
                <c:pt idx="984">
                  <c:v>-21.99</c:v>
                </c:pt>
                <c:pt idx="985">
                  <c:v>-22.03</c:v>
                </c:pt>
                <c:pt idx="986">
                  <c:v>-22.06</c:v>
                </c:pt>
                <c:pt idx="987">
                  <c:v>-22.1</c:v>
                </c:pt>
                <c:pt idx="988">
                  <c:v>-22.13</c:v>
                </c:pt>
                <c:pt idx="989">
                  <c:v>-22.17</c:v>
                </c:pt>
                <c:pt idx="990">
                  <c:v>-22.2</c:v>
                </c:pt>
                <c:pt idx="991">
                  <c:v>-22.24</c:v>
                </c:pt>
                <c:pt idx="992">
                  <c:v>-22.27</c:v>
                </c:pt>
                <c:pt idx="993">
                  <c:v>-22.31</c:v>
                </c:pt>
                <c:pt idx="994">
                  <c:v>-22.34</c:v>
                </c:pt>
                <c:pt idx="995">
                  <c:v>-22.38</c:v>
                </c:pt>
                <c:pt idx="996">
                  <c:v>-22.41</c:v>
                </c:pt>
                <c:pt idx="997">
                  <c:v>-22.45</c:v>
                </c:pt>
                <c:pt idx="998">
                  <c:v>-22.48</c:v>
                </c:pt>
                <c:pt idx="999">
                  <c:v>-22.52</c:v>
                </c:pt>
                <c:pt idx="1000">
                  <c:v>-22.55</c:v>
                </c:pt>
                <c:pt idx="1001">
                  <c:v>-22.59</c:v>
                </c:pt>
                <c:pt idx="1002">
                  <c:v>-22.62</c:v>
                </c:pt>
                <c:pt idx="1003">
                  <c:v>-22.66</c:v>
                </c:pt>
                <c:pt idx="1004">
                  <c:v>-22.69</c:v>
                </c:pt>
                <c:pt idx="1005">
                  <c:v>-22.73</c:v>
                </c:pt>
                <c:pt idx="1006">
                  <c:v>-22.76</c:v>
                </c:pt>
                <c:pt idx="1007">
                  <c:v>-22.8</c:v>
                </c:pt>
                <c:pt idx="1008">
                  <c:v>-22.83</c:v>
                </c:pt>
                <c:pt idx="1009">
                  <c:v>-22.87</c:v>
                </c:pt>
                <c:pt idx="1010">
                  <c:v>-22.9</c:v>
                </c:pt>
                <c:pt idx="1011">
                  <c:v>-22.94</c:v>
                </c:pt>
                <c:pt idx="1012">
                  <c:v>-22.97</c:v>
                </c:pt>
                <c:pt idx="1013">
                  <c:v>-23.01</c:v>
                </c:pt>
                <c:pt idx="1014">
                  <c:v>-23.04</c:v>
                </c:pt>
                <c:pt idx="1015">
                  <c:v>-23.08</c:v>
                </c:pt>
                <c:pt idx="1016">
                  <c:v>-23.11</c:v>
                </c:pt>
                <c:pt idx="1017">
                  <c:v>-23.15</c:v>
                </c:pt>
                <c:pt idx="1018">
                  <c:v>-23.18</c:v>
                </c:pt>
                <c:pt idx="1019">
                  <c:v>-23.22</c:v>
                </c:pt>
                <c:pt idx="1020">
                  <c:v>-23.25</c:v>
                </c:pt>
                <c:pt idx="1021">
                  <c:v>-23.29</c:v>
                </c:pt>
                <c:pt idx="1022">
                  <c:v>-23.32</c:v>
                </c:pt>
                <c:pt idx="1023">
                  <c:v>-23.36</c:v>
                </c:pt>
                <c:pt idx="1024">
                  <c:v>-23.39</c:v>
                </c:pt>
                <c:pt idx="1025">
                  <c:v>-23.43</c:v>
                </c:pt>
                <c:pt idx="1026">
                  <c:v>-23.46</c:v>
                </c:pt>
                <c:pt idx="1027">
                  <c:v>-23.5</c:v>
                </c:pt>
                <c:pt idx="1028">
                  <c:v>-23.53</c:v>
                </c:pt>
                <c:pt idx="1029">
                  <c:v>-23.57</c:v>
                </c:pt>
                <c:pt idx="1030">
                  <c:v>-23.6</c:v>
                </c:pt>
                <c:pt idx="1031">
                  <c:v>-23.64</c:v>
                </c:pt>
                <c:pt idx="1032">
                  <c:v>-23.67</c:v>
                </c:pt>
                <c:pt idx="1033">
                  <c:v>-23.71</c:v>
                </c:pt>
                <c:pt idx="1034">
                  <c:v>-23.74</c:v>
                </c:pt>
                <c:pt idx="1035">
                  <c:v>-23.78</c:v>
                </c:pt>
                <c:pt idx="1036">
                  <c:v>-23.81</c:v>
                </c:pt>
                <c:pt idx="1037">
                  <c:v>-23.85</c:v>
                </c:pt>
                <c:pt idx="1038">
                  <c:v>-23.88</c:v>
                </c:pt>
                <c:pt idx="1039">
                  <c:v>-23.92</c:v>
                </c:pt>
                <c:pt idx="1040">
                  <c:v>-23.95</c:v>
                </c:pt>
                <c:pt idx="1041">
                  <c:v>-23.99</c:v>
                </c:pt>
                <c:pt idx="1042">
                  <c:v>-24.02</c:v>
                </c:pt>
                <c:pt idx="1043">
                  <c:v>-24.06</c:v>
                </c:pt>
                <c:pt idx="1044">
                  <c:v>-24.09</c:v>
                </c:pt>
                <c:pt idx="1045">
                  <c:v>-24.13</c:v>
                </c:pt>
                <c:pt idx="1046">
                  <c:v>-24.16</c:v>
                </c:pt>
                <c:pt idx="1047">
                  <c:v>-24.2</c:v>
                </c:pt>
                <c:pt idx="1048">
                  <c:v>-24.23</c:v>
                </c:pt>
                <c:pt idx="1049">
                  <c:v>-24.27</c:v>
                </c:pt>
                <c:pt idx="1050">
                  <c:v>-24.3</c:v>
                </c:pt>
                <c:pt idx="1051">
                  <c:v>-24.34</c:v>
                </c:pt>
                <c:pt idx="1052">
                  <c:v>-24.37</c:v>
                </c:pt>
                <c:pt idx="1053">
                  <c:v>-24.41</c:v>
                </c:pt>
                <c:pt idx="1054">
                  <c:v>-24.44</c:v>
                </c:pt>
                <c:pt idx="1055">
                  <c:v>-24.48</c:v>
                </c:pt>
                <c:pt idx="1056">
                  <c:v>-24.5</c:v>
                </c:pt>
                <c:pt idx="1057">
                  <c:v>-24.52</c:v>
                </c:pt>
                <c:pt idx="1058">
                  <c:v>-24.54</c:v>
                </c:pt>
                <c:pt idx="1059">
                  <c:v>-24.57</c:v>
                </c:pt>
                <c:pt idx="1060">
                  <c:v>-24.59</c:v>
                </c:pt>
                <c:pt idx="1061">
                  <c:v>-24.61</c:v>
                </c:pt>
                <c:pt idx="1062">
                  <c:v>-24.63</c:v>
                </c:pt>
                <c:pt idx="1063">
                  <c:v>-24.65</c:v>
                </c:pt>
                <c:pt idx="1064">
                  <c:v>-24.68</c:v>
                </c:pt>
                <c:pt idx="1065">
                  <c:v>-24.7</c:v>
                </c:pt>
                <c:pt idx="1066">
                  <c:v>-24.72</c:v>
                </c:pt>
                <c:pt idx="1067">
                  <c:v>-24.74</c:v>
                </c:pt>
                <c:pt idx="1068">
                  <c:v>-24.76</c:v>
                </c:pt>
                <c:pt idx="1069">
                  <c:v>-24.79</c:v>
                </c:pt>
                <c:pt idx="1070">
                  <c:v>-24.81</c:v>
                </c:pt>
                <c:pt idx="1071">
                  <c:v>-24.83</c:v>
                </c:pt>
                <c:pt idx="1072">
                  <c:v>-24.85</c:v>
                </c:pt>
                <c:pt idx="1073">
                  <c:v>-24.87</c:v>
                </c:pt>
                <c:pt idx="1074">
                  <c:v>-24.9</c:v>
                </c:pt>
                <c:pt idx="1075">
                  <c:v>-24.92</c:v>
                </c:pt>
                <c:pt idx="1076">
                  <c:v>-24.94</c:v>
                </c:pt>
                <c:pt idx="1077">
                  <c:v>-24.96</c:v>
                </c:pt>
                <c:pt idx="1078">
                  <c:v>-24.98</c:v>
                </c:pt>
                <c:pt idx="1079">
                  <c:v>-25.01</c:v>
                </c:pt>
                <c:pt idx="1080">
                  <c:v>-25.03</c:v>
                </c:pt>
                <c:pt idx="1081">
                  <c:v>-25.05</c:v>
                </c:pt>
                <c:pt idx="1082">
                  <c:v>-25.07</c:v>
                </c:pt>
                <c:pt idx="1083">
                  <c:v>-25.09</c:v>
                </c:pt>
                <c:pt idx="1084">
                  <c:v>-25.12</c:v>
                </c:pt>
                <c:pt idx="1085">
                  <c:v>-25.14</c:v>
                </c:pt>
                <c:pt idx="1086">
                  <c:v>-25.16</c:v>
                </c:pt>
                <c:pt idx="1087">
                  <c:v>-25.18</c:v>
                </c:pt>
                <c:pt idx="1088">
                  <c:v>-25.2</c:v>
                </c:pt>
                <c:pt idx="1089">
                  <c:v>-25.23</c:v>
                </c:pt>
                <c:pt idx="1090">
                  <c:v>-25.25</c:v>
                </c:pt>
                <c:pt idx="1091">
                  <c:v>-25.27</c:v>
                </c:pt>
                <c:pt idx="1092">
                  <c:v>-25.29</c:v>
                </c:pt>
                <c:pt idx="1093">
                  <c:v>-25.31</c:v>
                </c:pt>
                <c:pt idx="1094">
                  <c:v>-25.34</c:v>
                </c:pt>
                <c:pt idx="1095">
                  <c:v>-25.36</c:v>
                </c:pt>
                <c:pt idx="1096">
                  <c:v>-25.38</c:v>
                </c:pt>
                <c:pt idx="1097">
                  <c:v>-25.4</c:v>
                </c:pt>
                <c:pt idx="1098">
                  <c:v>-25.42</c:v>
                </c:pt>
                <c:pt idx="1099">
                  <c:v>-25.45</c:v>
                </c:pt>
                <c:pt idx="1100">
                  <c:v>-25.47</c:v>
                </c:pt>
                <c:pt idx="1101">
                  <c:v>-25.49</c:v>
                </c:pt>
                <c:pt idx="1102">
                  <c:v>-25.51</c:v>
                </c:pt>
                <c:pt idx="1103">
                  <c:v>-25.53</c:v>
                </c:pt>
                <c:pt idx="1104">
                  <c:v>-25.56</c:v>
                </c:pt>
                <c:pt idx="1105">
                  <c:v>-25.58</c:v>
                </c:pt>
                <c:pt idx="1106">
                  <c:v>-25.6</c:v>
                </c:pt>
                <c:pt idx="1107">
                  <c:v>-25.62</c:v>
                </c:pt>
                <c:pt idx="1108">
                  <c:v>-25.64</c:v>
                </c:pt>
                <c:pt idx="1109">
                  <c:v>-25.67</c:v>
                </c:pt>
                <c:pt idx="1110">
                  <c:v>-25.69</c:v>
                </c:pt>
                <c:pt idx="1111">
                  <c:v>-25.71</c:v>
                </c:pt>
                <c:pt idx="1112">
                  <c:v>-25.73</c:v>
                </c:pt>
                <c:pt idx="1113">
                  <c:v>-25.75</c:v>
                </c:pt>
                <c:pt idx="1114">
                  <c:v>-25.78</c:v>
                </c:pt>
                <c:pt idx="1115">
                  <c:v>-25.8</c:v>
                </c:pt>
                <c:pt idx="1116">
                  <c:v>-25.82</c:v>
                </c:pt>
                <c:pt idx="1117">
                  <c:v>-25.84</c:v>
                </c:pt>
                <c:pt idx="1118">
                  <c:v>-25.86</c:v>
                </c:pt>
                <c:pt idx="1119">
                  <c:v>-25.89</c:v>
                </c:pt>
                <c:pt idx="1120">
                  <c:v>-25.91</c:v>
                </c:pt>
                <c:pt idx="1121">
                  <c:v>-25.93</c:v>
                </c:pt>
                <c:pt idx="1122">
                  <c:v>-25.95</c:v>
                </c:pt>
                <c:pt idx="1123">
                  <c:v>-25.97</c:v>
                </c:pt>
                <c:pt idx="1124">
                  <c:v>-26.0</c:v>
                </c:pt>
                <c:pt idx="1125">
                  <c:v>-26.02</c:v>
                </c:pt>
                <c:pt idx="1126">
                  <c:v>-26.04</c:v>
                </c:pt>
                <c:pt idx="1127">
                  <c:v>-26.06</c:v>
                </c:pt>
                <c:pt idx="1128">
                  <c:v>-26.08</c:v>
                </c:pt>
                <c:pt idx="1129">
                  <c:v>-26.11</c:v>
                </c:pt>
                <c:pt idx="1130">
                  <c:v>-26.13</c:v>
                </c:pt>
                <c:pt idx="1131">
                  <c:v>-26.15</c:v>
                </c:pt>
                <c:pt idx="1132">
                  <c:v>-26.17</c:v>
                </c:pt>
                <c:pt idx="1133">
                  <c:v>-26.19</c:v>
                </c:pt>
                <c:pt idx="1134">
                  <c:v>-26.22</c:v>
                </c:pt>
                <c:pt idx="1135">
                  <c:v>-26.24</c:v>
                </c:pt>
                <c:pt idx="1136">
                  <c:v>-26.26</c:v>
                </c:pt>
                <c:pt idx="1137">
                  <c:v>-26.28</c:v>
                </c:pt>
                <c:pt idx="1138">
                  <c:v>-26.3</c:v>
                </c:pt>
                <c:pt idx="1139">
                  <c:v>-26.32</c:v>
                </c:pt>
                <c:pt idx="1140">
                  <c:v>-26.34</c:v>
                </c:pt>
                <c:pt idx="1141">
                  <c:v>-26.36</c:v>
                </c:pt>
                <c:pt idx="1142">
                  <c:v>-26.38</c:v>
                </c:pt>
                <c:pt idx="1143">
                  <c:v>-26.4</c:v>
                </c:pt>
                <c:pt idx="1144">
                  <c:v>-26.42</c:v>
                </c:pt>
                <c:pt idx="1145">
                  <c:v>-26.44</c:v>
                </c:pt>
                <c:pt idx="1146">
                  <c:v>-26.46</c:v>
                </c:pt>
                <c:pt idx="1147">
                  <c:v>-26.48</c:v>
                </c:pt>
                <c:pt idx="1148">
                  <c:v>-26.5</c:v>
                </c:pt>
                <c:pt idx="1149">
                  <c:v>-26.52</c:v>
                </c:pt>
                <c:pt idx="1150">
                  <c:v>-26.54</c:v>
                </c:pt>
                <c:pt idx="1151">
                  <c:v>-26.56</c:v>
                </c:pt>
                <c:pt idx="1152">
                  <c:v>-26.58</c:v>
                </c:pt>
                <c:pt idx="1153">
                  <c:v>-26.6</c:v>
                </c:pt>
                <c:pt idx="1154">
                  <c:v>-26.62</c:v>
                </c:pt>
                <c:pt idx="1155">
                  <c:v>-26.64</c:v>
                </c:pt>
                <c:pt idx="1156">
                  <c:v>-26.66</c:v>
                </c:pt>
                <c:pt idx="1157">
                  <c:v>-26.68</c:v>
                </c:pt>
                <c:pt idx="1158">
                  <c:v>-26.7</c:v>
                </c:pt>
                <c:pt idx="1159">
                  <c:v>-26.72</c:v>
                </c:pt>
                <c:pt idx="1160">
                  <c:v>-26.74</c:v>
                </c:pt>
                <c:pt idx="1161">
                  <c:v>-26.76</c:v>
                </c:pt>
                <c:pt idx="1162">
                  <c:v>-26.78</c:v>
                </c:pt>
                <c:pt idx="1163">
                  <c:v>-26.8</c:v>
                </c:pt>
                <c:pt idx="1164">
                  <c:v>-26.82</c:v>
                </c:pt>
                <c:pt idx="1165">
                  <c:v>-26.84</c:v>
                </c:pt>
                <c:pt idx="1166">
                  <c:v>-26.86</c:v>
                </c:pt>
                <c:pt idx="1167">
                  <c:v>-26.88</c:v>
                </c:pt>
                <c:pt idx="1168">
                  <c:v>-26.9</c:v>
                </c:pt>
                <c:pt idx="1169">
                  <c:v>-26.92</c:v>
                </c:pt>
                <c:pt idx="1170">
                  <c:v>-26.94</c:v>
                </c:pt>
                <c:pt idx="1171">
                  <c:v>-26.96</c:v>
                </c:pt>
                <c:pt idx="1172">
                  <c:v>-26.98</c:v>
                </c:pt>
                <c:pt idx="1173">
                  <c:v>-27.0</c:v>
                </c:pt>
                <c:pt idx="1174">
                  <c:v>-27.02</c:v>
                </c:pt>
                <c:pt idx="1175">
                  <c:v>-27.04</c:v>
                </c:pt>
                <c:pt idx="1176">
                  <c:v>-27.06</c:v>
                </c:pt>
                <c:pt idx="1177">
                  <c:v>-27.08</c:v>
                </c:pt>
                <c:pt idx="1178">
                  <c:v>-27.1</c:v>
                </c:pt>
                <c:pt idx="1179">
                  <c:v>-27.12</c:v>
                </c:pt>
                <c:pt idx="1180">
                  <c:v>-27.14</c:v>
                </c:pt>
                <c:pt idx="1181">
                  <c:v>-27.16</c:v>
                </c:pt>
                <c:pt idx="1182">
                  <c:v>-27.18</c:v>
                </c:pt>
                <c:pt idx="1183">
                  <c:v>-27.2</c:v>
                </c:pt>
                <c:pt idx="1184">
                  <c:v>-27.22</c:v>
                </c:pt>
                <c:pt idx="1185">
                  <c:v>-27.24</c:v>
                </c:pt>
                <c:pt idx="1186">
                  <c:v>-27.26</c:v>
                </c:pt>
                <c:pt idx="1187">
                  <c:v>-27.28</c:v>
                </c:pt>
                <c:pt idx="1188">
                  <c:v>-27.3</c:v>
                </c:pt>
                <c:pt idx="1189">
                  <c:v>-27.32</c:v>
                </c:pt>
                <c:pt idx="1190">
                  <c:v>-27.34</c:v>
                </c:pt>
                <c:pt idx="1191">
                  <c:v>-27.36</c:v>
                </c:pt>
                <c:pt idx="1192">
                  <c:v>-27.38</c:v>
                </c:pt>
                <c:pt idx="1193">
                  <c:v>-27.4</c:v>
                </c:pt>
                <c:pt idx="1194">
                  <c:v>-27.42</c:v>
                </c:pt>
                <c:pt idx="1195">
                  <c:v>-27.44</c:v>
                </c:pt>
                <c:pt idx="1196">
                  <c:v>-27.46</c:v>
                </c:pt>
                <c:pt idx="1197">
                  <c:v>-27.48</c:v>
                </c:pt>
                <c:pt idx="1198">
                  <c:v>-27.5</c:v>
                </c:pt>
                <c:pt idx="1199">
                  <c:v>-27.52</c:v>
                </c:pt>
                <c:pt idx="1200">
                  <c:v>-27.54</c:v>
                </c:pt>
                <c:pt idx="1201">
                  <c:v>-27.56</c:v>
                </c:pt>
                <c:pt idx="1202">
                  <c:v>-27.58</c:v>
                </c:pt>
                <c:pt idx="1203">
                  <c:v>-27.6</c:v>
                </c:pt>
                <c:pt idx="1204">
                  <c:v>-27.62</c:v>
                </c:pt>
                <c:pt idx="1205">
                  <c:v>-27.64</c:v>
                </c:pt>
                <c:pt idx="1206">
                  <c:v>-27.66</c:v>
                </c:pt>
                <c:pt idx="1207">
                  <c:v>-27.68</c:v>
                </c:pt>
                <c:pt idx="1208">
                  <c:v>-27.7</c:v>
                </c:pt>
                <c:pt idx="1209">
                  <c:v>-27.72</c:v>
                </c:pt>
                <c:pt idx="1210">
                  <c:v>-27.74</c:v>
                </c:pt>
                <c:pt idx="1211">
                  <c:v>-27.76</c:v>
                </c:pt>
                <c:pt idx="1212">
                  <c:v>-27.78</c:v>
                </c:pt>
                <c:pt idx="1213">
                  <c:v>-27.8</c:v>
                </c:pt>
                <c:pt idx="1214">
                  <c:v>-27.82</c:v>
                </c:pt>
                <c:pt idx="1215">
                  <c:v>-27.84</c:v>
                </c:pt>
                <c:pt idx="1216">
                  <c:v>-27.86</c:v>
                </c:pt>
                <c:pt idx="1217">
                  <c:v>-27.88</c:v>
                </c:pt>
                <c:pt idx="1218">
                  <c:v>-27.9</c:v>
                </c:pt>
                <c:pt idx="1219">
                  <c:v>-27.92</c:v>
                </c:pt>
                <c:pt idx="1220">
                  <c:v>-27.94</c:v>
                </c:pt>
                <c:pt idx="1221">
                  <c:v>-27.96</c:v>
                </c:pt>
                <c:pt idx="1222">
                  <c:v>-27.98</c:v>
                </c:pt>
                <c:pt idx="1223">
                  <c:v>-28.0</c:v>
                </c:pt>
                <c:pt idx="1224">
                  <c:v>-28.02</c:v>
                </c:pt>
                <c:pt idx="1225">
                  <c:v>-28.04</c:v>
                </c:pt>
                <c:pt idx="1226">
                  <c:v>-28.06</c:v>
                </c:pt>
                <c:pt idx="1227">
                  <c:v>-28.08</c:v>
                </c:pt>
                <c:pt idx="1228">
                  <c:v>-28.1</c:v>
                </c:pt>
                <c:pt idx="1229">
                  <c:v>-28.12</c:v>
                </c:pt>
                <c:pt idx="1230">
                  <c:v>-28.14</c:v>
                </c:pt>
                <c:pt idx="1231">
                  <c:v>-28.16</c:v>
                </c:pt>
                <c:pt idx="1232">
                  <c:v>-28.18</c:v>
                </c:pt>
                <c:pt idx="1233">
                  <c:v>-28.2</c:v>
                </c:pt>
                <c:pt idx="1234">
                  <c:v>-28.22</c:v>
                </c:pt>
                <c:pt idx="1235">
                  <c:v>-28.24</c:v>
                </c:pt>
                <c:pt idx="1236">
                  <c:v>-28.26</c:v>
                </c:pt>
                <c:pt idx="1237">
                  <c:v>-28.28</c:v>
                </c:pt>
                <c:pt idx="1238">
                  <c:v>-28.3</c:v>
                </c:pt>
                <c:pt idx="1239">
                  <c:v>-28.32</c:v>
                </c:pt>
                <c:pt idx="1240">
                  <c:v>-28.34</c:v>
                </c:pt>
                <c:pt idx="1241">
                  <c:v>-28.36</c:v>
                </c:pt>
                <c:pt idx="1242">
                  <c:v>-28.38</c:v>
                </c:pt>
                <c:pt idx="1243">
                  <c:v>-28.4</c:v>
                </c:pt>
                <c:pt idx="1244">
                  <c:v>-28.42</c:v>
                </c:pt>
                <c:pt idx="1245">
                  <c:v>-28.44</c:v>
                </c:pt>
                <c:pt idx="1246">
                  <c:v>-28.46</c:v>
                </c:pt>
                <c:pt idx="1247">
                  <c:v>-28.48</c:v>
                </c:pt>
                <c:pt idx="1248">
                  <c:v>-28.5</c:v>
                </c:pt>
                <c:pt idx="1249">
                  <c:v>-28.52</c:v>
                </c:pt>
                <c:pt idx="1250">
                  <c:v>-28.54</c:v>
                </c:pt>
                <c:pt idx="1251">
                  <c:v>-28.56</c:v>
                </c:pt>
                <c:pt idx="1252">
                  <c:v>-28.58</c:v>
                </c:pt>
                <c:pt idx="1253">
                  <c:v>-28.6</c:v>
                </c:pt>
                <c:pt idx="1254">
                  <c:v>-28.62</c:v>
                </c:pt>
                <c:pt idx="1255">
                  <c:v>-28.64</c:v>
                </c:pt>
                <c:pt idx="1256">
                  <c:v>-28.66</c:v>
                </c:pt>
                <c:pt idx="1257">
                  <c:v>-28.68</c:v>
                </c:pt>
                <c:pt idx="1258">
                  <c:v>-28.7</c:v>
                </c:pt>
                <c:pt idx="1259">
                  <c:v>-28.72</c:v>
                </c:pt>
                <c:pt idx="1260">
                  <c:v>-28.74</c:v>
                </c:pt>
                <c:pt idx="1261">
                  <c:v>-28.76</c:v>
                </c:pt>
                <c:pt idx="1262">
                  <c:v>-28.78</c:v>
                </c:pt>
                <c:pt idx="1263">
                  <c:v>-28.8</c:v>
                </c:pt>
                <c:pt idx="1264">
                  <c:v>-28.82</c:v>
                </c:pt>
                <c:pt idx="1265">
                  <c:v>-28.84</c:v>
                </c:pt>
                <c:pt idx="1266">
                  <c:v>-28.86</c:v>
                </c:pt>
                <c:pt idx="1267">
                  <c:v>-28.88</c:v>
                </c:pt>
                <c:pt idx="1268">
                  <c:v>-28.9</c:v>
                </c:pt>
                <c:pt idx="1269">
                  <c:v>-28.92</c:v>
                </c:pt>
                <c:pt idx="1270">
                  <c:v>-28.94</c:v>
                </c:pt>
                <c:pt idx="1271">
                  <c:v>-28.96</c:v>
                </c:pt>
                <c:pt idx="1272">
                  <c:v>-28.98</c:v>
                </c:pt>
                <c:pt idx="1273">
                  <c:v>-29.0</c:v>
                </c:pt>
                <c:pt idx="1274">
                  <c:v>-29.02</c:v>
                </c:pt>
                <c:pt idx="1275">
                  <c:v>-29.04</c:v>
                </c:pt>
                <c:pt idx="1276">
                  <c:v>-29.06</c:v>
                </c:pt>
                <c:pt idx="1277">
                  <c:v>-29.08</c:v>
                </c:pt>
                <c:pt idx="1278">
                  <c:v>-29.1</c:v>
                </c:pt>
                <c:pt idx="1279">
                  <c:v>-29.12</c:v>
                </c:pt>
                <c:pt idx="1280">
                  <c:v>-29.14</c:v>
                </c:pt>
                <c:pt idx="1281">
                  <c:v>-29.16</c:v>
                </c:pt>
                <c:pt idx="1282">
                  <c:v>-29.18</c:v>
                </c:pt>
                <c:pt idx="1283">
                  <c:v>-29.2</c:v>
                </c:pt>
                <c:pt idx="1284">
                  <c:v>-29.22</c:v>
                </c:pt>
                <c:pt idx="1285">
                  <c:v>-29.24</c:v>
                </c:pt>
                <c:pt idx="1286">
                  <c:v>-29.26</c:v>
                </c:pt>
                <c:pt idx="1287">
                  <c:v>-29.28</c:v>
                </c:pt>
                <c:pt idx="1288">
                  <c:v>-29.3</c:v>
                </c:pt>
                <c:pt idx="1289">
                  <c:v>-29.32</c:v>
                </c:pt>
                <c:pt idx="1290">
                  <c:v>-29.34</c:v>
                </c:pt>
                <c:pt idx="1291">
                  <c:v>-29.36</c:v>
                </c:pt>
                <c:pt idx="1292">
                  <c:v>-29.38</c:v>
                </c:pt>
                <c:pt idx="1293">
                  <c:v>-29.4</c:v>
                </c:pt>
                <c:pt idx="1294">
                  <c:v>-29.42</c:v>
                </c:pt>
                <c:pt idx="1295">
                  <c:v>-29.44</c:v>
                </c:pt>
                <c:pt idx="1296">
                  <c:v>-29.46</c:v>
                </c:pt>
                <c:pt idx="1297">
                  <c:v>-29.48</c:v>
                </c:pt>
                <c:pt idx="1298">
                  <c:v>-29.5</c:v>
                </c:pt>
                <c:pt idx="1299">
                  <c:v>-29.52</c:v>
                </c:pt>
                <c:pt idx="1300">
                  <c:v>-29.54</c:v>
                </c:pt>
                <c:pt idx="1301">
                  <c:v>-29.56</c:v>
                </c:pt>
                <c:pt idx="1302">
                  <c:v>-29.58</c:v>
                </c:pt>
                <c:pt idx="1303">
                  <c:v>-29.6</c:v>
                </c:pt>
                <c:pt idx="1304">
                  <c:v>-29.62</c:v>
                </c:pt>
                <c:pt idx="1305">
                  <c:v>-29.64</c:v>
                </c:pt>
                <c:pt idx="1306">
                  <c:v>-29.66</c:v>
                </c:pt>
                <c:pt idx="1307">
                  <c:v>-29.68</c:v>
                </c:pt>
                <c:pt idx="1308">
                  <c:v>-29.7</c:v>
                </c:pt>
                <c:pt idx="1309">
                  <c:v>-29.72</c:v>
                </c:pt>
                <c:pt idx="1310">
                  <c:v>-29.74</c:v>
                </c:pt>
                <c:pt idx="1311">
                  <c:v>-29.76</c:v>
                </c:pt>
                <c:pt idx="1312">
                  <c:v>-29.78</c:v>
                </c:pt>
                <c:pt idx="1313">
                  <c:v>-29.8</c:v>
                </c:pt>
                <c:pt idx="1314">
                  <c:v>-29.82</c:v>
                </c:pt>
                <c:pt idx="1315">
                  <c:v>-29.84</c:v>
                </c:pt>
                <c:pt idx="1316">
                  <c:v>-29.86</c:v>
                </c:pt>
                <c:pt idx="1317">
                  <c:v>-29.88</c:v>
                </c:pt>
                <c:pt idx="1318">
                  <c:v>-29.9</c:v>
                </c:pt>
                <c:pt idx="1319">
                  <c:v>-29.92</c:v>
                </c:pt>
                <c:pt idx="1320">
                  <c:v>-29.94</c:v>
                </c:pt>
                <c:pt idx="1321">
                  <c:v>-29.96</c:v>
                </c:pt>
                <c:pt idx="1322">
                  <c:v>-29.98</c:v>
                </c:pt>
                <c:pt idx="1323">
                  <c:v>-30.0</c:v>
                </c:pt>
                <c:pt idx="1324">
                  <c:v>-30.02</c:v>
                </c:pt>
                <c:pt idx="1325">
                  <c:v>-30.04</c:v>
                </c:pt>
                <c:pt idx="1326">
                  <c:v>-30.06</c:v>
                </c:pt>
                <c:pt idx="1327">
                  <c:v>-30.08</c:v>
                </c:pt>
                <c:pt idx="1328">
                  <c:v>-30.1</c:v>
                </c:pt>
                <c:pt idx="1329">
                  <c:v>-30.12</c:v>
                </c:pt>
                <c:pt idx="1330">
                  <c:v>-30.14</c:v>
                </c:pt>
                <c:pt idx="1331">
                  <c:v>-30.16</c:v>
                </c:pt>
                <c:pt idx="1332">
                  <c:v>-30.18</c:v>
                </c:pt>
                <c:pt idx="1333">
                  <c:v>-30.2</c:v>
                </c:pt>
                <c:pt idx="1334">
                  <c:v>-30.22</c:v>
                </c:pt>
                <c:pt idx="1335">
                  <c:v>-30.24</c:v>
                </c:pt>
                <c:pt idx="1336">
                  <c:v>-30.26</c:v>
                </c:pt>
                <c:pt idx="1337">
                  <c:v>-30.28</c:v>
                </c:pt>
                <c:pt idx="1338">
                  <c:v>-30.3</c:v>
                </c:pt>
                <c:pt idx="1339">
                  <c:v>-30.32</c:v>
                </c:pt>
                <c:pt idx="1340">
                  <c:v>-30.34</c:v>
                </c:pt>
                <c:pt idx="1341">
                  <c:v>-30.36</c:v>
                </c:pt>
                <c:pt idx="1342">
                  <c:v>-30.38</c:v>
                </c:pt>
                <c:pt idx="1343">
                  <c:v>-30.4</c:v>
                </c:pt>
                <c:pt idx="1344">
                  <c:v>-30.42</c:v>
                </c:pt>
                <c:pt idx="1345">
                  <c:v>-30.44</c:v>
                </c:pt>
                <c:pt idx="1346">
                  <c:v>-30.46</c:v>
                </c:pt>
                <c:pt idx="1347">
                  <c:v>-30.48</c:v>
                </c:pt>
                <c:pt idx="1348">
                  <c:v>-30.5</c:v>
                </c:pt>
                <c:pt idx="1349">
                  <c:v>-30.52</c:v>
                </c:pt>
                <c:pt idx="1350">
                  <c:v>-30.54</c:v>
                </c:pt>
                <c:pt idx="1351">
                  <c:v>-30.56</c:v>
                </c:pt>
                <c:pt idx="1352">
                  <c:v>-30.58</c:v>
                </c:pt>
                <c:pt idx="1353">
                  <c:v>-30.6</c:v>
                </c:pt>
                <c:pt idx="1354">
                  <c:v>-30.62</c:v>
                </c:pt>
                <c:pt idx="1355">
                  <c:v>-30.64</c:v>
                </c:pt>
                <c:pt idx="1356">
                  <c:v>-30.66</c:v>
                </c:pt>
                <c:pt idx="1357">
                  <c:v>-30.68</c:v>
                </c:pt>
                <c:pt idx="1358">
                  <c:v>-30.7</c:v>
                </c:pt>
                <c:pt idx="1359">
                  <c:v>-30.72</c:v>
                </c:pt>
                <c:pt idx="1360">
                  <c:v>-30.74</c:v>
                </c:pt>
                <c:pt idx="1361">
                  <c:v>-30.76</c:v>
                </c:pt>
                <c:pt idx="1362">
                  <c:v>-30.78</c:v>
                </c:pt>
                <c:pt idx="1363">
                  <c:v>-30.8</c:v>
                </c:pt>
                <c:pt idx="1364">
                  <c:v>-30.82</c:v>
                </c:pt>
                <c:pt idx="1365">
                  <c:v>-30.84</c:v>
                </c:pt>
                <c:pt idx="1366">
                  <c:v>-30.86</c:v>
                </c:pt>
                <c:pt idx="1367">
                  <c:v>-30.88</c:v>
                </c:pt>
                <c:pt idx="1368">
                  <c:v>-30.9</c:v>
                </c:pt>
                <c:pt idx="1369">
                  <c:v>-30.92</c:v>
                </c:pt>
                <c:pt idx="1370">
                  <c:v>-30.94</c:v>
                </c:pt>
                <c:pt idx="1371">
                  <c:v>-30.96</c:v>
                </c:pt>
                <c:pt idx="1372">
                  <c:v>-30.98</c:v>
                </c:pt>
                <c:pt idx="1373">
                  <c:v>-31.0</c:v>
                </c:pt>
                <c:pt idx="1374">
                  <c:v>-31.02</c:v>
                </c:pt>
                <c:pt idx="1375">
                  <c:v>-31.04</c:v>
                </c:pt>
                <c:pt idx="1376">
                  <c:v>-31.06</c:v>
                </c:pt>
                <c:pt idx="1377">
                  <c:v>-31.08</c:v>
                </c:pt>
                <c:pt idx="1378">
                  <c:v>-31.1</c:v>
                </c:pt>
                <c:pt idx="1379">
                  <c:v>-31.12</c:v>
                </c:pt>
                <c:pt idx="1380">
                  <c:v>-31.14</c:v>
                </c:pt>
                <c:pt idx="1381">
                  <c:v>-31.16</c:v>
                </c:pt>
                <c:pt idx="1382">
                  <c:v>-31.18</c:v>
                </c:pt>
                <c:pt idx="1383">
                  <c:v>-31.2</c:v>
                </c:pt>
                <c:pt idx="1384">
                  <c:v>-31.22</c:v>
                </c:pt>
                <c:pt idx="1385">
                  <c:v>-31.24</c:v>
                </c:pt>
                <c:pt idx="1386">
                  <c:v>-31.26</c:v>
                </c:pt>
                <c:pt idx="1387">
                  <c:v>-31.28</c:v>
                </c:pt>
                <c:pt idx="1388">
                  <c:v>-31.3</c:v>
                </c:pt>
                <c:pt idx="1389">
                  <c:v>-31.32</c:v>
                </c:pt>
                <c:pt idx="1390">
                  <c:v>-31.34</c:v>
                </c:pt>
                <c:pt idx="1391">
                  <c:v>-31.36</c:v>
                </c:pt>
                <c:pt idx="1392">
                  <c:v>-31.38</c:v>
                </c:pt>
                <c:pt idx="1393">
                  <c:v>-31.4</c:v>
                </c:pt>
                <c:pt idx="1394">
                  <c:v>-31.42</c:v>
                </c:pt>
                <c:pt idx="1395">
                  <c:v>-31.44</c:v>
                </c:pt>
                <c:pt idx="1396">
                  <c:v>-31.46</c:v>
                </c:pt>
                <c:pt idx="1397">
                  <c:v>-31.48</c:v>
                </c:pt>
                <c:pt idx="1398">
                  <c:v>-31.5</c:v>
                </c:pt>
                <c:pt idx="1399">
                  <c:v>-31.52</c:v>
                </c:pt>
                <c:pt idx="1400">
                  <c:v>-31.54</c:v>
                </c:pt>
                <c:pt idx="1401">
                  <c:v>-31.56</c:v>
                </c:pt>
                <c:pt idx="1402">
                  <c:v>-31.58</c:v>
                </c:pt>
                <c:pt idx="1403">
                  <c:v>-31.6</c:v>
                </c:pt>
                <c:pt idx="1404">
                  <c:v>-31.62</c:v>
                </c:pt>
                <c:pt idx="1405">
                  <c:v>-31.64</c:v>
                </c:pt>
                <c:pt idx="1406">
                  <c:v>-31.66</c:v>
                </c:pt>
                <c:pt idx="1407">
                  <c:v>-31.68</c:v>
                </c:pt>
                <c:pt idx="1408">
                  <c:v>-31.7</c:v>
                </c:pt>
                <c:pt idx="1409">
                  <c:v>-31.72</c:v>
                </c:pt>
                <c:pt idx="1410">
                  <c:v>-31.74</c:v>
                </c:pt>
                <c:pt idx="1411">
                  <c:v>-31.76</c:v>
                </c:pt>
                <c:pt idx="1412">
                  <c:v>-31.78</c:v>
                </c:pt>
                <c:pt idx="1413">
                  <c:v>-31.8</c:v>
                </c:pt>
                <c:pt idx="1414">
                  <c:v>-31.82</c:v>
                </c:pt>
                <c:pt idx="1415">
                  <c:v>-31.84</c:v>
                </c:pt>
                <c:pt idx="1416">
                  <c:v>-31.86</c:v>
                </c:pt>
                <c:pt idx="1417">
                  <c:v>-31.88</c:v>
                </c:pt>
                <c:pt idx="1418">
                  <c:v>-31.9</c:v>
                </c:pt>
                <c:pt idx="1419">
                  <c:v>-31.92</c:v>
                </c:pt>
                <c:pt idx="1420">
                  <c:v>-31.94</c:v>
                </c:pt>
                <c:pt idx="1421">
                  <c:v>-31.96</c:v>
                </c:pt>
                <c:pt idx="1422">
                  <c:v>-31.98</c:v>
                </c:pt>
                <c:pt idx="1423">
                  <c:v>-32.0</c:v>
                </c:pt>
                <c:pt idx="1424">
                  <c:v>-32.02</c:v>
                </c:pt>
                <c:pt idx="1425">
                  <c:v>-32.04</c:v>
                </c:pt>
                <c:pt idx="1426">
                  <c:v>-32.06</c:v>
                </c:pt>
                <c:pt idx="1427">
                  <c:v>-32.08</c:v>
                </c:pt>
                <c:pt idx="1428">
                  <c:v>-32.1</c:v>
                </c:pt>
                <c:pt idx="1429">
                  <c:v>-32.12</c:v>
                </c:pt>
                <c:pt idx="1430">
                  <c:v>-32.14</c:v>
                </c:pt>
                <c:pt idx="1431">
                  <c:v>-32.16</c:v>
                </c:pt>
                <c:pt idx="1432">
                  <c:v>-32.18</c:v>
                </c:pt>
                <c:pt idx="1433">
                  <c:v>-32.2</c:v>
                </c:pt>
                <c:pt idx="1434">
                  <c:v>-32.22</c:v>
                </c:pt>
                <c:pt idx="1435">
                  <c:v>-32.24</c:v>
                </c:pt>
                <c:pt idx="1436">
                  <c:v>-32.26</c:v>
                </c:pt>
                <c:pt idx="1437">
                  <c:v>-32.28</c:v>
                </c:pt>
                <c:pt idx="1438">
                  <c:v>-32.3</c:v>
                </c:pt>
                <c:pt idx="1439">
                  <c:v>-32.32</c:v>
                </c:pt>
                <c:pt idx="1440">
                  <c:v>-32.34</c:v>
                </c:pt>
                <c:pt idx="1441">
                  <c:v>-32.36</c:v>
                </c:pt>
                <c:pt idx="1442">
                  <c:v>-32.38</c:v>
                </c:pt>
                <c:pt idx="1443">
                  <c:v>-32.4</c:v>
                </c:pt>
                <c:pt idx="1444">
                  <c:v>-32.42</c:v>
                </c:pt>
                <c:pt idx="1445">
                  <c:v>-32.44</c:v>
                </c:pt>
                <c:pt idx="1446">
                  <c:v>-32.46</c:v>
                </c:pt>
                <c:pt idx="1447">
                  <c:v>-32.48</c:v>
                </c:pt>
                <c:pt idx="1448">
                  <c:v>-32.5</c:v>
                </c:pt>
                <c:pt idx="1449">
                  <c:v>-32.52</c:v>
                </c:pt>
                <c:pt idx="1450">
                  <c:v>-32.54</c:v>
                </c:pt>
                <c:pt idx="1451">
                  <c:v>-32.56</c:v>
                </c:pt>
                <c:pt idx="1452">
                  <c:v>-32.58</c:v>
                </c:pt>
                <c:pt idx="1453">
                  <c:v>-32.6</c:v>
                </c:pt>
                <c:pt idx="1454">
                  <c:v>-32.62</c:v>
                </c:pt>
                <c:pt idx="1455">
                  <c:v>-32.64</c:v>
                </c:pt>
                <c:pt idx="1456">
                  <c:v>-32.66</c:v>
                </c:pt>
                <c:pt idx="1457">
                  <c:v>-32.68</c:v>
                </c:pt>
                <c:pt idx="1458">
                  <c:v>-32.7</c:v>
                </c:pt>
                <c:pt idx="1459">
                  <c:v>-32.72</c:v>
                </c:pt>
                <c:pt idx="1460">
                  <c:v>-32.74</c:v>
                </c:pt>
                <c:pt idx="1461">
                  <c:v>-32.76</c:v>
                </c:pt>
                <c:pt idx="1462">
                  <c:v>-32.78</c:v>
                </c:pt>
                <c:pt idx="1463">
                  <c:v>-32.8</c:v>
                </c:pt>
                <c:pt idx="1464">
                  <c:v>-32.82</c:v>
                </c:pt>
                <c:pt idx="1465">
                  <c:v>-32.84</c:v>
                </c:pt>
                <c:pt idx="1466">
                  <c:v>-32.86</c:v>
                </c:pt>
                <c:pt idx="1467">
                  <c:v>-32.88</c:v>
                </c:pt>
                <c:pt idx="1468">
                  <c:v>-32.9</c:v>
                </c:pt>
                <c:pt idx="1469">
                  <c:v>-32.92</c:v>
                </c:pt>
                <c:pt idx="1470">
                  <c:v>-32.94</c:v>
                </c:pt>
                <c:pt idx="1471">
                  <c:v>-32.96</c:v>
                </c:pt>
                <c:pt idx="1472">
                  <c:v>-32.98</c:v>
                </c:pt>
                <c:pt idx="1473">
                  <c:v>-33.0</c:v>
                </c:pt>
                <c:pt idx="1474">
                  <c:v>-33.02</c:v>
                </c:pt>
                <c:pt idx="1475">
                  <c:v>-33.04</c:v>
                </c:pt>
                <c:pt idx="1476">
                  <c:v>-33.06</c:v>
                </c:pt>
                <c:pt idx="1477">
                  <c:v>-33.08</c:v>
                </c:pt>
                <c:pt idx="1478">
                  <c:v>-33.1</c:v>
                </c:pt>
                <c:pt idx="1479">
                  <c:v>-33.12</c:v>
                </c:pt>
                <c:pt idx="1480">
                  <c:v>-33.14</c:v>
                </c:pt>
                <c:pt idx="1481">
                  <c:v>-33.16</c:v>
                </c:pt>
                <c:pt idx="1482">
                  <c:v>-33.18</c:v>
                </c:pt>
                <c:pt idx="1483">
                  <c:v>-33.2</c:v>
                </c:pt>
                <c:pt idx="1484">
                  <c:v>-33.22</c:v>
                </c:pt>
                <c:pt idx="1485">
                  <c:v>-33.24</c:v>
                </c:pt>
                <c:pt idx="1486">
                  <c:v>-33.26</c:v>
                </c:pt>
                <c:pt idx="1487">
                  <c:v>-33.28</c:v>
                </c:pt>
                <c:pt idx="1488">
                  <c:v>-33.3</c:v>
                </c:pt>
                <c:pt idx="1489">
                  <c:v>-33.32</c:v>
                </c:pt>
                <c:pt idx="1490">
                  <c:v>-33.34</c:v>
                </c:pt>
                <c:pt idx="1491">
                  <c:v>-33.36</c:v>
                </c:pt>
                <c:pt idx="1492">
                  <c:v>-33.38</c:v>
                </c:pt>
                <c:pt idx="1493">
                  <c:v>-33.4</c:v>
                </c:pt>
                <c:pt idx="1494">
                  <c:v>-33.42</c:v>
                </c:pt>
                <c:pt idx="1495">
                  <c:v>-33.44</c:v>
                </c:pt>
                <c:pt idx="1496">
                  <c:v>-33.46</c:v>
                </c:pt>
                <c:pt idx="1497">
                  <c:v>-33.48</c:v>
                </c:pt>
                <c:pt idx="1498">
                  <c:v>-33.5</c:v>
                </c:pt>
                <c:pt idx="1499">
                  <c:v>-33.52</c:v>
                </c:pt>
                <c:pt idx="1500">
                  <c:v>-33.54</c:v>
                </c:pt>
                <c:pt idx="1501">
                  <c:v>-33.56</c:v>
                </c:pt>
                <c:pt idx="1502">
                  <c:v>-33.58</c:v>
                </c:pt>
                <c:pt idx="1503">
                  <c:v>-33.6</c:v>
                </c:pt>
                <c:pt idx="1504">
                  <c:v>-33.62</c:v>
                </c:pt>
                <c:pt idx="1505">
                  <c:v>-33.64</c:v>
                </c:pt>
                <c:pt idx="1506">
                  <c:v>-33.66</c:v>
                </c:pt>
                <c:pt idx="1507">
                  <c:v>-33.68</c:v>
                </c:pt>
                <c:pt idx="1508">
                  <c:v>-33.7</c:v>
                </c:pt>
                <c:pt idx="1509">
                  <c:v>-33.72</c:v>
                </c:pt>
                <c:pt idx="1510">
                  <c:v>-33.74</c:v>
                </c:pt>
                <c:pt idx="1511">
                  <c:v>-33.76</c:v>
                </c:pt>
                <c:pt idx="1512">
                  <c:v>-33.78</c:v>
                </c:pt>
                <c:pt idx="1513">
                  <c:v>-33.8</c:v>
                </c:pt>
                <c:pt idx="1514">
                  <c:v>-33.82</c:v>
                </c:pt>
                <c:pt idx="1515">
                  <c:v>-33.84</c:v>
                </c:pt>
                <c:pt idx="1516">
                  <c:v>-33.86</c:v>
                </c:pt>
                <c:pt idx="1517">
                  <c:v>-33.88</c:v>
                </c:pt>
                <c:pt idx="1518">
                  <c:v>-33.9</c:v>
                </c:pt>
                <c:pt idx="1519">
                  <c:v>-33.92</c:v>
                </c:pt>
                <c:pt idx="1520">
                  <c:v>-33.94</c:v>
                </c:pt>
                <c:pt idx="1521">
                  <c:v>-33.96</c:v>
                </c:pt>
                <c:pt idx="1522">
                  <c:v>-33.98</c:v>
                </c:pt>
                <c:pt idx="1523">
                  <c:v>-34.0</c:v>
                </c:pt>
                <c:pt idx="1524">
                  <c:v>-34.02</c:v>
                </c:pt>
                <c:pt idx="1525">
                  <c:v>-34.04</c:v>
                </c:pt>
                <c:pt idx="1526">
                  <c:v>-34.06</c:v>
                </c:pt>
                <c:pt idx="1527">
                  <c:v>-34.08</c:v>
                </c:pt>
                <c:pt idx="1528">
                  <c:v>-34.1</c:v>
                </c:pt>
                <c:pt idx="1529">
                  <c:v>-34.12</c:v>
                </c:pt>
                <c:pt idx="1530">
                  <c:v>-34.14</c:v>
                </c:pt>
                <c:pt idx="1531">
                  <c:v>-34.16</c:v>
                </c:pt>
                <c:pt idx="1532">
                  <c:v>-34.18</c:v>
                </c:pt>
                <c:pt idx="1533">
                  <c:v>-34.2</c:v>
                </c:pt>
                <c:pt idx="1534">
                  <c:v>-34.22</c:v>
                </c:pt>
                <c:pt idx="1535">
                  <c:v>-34.24</c:v>
                </c:pt>
                <c:pt idx="1536">
                  <c:v>-34.26</c:v>
                </c:pt>
                <c:pt idx="1537">
                  <c:v>-34.28</c:v>
                </c:pt>
                <c:pt idx="1538">
                  <c:v>-34.3</c:v>
                </c:pt>
                <c:pt idx="1539">
                  <c:v>-34.32</c:v>
                </c:pt>
                <c:pt idx="1540">
                  <c:v>-34.34</c:v>
                </c:pt>
                <c:pt idx="1541">
                  <c:v>-34.36</c:v>
                </c:pt>
                <c:pt idx="1542">
                  <c:v>-34.4</c:v>
                </c:pt>
                <c:pt idx="1543">
                  <c:v>-34.44</c:v>
                </c:pt>
                <c:pt idx="1544">
                  <c:v>-34.48</c:v>
                </c:pt>
                <c:pt idx="1545">
                  <c:v>-34.52</c:v>
                </c:pt>
                <c:pt idx="1546">
                  <c:v>-34.56</c:v>
                </c:pt>
                <c:pt idx="1547">
                  <c:v>-34.6</c:v>
                </c:pt>
                <c:pt idx="1548">
                  <c:v>-34.64</c:v>
                </c:pt>
                <c:pt idx="1549">
                  <c:v>-34.68</c:v>
                </c:pt>
                <c:pt idx="1550">
                  <c:v>-34.72</c:v>
                </c:pt>
                <c:pt idx="1551">
                  <c:v>-34.76</c:v>
                </c:pt>
                <c:pt idx="1552">
                  <c:v>-34.8</c:v>
                </c:pt>
                <c:pt idx="1553">
                  <c:v>-34.84</c:v>
                </c:pt>
                <c:pt idx="1554">
                  <c:v>-34.88</c:v>
                </c:pt>
                <c:pt idx="1555">
                  <c:v>-34.92</c:v>
                </c:pt>
                <c:pt idx="1556">
                  <c:v>-34.96</c:v>
                </c:pt>
                <c:pt idx="1557">
                  <c:v>-35.0</c:v>
                </c:pt>
                <c:pt idx="1558">
                  <c:v>-35.04</c:v>
                </c:pt>
                <c:pt idx="1559">
                  <c:v>-35.08</c:v>
                </c:pt>
                <c:pt idx="1560">
                  <c:v>-35.12</c:v>
                </c:pt>
                <c:pt idx="1561">
                  <c:v>-35.16</c:v>
                </c:pt>
                <c:pt idx="1562">
                  <c:v>-35.2</c:v>
                </c:pt>
                <c:pt idx="1563">
                  <c:v>-35.24</c:v>
                </c:pt>
                <c:pt idx="1564">
                  <c:v>-35.28</c:v>
                </c:pt>
                <c:pt idx="1565">
                  <c:v>-35.32</c:v>
                </c:pt>
                <c:pt idx="1566">
                  <c:v>-35.36</c:v>
                </c:pt>
                <c:pt idx="1567">
                  <c:v>-35.4</c:v>
                </c:pt>
                <c:pt idx="1568">
                  <c:v>-35.44</c:v>
                </c:pt>
                <c:pt idx="1569">
                  <c:v>-35.48</c:v>
                </c:pt>
                <c:pt idx="1570">
                  <c:v>-35.52</c:v>
                </c:pt>
                <c:pt idx="1571">
                  <c:v>-35.56</c:v>
                </c:pt>
                <c:pt idx="1572">
                  <c:v>-35.6</c:v>
                </c:pt>
                <c:pt idx="1573">
                  <c:v>-35.64</c:v>
                </c:pt>
                <c:pt idx="1574">
                  <c:v>-35.68</c:v>
                </c:pt>
                <c:pt idx="1575">
                  <c:v>-35.72</c:v>
                </c:pt>
                <c:pt idx="1576">
                  <c:v>-35.76</c:v>
                </c:pt>
                <c:pt idx="1577">
                  <c:v>-35.8</c:v>
                </c:pt>
                <c:pt idx="1578">
                  <c:v>-35.84</c:v>
                </c:pt>
                <c:pt idx="1579">
                  <c:v>-35.88</c:v>
                </c:pt>
                <c:pt idx="1580">
                  <c:v>-35.92</c:v>
                </c:pt>
                <c:pt idx="1581">
                  <c:v>-35.96</c:v>
                </c:pt>
                <c:pt idx="1582">
                  <c:v>-36.0</c:v>
                </c:pt>
                <c:pt idx="1583">
                  <c:v>-36.02</c:v>
                </c:pt>
                <c:pt idx="1584">
                  <c:v>-36.04</c:v>
                </c:pt>
                <c:pt idx="1585">
                  <c:v>-36.06</c:v>
                </c:pt>
                <c:pt idx="1586">
                  <c:v>-36.08</c:v>
                </c:pt>
                <c:pt idx="1587">
                  <c:v>-36.1</c:v>
                </c:pt>
                <c:pt idx="1588">
                  <c:v>-36.12</c:v>
                </c:pt>
                <c:pt idx="1589">
                  <c:v>-36.14</c:v>
                </c:pt>
                <c:pt idx="1590">
                  <c:v>-36.16</c:v>
                </c:pt>
                <c:pt idx="1591">
                  <c:v>-36.18</c:v>
                </c:pt>
                <c:pt idx="1592">
                  <c:v>-36.2</c:v>
                </c:pt>
                <c:pt idx="1593">
                  <c:v>-36.22</c:v>
                </c:pt>
                <c:pt idx="1594">
                  <c:v>-36.24</c:v>
                </c:pt>
                <c:pt idx="1595">
                  <c:v>-36.26</c:v>
                </c:pt>
                <c:pt idx="1596">
                  <c:v>-36.28</c:v>
                </c:pt>
                <c:pt idx="1597">
                  <c:v>-36.3</c:v>
                </c:pt>
                <c:pt idx="1598">
                  <c:v>-36.32</c:v>
                </c:pt>
                <c:pt idx="1599">
                  <c:v>-36.34</c:v>
                </c:pt>
                <c:pt idx="1600">
                  <c:v>-36.36</c:v>
                </c:pt>
                <c:pt idx="1601">
                  <c:v>-36.38</c:v>
                </c:pt>
                <c:pt idx="1602">
                  <c:v>-36.4</c:v>
                </c:pt>
                <c:pt idx="1603">
                  <c:v>-36.42</c:v>
                </c:pt>
                <c:pt idx="1604">
                  <c:v>-36.44</c:v>
                </c:pt>
                <c:pt idx="1605">
                  <c:v>-36.46</c:v>
                </c:pt>
                <c:pt idx="1606">
                  <c:v>-36.48</c:v>
                </c:pt>
                <c:pt idx="1607">
                  <c:v>-36.5</c:v>
                </c:pt>
                <c:pt idx="1608">
                  <c:v>-36.52</c:v>
                </c:pt>
                <c:pt idx="1609">
                  <c:v>-36.54</c:v>
                </c:pt>
                <c:pt idx="1610">
                  <c:v>-36.56</c:v>
                </c:pt>
                <c:pt idx="1611">
                  <c:v>-36.58</c:v>
                </c:pt>
                <c:pt idx="1612">
                  <c:v>-36.6</c:v>
                </c:pt>
                <c:pt idx="1613">
                  <c:v>-36.62</c:v>
                </c:pt>
                <c:pt idx="1614">
                  <c:v>-36.64</c:v>
                </c:pt>
                <c:pt idx="1615">
                  <c:v>-36.66</c:v>
                </c:pt>
                <c:pt idx="1616">
                  <c:v>-36.68</c:v>
                </c:pt>
                <c:pt idx="1617">
                  <c:v>-36.7</c:v>
                </c:pt>
                <c:pt idx="1618">
                  <c:v>-36.72</c:v>
                </c:pt>
                <c:pt idx="1619">
                  <c:v>-36.74</c:v>
                </c:pt>
                <c:pt idx="1620">
                  <c:v>-36.76</c:v>
                </c:pt>
                <c:pt idx="1621">
                  <c:v>-36.78</c:v>
                </c:pt>
                <c:pt idx="1622">
                  <c:v>-36.8</c:v>
                </c:pt>
                <c:pt idx="1623">
                  <c:v>-36.82</c:v>
                </c:pt>
                <c:pt idx="1624">
                  <c:v>-36.84</c:v>
                </c:pt>
                <c:pt idx="1625">
                  <c:v>-36.86</c:v>
                </c:pt>
                <c:pt idx="1626">
                  <c:v>-36.88</c:v>
                </c:pt>
                <c:pt idx="1627">
                  <c:v>-36.9</c:v>
                </c:pt>
                <c:pt idx="1628">
                  <c:v>-36.92</c:v>
                </c:pt>
                <c:pt idx="1629">
                  <c:v>-36.94</c:v>
                </c:pt>
                <c:pt idx="1630">
                  <c:v>-36.96</c:v>
                </c:pt>
                <c:pt idx="1631">
                  <c:v>-36.98</c:v>
                </c:pt>
                <c:pt idx="1632">
                  <c:v>-37.0</c:v>
                </c:pt>
                <c:pt idx="1633">
                  <c:v>-37.02</c:v>
                </c:pt>
                <c:pt idx="1634">
                  <c:v>-37.04</c:v>
                </c:pt>
                <c:pt idx="1635">
                  <c:v>-37.06</c:v>
                </c:pt>
                <c:pt idx="1636">
                  <c:v>-37.08</c:v>
                </c:pt>
                <c:pt idx="1637">
                  <c:v>-37.1</c:v>
                </c:pt>
                <c:pt idx="1638">
                  <c:v>-37.12</c:v>
                </c:pt>
                <c:pt idx="1639">
                  <c:v>-37.14</c:v>
                </c:pt>
                <c:pt idx="1640">
                  <c:v>-37.16</c:v>
                </c:pt>
                <c:pt idx="1641">
                  <c:v>-37.18</c:v>
                </c:pt>
                <c:pt idx="1642">
                  <c:v>-37.2</c:v>
                </c:pt>
                <c:pt idx="1643">
                  <c:v>-37.22</c:v>
                </c:pt>
                <c:pt idx="1644">
                  <c:v>-37.24</c:v>
                </c:pt>
                <c:pt idx="1645">
                  <c:v>-37.26</c:v>
                </c:pt>
                <c:pt idx="1646">
                  <c:v>-37.28</c:v>
                </c:pt>
                <c:pt idx="1647">
                  <c:v>-37.3</c:v>
                </c:pt>
                <c:pt idx="1648">
                  <c:v>-37.32</c:v>
                </c:pt>
                <c:pt idx="1649">
                  <c:v>-37.34</c:v>
                </c:pt>
                <c:pt idx="1650">
                  <c:v>-37.36</c:v>
                </c:pt>
                <c:pt idx="1651">
                  <c:v>-37.38</c:v>
                </c:pt>
                <c:pt idx="1652">
                  <c:v>-37.4</c:v>
                </c:pt>
                <c:pt idx="1653">
                  <c:v>-37.42</c:v>
                </c:pt>
                <c:pt idx="1654">
                  <c:v>-37.44</c:v>
                </c:pt>
                <c:pt idx="1655">
                  <c:v>-37.46</c:v>
                </c:pt>
                <c:pt idx="1656">
                  <c:v>-37.48</c:v>
                </c:pt>
                <c:pt idx="1657">
                  <c:v>-37.5</c:v>
                </c:pt>
                <c:pt idx="1658">
                  <c:v>-37.52</c:v>
                </c:pt>
                <c:pt idx="1659">
                  <c:v>-37.54</c:v>
                </c:pt>
                <c:pt idx="1660">
                  <c:v>-37.56</c:v>
                </c:pt>
                <c:pt idx="1661">
                  <c:v>-37.58</c:v>
                </c:pt>
                <c:pt idx="1662">
                  <c:v>-37.6</c:v>
                </c:pt>
                <c:pt idx="1663">
                  <c:v>-38.76</c:v>
                </c:pt>
                <c:pt idx="1664">
                  <c:v>-38.78</c:v>
                </c:pt>
                <c:pt idx="1665">
                  <c:v>-38.8</c:v>
                </c:pt>
                <c:pt idx="1666">
                  <c:v>-38.82</c:v>
                </c:pt>
                <c:pt idx="1667">
                  <c:v>-38.84</c:v>
                </c:pt>
                <c:pt idx="1668">
                  <c:v>-38.86</c:v>
                </c:pt>
                <c:pt idx="1669">
                  <c:v>-38.88</c:v>
                </c:pt>
                <c:pt idx="1670">
                  <c:v>-38.9</c:v>
                </c:pt>
                <c:pt idx="1671">
                  <c:v>-38.92</c:v>
                </c:pt>
                <c:pt idx="1672">
                  <c:v>-38.94</c:v>
                </c:pt>
                <c:pt idx="1673">
                  <c:v>-38.96</c:v>
                </c:pt>
                <c:pt idx="1674">
                  <c:v>-38.98</c:v>
                </c:pt>
                <c:pt idx="1675">
                  <c:v>-39.0</c:v>
                </c:pt>
                <c:pt idx="1676">
                  <c:v>-39.02</c:v>
                </c:pt>
                <c:pt idx="1677">
                  <c:v>-39.04</c:v>
                </c:pt>
                <c:pt idx="1678">
                  <c:v>-39.06</c:v>
                </c:pt>
                <c:pt idx="1679">
                  <c:v>-39.08</c:v>
                </c:pt>
                <c:pt idx="1680">
                  <c:v>-39.1</c:v>
                </c:pt>
                <c:pt idx="1681">
                  <c:v>-39.12</c:v>
                </c:pt>
                <c:pt idx="1682">
                  <c:v>-39.14</c:v>
                </c:pt>
                <c:pt idx="1683">
                  <c:v>-39.16</c:v>
                </c:pt>
                <c:pt idx="1684">
                  <c:v>-39.18</c:v>
                </c:pt>
                <c:pt idx="1685">
                  <c:v>-39.2</c:v>
                </c:pt>
                <c:pt idx="1686">
                  <c:v>-39.22</c:v>
                </c:pt>
                <c:pt idx="1687">
                  <c:v>-39.24</c:v>
                </c:pt>
                <c:pt idx="1688">
                  <c:v>-39.26</c:v>
                </c:pt>
                <c:pt idx="1689">
                  <c:v>-39.28</c:v>
                </c:pt>
                <c:pt idx="1690">
                  <c:v>-39.3</c:v>
                </c:pt>
                <c:pt idx="1691">
                  <c:v>-39.32</c:v>
                </c:pt>
                <c:pt idx="1692">
                  <c:v>-39.34</c:v>
                </c:pt>
                <c:pt idx="1693">
                  <c:v>-39.36</c:v>
                </c:pt>
                <c:pt idx="1694">
                  <c:v>-39.38</c:v>
                </c:pt>
                <c:pt idx="1695">
                  <c:v>-39.4</c:v>
                </c:pt>
                <c:pt idx="1696">
                  <c:v>-39.42</c:v>
                </c:pt>
                <c:pt idx="1697">
                  <c:v>-39.44</c:v>
                </c:pt>
                <c:pt idx="1698">
                  <c:v>-39.46</c:v>
                </c:pt>
                <c:pt idx="1699">
                  <c:v>-39.48</c:v>
                </c:pt>
                <c:pt idx="1700">
                  <c:v>-39.5</c:v>
                </c:pt>
                <c:pt idx="1701">
                  <c:v>-39.52</c:v>
                </c:pt>
                <c:pt idx="1702">
                  <c:v>-39.54</c:v>
                </c:pt>
                <c:pt idx="1703">
                  <c:v>-39.56</c:v>
                </c:pt>
                <c:pt idx="1704">
                  <c:v>-39.58</c:v>
                </c:pt>
                <c:pt idx="1705">
                  <c:v>-39.6</c:v>
                </c:pt>
                <c:pt idx="1706">
                  <c:v>-39.62</c:v>
                </c:pt>
                <c:pt idx="1707">
                  <c:v>-39.64</c:v>
                </c:pt>
                <c:pt idx="1708">
                  <c:v>-39.66</c:v>
                </c:pt>
                <c:pt idx="1709">
                  <c:v>-39.68</c:v>
                </c:pt>
                <c:pt idx="1710">
                  <c:v>-39.7</c:v>
                </c:pt>
                <c:pt idx="1711">
                  <c:v>-39.72</c:v>
                </c:pt>
                <c:pt idx="1712">
                  <c:v>-39.74</c:v>
                </c:pt>
                <c:pt idx="1713">
                  <c:v>-39.76</c:v>
                </c:pt>
                <c:pt idx="1714">
                  <c:v>-39.78</c:v>
                </c:pt>
                <c:pt idx="1715">
                  <c:v>-39.8</c:v>
                </c:pt>
                <c:pt idx="1716">
                  <c:v>-39.82</c:v>
                </c:pt>
                <c:pt idx="1717">
                  <c:v>-39.84</c:v>
                </c:pt>
                <c:pt idx="1718">
                  <c:v>-39.86</c:v>
                </c:pt>
                <c:pt idx="1719">
                  <c:v>-39.88</c:v>
                </c:pt>
                <c:pt idx="1720">
                  <c:v>-39.9</c:v>
                </c:pt>
                <c:pt idx="1721">
                  <c:v>-39.92</c:v>
                </c:pt>
                <c:pt idx="1722">
                  <c:v>-39.94</c:v>
                </c:pt>
                <c:pt idx="1723">
                  <c:v>-39.96</c:v>
                </c:pt>
                <c:pt idx="1724">
                  <c:v>-39.98</c:v>
                </c:pt>
                <c:pt idx="1725">
                  <c:v>-40.0</c:v>
                </c:pt>
                <c:pt idx="1726">
                  <c:v>-40.02</c:v>
                </c:pt>
                <c:pt idx="1727">
                  <c:v>-40.04</c:v>
                </c:pt>
                <c:pt idx="1728">
                  <c:v>-40.06</c:v>
                </c:pt>
                <c:pt idx="1729">
                  <c:v>-40.08</c:v>
                </c:pt>
                <c:pt idx="1730">
                  <c:v>-40.1</c:v>
                </c:pt>
                <c:pt idx="1731">
                  <c:v>-40.12</c:v>
                </c:pt>
                <c:pt idx="1732">
                  <c:v>-40.14</c:v>
                </c:pt>
                <c:pt idx="1733">
                  <c:v>-40.16</c:v>
                </c:pt>
                <c:pt idx="1734">
                  <c:v>-40.18</c:v>
                </c:pt>
                <c:pt idx="1735">
                  <c:v>-40.2</c:v>
                </c:pt>
                <c:pt idx="1736">
                  <c:v>-40.22</c:v>
                </c:pt>
                <c:pt idx="1737">
                  <c:v>-40.24</c:v>
                </c:pt>
                <c:pt idx="1738">
                  <c:v>-40.26</c:v>
                </c:pt>
                <c:pt idx="1739">
                  <c:v>-40.28</c:v>
                </c:pt>
                <c:pt idx="1740">
                  <c:v>-40.3</c:v>
                </c:pt>
                <c:pt idx="1741">
                  <c:v>-40.32</c:v>
                </c:pt>
                <c:pt idx="1742">
                  <c:v>-40.34</c:v>
                </c:pt>
                <c:pt idx="1743">
                  <c:v>-40.36</c:v>
                </c:pt>
                <c:pt idx="1744">
                  <c:v>-40.38</c:v>
                </c:pt>
                <c:pt idx="1745">
                  <c:v>-40.4</c:v>
                </c:pt>
                <c:pt idx="1746">
                  <c:v>-40.42</c:v>
                </c:pt>
                <c:pt idx="1747">
                  <c:v>-40.44</c:v>
                </c:pt>
                <c:pt idx="1748">
                  <c:v>-40.46</c:v>
                </c:pt>
                <c:pt idx="1749">
                  <c:v>-40.48</c:v>
                </c:pt>
                <c:pt idx="1750">
                  <c:v>-40.5</c:v>
                </c:pt>
                <c:pt idx="1751">
                  <c:v>-40.52</c:v>
                </c:pt>
                <c:pt idx="1752">
                  <c:v>-40.54</c:v>
                </c:pt>
                <c:pt idx="1753">
                  <c:v>-40.56</c:v>
                </c:pt>
                <c:pt idx="1754">
                  <c:v>-40.58</c:v>
                </c:pt>
                <c:pt idx="1755">
                  <c:v>-40.6</c:v>
                </c:pt>
                <c:pt idx="1756">
                  <c:v>-40.62</c:v>
                </c:pt>
                <c:pt idx="1757">
                  <c:v>-40.64</c:v>
                </c:pt>
                <c:pt idx="1758">
                  <c:v>-40.66</c:v>
                </c:pt>
                <c:pt idx="1759">
                  <c:v>-40.68</c:v>
                </c:pt>
                <c:pt idx="1760">
                  <c:v>-40.7</c:v>
                </c:pt>
                <c:pt idx="1761">
                  <c:v>-40.72</c:v>
                </c:pt>
                <c:pt idx="1762">
                  <c:v>-40.74</c:v>
                </c:pt>
                <c:pt idx="1763">
                  <c:v>-40.76</c:v>
                </c:pt>
                <c:pt idx="1764">
                  <c:v>-40.78</c:v>
                </c:pt>
                <c:pt idx="1765">
                  <c:v>-40.8</c:v>
                </c:pt>
                <c:pt idx="1766">
                  <c:v>-40.82</c:v>
                </c:pt>
                <c:pt idx="1767">
                  <c:v>-40.84</c:v>
                </c:pt>
                <c:pt idx="1768">
                  <c:v>-40.86</c:v>
                </c:pt>
                <c:pt idx="1769">
                  <c:v>-40.88</c:v>
                </c:pt>
                <c:pt idx="1770">
                  <c:v>-40.9</c:v>
                </c:pt>
                <c:pt idx="1771">
                  <c:v>-40.92</c:v>
                </c:pt>
                <c:pt idx="1772">
                  <c:v>-40.94</c:v>
                </c:pt>
                <c:pt idx="1773">
                  <c:v>-40.96</c:v>
                </c:pt>
                <c:pt idx="1774">
                  <c:v>-40.98</c:v>
                </c:pt>
                <c:pt idx="1775">
                  <c:v>-41.0</c:v>
                </c:pt>
                <c:pt idx="1776">
                  <c:v>-41.02</c:v>
                </c:pt>
                <c:pt idx="1777">
                  <c:v>-41.04</c:v>
                </c:pt>
                <c:pt idx="1778">
                  <c:v>-41.06</c:v>
                </c:pt>
                <c:pt idx="1779">
                  <c:v>-41.08</c:v>
                </c:pt>
                <c:pt idx="1780">
                  <c:v>-41.1</c:v>
                </c:pt>
                <c:pt idx="1781">
                  <c:v>-41.12</c:v>
                </c:pt>
                <c:pt idx="1782">
                  <c:v>-41.14</c:v>
                </c:pt>
                <c:pt idx="1783">
                  <c:v>-41.16</c:v>
                </c:pt>
                <c:pt idx="1784">
                  <c:v>-41.18</c:v>
                </c:pt>
                <c:pt idx="1785">
                  <c:v>-41.2</c:v>
                </c:pt>
                <c:pt idx="1786">
                  <c:v>-41.22</c:v>
                </c:pt>
                <c:pt idx="1787">
                  <c:v>-41.24</c:v>
                </c:pt>
                <c:pt idx="1788">
                  <c:v>-41.26</c:v>
                </c:pt>
                <c:pt idx="1789">
                  <c:v>-41.28</c:v>
                </c:pt>
                <c:pt idx="1790">
                  <c:v>-41.3</c:v>
                </c:pt>
                <c:pt idx="1791">
                  <c:v>-41.32</c:v>
                </c:pt>
                <c:pt idx="1792">
                  <c:v>-41.34</c:v>
                </c:pt>
                <c:pt idx="1793">
                  <c:v>-41.36</c:v>
                </c:pt>
                <c:pt idx="1794">
                  <c:v>-41.38</c:v>
                </c:pt>
                <c:pt idx="1795">
                  <c:v>-41.4</c:v>
                </c:pt>
                <c:pt idx="1796">
                  <c:v>-41.42</c:v>
                </c:pt>
                <c:pt idx="1797">
                  <c:v>-41.44</c:v>
                </c:pt>
                <c:pt idx="1798">
                  <c:v>-41.46</c:v>
                </c:pt>
                <c:pt idx="1799">
                  <c:v>-41.48</c:v>
                </c:pt>
                <c:pt idx="1800">
                  <c:v>-41.5</c:v>
                </c:pt>
                <c:pt idx="1801">
                  <c:v>-41.52</c:v>
                </c:pt>
                <c:pt idx="1802">
                  <c:v>-41.54</c:v>
                </c:pt>
                <c:pt idx="1803">
                  <c:v>-41.56</c:v>
                </c:pt>
                <c:pt idx="1804">
                  <c:v>-41.58</c:v>
                </c:pt>
                <c:pt idx="1805">
                  <c:v>-41.6</c:v>
                </c:pt>
                <c:pt idx="1806">
                  <c:v>-41.62</c:v>
                </c:pt>
                <c:pt idx="1807">
                  <c:v>-41.64</c:v>
                </c:pt>
                <c:pt idx="1808">
                  <c:v>-41.66</c:v>
                </c:pt>
                <c:pt idx="1809">
                  <c:v>-41.68</c:v>
                </c:pt>
                <c:pt idx="1810">
                  <c:v>-41.7</c:v>
                </c:pt>
                <c:pt idx="1811">
                  <c:v>-41.72</c:v>
                </c:pt>
                <c:pt idx="1812">
                  <c:v>-41.74</c:v>
                </c:pt>
                <c:pt idx="1813">
                  <c:v>-41.76</c:v>
                </c:pt>
                <c:pt idx="1814">
                  <c:v>-41.78</c:v>
                </c:pt>
                <c:pt idx="1815">
                  <c:v>-41.8</c:v>
                </c:pt>
                <c:pt idx="1816">
                  <c:v>-41.82</c:v>
                </c:pt>
                <c:pt idx="1817">
                  <c:v>-41.84</c:v>
                </c:pt>
                <c:pt idx="1818">
                  <c:v>-41.86</c:v>
                </c:pt>
                <c:pt idx="1819">
                  <c:v>-41.88</c:v>
                </c:pt>
                <c:pt idx="1820">
                  <c:v>-41.9</c:v>
                </c:pt>
                <c:pt idx="1821">
                  <c:v>-41.92</c:v>
                </c:pt>
                <c:pt idx="1822">
                  <c:v>-41.94</c:v>
                </c:pt>
                <c:pt idx="1823">
                  <c:v>-41.96</c:v>
                </c:pt>
                <c:pt idx="1824">
                  <c:v>-41.98</c:v>
                </c:pt>
                <c:pt idx="1825">
                  <c:v>-42.0</c:v>
                </c:pt>
                <c:pt idx="1826">
                  <c:v>-42.02</c:v>
                </c:pt>
                <c:pt idx="1827">
                  <c:v>-42.04</c:v>
                </c:pt>
                <c:pt idx="1828">
                  <c:v>-42.06</c:v>
                </c:pt>
                <c:pt idx="1829">
                  <c:v>-42.08</c:v>
                </c:pt>
                <c:pt idx="1830">
                  <c:v>-42.1</c:v>
                </c:pt>
                <c:pt idx="1831">
                  <c:v>-42.12</c:v>
                </c:pt>
                <c:pt idx="1832">
                  <c:v>-42.14</c:v>
                </c:pt>
                <c:pt idx="1833">
                  <c:v>-42.16</c:v>
                </c:pt>
                <c:pt idx="1834">
                  <c:v>-42.18</c:v>
                </c:pt>
                <c:pt idx="1835">
                  <c:v>-42.2</c:v>
                </c:pt>
                <c:pt idx="1836">
                  <c:v>-42.22</c:v>
                </c:pt>
                <c:pt idx="1837">
                  <c:v>-42.24</c:v>
                </c:pt>
                <c:pt idx="1838">
                  <c:v>-42.26</c:v>
                </c:pt>
                <c:pt idx="1839">
                  <c:v>-42.28</c:v>
                </c:pt>
                <c:pt idx="1840">
                  <c:v>-42.3</c:v>
                </c:pt>
                <c:pt idx="1841">
                  <c:v>-42.32</c:v>
                </c:pt>
                <c:pt idx="1842">
                  <c:v>-42.34</c:v>
                </c:pt>
                <c:pt idx="1843">
                  <c:v>-42.36</c:v>
                </c:pt>
                <c:pt idx="1844">
                  <c:v>-42.38</c:v>
                </c:pt>
                <c:pt idx="1845">
                  <c:v>-42.4</c:v>
                </c:pt>
                <c:pt idx="1846">
                  <c:v>-42.42</c:v>
                </c:pt>
                <c:pt idx="1847">
                  <c:v>-42.44</c:v>
                </c:pt>
                <c:pt idx="1848">
                  <c:v>-42.46</c:v>
                </c:pt>
                <c:pt idx="1849">
                  <c:v>-42.48</c:v>
                </c:pt>
                <c:pt idx="1850">
                  <c:v>-42.5</c:v>
                </c:pt>
                <c:pt idx="1851">
                  <c:v>-42.52</c:v>
                </c:pt>
                <c:pt idx="1852">
                  <c:v>-42.54</c:v>
                </c:pt>
                <c:pt idx="1853">
                  <c:v>-42.56</c:v>
                </c:pt>
                <c:pt idx="1854">
                  <c:v>-42.58</c:v>
                </c:pt>
                <c:pt idx="1855">
                  <c:v>-42.6</c:v>
                </c:pt>
                <c:pt idx="1856">
                  <c:v>-42.62</c:v>
                </c:pt>
                <c:pt idx="1857">
                  <c:v>-42.64</c:v>
                </c:pt>
                <c:pt idx="1858">
                  <c:v>-42.66</c:v>
                </c:pt>
                <c:pt idx="1859">
                  <c:v>-42.68</c:v>
                </c:pt>
                <c:pt idx="1860">
                  <c:v>-42.7</c:v>
                </c:pt>
                <c:pt idx="1861">
                  <c:v>-42.72</c:v>
                </c:pt>
                <c:pt idx="1862">
                  <c:v>-42.74</c:v>
                </c:pt>
                <c:pt idx="1863">
                  <c:v>-42.76</c:v>
                </c:pt>
                <c:pt idx="1864">
                  <c:v>-42.78</c:v>
                </c:pt>
                <c:pt idx="1865">
                  <c:v>-42.8</c:v>
                </c:pt>
                <c:pt idx="1866">
                  <c:v>-42.82</c:v>
                </c:pt>
                <c:pt idx="1867">
                  <c:v>-42.84</c:v>
                </c:pt>
                <c:pt idx="1868">
                  <c:v>-42.86</c:v>
                </c:pt>
                <c:pt idx="1869">
                  <c:v>-42.88</c:v>
                </c:pt>
                <c:pt idx="1870">
                  <c:v>-42.9</c:v>
                </c:pt>
                <c:pt idx="1871">
                  <c:v>-42.92</c:v>
                </c:pt>
                <c:pt idx="1872">
                  <c:v>-42.94</c:v>
                </c:pt>
                <c:pt idx="1873">
                  <c:v>-42.96</c:v>
                </c:pt>
                <c:pt idx="1874">
                  <c:v>-42.98</c:v>
                </c:pt>
                <c:pt idx="1875">
                  <c:v>-43.0</c:v>
                </c:pt>
                <c:pt idx="1876">
                  <c:v>-43.02</c:v>
                </c:pt>
                <c:pt idx="1877">
                  <c:v>-43.04</c:v>
                </c:pt>
                <c:pt idx="1878">
                  <c:v>-43.06</c:v>
                </c:pt>
                <c:pt idx="1879">
                  <c:v>-43.08</c:v>
                </c:pt>
                <c:pt idx="1880">
                  <c:v>-43.1</c:v>
                </c:pt>
                <c:pt idx="1881">
                  <c:v>-43.12</c:v>
                </c:pt>
                <c:pt idx="1882">
                  <c:v>-43.14</c:v>
                </c:pt>
                <c:pt idx="1883">
                  <c:v>-43.16</c:v>
                </c:pt>
                <c:pt idx="1884">
                  <c:v>-43.18</c:v>
                </c:pt>
                <c:pt idx="1885">
                  <c:v>-43.2</c:v>
                </c:pt>
                <c:pt idx="1886">
                  <c:v>-43.22</c:v>
                </c:pt>
                <c:pt idx="1887">
                  <c:v>-43.24</c:v>
                </c:pt>
                <c:pt idx="1888">
                  <c:v>-43.26</c:v>
                </c:pt>
                <c:pt idx="1889">
                  <c:v>-43.28</c:v>
                </c:pt>
                <c:pt idx="1890">
                  <c:v>-43.3</c:v>
                </c:pt>
                <c:pt idx="1891">
                  <c:v>-43.32</c:v>
                </c:pt>
                <c:pt idx="1892">
                  <c:v>-43.34</c:v>
                </c:pt>
                <c:pt idx="1893">
                  <c:v>-43.36</c:v>
                </c:pt>
                <c:pt idx="1894">
                  <c:v>-43.38</c:v>
                </c:pt>
                <c:pt idx="1895">
                  <c:v>-43.4</c:v>
                </c:pt>
                <c:pt idx="1896">
                  <c:v>-43.42</c:v>
                </c:pt>
                <c:pt idx="1897">
                  <c:v>-43.44</c:v>
                </c:pt>
                <c:pt idx="1898">
                  <c:v>-43.46</c:v>
                </c:pt>
                <c:pt idx="1899">
                  <c:v>-43.48</c:v>
                </c:pt>
                <c:pt idx="1900">
                  <c:v>-43.5</c:v>
                </c:pt>
                <c:pt idx="1901">
                  <c:v>-43.52</c:v>
                </c:pt>
                <c:pt idx="1902">
                  <c:v>-43.54</c:v>
                </c:pt>
                <c:pt idx="1903">
                  <c:v>-43.56</c:v>
                </c:pt>
                <c:pt idx="1904">
                  <c:v>-43.58</c:v>
                </c:pt>
                <c:pt idx="1905">
                  <c:v>-43.6</c:v>
                </c:pt>
                <c:pt idx="1906">
                  <c:v>-43.62</c:v>
                </c:pt>
                <c:pt idx="1907">
                  <c:v>-43.64</c:v>
                </c:pt>
                <c:pt idx="1908">
                  <c:v>-43.66</c:v>
                </c:pt>
                <c:pt idx="1909">
                  <c:v>-43.68</c:v>
                </c:pt>
                <c:pt idx="1910">
                  <c:v>-43.7</c:v>
                </c:pt>
                <c:pt idx="1911">
                  <c:v>-43.72</c:v>
                </c:pt>
                <c:pt idx="1912">
                  <c:v>-43.74</c:v>
                </c:pt>
                <c:pt idx="1913">
                  <c:v>-43.76</c:v>
                </c:pt>
                <c:pt idx="1914">
                  <c:v>-43.78</c:v>
                </c:pt>
                <c:pt idx="1915">
                  <c:v>-43.8</c:v>
                </c:pt>
                <c:pt idx="1916">
                  <c:v>-43.82</c:v>
                </c:pt>
                <c:pt idx="1917">
                  <c:v>-43.84</c:v>
                </c:pt>
                <c:pt idx="1918">
                  <c:v>-43.86</c:v>
                </c:pt>
                <c:pt idx="1919">
                  <c:v>-43.88</c:v>
                </c:pt>
                <c:pt idx="1920">
                  <c:v>-43.9</c:v>
                </c:pt>
                <c:pt idx="1921">
                  <c:v>-43.92</c:v>
                </c:pt>
                <c:pt idx="1922">
                  <c:v>-43.94</c:v>
                </c:pt>
                <c:pt idx="1923">
                  <c:v>-43.96</c:v>
                </c:pt>
                <c:pt idx="1924">
                  <c:v>-43.98</c:v>
                </c:pt>
                <c:pt idx="1925">
                  <c:v>-44.0</c:v>
                </c:pt>
                <c:pt idx="1926">
                  <c:v>-44.02</c:v>
                </c:pt>
                <c:pt idx="1927">
                  <c:v>-44.04</c:v>
                </c:pt>
                <c:pt idx="1928">
                  <c:v>-44.06</c:v>
                </c:pt>
                <c:pt idx="1929">
                  <c:v>-44.08</c:v>
                </c:pt>
                <c:pt idx="1930">
                  <c:v>-44.1</c:v>
                </c:pt>
                <c:pt idx="1931">
                  <c:v>-44.12</c:v>
                </c:pt>
                <c:pt idx="1932">
                  <c:v>-44.14</c:v>
                </c:pt>
                <c:pt idx="1933">
                  <c:v>-44.16</c:v>
                </c:pt>
                <c:pt idx="1934">
                  <c:v>-44.18</c:v>
                </c:pt>
                <c:pt idx="1935">
                  <c:v>-44.2</c:v>
                </c:pt>
                <c:pt idx="1936">
                  <c:v>-44.22</c:v>
                </c:pt>
                <c:pt idx="1937">
                  <c:v>-44.24</c:v>
                </c:pt>
                <c:pt idx="1938">
                  <c:v>-44.26</c:v>
                </c:pt>
                <c:pt idx="1939">
                  <c:v>-44.28</c:v>
                </c:pt>
                <c:pt idx="1940">
                  <c:v>-44.3</c:v>
                </c:pt>
                <c:pt idx="1941">
                  <c:v>-44.32</c:v>
                </c:pt>
                <c:pt idx="1942">
                  <c:v>-44.34</c:v>
                </c:pt>
                <c:pt idx="1943">
                  <c:v>-44.36</c:v>
                </c:pt>
                <c:pt idx="1944">
                  <c:v>-44.38</c:v>
                </c:pt>
                <c:pt idx="1945">
                  <c:v>-44.4</c:v>
                </c:pt>
                <c:pt idx="1946">
                  <c:v>-44.42</c:v>
                </c:pt>
                <c:pt idx="1947">
                  <c:v>-44.44</c:v>
                </c:pt>
                <c:pt idx="1948">
                  <c:v>-44.46</c:v>
                </c:pt>
                <c:pt idx="1949">
                  <c:v>-44.48</c:v>
                </c:pt>
                <c:pt idx="1950">
                  <c:v>-44.5</c:v>
                </c:pt>
                <c:pt idx="1951">
                  <c:v>-44.52</c:v>
                </c:pt>
                <c:pt idx="1952">
                  <c:v>-44.54</c:v>
                </c:pt>
                <c:pt idx="1953">
                  <c:v>-44.56</c:v>
                </c:pt>
                <c:pt idx="1954">
                  <c:v>-44.58</c:v>
                </c:pt>
                <c:pt idx="1955">
                  <c:v>-44.6</c:v>
                </c:pt>
                <c:pt idx="1956">
                  <c:v>-44.62</c:v>
                </c:pt>
                <c:pt idx="1957">
                  <c:v>-44.64</c:v>
                </c:pt>
                <c:pt idx="1958">
                  <c:v>-44.66</c:v>
                </c:pt>
                <c:pt idx="1959">
                  <c:v>-44.68</c:v>
                </c:pt>
                <c:pt idx="1960">
                  <c:v>-44.7</c:v>
                </c:pt>
                <c:pt idx="1961">
                  <c:v>-44.72</c:v>
                </c:pt>
                <c:pt idx="1962">
                  <c:v>-44.74</c:v>
                </c:pt>
                <c:pt idx="1963">
                  <c:v>-44.76</c:v>
                </c:pt>
                <c:pt idx="1964">
                  <c:v>-44.78</c:v>
                </c:pt>
                <c:pt idx="1965">
                  <c:v>-44.8</c:v>
                </c:pt>
                <c:pt idx="1966">
                  <c:v>-44.82</c:v>
                </c:pt>
                <c:pt idx="1967">
                  <c:v>-44.84</c:v>
                </c:pt>
                <c:pt idx="1968">
                  <c:v>-44.86</c:v>
                </c:pt>
                <c:pt idx="1969">
                  <c:v>-44.88</c:v>
                </c:pt>
                <c:pt idx="1970">
                  <c:v>-44.9</c:v>
                </c:pt>
                <c:pt idx="1971">
                  <c:v>-44.92</c:v>
                </c:pt>
                <c:pt idx="1972">
                  <c:v>-44.94</c:v>
                </c:pt>
                <c:pt idx="1973">
                  <c:v>-44.96</c:v>
                </c:pt>
                <c:pt idx="1974">
                  <c:v>-44.98</c:v>
                </c:pt>
                <c:pt idx="1975">
                  <c:v>-45.0</c:v>
                </c:pt>
                <c:pt idx="1976">
                  <c:v>-45.02</c:v>
                </c:pt>
                <c:pt idx="1977">
                  <c:v>-45.04</c:v>
                </c:pt>
                <c:pt idx="1978">
                  <c:v>-45.06</c:v>
                </c:pt>
                <c:pt idx="1979">
                  <c:v>-45.08</c:v>
                </c:pt>
                <c:pt idx="1980">
                  <c:v>-45.1</c:v>
                </c:pt>
                <c:pt idx="1981">
                  <c:v>-45.12</c:v>
                </c:pt>
                <c:pt idx="1982">
                  <c:v>-45.14</c:v>
                </c:pt>
                <c:pt idx="1983">
                  <c:v>-45.16</c:v>
                </c:pt>
                <c:pt idx="1984">
                  <c:v>-45.18</c:v>
                </c:pt>
                <c:pt idx="1985">
                  <c:v>-45.2</c:v>
                </c:pt>
                <c:pt idx="1986">
                  <c:v>-45.22</c:v>
                </c:pt>
                <c:pt idx="1987">
                  <c:v>-45.24</c:v>
                </c:pt>
                <c:pt idx="1988">
                  <c:v>-45.26</c:v>
                </c:pt>
                <c:pt idx="1989">
                  <c:v>-45.28</c:v>
                </c:pt>
                <c:pt idx="1990">
                  <c:v>-45.3</c:v>
                </c:pt>
                <c:pt idx="1991">
                  <c:v>-45.32</c:v>
                </c:pt>
                <c:pt idx="1992">
                  <c:v>-45.34</c:v>
                </c:pt>
                <c:pt idx="1993">
                  <c:v>-45.36</c:v>
                </c:pt>
                <c:pt idx="1994">
                  <c:v>-45.38</c:v>
                </c:pt>
                <c:pt idx="1995">
                  <c:v>-45.4</c:v>
                </c:pt>
                <c:pt idx="1996">
                  <c:v>-45.42</c:v>
                </c:pt>
                <c:pt idx="1997">
                  <c:v>-45.44</c:v>
                </c:pt>
                <c:pt idx="1998">
                  <c:v>-45.46</c:v>
                </c:pt>
                <c:pt idx="1999">
                  <c:v>-45.48</c:v>
                </c:pt>
                <c:pt idx="2000">
                  <c:v>-45.5</c:v>
                </c:pt>
                <c:pt idx="2001">
                  <c:v>-45.52</c:v>
                </c:pt>
                <c:pt idx="2002">
                  <c:v>-45.54</c:v>
                </c:pt>
                <c:pt idx="2003">
                  <c:v>-45.56</c:v>
                </c:pt>
                <c:pt idx="2004">
                  <c:v>-45.58</c:v>
                </c:pt>
                <c:pt idx="2005">
                  <c:v>-45.6</c:v>
                </c:pt>
                <c:pt idx="2006">
                  <c:v>-45.62</c:v>
                </c:pt>
                <c:pt idx="2007">
                  <c:v>-45.64</c:v>
                </c:pt>
                <c:pt idx="2008">
                  <c:v>-45.66</c:v>
                </c:pt>
                <c:pt idx="2009">
                  <c:v>-45.68</c:v>
                </c:pt>
                <c:pt idx="2010">
                  <c:v>-45.7</c:v>
                </c:pt>
                <c:pt idx="2011">
                  <c:v>-45.72</c:v>
                </c:pt>
                <c:pt idx="2012">
                  <c:v>-45.74</c:v>
                </c:pt>
                <c:pt idx="2013">
                  <c:v>-45.76</c:v>
                </c:pt>
                <c:pt idx="2014">
                  <c:v>-45.78</c:v>
                </c:pt>
                <c:pt idx="2015">
                  <c:v>-45.8</c:v>
                </c:pt>
                <c:pt idx="2016">
                  <c:v>-45.82</c:v>
                </c:pt>
                <c:pt idx="2017">
                  <c:v>-45.84</c:v>
                </c:pt>
                <c:pt idx="2018">
                  <c:v>-45.86</c:v>
                </c:pt>
                <c:pt idx="2019">
                  <c:v>-45.88</c:v>
                </c:pt>
                <c:pt idx="2020">
                  <c:v>-45.9</c:v>
                </c:pt>
                <c:pt idx="2021">
                  <c:v>-45.92</c:v>
                </c:pt>
                <c:pt idx="2022">
                  <c:v>-45.94</c:v>
                </c:pt>
                <c:pt idx="2023">
                  <c:v>-45.96</c:v>
                </c:pt>
                <c:pt idx="2024">
                  <c:v>-45.98</c:v>
                </c:pt>
                <c:pt idx="2025">
                  <c:v>-46.0</c:v>
                </c:pt>
                <c:pt idx="2026">
                  <c:v>-46.02</c:v>
                </c:pt>
                <c:pt idx="2027">
                  <c:v>-46.04</c:v>
                </c:pt>
                <c:pt idx="2028">
                  <c:v>-46.06</c:v>
                </c:pt>
                <c:pt idx="2029">
                  <c:v>-46.08</c:v>
                </c:pt>
                <c:pt idx="2030">
                  <c:v>-46.1</c:v>
                </c:pt>
                <c:pt idx="2031">
                  <c:v>-46.12</c:v>
                </c:pt>
                <c:pt idx="2032">
                  <c:v>-46.14</c:v>
                </c:pt>
                <c:pt idx="2033">
                  <c:v>-46.16</c:v>
                </c:pt>
                <c:pt idx="2034">
                  <c:v>-46.18</c:v>
                </c:pt>
                <c:pt idx="2035">
                  <c:v>-46.2</c:v>
                </c:pt>
                <c:pt idx="2036">
                  <c:v>-46.22</c:v>
                </c:pt>
                <c:pt idx="2037">
                  <c:v>-46.24</c:v>
                </c:pt>
                <c:pt idx="2038">
                  <c:v>-46.26</c:v>
                </c:pt>
                <c:pt idx="2039">
                  <c:v>-46.28</c:v>
                </c:pt>
                <c:pt idx="2040">
                  <c:v>-46.3</c:v>
                </c:pt>
                <c:pt idx="2041">
                  <c:v>-46.32</c:v>
                </c:pt>
                <c:pt idx="2042">
                  <c:v>-46.34</c:v>
                </c:pt>
                <c:pt idx="2043">
                  <c:v>-46.36</c:v>
                </c:pt>
                <c:pt idx="2044">
                  <c:v>-46.38</c:v>
                </c:pt>
                <c:pt idx="2045">
                  <c:v>-46.4</c:v>
                </c:pt>
                <c:pt idx="2046">
                  <c:v>-46.42</c:v>
                </c:pt>
                <c:pt idx="2047">
                  <c:v>-46.44</c:v>
                </c:pt>
                <c:pt idx="2048">
                  <c:v>-46.46</c:v>
                </c:pt>
                <c:pt idx="2049">
                  <c:v>-46.48</c:v>
                </c:pt>
                <c:pt idx="2050">
                  <c:v>-46.5</c:v>
                </c:pt>
                <c:pt idx="2051">
                  <c:v>-46.52</c:v>
                </c:pt>
                <c:pt idx="2052">
                  <c:v>-46.54</c:v>
                </c:pt>
                <c:pt idx="2053">
                  <c:v>-46.56</c:v>
                </c:pt>
                <c:pt idx="2054">
                  <c:v>-46.58</c:v>
                </c:pt>
                <c:pt idx="2055">
                  <c:v>-46.6</c:v>
                </c:pt>
                <c:pt idx="2056">
                  <c:v>-46.62</c:v>
                </c:pt>
                <c:pt idx="2057">
                  <c:v>-46.64</c:v>
                </c:pt>
                <c:pt idx="2058">
                  <c:v>-46.66</c:v>
                </c:pt>
                <c:pt idx="2059">
                  <c:v>-46.68</c:v>
                </c:pt>
                <c:pt idx="2060">
                  <c:v>-46.7</c:v>
                </c:pt>
                <c:pt idx="2061">
                  <c:v>-46.72</c:v>
                </c:pt>
                <c:pt idx="2062">
                  <c:v>-46.74</c:v>
                </c:pt>
                <c:pt idx="2063">
                  <c:v>-46.76</c:v>
                </c:pt>
                <c:pt idx="2064">
                  <c:v>-46.78</c:v>
                </c:pt>
                <c:pt idx="2065">
                  <c:v>-46.8</c:v>
                </c:pt>
                <c:pt idx="2066">
                  <c:v>-46.82</c:v>
                </c:pt>
                <c:pt idx="2067">
                  <c:v>-46.84</c:v>
                </c:pt>
                <c:pt idx="2068">
                  <c:v>-46.86</c:v>
                </c:pt>
                <c:pt idx="2069">
                  <c:v>-46.88</c:v>
                </c:pt>
                <c:pt idx="2070">
                  <c:v>-46.9</c:v>
                </c:pt>
                <c:pt idx="2071">
                  <c:v>-46.92</c:v>
                </c:pt>
                <c:pt idx="2072">
                  <c:v>-46.94</c:v>
                </c:pt>
                <c:pt idx="2073">
                  <c:v>-46.96</c:v>
                </c:pt>
                <c:pt idx="2074">
                  <c:v>-46.98</c:v>
                </c:pt>
                <c:pt idx="2075">
                  <c:v>-47.0</c:v>
                </c:pt>
                <c:pt idx="2076">
                  <c:v>-47.02</c:v>
                </c:pt>
                <c:pt idx="2077">
                  <c:v>-47.04</c:v>
                </c:pt>
                <c:pt idx="2078">
                  <c:v>-47.06</c:v>
                </c:pt>
                <c:pt idx="2079">
                  <c:v>-47.08</c:v>
                </c:pt>
                <c:pt idx="2080">
                  <c:v>-47.1</c:v>
                </c:pt>
                <c:pt idx="2081">
                  <c:v>-47.12</c:v>
                </c:pt>
                <c:pt idx="2082">
                  <c:v>-47.14</c:v>
                </c:pt>
                <c:pt idx="2083">
                  <c:v>-47.16</c:v>
                </c:pt>
                <c:pt idx="2084">
                  <c:v>-47.18</c:v>
                </c:pt>
                <c:pt idx="2085">
                  <c:v>-47.2</c:v>
                </c:pt>
                <c:pt idx="2086">
                  <c:v>-47.22</c:v>
                </c:pt>
                <c:pt idx="2087">
                  <c:v>-47.24</c:v>
                </c:pt>
                <c:pt idx="2088">
                  <c:v>-47.26</c:v>
                </c:pt>
                <c:pt idx="2089">
                  <c:v>-47.28</c:v>
                </c:pt>
                <c:pt idx="2090">
                  <c:v>-47.3</c:v>
                </c:pt>
                <c:pt idx="2091">
                  <c:v>-47.32</c:v>
                </c:pt>
                <c:pt idx="2092">
                  <c:v>-47.34</c:v>
                </c:pt>
                <c:pt idx="2093">
                  <c:v>-47.36</c:v>
                </c:pt>
                <c:pt idx="2094">
                  <c:v>-47.38</c:v>
                </c:pt>
                <c:pt idx="2095">
                  <c:v>-47.4</c:v>
                </c:pt>
                <c:pt idx="2096">
                  <c:v>-47.42</c:v>
                </c:pt>
                <c:pt idx="2097">
                  <c:v>-47.44</c:v>
                </c:pt>
                <c:pt idx="2098">
                  <c:v>-47.46</c:v>
                </c:pt>
                <c:pt idx="2099">
                  <c:v>-47.48</c:v>
                </c:pt>
                <c:pt idx="2100">
                  <c:v>-47.5</c:v>
                </c:pt>
                <c:pt idx="2101">
                  <c:v>-47.52</c:v>
                </c:pt>
                <c:pt idx="2102">
                  <c:v>-47.54</c:v>
                </c:pt>
                <c:pt idx="2103">
                  <c:v>-47.56</c:v>
                </c:pt>
                <c:pt idx="2104">
                  <c:v>-47.58</c:v>
                </c:pt>
                <c:pt idx="2105">
                  <c:v>-47.6</c:v>
                </c:pt>
                <c:pt idx="2106">
                  <c:v>-47.62</c:v>
                </c:pt>
                <c:pt idx="2107">
                  <c:v>-47.64</c:v>
                </c:pt>
                <c:pt idx="2108">
                  <c:v>-47.66</c:v>
                </c:pt>
                <c:pt idx="2109">
                  <c:v>-47.68</c:v>
                </c:pt>
                <c:pt idx="2110">
                  <c:v>-47.7</c:v>
                </c:pt>
                <c:pt idx="2111">
                  <c:v>-47.72</c:v>
                </c:pt>
                <c:pt idx="2112">
                  <c:v>-47.74</c:v>
                </c:pt>
                <c:pt idx="2113">
                  <c:v>-47.76</c:v>
                </c:pt>
                <c:pt idx="2114">
                  <c:v>-47.78</c:v>
                </c:pt>
                <c:pt idx="2115">
                  <c:v>-47.8</c:v>
                </c:pt>
                <c:pt idx="2116">
                  <c:v>-47.82</c:v>
                </c:pt>
                <c:pt idx="2117">
                  <c:v>-47.84</c:v>
                </c:pt>
                <c:pt idx="2118">
                  <c:v>-47.86</c:v>
                </c:pt>
                <c:pt idx="2119">
                  <c:v>-47.88</c:v>
                </c:pt>
                <c:pt idx="2120">
                  <c:v>-47.9</c:v>
                </c:pt>
                <c:pt idx="2121">
                  <c:v>-47.92</c:v>
                </c:pt>
                <c:pt idx="2122">
                  <c:v>-47.94</c:v>
                </c:pt>
                <c:pt idx="2123">
                  <c:v>-47.96</c:v>
                </c:pt>
                <c:pt idx="2124">
                  <c:v>-47.98</c:v>
                </c:pt>
                <c:pt idx="2125">
                  <c:v>-48.0</c:v>
                </c:pt>
                <c:pt idx="2126">
                  <c:v>-48.02</c:v>
                </c:pt>
                <c:pt idx="2127">
                  <c:v>-48.04</c:v>
                </c:pt>
                <c:pt idx="2128">
                  <c:v>-48.06</c:v>
                </c:pt>
                <c:pt idx="2129">
                  <c:v>-48.08</c:v>
                </c:pt>
                <c:pt idx="2130">
                  <c:v>-48.1</c:v>
                </c:pt>
                <c:pt idx="2131">
                  <c:v>-48.12</c:v>
                </c:pt>
                <c:pt idx="2132">
                  <c:v>-48.14</c:v>
                </c:pt>
                <c:pt idx="2133">
                  <c:v>-48.16</c:v>
                </c:pt>
                <c:pt idx="2134">
                  <c:v>-48.18</c:v>
                </c:pt>
                <c:pt idx="2135">
                  <c:v>-48.2</c:v>
                </c:pt>
                <c:pt idx="2136">
                  <c:v>-48.22</c:v>
                </c:pt>
                <c:pt idx="2137">
                  <c:v>-48.24</c:v>
                </c:pt>
                <c:pt idx="2138">
                  <c:v>-48.26</c:v>
                </c:pt>
                <c:pt idx="2139">
                  <c:v>-48.28</c:v>
                </c:pt>
                <c:pt idx="2140">
                  <c:v>-48.3</c:v>
                </c:pt>
                <c:pt idx="2141">
                  <c:v>-48.32</c:v>
                </c:pt>
                <c:pt idx="2142">
                  <c:v>-48.34</c:v>
                </c:pt>
                <c:pt idx="2143">
                  <c:v>-48.36</c:v>
                </c:pt>
                <c:pt idx="2144">
                  <c:v>-48.38</c:v>
                </c:pt>
                <c:pt idx="2145">
                  <c:v>-48.4</c:v>
                </c:pt>
                <c:pt idx="2146">
                  <c:v>-48.42</c:v>
                </c:pt>
                <c:pt idx="2147">
                  <c:v>-48.44</c:v>
                </c:pt>
                <c:pt idx="2148">
                  <c:v>-48.46</c:v>
                </c:pt>
                <c:pt idx="2149">
                  <c:v>-48.48</c:v>
                </c:pt>
                <c:pt idx="2150">
                  <c:v>-48.5</c:v>
                </c:pt>
                <c:pt idx="2151">
                  <c:v>-48.52</c:v>
                </c:pt>
                <c:pt idx="2152">
                  <c:v>-48.54</c:v>
                </c:pt>
                <c:pt idx="2153">
                  <c:v>-48.56</c:v>
                </c:pt>
                <c:pt idx="2154">
                  <c:v>-48.58</c:v>
                </c:pt>
                <c:pt idx="2155">
                  <c:v>-48.6</c:v>
                </c:pt>
                <c:pt idx="2156">
                  <c:v>-48.62</c:v>
                </c:pt>
                <c:pt idx="2157">
                  <c:v>-48.64</c:v>
                </c:pt>
                <c:pt idx="2158">
                  <c:v>-48.66</c:v>
                </c:pt>
                <c:pt idx="2159">
                  <c:v>-48.68</c:v>
                </c:pt>
                <c:pt idx="2160">
                  <c:v>-48.7</c:v>
                </c:pt>
                <c:pt idx="2161">
                  <c:v>-48.72</c:v>
                </c:pt>
                <c:pt idx="2162">
                  <c:v>-48.74</c:v>
                </c:pt>
                <c:pt idx="2163">
                  <c:v>-48.76</c:v>
                </c:pt>
                <c:pt idx="2164">
                  <c:v>-48.78</c:v>
                </c:pt>
                <c:pt idx="2165">
                  <c:v>-48.8</c:v>
                </c:pt>
                <c:pt idx="2166">
                  <c:v>-48.82</c:v>
                </c:pt>
                <c:pt idx="2167">
                  <c:v>-48.84</c:v>
                </c:pt>
                <c:pt idx="2168">
                  <c:v>-48.86</c:v>
                </c:pt>
                <c:pt idx="2169">
                  <c:v>-48.88</c:v>
                </c:pt>
                <c:pt idx="2170">
                  <c:v>-48.9</c:v>
                </c:pt>
                <c:pt idx="2171">
                  <c:v>-48.92</c:v>
                </c:pt>
                <c:pt idx="2172">
                  <c:v>-48.94</c:v>
                </c:pt>
                <c:pt idx="2173">
                  <c:v>-48.96</c:v>
                </c:pt>
                <c:pt idx="2174">
                  <c:v>-48.98</c:v>
                </c:pt>
                <c:pt idx="2175">
                  <c:v>-49.0</c:v>
                </c:pt>
                <c:pt idx="2176">
                  <c:v>-49.02</c:v>
                </c:pt>
                <c:pt idx="2177">
                  <c:v>-49.04</c:v>
                </c:pt>
                <c:pt idx="2178">
                  <c:v>-49.06</c:v>
                </c:pt>
                <c:pt idx="2179">
                  <c:v>-49.08</c:v>
                </c:pt>
                <c:pt idx="2180">
                  <c:v>-49.1</c:v>
                </c:pt>
                <c:pt idx="2181">
                  <c:v>-49.12</c:v>
                </c:pt>
                <c:pt idx="2182">
                  <c:v>-49.14</c:v>
                </c:pt>
                <c:pt idx="2183">
                  <c:v>-49.16</c:v>
                </c:pt>
                <c:pt idx="2184">
                  <c:v>-49.18</c:v>
                </c:pt>
                <c:pt idx="2185">
                  <c:v>-49.2</c:v>
                </c:pt>
                <c:pt idx="2186">
                  <c:v>-49.22</c:v>
                </c:pt>
                <c:pt idx="2187">
                  <c:v>-49.24</c:v>
                </c:pt>
                <c:pt idx="2188">
                  <c:v>-49.26</c:v>
                </c:pt>
                <c:pt idx="2189">
                  <c:v>-49.28</c:v>
                </c:pt>
                <c:pt idx="2190">
                  <c:v>-49.3</c:v>
                </c:pt>
                <c:pt idx="2191">
                  <c:v>-49.32</c:v>
                </c:pt>
                <c:pt idx="2192">
                  <c:v>-49.34</c:v>
                </c:pt>
                <c:pt idx="2193">
                  <c:v>-49.36</c:v>
                </c:pt>
                <c:pt idx="2194">
                  <c:v>-49.38</c:v>
                </c:pt>
                <c:pt idx="2195">
                  <c:v>-49.4</c:v>
                </c:pt>
                <c:pt idx="2196">
                  <c:v>-49.42</c:v>
                </c:pt>
                <c:pt idx="2197">
                  <c:v>-49.44</c:v>
                </c:pt>
                <c:pt idx="2198">
                  <c:v>-49.46</c:v>
                </c:pt>
                <c:pt idx="2199">
                  <c:v>-49.48</c:v>
                </c:pt>
                <c:pt idx="2200">
                  <c:v>-49.5</c:v>
                </c:pt>
                <c:pt idx="2201">
                  <c:v>-49.52</c:v>
                </c:pt>
                <c:pt idx="2202">
                  <c:v>-49.54</c:v>
                </c:pt>
                <c:pt idx="2203">
                  <c:v>-49.56</c:v>
                </c:pt>
                <c:pt idx="2204">
                  <c:v>-49.58</c:v>
                </c:pt>
                <c:pt idx="2205">
                  <c:v>-49.6</c:v>
                </c:pt>
                <c:pt idx="2206">
                  <c:v>-49.62</c:v>
                </c:pt>
                <c:pt idx="2207">
                  <c:v>-49.64</c:v>
                </c:pt>
                <c:pt idx="2208">
                  <c:v>-49.66</c:v>
                </c:pt>
                <c:pt idx="2209">
                  <c:v>-49.68</c:v>
                </c:pt>
                <c:pt idx="2210">
                  <c:v>-49.7</c:v>
                </c:pt>
                <c:pt idx="2211">
                  <c:v>-49.72</c:v>
                </c:pt>
                <c:pt idx="2212">
                  <c:v>-49.74</c:v>
                </c:pt>
                <c:pt idx="2213">
                  <c:v>-49.76</c:v>
                </c:pt>
                <c:pt idx="2214">
                  <c:v>-49.78</c:v>
                </c:pt>
                <c:pt idx="2215">
                  <c:v>-49.8</c:v>
                </c:pt>
                <c:pt idx="2216">
                  <c:v>-49.82</c:v>
                </c:pt>
                <c:pt idx="2217">
                  <c:v>-49.84</c:v>
                </c:pt>
                <c:pt idx="2218">
                  <c:v>-49.86</c:v>
                </c:pt>
                <c:pt idx="2219">
                  <c:v>-49.88</c:v>
                </c:pt>
                <c:pt idx="2220">
                  <c:v>-49.9</c:v>
                </c:pt>
                <c:pt idx="2221">
                  <c:v>-49.92</c:v>
                </c:pt>
                <c:pt idx="2222">
                  <c:v>-49.94</c:v>
                </c:pt>
                <c:pt idx="2223">
                  <c:v>-49.96</c:v>
                </c:pt>
                <c:pt idx="2224">
                  <c:v>-49.98</c:v>
                </c:pt>
                <c:pt idx="2225">
                  <c:v>-50.0</c:v>
                </c:pt>
                <c:pt idx="2226">
                  <c:v>-50.02</c:v>
                </c:pt>
                <c:pt idx="2227">
                  <c:v>-50.04</c:v>
                </c:pt>
                <c:pt idx="2228">
                  <c:v>-50.06</c:v>
                </c:pt>
                <c:pt idx="2229">
                  <c:v>-50.08</c:v>
                </c:pt>
                <c:pt idx="2230">
                  <c:v>-50.1</c:v>
                </c:pt>
                <c:pt idx="2231">
                  <c:v>-50.12</c:v>
                </c:pt>
                <c:pt idx="2232">
                  <c:v>-50.14</c:v>
                </c:pt>
                <c:pt idx="2233">
                  <c:v>-50.16</c:v>
                </c:pt>
                <c:pt idx="2234">
                  <c:v>-50.18</c:v>
                </c:pt>
                <c:pt idx="2235">
                  <c:v>-50.2</c:v>
                </c:pt>
                <c:pt idx="2236">
                  <c:v>-50.22</c:v>
                </c:pt>
                <c:pt idx="2237">
                  <c:v>-50.24</c:v>
                </c:pt>
                <c:pt idx="2238">
                  <c:v>-50.26</c:v>
                </c:pt>
                <c:pt idx="2239">
                  <c:v>-50.28</c:v>
                </c:pt>
                <c:pt idx="2240">
                  <c:v>-50.3</c:v>
                </c:pt>
                <c:pt idx="2241">
                  <c:v>-50.32</c:v>
                </c:pt>
                <c:pt idx="2242">
                  <c:v>-50.34</c:v>
                </c:pt>
                <c:pt idx="2243">
                  <c:v>-50.36</c:v>
                </c:pt>
                <c:pt idx="2244">
                  <c:v>-50.38</c:v>
                </c:pt>
                <c:pt idx="2245">
                  <c:v>-50.4</c:v>
                </c:pt>
                <c:pt idx="2246">
                  <c:v>-50.42</c:v>
                </c:pt>
                <c:pt idx="2247">
                  <c:v>-50.44</c:v>
                </c:pt>
                <c:pt idx="2248">
                  <c:v>-50.46</c:v>
                </c:pt>
                <c:pt idx="2249">
                  <c:v>-50.48</c:v>
                </c:pt>
                <c:pt idx="2250">
                  <c:v>-50.5</c:v>
                </c:pt>
                <c:pt idx="2251">
                  <c:v>-50.52</c:v>
                </c:pt>
                <c:pt idx="2252">
                  <c:v>-50.54</c:v>
                </c:pt>
                <c:pt idx="2253">
                  <c:v>-50.56</c:v>
                </c:pt>
                <c:pt idx="2254">
                  <c:v>-50.58</c:v>
                </c:pt>
                <c:pt idx="2255">
                  <c:v>-50.6</c:v>
                </c:pt>
                <c:pt idx="2256">
                  <c:v>-50.62</c:v>
                </c:pt>
                <c:pt idx="2257">
                  <c:v>-50.64</c:v>
                </c:pt>
                <c:pt idx="2258">
                  <c:v>-50.66</c:v>
                </c:pt>
                <c:pt idx="2259">
                  <c:v>-50.68</c:v>
                </c:pt>
                <c:pt idx="2260">
                  <c:v>-50.7</c:v>
                </c:pt>
                <c:pt idx="2261">
                  <c:v>-50.72</c:v>
                </c:pt>
                <c:pt idx="2262">
                  <c:v>-50.74</c:v>
                </c:pt>
                <c:pt idx="2263">
                  <c:v>-50.76</c:v>
                </c:pt>
                <c:pt idx="2264">
                  <c:v>-50.78</c:v>
                </c:pt>
                <c:pt idx="2265">
                  <c:v>-50.8</c:v>
                </c:pt>
                <c:pt idx="2266">
                  <c:v>-50.82</c:v>
                </c:pt>
                <c:pt idx="2267">
                  <c:v>-50.84</c:v>
                </c:pt>
                <c:pt idx="2268">
                  <c:v>-50.86</c:v>
                </c:pt>
                <c:pt idx="2269">
                  <c:v>-50.88</c:v>
                </c:pt>
                <c:pt idx="2270">
                  <c:v>-50.9</c:v>
                </c:pt>
                <c:pt idx="2271">
                  <c:v>-50.92</c:v>
                </c:pt>
                <c:pt idx="2272">
                  <c:v>-50.94</c:v>
                </c:pt>
                <c:pt idx="2273">
                  <c:v>-50.96</c:v>
                </c:pt>
                <c:pt idx="2274">
                  <c:v>-50.98</c:v>
                </c:pt>
                <c:pt idx="2275">
                  <c:v>-51.0</c:v>
                </c:pt>
                <c:pt idx="2276">
                  <c:v>-51.02</c:v>
                </c:pt>
                <c:pt idx="2277">
                  <c:v>-51.04</c:v>
                </c:pt>
                <c:pt idx="2278">
                  <c:v>-51.06</c:v>
                </c:pt>
                <c:pt idx="2279">
                  <c:v>-51.08</c:v>
                </c:pt>
                <c:pt idx="2280">
                  <c:v>-51.1</c:v>
                </c:pt>
                <c:pt idx="2281">
                  <c:v>-51.12</c:v>
                </c:pt>
                <c:pt idx="2282">
                  <c:v>-51.14</c:v>
                </c:pt>
                <c:pt idx="2283">
                  <c:v>-51.16</c:v>
                </c:pt>
                <c:pt idx="2284">
                  <c:v>-51.18</c:v>
                </c:pt>
                <c:pt idx="2285">
                  <c:v>-51.2</c:v>
                </c:pt>
                <c:pt idx="2286">
                  <c:v>-51.22</c:v>
                </c:pt>
                <c:pt idx="2287">
                  <c:v>-51.24</c:v>
                </c:pt>
                <c:pt idx="2288">
                  <c:v>-51.26</c:v>
                </c:pt>
                <c:pt idx="2289">
                  <c:v>-51.28</c:v>
                </c:pt>
                <c:pt idx="2290">
                  <c:v>-51.3</c:v>
                </c:pt>
                <c:pt idx="2291">
                  <c:v>-51.32</c:v>
                </c:pt>
                <c:pt idx="2292">
                  <c:v>-51.34</c:v>
                </c:pt>
                <c:pt idx="2293">
                  <c:v>-51.36</c:v>
                </c:pt>
                <c:pt idx="2294">
                  <c:v>-51.38</c:v>
                </c:pt>
                <c:pt idx="2295">
                  <c:v>-51.4</c:v>
                </c:pt>
                <c:pt idx="2296">
                  <c:v>-51.42</c:v>
                </c:pt>
                <c:pt idx="2297">
                  <c:v>-51.44</c:v>
                </c:pt>
                <c:pt idx="2298">
                  <c:v>-51.46</c:v>
                </c:pt>
                <c:pt idx="2299">
                  <c:v>-51.48</c:v>
                </c:pt>
                <c:pt idx="2300">
                  <c:v>-51.5</c:v>
                </c:pt>
                <c:pt idx="2301">
                  <c:v>-51.52</c:v>
                </c:pt>
                <c:pt idx="2302">
                  <c:v>-51.54</c:v>
                </c:pt>
                <c:pt idx="2303">
                  <c:v>-51.56</c:v>
                </c:pt>
                <c:pt idx="2304">
                  <c:v>-51.58</c:v>
                </c:pt>
                <c:pt idx="2305">
                  <c:v>-51.6</c:v>
                </c:pt>
                <c:pt idx="2306">
                  <c:v>-51.62</c:v>
                </c:pt>
                <c:pt idx="2307">
                  <c:v>-51.64</c:v>
                </c:pt>
                <c:pt idx="2308">
                  <c:v>-51.66</c:v>
                </c:pt>
                <c:pt idx="2309">
                  <c:v>-51.68</c:v>
                </c:pt>
                <c:pt idx="2310">
                  <c:v>-51.7</c:v>
                </c:pt>
                <c:pt idx="2311">
                  <c:v>-51.72</c:v>
                </c:pt>
                <c:pt idx="2312">
                  <c:v>-51.74</c:v>
                </c:pt>
                <c:pt idx="2313">
                  <c:v>-51.76</c:v>
                </c:pt>
                <c:pt idx="2314">
                  <c:v>-51.78</c:v>
                </c:pt>
                <c:pt idx="2315">
                  <c:v>-51.8</c:v>
                </c:pt>
                <c:pt idx="2316">
                  <c:v>-51.82</c:v>
                </c:pt>
                <c:pt idx="2317">
                  <c:v>-51.84</c:v>
                </c:pt>
                <c:pt idx="2318">
                  <c:v>-51.86</c:v>
                </c:pt>
                <c:pt idx="2319">
                  <c:v>-51.88</c:v>
                </c:pt>
                <c:pt idx="2320">
                  <c:v>-51.9</c:v>
                </c:pt>
                <c:pt idx="2321">
                  <c:v>-51.92</c:v>
                </c:pt>
                <c:pt idx="2322">
                  <c:v>-51.94</c:v>
                </c:pt>
                <c:pt idx="2323">
                  <c:v>-51.96</c:v>
                </c:pt>
                <c:pt idx="2324">
                  <c:v>-51.98</c:v>
                </c:pt>
                <c:pt idx="2325">
                  <c:v>-52.0</c:v>
                </c:pt>
                <c:pt idx="2326">
                  <c:v>-52.02</c:v>
                </c:pt>
                <c:pt idx="2327">
                  <c:v>-52.04</c:v>
                </c:pt>
                <c:pt idx="2328">
                  <c:v>-52.06</c:v>
                </c:pt>
                <c:pt idx="2329">
                  <c:v>-52.08</c:v>
                </c:pt>
                <c:pt idx="2330">
                  <c:v>-52.1</c:v>
                </c:pt>
                <c:pt idx="2331">
                  <c:v>-52.12</c:v>
                </c:pt>
                <c:pt idx="2332">
                  <c:v>-52.14</c:v>
                </c:pt>
                <c:pt idx="2333">
                  <c:v>-52.16</c:v>
                </c:pt>
                <c:pt idx="2334">
                  <c:v>-52.18</c:v>
                </c:pt>
                <c:pt idx="2335">
                  <c:v>-52.2</c:v>
                </c:pt>
                <c:pt idx="2336">
                  <c:v>-52.22</c:v>
                </c:pt>
                <c:pt idx="2337">
                  <c:v>-52.24</c:v>
                </c:pt>
                <c:pt idx="2338">
                  <c:v>-52.26</c:v>
                </c:pt>
                <c:pt idx="2339">
                  <c:v>-52.28</c:v>
                </c:pt>
                <c:pt idx="2340">
                  <c:v>-52.3</c:v>
                </c:pt>
                <c:pt idx="2341">
                  <c:v>-52.32</c:v>
                </c:pt>
                <c:pt idx="2342">
                  <c:v>-52.34</c:v>
                </c:pt>
                <c:pt idx="2343">
                  <c:v>-52.36</c:v>
                </c:pt>
                <c:pt idx="2344">
                  <c:v>-52.38</c:v>
                </c:pt>
                <c:pt idx="2345">
                  <c:v>-52.4</c:v>
                </c:pt>
                <c:pt idx="2346">
                  <c:v>-52.42</c:v>
                </c:pt>
                <c:pt idx="2347">
                  <c:v>-52.44</c:v>
                </c:pt>
                <c:pt idx="2348">
                  <c:v>-52.46</c:v>
                </c:pt>
                <c:pt idx="2349">
                  <c:v>-52.48</c:v>
                </c:pt>
                <c:pt idx="2350">
                  <c:v>-52.5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yVal>
            <c:numRef>
              <c:f>Sheet1!$T$1:$T$4809</c:f>
              <c:numCache>
                <c:formatCode>0.00</c:formatCode>
                <c:ptCount val="4809"/>
                <c:pt idx="3">
                  <c:v>-0.02335938</c:v>
                </c:pt>
                <c:pt idx="4">
                  <c:v>-0.04671876</c:v>
                </c:pt>
                <c:pt idx="5">
                  <c:v>-5.66</c:v>
                </c:pt>
                <c:pt idx="6">
                  <c:v>-5.68335938</c:v>
                </c:pt>
                <c:pt idx="7">
                  <c:v>-5.706718759999999</c:v>
                </c:pt>
                <c:pt idx="8">
                  <c:v>-5.730078139999999</c:v>
                </c:pt>
                <c:pt idx="9">
                  <c:v>-5.753437519999998</c:v>
                </c:pt>
                <c:pt idx="10">
                  <c:v>-5.776796899999998</c:v>
                </c:pt>
                <c:pt idx="11">
                  <c:v>-5.800156279999998</c:v>
                </c:pt>
                <c:pt idx="12">
                  <c:v>-5.823515659999997</c:v>
                </c:pt>
                <c:pt idx="13">
                  <c:v>-5.846875039999997</c:v>
                </c:pt>
                <c:pt idx="14">
                  <c:v>-5.870234419999996</c:v>
                </c:pt>
                <c:pt idx="15">
                  <c:v>-5.893593799999996</c:v>
                </c:pt>
                <c:pt idx="16">
                  <c:v>-5.916953179999996</c:v>
                </c:pt>
                <c:pt idx="17">
                  <c:v>-5.940312559999995</c:v>
                </c:pt>
                <c:pt idx="18">
                  <c:v>-5.963671939999995</c:v>
                </c:pt>
                <c:pt idx="19">
                  <c:v>-5.987031319999994</c:v>
                </c:pt>
                <c:pt idx="20">
                  <c:v>-6.010390699999994</c:v>
                </c:pt>
                <c:pt idx="21">
                  <c:v>-6.033750079999994</c:v>
                </c:pt>
                <c:pt idx="22">
                  <c:v>-6.057109459999993</c:v>
                </c:pt>
                <c:pt idx="23">
                  <c:v>-6.080468839999993</c:v>
                </c:pt>
                <c:pt idx="24">
                  <c:v>-6.103828219999992</c:v>
                </c:pt>
                <c:pt idx="25">
                  <c:v>-6.127187599999992</c:v>
                </c:pt>
                <c:pt idx="26">
                  <c:v>-6.150546979999992</c:v>
                </c:pt>
                <c:pt idx="27">
                  <c:v>-6.173906359999991</c:v>
                </c:pt>
                <c:pt idx="28">
                  <c:v>-6.197265739999991</c:v>
                </c:pt>
                <c:pt idx="29">
                  <c:v>-6.22062511999999</c:v>
                </c:pt>
                <c:pt idx="30">
                  <c:v>-6.24398449999999</c:v>
                </c:pt>
                <c:pt idx="31">
                  <c:v>-6.26734387999999</c:v>
                </c:pt>
                <c:pt idx="32">
                  <c:v>-6.290703259999989</c:v>
                </c:pt>
                <c:pt idx="33">
                  <c:v>-6.314062639999989</c:v>
                </c:pt>
                <c:pt idx="34">
                  <c:v>-6.337422019999988</c:v>
                </c:pt>
                <c:pt idx="35">
                  <c:v>-6.360781399999988</c:v>
                </c:pt>
                <c:pt idx="36">
                  <c:v>-6.384140779999988</c:v>
                </c:pt>
                <c:pt idx="37">
                  <c:v>-6.407500159999987</c:v>
                </c:pt>
                <c:pt idx="38">
                  <c:v>-6.430859539999987</c:v>
                </c:pt>
                <c:pt idx="39">
                  <c:v>-6.454218919999986</c:v>
                </c:pt>
                <c:pt idx="40">
                  <c:v>-6.477578299999986</c:v>
                </c:pt>
                <c:pt idx="41">
                  <c:v>-6.500937679999986</c:v>
                </c:pt>
                <c:pt idx="42">
                  <c:v>-6.524297059999985</c:v>
                </c:pt>
                <c:pt idx="43">
                  <c:v>-6.547656439999985</c:v>
                </c:pt>
                <c:pt idx="44">
                  <c:v>-6.571015819999984</c:v>
                </c:pt>
                <c:pt idx="45">
                  <c:v>-6.594375199999984</c:v>
                </c:pt>
                <c:pt idx="46">
                  <c:v>-6.617734579999984</c:v>
                </c:pt>
                <c:pt idx="47">
                  <c:v>-6.641093959999983</c:v>
                </c:pt>
                <c:pt idx="48">
                  <c:v>-6.664453339999983</c:v>
                </c:pt>
                <c:pt idx="49">
                  <c:v>-6.687812719999982</c:v>
                </c:pt>
                <c:pt idx="50">
                  <c:v>-6.711172099999982</c:v>
                </c:pt>
                <c:pt idx="51">
                  <c:v>-6.734531479999982</c:v>
                </c:pt>
                <c:pt idx="52">
                  <c:v>-6.757890859999981</c:v>
                </c:pt>
                <c:pt idx="53">
                  <c:v>-6.781250239999981</c:v>
                </c:pt>
                <c:pt idx="54">
                  <c:v>-6.80460961999998</c:v>
                </c:pt>
                <c:pt idx="55">
                  <c:v>-6.82796899999998</c:v>
                </c:pt>
                <c:pt idx="56">
                  <c:v>-6.85132837999998</c:v>
                </c:pt>
                <c:pt idx="57">
                  <c:v>-6.874687759999979</c:v>
                </c:pt>
                <c:pt idx="58">
                  <c:v>-6.898047139999979</c:v>
                </c:pt>
                <c:pt idx="59">
                  <c:v>-6.921406519999978</c:v>
                </c:pt>
                <c:pt idx="60">
                  <c:v>-6.944765899999978</c:v>
                </c:pt>
                <c:pt idx="61">
                  <c:v>-6.968125279999978</c:v>
                </c:pt>
                <c:pt idx="62">
                  <c:v>-6.991484659999977</c:v>
                </c:pt>
                <c:pt idx="63">
                  <c:v>-7.014844039999977</c:v>
                </c:pt>
                <c:pt idx="64">
                  <c:v>-7.038203419999976</c:v>
                </c:pt>
                <c:pt idx="65">
                  <c:v>-7.061562799999975</c:v>
                </c:pt>
                <c:pt idx="66">
                  <c:v>-7.084922179999976</c:v>
                </c:pt>
                <c:pt idx="67">
                  <c:v>-7.108281559999975</c:v>
                </c:pt>
                <c:pt idx="68">
                  <c:v>-7.131640939999974</c:v>
                </c:pt>
                <c:pt idx="69">
                  <c:v>-7.155000319999974</c:v>
                </c:pt>
                <c:pt idx="70">
                  <c:v>-7.178359699999974</c:v>
                </c:pt>
                <c:pt idx="71">
                  <c:v>-7.201719079999974</c:v>
                </c:pt>
                <c:pt idx="72">
                  <c:v>-7.225078459999973</c:v>
                </c:pt>
                <c:pt idx="73">
                  <c:v>-7.248437839999973</c:v>
                </c:pt>
                <c:pt idx="74">
                  <c:v>-7.271797219999972</c:v>
                </c:pt>
                <c:pt idx="75">
                  <c:v>-7.295156599999972</c:v>
                </c:pt>
                <c:pt idx="76">
                  <c:v>-7.318515979999971</c:v>
                </c:pt>
                <c:pt idx="77">
                  <c:v>-7.341875359999971</c:v>
                </c:pt>
                <c:pt idx="78">
                  <c:v>-7.365234739999971</c:v>
                </c:pt>
                <c:pt idx="79">
                  <c:v>-7.38859411999997</c:v>
                </c:pt>
                <c:pt idx="80">
                  <c:v>-7.41195349999997</c:v>
                </c:pt>
                <c:pt idx="81">
                  <c:v>-7.435312879999969</c:v>
                </c:pt>
                <c:pt idx="82">
                  <c:v>-7.45867225999997</c:v>
                </c:pt>
                <c:pt idx="83">
                  <c:v>-7.482031639999969</c:v>
                </c:pt>
                <c:pt idx="84">
                  <c:v>-7.505391019999968</c:v>
                </c:pt>
                <c:pt idx="85">
                  <c:v>-7.528750399999968</c:v>
                </c:pt>
                <c:pt idx="86">
                  <c:v>-7.552109779999967</c:v>
                </c:pt>
                <c:pt idx="87">
                  <c:v>-7.575469159999967</c:v>
                </c:pt>
                <c:pt idx="88">
                  <c:v>-7.598828539999967</c:v>
                </c:pt>
                <c:pt idx="89">
                  <c:v>-7.622187919999966</c:v>
                </c:pt>
                <c:pt idx="90">
                  <c:v>-7.645547299999966</c:v>
                </c:pt>
                <c:pt idx="91">
                  <c:v>-7.668906679999965</c:v>
                </c:pt>
                <c:pt idx="92">
                  <c:v>-7.692266059999965</c:v>
                </c:pt>
                <c:pt idx="93">
                  <c:v>-7.715625439999964</c:v>
                </c:pt>
                <c:pt idx="94">
                  <c:v>-7.738984819999964</c:v>
                </c:pt>
                <c:pt idx="95">
                  <c:v>-7.762344199999964</c:v>
                </c:pt>
                <c:pt idx="96">
                  <c:v>-7.785703579999963</c:v>
                </c:pt>
                <c:pt idx="97">
                  <c:v>-7.809062959999963</c:v>
                </c:pt>
                <c:pt idx="98">
                  <c:v>-7.832422339999963</c:v>
                </c:pt>
                <c:pt idx="99">
                  <c:v>-7.855781719999962</c:v>
                </c:pt>
                <c:pt idx="100">
                  <c:v>-7.879141099999961</c:v>
                </c:pt>
                <c:pt idx="101">
                  <c:v>-7.902500479999961</c:v>
                </c:pt>
                <c:pt idx="102">
                  <c:v>-7.925859859999961</c:v>
                </c:pt>
                <c:pt idx="103">
                  <c:v>-7.94921923999996</c:v>
                </c:pt>
                <c:pt idx="104">
                  <c:v>-7.97257861999996</c:v>
                </c:pt>
                <c:pt idx="105">
                  <c:v>-7.99593799999996</c:v>
                </c:pt>
                <c:pt idx="106">
                  <c:v>-8.01929737999996</c:v>
                </c:pt>
                <c:pt idx="107">
                  <c:v>-8.04265675999996</c:v>
                </c:pt>
                <c:pt idx="108">
                  <c:v>-8.06601613999996</c:v>
                </c:pt>
                <c:pt idx="109">
                  <c:v>-8.08937551999996</c:v>
                </c:pt>
                <c:pt idx="110">
                  <c:v>-8.11273489999996</c:v>
                </c:pt>
                <c:pt idx="111">
                  <c:v>-8.13609427999996</c:v>
                </c:pt>
                <c:pt idx="112">
                  <c:v>-8.15945365999996</c:v>
                </c:pt>
                <c:pt idx="113">
                  <c:v>-8.182813039999963</c:v>
                </c:pt>
                <c:pt idx="114">
                  <c:v>-8.206172419999964</c:v>
                </c:pt>
                <c:pt idx="115">
                  <c:v>-8.229531799999964</c:v>
                </c:pt>
                <c:pt idx="116">
                  <c:v>-8.252891179999965</c:v>
                </c:pt>
                <c:pt idx="117">
                  <c:v>-8.276250559999965</c:v>
                </c:pt>
                <c:pt idx="118">
                  <c:v>-8.299609939999966</c:v>
                </c:pt>
                <c:pt idx="119">
                  <c:v>-8.322969319999966</c:v>
                </c:pt>
                <c:pt idx="120">
                  <c:v>-8.346328699999967</c:v>
                </c:pt>
                <c:pt idx="121">
                  <c:v>-8.369688079999967</c:v>
                </c:pt>
                <c:pt idx="122">
                  <c:v>-8.393047459999967</c:v>
                </c:pt>
                <c:pt idx="123">
                  <c:v>-8.416406839999968</c:v>
                </c:pt>
                <c:pt idx="124">
                  <c:v>-8.439766219999968</c:v>
                </c:pt>
                <c:pt idx="125">
                  <c:v>-8.46312559999997</c:v>
                </c:pt>
                <c:pt idx="126">
                  <c:v>-8.48648497999997</c:v>
                </c:pt>
                <c:pt idx="127">
                  <c:v>-8.50984435999997</c:v>
                </c:pt>
                <c:pt idx="128">
                  <c:v>-8.533203739999971</c:v>
                </c:pt>
                <c:pt idx="129">
                  <c:v>-8.55656311999997</c:v>
                </c:pt>
                <c:pt idx="130">
                  <c:v>-8.579922499999971</c:v>
                </c:pt>
                <c:pt idx="131">
                  <c:v>-8.603281879999972</c:v>
                </c:pt>
                <c:pt idx="132">
                  <c:v>-8.626641259999972</c:v>
                </c:pt>
                <c:pt idx="133">
                  <c:v>-8.650000639999973</c:v>
                </c:pt>
                <c:pt idx="134">
                  <c:v>-8.673360019999973</c:v>
                </c:pt>
                <c:pt idx="135">
                  <c:v>-8.696719399999974</c:v>
                </c:pt>
                <c:pt idx="136">
                  <c:v>-8.720078779999975</c:v>
                </c:pt>
                <c:pt idx="137">
                  <c:v>-8.743438159999975</c:v>
                </c:pt>
                <c:pt idx="138">
                  <c:v>-8.766797539999975</c:v>
                </c:pt>
                <c:pt idx="139">
                  <c:v>-8.790156919999976</c:v>
                </c:pt>
                <c:pt idx="140">
                  <c:v>-8.813516299999976</c:v>
                </c:pt>
                <c:pt idx="141">
                  <c:v>-8.836875679999977</c:v>
                </c:pt>
                <c:pt idx="142">
                  <c:v>-8.860235059999977</c:v>
                </c:pt>
                <c:pt idx="143">
                  <c:v>-8.883594439999978</c:v>
                </c:pt>
                <c:pt idx="144">
                  <c:v>-8.906953819999978</c:v>
                </c:pt>
                <c:pt idx="145">
                  <c:v>-8.930313199999979</c:v>
                </c:pt>
                <c:pt idx="146">
                  <c:v>-8.95367257999998</c:v>
                </c:pt>
                <c:pt idx="147">
                  <c:v>-8.97703195999998</c:v>
                </c:pt>
                <c:pt idx="148">
                  <c:v>-9.00039133999998</c:v>
                </c:pt>
                <c:pt idx="149">
                  <c:v>-9.02375071999998</c:v>
                </c:pt>
                <c:pt idx="150">
                  <c:v>-9.047110099999981</c:v>
                </c:pt>
                <c:pt idx="151">
                  <c:v>-9.07046947999998</c:v>
                </c:pt>
                <c:pt idx="152">
                  <c:v>-9.093828859999982</c:v>
                </c:pt>
                <c:pt idx="153">
                  <c:v>-9.117188239999983</c:v>
                </c:pt>
                <c:pt idx="154">
                  <c:v>-9.140547619999983</c:v>
                </c:pt>
                <c:pt idx="155">
                  <c:v>-9.163906999999984</c:v>
                </c:pt>
                <c:pt idx="156">
                  <c:v>-9.187266379999984</c:v>
                </c:pt>
                <c:pt idx="157">
                  <c:v>-9.210625759999985</c:v>
                </c:pt>
                <c:pt idx="158">
                  <c:v>-9.233985139999985</c:v>
                </c:pt>
                <c:pt idx="159">
                  <c:v>-9.257344519999985</c:v>
                </c:pt>
                <c:pt idx="160">
                  <c:v>-9.280703899999986</c:v>
                </c:pt>
                <c:pt idx="161">
                  <c:v>-9.304063279999986</c:v>
                </c:pt>
                <c:pt idx="162">
                  <c:v>-9.327422659999987</c:v>
                </c:pt>
                <c:pt idx="163">
                  <c:v>-9.350782039999987</c:v>
                </c:pt>
                <c:pt idx="164">
                  <c:v>-9.374141419999988</c:v>
                </c:pt>
                <c:pt idx="165">
                  <c:v>-9.397500799999988</c:v>
                </c:pt>
                <c:pt idx="166">
                  <c:v>-9.42086017999999</c:v>
                </c:pt>
                <c:pt idx="167">
                  <c:v>-9.44421955999999</c:v>
                </c:pt>
                <c:pt idx="168">
                  <c:v>-9.46757893999999</c:v>
                </c:pt>
                <c:pt idx="169">
                  <c:v>-9.49093831999999</c:v>
                </c:pt>
                <c:pt idx="170">
                  <c:v>-9.51429769999999</c:v>
                </c:pt>
                <c:pt idx="171">
                  <c:v>-9.53765707999999</c:v>
                </c:pt>
                <c:pt idx="172">
                  <c:v>-9.56101645999999</c:v>
                </c:pt>
                <c:pt idx="173">
                  <c:v>-9.584375839999992</c:v>
                </c:pt>
                <c:pt idx="174">
                  <c:v>-9.60773521999999</c:v>
                </c:pt>
                <c:pt idx="175">
                  <c:v>-9.631094599999993</c:v>
                </c:pt>
                <c:pt idx="176">
                  <c:v>-9.654453979999994</c:v>
                </c:pt>
                <c:pt idx="177">
                  <c:v>-9.677813359999994</c:v>
                </c:pt>
                <c:pt idx="178">
                  <c:v>-9.701172739999995</c:v>
                </c:pt>
                <c:pt idx="179">
                  <c:v>-9.724532119999995</c:v>
                </c:pt>
                <c:pt idx="180">
                  <c:v>-9.747891499999996</c:v>
                </c:pt>
                <c:pt idx="181">
                  <c:v>-9.771250879999996</c:v>
                </c:pt>
                <c:pt idx="182">
                  <c:v>-9.794610259999997</c:v>
                </c:pt>
                <c:pt idx="183">
                  <c:v>-9.817969639999997</c:v>
                </c:pt>
                <c:pt idx="184">
                  <c:v>-9.841329019999998</c:v>
                </c:pt>
                <c:pt idx="185">
                  <c:v>-9.864688399999998</c:v>
                </c:pt>
                <c:pt idx="186">
                  <c:v>-9.88804778</c:v>
                </c:pt>
                <c:pt idx="187">
                  <c:v>-9.91140716</c:v>
                </c:pt>
                <c:pt idx="188">
                  <c:v>-9.93476654</c:v>
                </c:pt>
                <c:pt idx="189">
                  <c:v>-9.95812592</c:v>
                </c:pt>
                <c:pt idx="190">
                  <c:v>-9.9814853</c:v>
                </c:pt>
                <c:pt idx="191">
                  <c:v>-10.00484468</c:v>
                </c:pt>
                <c:pt idx="192">
                  <c:v>-10.02820406</c:v>
                </c:pt>
                <c:pt idx="193">
                  <c:v>-10.05156344</c:v>
                </c:pt>
                <c:pt idx="194">
                  <c:v>-10.07492282</c:v>
                </c:pt>
                <c:pt idx="195">
                  <c:v>-10.0982822</c:v>
                </c:pt>
                <c:pt idx="196">
                  <c:v>-10.12164158</c:v>
                </c:pt>
                <c:pt idx="197">
                  <c:v>-10.14500096</c:v>
                </c:pt>
                <c:pt idx="198">
                  <c:v>-10.16836034</c:v>
                </c:pt>
                <c:pt idx="199">
                  <c:v>-10.19171972000001</c:v>
                </c:pt>
                <c:pt idx="200">
                  <c:v>-10.21507910000001</c:v>
                </c:pt>
                <c:pt idx="201">
                  <c:v>-10.23843848000001</c:v>
                </c:pt>
                <c:pt idx="202">
                  <c:v>-10.26179786000001</c:v>
                </c:pt>
                <c:pt idx="203">
                  <c:v>-10.28515724000001</c:v>
                </c:pt>
                <c:pt idx="204">
                  <c:v>-10.30851662000001</c:v>
                </c:pt>
                <c:pt idx="205">
                  <c:v>-10.33187600000001</c:v>
                </c:pt>
                <c:pt idx="206">
                  <c:v>-10.35523538000001</c:v>
                </c:pt>
                <c:pt idx="207">
                  <c:v>-10.37859476000001</c:v>
                </c:pt>
                <c:pt idx="208">
                  <c:v>-10.40195414000001</c:v>
                </c:pt>
                <c:pt idx="209">
                  <c:v>-10.42531352000001</c:v>
                </c:pt>
                <c:pt idx="210">
                  <c:v>-10.44867290000001</c:v>
                </c:pt>
                <c:pt idx="211">
                  <c:v>-10.47203228000001</c:v>
                </c:pt>
                <c:pt idx="212">
                  <c:v>-10.49539166000001</c:v>
                </c:pt>
                <c:pt idx="213">
                  <c:v>-10.51875104000001</c:v>
                </c:pt>
                <c:pt idx="214">
                  <c:v>-10.54211042000001</c:v>
                </c:pt>
                <c:pt idx="215">
                  <c:v>-10.56546980000001</c:v>
                </c:pt>
                <c:pt idx="216">
                  <c:v>-10.58882918000001</c:v>
                </c:pt>
                <c:pt idx="217">
                  <c:v>-10.61218856000001</c:v>
                </c:pt>
                <c:pt idx="218">
                  <c:v>-10.63554794000001</c:v>
                </c:pt>
                <c:pt idx="219">
                  <c:v>-10.65890732000001</c:v>
                </c:pt>
                <c:pt idx="220">
                  <c:v>-10.68226670000002</c:v>
                </c:pt>
                <c:pt idx="221">
                  <c:v>-10.70562608000002</c:v>
                </c:pt>
                <c:pt idx="222">
                  <c:v>-10.72898546000002</c:v>
                </c:pt>
                <c:pt idx="223">
                  <c:v>-10.75234484000002</c:v>
                </c:pt>
                <c:pt idx="224">
                  <c:v>-10.77570422000002</c:v>
                </c:pt>
                <c:pt idx="225">
                  <c:v>-10.79906360000002</c:v>
                </c:pt>
                <c:pt idx="226">
                  <c:v>-10.82242298000002</c:v>
                </c:pt>
                <c:pt idx="227">
                  <c:v>-10.84578236000002</c:v>
                </c:pt>
                <c:pt idx="228">
                  <c:v>-10.86914174000002</c:v>
                </c:pt>
                <c:pt idx="229">
                  <c:v>-10.89250112000002</c:v>
                </c:pt>
                <c:pt idx="230">
                  <c:v>-10.91586050000002</c:v>
                </c:pt>
                <c:pt idx="231">
                  <c:v>-10.93921988000002</c:v>
                </c:pt>
                <c:pt idx="232">
                  <c:v>-10.96257926000002</c:v>
                </c:pt>
                <c:pt idx="233">
                  <c:v>-10.98593864000002</c:v>
                </c:pt>
                <c:pt idx="234">
                  <c:v>-11.00929802000002</c:v>
                </c:pt>
                <c:pt idx="235">
                  <c:v>-11.03265740000002</c:v>
                </c:pt>
                <c:pt idx="236">
                  <c:v>-11.05601678000002</c:v>
                </c:pt>
                <c:pt idx="237">
                  <c:v>-11.07937616000002</c:v>
                </c:pt>
                <c:pt idx="238">
                  <c:v>-11.10273554000002</c:v>
                </c:pt>
                <c:pt idx="239">
                  <c:v>-11.12609492000002</c:v>
                </c:pt>
                <c:pt idx="240">
                  <c:v>-11.14945430000003</c:v>
                </c:pt>
                <c:pt idx="241">
                  <c:v>-11.17281368000003</c:v>
                </c:pt>
                <c:pt idx="242">
                  <c:v>-11.19617306000003</c:v>
                </c:pt>
                <c:pt idx="243">
                  <c:v>-11.21953244000003</c:v>
                </c:pt>
                <c:pt idx="244">
                  <c:v>-11.24289182000003</c:v>
                </c:pt>
                <c:pt idx="245">
                  <c:v>-11.26625120000003</c:v>
                </c:pt>
                <c:pt idx="246">
                  <c:v>-11.28961058000003</c:v>
                </c:pt>
                <c:pt idx="247">
                  <c:v>-11.31296996000003</c:v>
                </c:pt>
                <c:pt idx="248">
                  <c:v>-11.33632934000003</c:v>
                </c:pt>
                <c:pt idx="249">
                  <c:v>-11.35968872000003</c:v>
                </c:pt>
                <c:pt idx="250">
                  <c:v>-11.38304810000003</c:v>
                </c:pt>
                <c:pt idx="251">
                  <c:v>-11.40640748000003</c:v>
                </c:pt>
                <c:pt idx="252">
                  <c:v>-11.42976686000003</c:v>
                </c:pt>
                <c:pt idx="253">
                  <c:v>-11.45312624000003</c:v>
                </c:pt>
                <c:pt idx="254">
                  <c:v>-11.47648562000003</c:v>
                </c:pt>
                <c:pt idx="255">
                  <c:v>-11.49984500000003</c:v>
                </c:pt>
                <c:pt idx="256">
                  <c:v>-11.52320438000003</c:v>
                </c:pt>
                <c:pt idx="257">
                  <c:v>-11.54656376000003</c:v>
                </c:pt>
                <c:pt idx="258">
                  <c:v>-11.56992314000003</c:v>
                </c:pt>
                <c:pt idx="259">
                  <c:v>-11.59328252000003</c:v>
                </c:pt>
                <c:pt idx="260">
                  <c:v>-11.61664190000003</c:v>
                </c:pt>
                <c:pt idx="261">
                  <c:v>-11.64000128000004</c:v>
                </c:pt>
                <c:pt idx="262">
                  <c:v>-11.66336066000004</c:v>
                </c:pt>
                <c:pt idx="263">
                  <c:v>-11.68672004000004</c:v>
                </c:pt>
                <c:pt idx="264">
                  <c:v>-11.71007942000004</c:v>
                </c:pt>
                <c:pt idx="265">
                  <c:v>-11.73343880000004</c:v>
                </c:pt>
                <c:pt idx="266">
                  <c:v>-11.75679818000004</c:v>
                </c:pt>
                <c:pt idx="267">
                  <c:v>-11.78015756000004</c:v>
                </c:pt>
                <c:pt idx="268">
                  <c:v>-11.80351694000004</c:v>
                </c:pt>
                <c:pt idx="269">
                  <c:v>-11.82687632000004</c:v>
                </c:pt>
                <c:pt idx="270">
                  <c:v>-11.85023570000004</c:v>
                </c:pt>
                <c:pt idx="271">
                  <c:v>-11.87359508000004</c:v>
                </c:pt>
                <c:pt idx="272">
                  <c:v>-11.89695446000004</c:v>
                </c:pt>
                <c:pt idx="273">
                  <c:v>-11.92031384000004</c:v>
                </c:pt>
                <c:pt idx="274">
                  <c:v>-11.94367322000004</c:v>
                </c:pt>
                <c:pt idx="275">
                  <c:v>-11.96703260000004</c:v>
                </c:pt>
                <c:pt idx="276">
                  <c:v>-11.99039198000004</c:v>
                </c:pt>
                <c:pt idx="277">
                  <c:v>-12.01375136000004</c:v>
                </c:pt>
                <c:pt idx="278">
                  <c:v>-12.03711074000004</c:v>
                </c:pt>
                <c:pt idx="279">
                  <c:v>-12.06047012000004</c:v>
                </c:pt>
                <c:pt idx="280">
                  <c:v>-12.08382950000004</c:v>
                </c:pt>
                <c:pt idx="281">
                  <c:v>-12.10718888000005</c:v>
                </c:pt>
                <c:pt idx="282">
                  <c:v>-12.13054826000005</c:v>
                </c:pt>
                <c:pt idx="283">
                  <c:v>-12.15390764000005</c:v>
                </c:pt>
                <c:pt idx="284">
                  <c:v>-12.17726702000005</c:v>
                </c:pt>
                <c:pt idx="285">
                  <c:v>-12.20062640000005</c:v>
                </c:pt>
                <c:pt idx="286">
                  <c:v>-12.22398578000005</c:v>
                </c:pt>
                <c:pt idx="287">
                  <c:v>-12.24734516000005</c:v>
                </c:pt>
                <c:pt idx="288">
                  <c:v>-12.27070454000005</c:v>
                </c:pt>
                <c:pt idx="289">
                  <c:v>-12.29406392000005</c:v>
                </c:pt>
                <c:pt idx="290">
                  <c:v>-12.31742330000005</c:v>
                </c:pt>
                <c:pt idx="291">
                  <c:v>-12.34078268000005</c:v>
                </c:pt>
                <c:pt idx="292">
                  <c:v>-12.36414206000005</c:v>
                </c:pt>
                <c:pt idx="293">
                  <c:v>-12.38750144000005</c:v>
                </c:pt>
                <c:pt idx="294">
                  <c:v>-12.41086082000005</c:v>
                </c:pt>
                <c:pt idx="295">
                  <c:v>-12.43422020000005</c:v>
                </c:pt>
                <c:pt idx="296">
                  <c:v>-12.45757958000005</c:v>
                </c:pt>
                <c:pt idx="297">
                  <c:v>-12.48093896000005</c:v>
                </c:pt>
                <c:pt idx="298">
                  <c:v>-12.50429834000005</c:v>
                </c:pt>
                <c:pt idx="299">
                  <c:v>-12.52765772000005</c:v>
                </c:pt>
                <c:pt idx="300">
                  <c:v>-12.55101710000005</c:v>
                </c:pt>
                <c:pt idx="301">
                  <c:v>-12.57437648000005</c:v>
                </c:pt>
                <c:pt idx="302">
                  <c:v>-12.59773586000006</c:v>
                </c:pt>
                <c:pt idx="303">
                  <c:v>-12.62109524000006</c:v>
                </c:pt>
                <c:pt idx="304">
                  <c:v>-12.64445462000006</c:v>
                </c:pt>
                <c:pt idx="305">
                  <c:v>-12.66781400000006</c:v>
                </c:pt>
                <c:pt idx="306">
                  <c:v>-12.69117338000006</c:v>
                </c:pt>
                <c:pt idx="307">
                  <c:v>-12.71453276000006</c:v>
                </c:pt>
                <c:pt idx="308">
                  <c:v>-12.73789214000006</c:v>
                </c:pt>
                <c:pt idx="309">
                  <c:v>-12.76125152000006</c:v>
                </c:pt>
                <c:pt idx="310">
                  <c:v>-12.78461090000006</c:v>
                </c:pt>
                <c:pt idx="311">
                  <c:v>-12.80797028000006</c:v>
                </c:pt>
                <c:pt idx="312">
                  <c:v>-12.83132966000006</c:v>
                </c:pt>
                <c:pt idx="313">
                  <c:v>-12.85468904000006</c:v>
                </c:pt>
                <c:pt idx="314">
                  <c:v>-12.87804842000006</c:v>
                </c:pt>
                <c:pt idx="315">
                  <c:v>-12.90140780000006</c:v>
                </c:pt>
                <c:pt idx="316">
                  <c:v>-12.92476718000006</c:v>
                </c:pt>
                <c:pt idx="317">
                  <c:v>-12.94812656000006</c:v>
                </c:pt>
                <c:pt idx="318">
                  <c:v>-12.97148594000006</c:v>
                </c:pt>
                <c:pt idx="319">
                  <c:v>-12.99484532000006</c:v>
                </c:pt>
                <c:pt idx="320">
                  <c:v>-13.01820470000006</c:v>
                </c:pt>
                <c:pt idx="321">
                  <c:v>-13.04156408000006</c:v>
                </c:pt>
                <c:pt idx="322">
                  <c:v>-13.06492346000006</c:v>
                </c:pt>
                <c:pt idx="323">
                  <c:v>-13.08828284000007</c:v>
                </c:pt>
                <c:pt idx="324">
                  <c:v>-13.11164222000007</c:v>
                </c:pt>
                <c:pt idx="325">
                  <c:v>-13.13500160000007</c:v>
                </c:pt>
                <c:pt idx="326">
                  <c:v>-13.15836098000007</c:v>
                </c:pt>
                <c:pt idx="327">
                  <c:v>-13.18172036000007</c:v>
                </c:pt>
                <c:pt idx="328">
                  <c:v>-13.20507974000007</c:v>
                </c:pt>
                <c:pt idx="329">
                  <c:v>-13.22843912000007</c:v>
                </c:pt>
                <c:pt idx="330">
                  <c:v>-13.25179850000007</c:v>
                </c:pt>
                <c:pt idx="331">
                  <c:v>-13.27515788000007</c:v>
                </c:pt>
                <c:pt idx="332">
                  <c:v>-13.29851726000007</c:v>
                </c:pt>
                <c:pt idx="333">
                  <c:v>-13.32187664000007</c:v>
                </c:pt>
                <c:pt idx="334">
                  <c:v>-13.34523602000007</c:v>
                </c:pt>
                <c:pt idx="335">
                  <c:v>-13.36859540000007</c:v>
                </c:pt>
                <c:pt idx="336">
                  <c:v>-13.39195478000007</c:v>
                </c:pt>
                <c:pt idx="337">
                  <c:v>-13.41531416000007</c:v>
                </c:pt>
                <c:pt idx="338">
                  <c:v>-13.43867354000007</c:v>
                </c:pt>
                <c:pt idx="339">
                  <c:v>-13.46203292000007</c:v>
                </c:pt>
                <c:pt idx="340">
                  <c:v>-13.48539230000007</c:v>
                </c:pt>
                <c:pt idx="341">
                  <c:v>-13.50875168000007</c:v>
                </c:pt>
                <c:pt idx="342">
                  <c:v>-13.53211106000007</c:v>
                </c:pt>
                <c:pt idx="343">
                  <c:v>-13.55547044000008</c:v>
                </c:pt>
                <c:pt idx="344">
                  <c:v>-13.57882982000008</c:v>
                </c:pt>
                <c:pt idx="345">
                  <c:v>-13.60218920000008</c:v>
                </c:pt>
                <c:pt idx="346">
                  <c:v>-13.62554858000008</c:v>
                </c:pt>
                <c:pt idx="347">
                  <c:v>-13.64890796000008</c:v>
                </c:pt>
                <c:pt idx="348">
                  <c:v>-13.67226734000008</c:v>
                </c:pt>
                <c:pt idx="349">
                  <c:v>-13.69562672000008</c:v>
                </c:pt>
                <c:pt idx="350">
                  <c:v>-13.71898610000008</c:v>
                </c:pt>
                <c:pt idx="351">
                  <c:v>-13.74234548000008</c:v>
                </c:pt>
                <c:pt idx="352">
                  <c:v>-13.76570486000008</c:v>
                </c:pt>
                <c:pt idx="353">
                  <c:v>-13.78906424000008</c:v>
                </c:pt>
                <c:pt idx="354">
                  <c:v>-13.81242362000008</c:v>
                </c:pt>
                <c:pt idx="355">
                  <c:v>-13.83578300000008</c:v>
                </c:pt>
                <c:pt idx="356">
                  <c:v>-13.85914238000008</c:v>
                </c:pt>
                <c:pt idx="357">
                  <c:v>-13.88250176000008</c:v>
                </c:pt>
                <c:pt idx="358">
                  <c:v>-13.90586114000008</c:v>
                </c:pt>
                <c:pt idx="359">
                  <c:v>-13.92922052000008</c:v>
                </c:pt>
                <c:pt idx="360">
                  <c:v>-13.95257990000008</c:v>
                </c:pt>
                <c:pt idx="361">
                  <c:v>-13.97593928000008</c:v>
                </c:pt>
                <c:pt idx="362">
                  <c:v>-13.99929866000008</c:v>
                </c:pt>
                <c:pt idx="363">
                  <c:v>-14.02265804000008</c:v>
                </c:pt>
                <c:pt idx="364">
                  <c:v>-14.04601742000009</c:v>
                </c:pt>
                <c:pt idx="365">
                  <c:v>-14.06937680000009</c:v>
                </c:pt>
                <c:pt idx="366">
                  <c:v>-14.09273618000009</c:v>
                </c:pt>
                <c:pt idx="367">
                  <c:v>-14.11609556000009</c:v>
                </c:pt>
                <c:pt idx="368">
                  <c:v>-14.13945494000009</c:v>
                </c:pt>
                <c:pt idx="369">
                  <c:v>-14.16281432000009</c:v>
                </c:pt>
                <c:pt idx="370">
                  <c:v>-14.18617370000009</c:v>
                </c:pt>
                <c:pt idx="371">
                  <c:v>-14.20953308000009</c:v>
                </c:pt>
                <c:pt idx="372">
                  <c:v>-14.23289246000009</c:v>
                </c:pt>
                <c:pt idx="373">
                  <c:v>-14.25625184000009</c:v>
                </c:pt>
                <c:pt idx="374">
                  <c:v>-14.2796112200001</c:v>
                </c:pt>
                <c:pt idx="375">
                  <c:v>-14.3029706000001</c:v>
                </c:pt>
                <c:pt idx="376">
                  <c:v>-14.32632998000009</c:v>
                </c:pt>
                <c:pt idx="377">
                  <c:v>-14.3496893600001</c:v>
                </c:pt>
                <c:pt idx="378">
                  <c:v>-14.37304874000009</c:v>
                </c:pt>
                <c:pt idx="379">
                  <c:v>-14.39640812000009</c:v>
                </c:pt>
                <c:pt idx="380">
                  <c:v>-14.41976750000009</c:v>
                </c:pt>
                <c:pt idx="381">
                  <c:v>-14.44312688000009</c:v>
                </c:pt>
                <c:pt idx="382">
                  <c:v>-14.4664862600001</c:v>
                </c:pt>
                <c:pt idx="383">
                  <c:v>-14.48984564000009</c:v>
                </c:pt>
                <c:pt idx="384">
                  <c:v>-14.5132050200001</c:v>
                </c:pt>
                <c:pt idx="385">
                  <c:v>-14.5365644000001</c:v>
                </c:pt>
                <c:pt idx="386">
                  <c:v>-14.5599237800001</c:v>
                </c:pt>
                <c:pt idx="387">
                  <c:v>-14.5832831600001</c:v>
                </c:pt>
                <c:pt idx="388">
                  <c:v>-14.6066425400001</c:v>
                </c:pt>
                <c:pt idx="389">
                  <c:v>-14.6300019200001</c:v>
                </c:pt>
                <c:pt idx="390">
                  <c:v>-14.6533613000001</c:v>
                </c:pt>
                <c:pt idx="391">
                  <c:v>-14.6767206800001</c:v>
                </c:pt>
                <c:pt idx="392">
                  <c:v>-14.7000800600001</c:v>
                </c:pt>
                <c:pt idx="393">
                  <c:v>-14.7234394400001</c:v>
                </c:pt>
                <c:pt idx="394">
                  <c:v>-14.7467988200001</c:v>
                </c:pt>
                <c:pt idx="395">
                  <c:v>-14.7701582000001</c:v>
                </c:pt>
                <c:pt idx="396">
                  <c:v>-14.7935175800001</c:v>
                </c:pt>
                <c:pt idx="397">
                  <c:v>-14.8168769600001</c:v>
                </c:pt>
                <c:pt idx="398">
                  <c:v>-14.8402363400001</c:v>
                </c:pt>
                <c:pt idx="399">
                  <c:v>-14.8635957200001</c:v>
                </c:pt>
                <c:pt idx="400">
                  <c:v>-14.8869551000001</c:v>
                </c:pt>
                <c:pt idx="401">
                  <c:v>-14.9103144800001</c:v>
                </c:pt>
                <c:pt idx="402">
                  <c:v>-14.9336738600001</c:v>
                </c:pt>
                <c:pt idx="403">
                  <c:v>-14.9570332400001</c:v>
                </c:pt>
                <c:pt idx="404">
                  <c:v>-14.9803926200001</c:v>
                </c:pt>
                <c:pt idx="405">
                  <c:v>-15.00375200000011</c:v>
                </c:pt>
                <c:pt idx="406">
                  <c:v>-15.02711138000011</c:v>
                </c:pt>
                <c:pt idx="407">
                  <c:v>-15.05047076000011</c:v>
                </c:pt>
                <c:pt idx="408">
                  <c:v>-15.07383014000011</c:v>
                </c:pt>
                <c:pt idx="409">
                  <c:v>-15.09718952000011</c:v>
                </c:pt>
                <c:pt idx="410">
                  <c:v>-15.12054890000011</c:v>
                </c:pt>
                <c:pt idx="411">
                  <c:v>-15.14390828000011</c:v>
                </c:pt>
                <c:pt idx="412">
                  <c:v>-15.16726766000011</c:v>
                </c:pt>
                <c:pt idx="413">
                  <c:v>-15.19062704000011</c:v>
                </c:pt>
                <c:pt idx="414">
                  <c:v>-15.21398642000011</c:v>
                </c:pt>
                <c:pt idx="415">
                  <c:v>-15.23734580000011</c:v>
                </c:pt>
                <c:pt idx="416">
                  <c:v>-15.26070518000011</c:v>
                </c:pt>
                <c:pt idx="417">
                  <c:v>-15.28406456000011</c:v>
                </c:pt>
                <c:pt idx="418">
                  <c:v>-15.30742394000011</c:v>
                </c:pt>
                <c:pt idx="419">
                  <c:v>-15.33078332000011</c:v>
                </c:pt>
                <c:pt idx="420">
                  <c:v>-15.35414270000011</c:v>
                </c:pt>
                <c:pt idx="421">
                  <c:v>-15.37750208000011</c:v>
                </c:pt>
                <c:pt idx="422">
                  <c:v>-15.40086146000011</c:v>
                </c:pt>
                <c:pt idx="423">
                  <c:v>-15.42422084000011</c:v>
                </c:pt>
                <c:pt idx="424">
                  <c:v>-15.44758022000011</c:v>
                </c:pt>
                <c:pt idx="425">
                  <c:v>-15.47093960000011</c:v>
                </c:pt>
                <c:pt idx="426">
                  <c:v>-15.49429898000012</c:v>
                </c:pt>
                <c:pt idx="427">
                  <c:v>-15.51765836000012</c:v>
                </c:pt>
                <c:pt idx="428">
                  <c:v>-15.54101774000012</c:v>
                </c:pt>
                <c:pt idx="429">
                  <c:v>-15.56437712000012</c:v>
                </c:pt>
                <c:pt idx="430">
                  <c:v>-15.58773650000012</c:v>
                </c:pt>
                <c:pt idx="431">
                  <c:v>-15.61109588000012</c:v>
                </c:pt>
                <c:pt idx="432">
                  <c:v>-15.63445526000012</c:v>
                </c:pt>
                <c:pt idx="433">
                  <c:v>-15.65781464000012</c:v>
                </c:pt>
                <c:pt idx="434">
                  <c:v>-15.68117402000012</c:v>
                </c:pt>
                <c:pt idx="435">
                  <c:v>-15.70453340000012</c:v>
                </c:pt>
                <c:pt idx="436">
                  <c:v>-15.72789278000012</c:v>
                </c:pt>
                <c:pt idx="437">
                  <c:v>-15.75125216000012</c:v>
                </c:pt>
                <c:pt idx="438">
                  <c:v>-15.77461154000012</c:v>
                </c:pt>
                <c:pt idx="439">
                  <c:v>-15.79797092000012</c:v>
                </c:pt>
                <c:pt idx="440">
                  <c:v>-15.82133030000012</c:v>
                </c:pt>
                <c:pt idx="441">
                  <c:v>-15.84468968000012</c:v>
                </c:pt>
                <c:pt idx="442">
                  <c:v>-15.86804906000012</c:v>
                </c:pt>
                <c:pt idx="443">
                  <c:v>-15.89140844000012</c:v>
                </c:pt>
                <c:pt idx="444">
                  <c:v>-15.91476782000012</c:v>
                </c:pt>
                <c:pt idx="445">
                  <c:v>-15.93812720000012</c:v>
                </c:pt>
                <c:pt idx="446">
                  <c:v>-15.96148658000013</c:v>
                </c:pt>
                <c:pt idx="447">
                  <c:v>-15.98484596000013</c:v>
                </c:pt>
                <c:pt idx="448">
                  <c:v>-16.00820534000012</c:v>
                </c:pt>
                <c:pt idx="449">
                  <c:v>-16.03156472000012</c:v>
                </c:pt>
                <c:pt idx="450">
                  <c:v>-16.05492410000012</c:v>
                </c:pt>
                <c:pt idx="451">
                  <c:v>-16.07828348000012</c:v>
                </c:pt>
                <c:pt idx="452">
                  <c:v>-16.10164286000012</c:v>
                </c:pt>
                <c:pt idx="453">
                  <c:v>-16.12500224000012</c:v>
                </c:pt>
                <c:pt idx="454">
                  <c:v>-16.14836162000012</c:v>
                </c:pt>
                <c:pt idx="455">
                  <c:v>-16.17172100000012</c:v>
                </c:pt>
                <c:pt idx="456">
                  <c:v>-16.19508038000011</c:v>
                </c:pt>
                <c:pt idx="457">
                  <c:v>-16.21843976000011</c:v>
                </c:pt>
                <c:pt idx="458">
                  <c:v>-16.24179914000011</c:v>
                </c:pt>
                <c:pt idx="459">
                  <c:v>-16.26515852000011</c:v>
                </c:pt>
                <c:pt idx="460">
                  <c:v>-16.28851790000011</c:v>
                </c:pt>
                <c:pt idx="461">
                  <c:v>-16.31187728000011</c:v>
                </c:pt>
                <c:pt idx="462">
                  <c:v>-16.33523666000011</c:v>
                </c:pt>
                <c:pt idx="463">
                  <c:v>-16.3585960400001</c:v>
                </c:pt>
                <c:pt idx="464">
                  <c:v>-16.3819554200001</c:v>
                </c:pt>
                <c:pt idx="465">
                  <c:v>-16.4053148000001</c:v>
                </c:pt>
                <c:pt idx="466">
                  <c:v>-16.4286741800001</c:v>
                </c:pt>
                <c:pt idx="467">
                  <c:v>-16.4520335600001</c:v>
                </c:pt>
                <c:pt idx="468">
                  <c:v>-16.4753929400001</c:v>
                </c:pt>
                <c:pt idx="469">
                  <c:v>-16.4987523200001</c:v>
                </c:pt>
                <c:pt idx="470">
                  <c:v>-16.5221117000001</c:v>
                </c:pt>
                <c:pt idx="471">
                  <c:v>-16.54547108000009</c:v>
                </c:pt>
                <c:pt idx="472">
                  <c:v>-16.56883046000009</c:v>
                </c:pt>
                <c:pt idx="473">
                  <c:v>-16.59218984000009</c:v>
                </c:pt>
                <c:pt idx="474">
                  <c:v>-16.61554922000009</c:v>
                </c:pt>
                <c:pt idx="475">
                  <c:v>-16.63890860000009</c:v>
                </c:pt>
                <c:pt idx="476">
                  <c:v>-16.66226798000009</c:v>
                </c:pt>
                <c:pt idx="477">
                  <c:v>-16.68562736000009</c:v>
                </c:pt>
                <c:pt idx="478">
                  <c:v>-16.70898674000009</c:v>
                </c:pt>
                <c:pt idx="479">
                  <c:v>-16.73234612000008</c:v>
                </c:pt>
                <c:pt idx="480">
                  <c:v>-16.75570550000008</c:v>
                </c:pt>
                <c:pt idx="481">
                  <c:v>-16.77906488000008</c:v>
                </c:pt>
                <c:pt idx="482">
                  <c:v>-16.80242426000008</c:v>
                </c:pt>
                <c:pt idx="483">
                  <c:v>-16.82578364000008</c:v>
                </c:pt>
                <c:pt idx="484">
                  <c:v>-16.84914302000008</c:v>
                </c:pt>
                <c:pt idx="485">
                  <c:v>-16.87250240000008</c:v>
                </c:pt>
                <c:pt idx="486">
                  <c:v>-16.89586178000007</c:v>
                </c:pt>
                <c:pt idx="487">
                  <c:v>-16.91922116000007</c:v>
                </c:pt>
                <c:pt idx="488">
                  <c:v>-16.94258054000007</c:v>
                </c:pt>
                <c:pt idx="489">
                  <c:v>-16.96593992000007</c:v>
                </c:pt>
                <c:pt idx="490">
                  <c:v>-16.98929930000007</c:v>
                </c:pt>
                <c:pt idx="491">
                  <c:v>-17.01265868000007</c:v>
                </c:pt>
                <c:pt idx="492">
                  <c:v>-17.03601806000007</c:v>
                </c:pt>
                <c:pt idx="493">
                  <c:v>-17.05937744000007</c:v>
                </c:pt>
                <c:pt idx="494">
                  <c:v>-17.08273682000006</c:v>
                </c:pt>
                <c:pt idx="495">
                  <c:v>-17.10609620000006</c:v>
                </c:pt>
                <c:pt idx="496">
                  <c:v>-17.12945558000006</c:v>
                </c:pt>
                <c:pt idx="497">
                  <c:v>-17.15281496000006</c:v>
                </c:pt>
                <c:pt idx="498">
                  <c:v>-17.17617434000006</c:v>
                </c:pt>
                <c:pt idx="499">
                  <c:v>-17.19953372000006</c:v>
                </c:pt>
                <c:pt idx="500">
                  <c:v>-17.22289310000006</c:v>
                </c:pt>
                <c:pt idx="501">
                  <c:v>-17.24625248000006</c:v>
                </c:pt>
                <c:pt idx="502">
                  <c:v>-17.26961186000005</c:v>
                </c:pt>
                <c:pt idx="503">
                  <c:v>-17.29297124000005</c:v>
                </c:pt>
                <c:pt idx="504">
                  <c:v>-17.31633062000005</c:v>
                </c:pt>
                <c:pt idx="505">
                  <c:v>-17.33969000000005</c:v>
                </c:pt>
                <c:pt idx="506">
                  <c:v>-17.36304938000005</c:v>
                </c:pt>
                <c:pt idx="507">
                  <c:v>-17.38640876000005</c:v>
                </c:pt>
                <c:pt idx="508">
                  <c:v>-17.40976814000005</c:v>
                </c:pt>
                <c:pt idx="509">
                  <c:v>-17.43312752000005</c:v>
                </c:pt>
                <c:pt idx="510">
                  <c:v>-17.45648690000004</c:v>
                </c:pt>
                <c:pt idx="511">
                  <c:v>-17.47984628000004</c:v>
                </c:pt>
                <c:pt idx="512">
                  <c:v>-17.50320566000004</c:v>
                </c:pt>
                <c:pt idx="513">
                  <c:v>-17.52656504000004</c:v>
                </c:pt>
                <c:pt idx="514">
                  <c:v>-17.54992442000004</c:v>
                </c:pt>
                <c:pt idx="515">
                  <c:v>-17.57328380000004</c:v>
                </c:pt>
                <c:pt idx="516">
                  <c:v>-17.59664318000004</c:v>
                </c:pt>
                <c:pt idx="517">
                  <c:v>-17.62000256000004</c:v>
                </c:pt>
                <c:pt idx="518">
                  <c:v>-17.64336194000003</c:v>
                </c:pt>
                <c:pt idx="519">
                  <c:v>-17.66672132000003</c:v>
                </c:pt>
                <c:pt idx="520">
                  <c:v>-17.69008070000003</c:v>
                </c:pt>
                <c:pt idx="521">
                  <c:v>-17.71344008000003</c:v>
                </c:pt>
                <c:pt idx="522">
                  <c:v>-17.73679946000003</c:v>
                </c:pt>
                <c:pt idx="523">
                  <c:v>-17.76015884000003</c:v>
                </c:pt>
                <c:pt idx="524">
                  <c:v>-17.78351822000003</c:v>
                </c:pt>
                <c:pt idx="525">
                  <c:v>-17.80687760000002</c:v>
                </c:pt>
                <c:pt idx="526">
                  <c:v>-17.83023698000002</c:v>
                </c:pt>
                <c:pt idx="527">
                  <c:v>-17.85359636000002</c:v>
                </c:pt>
                <c:pt idx="528">
                  <c:v>-17.87695574000002</c:v>
                </c:pt>
                <c:pt idx="529">
                  <c:v>-17.90031512000002</c:v>
                </c:pt>
                <c:pt idx="530">
                  <c:v>-17.92367450000002</c:v>
                </c:pt>
                <c:pt idx="531">
                  <c:v>-17.94703388000002</c:v>
                </c:pt>
                <c:pt idx="532">
                  <c:v>-17.97039326000002</c:v>
                </c:pt>
                <c:pt idx="533">
                  <c:v>-17.99375264000001</c:v>
                </c:pt>
                <c:pt idx="534">
                  <c:v>-18.01711202000001</c:v>
                </c:pt>
                <c:pt idx="535">
                  <c:v>-18.04047140000001</c:v>
                </c:pt>
                <c:pt idx="536">
                  <c:v>-18.06383078000001</c:v>
                </c:pt>
                <c:pt idx="537">
                  <c:v>-18.08719016000001</c:v>
                </c:pt>
                <c:pt idx="538">
                  <c:v>-18.11054954000001</c:v>
                </c:pt>
                <c:pt idx="539">
                  <c:v>-18.13390892</c:v>
                </c:pt>
                <c:pt idx="540">
                  <c:v>-18.1572683</c:v>
                </c:pt>
                <c:pt idx="541">
                  <c:v>-18.18062768</c:v>
                </c:pt>
                <c:pt idx="542">
                  <c:v>-18.20398706</c:v>
                </c:pt>
                <c:pt idx="543">
                  <c:v>-18.22734644</c:v>
                </c:pt>
                <c:pt idx="544">
                  <c:v>-18.25070582</c:v>
                </c:pt>
                <c:pt idx="545">
                  <c:v>-18.2740652</c:v>
                </c:pt>
                <c:pt idx="546">
                  <c:v>-18.29742458</c:v>
                </c:pt>
                <c:pt idx="547">
                  <c:v>-18.32078396</c:v>
                </c:pt>
                <c:pt idx="548">
                  <c:v>-18.34414334</c:v>
                </c:pt>
                <c:pt idx="549">
                  <c:v>-18.36750271999999</c:v>
                </c:pt>
                <c:pt idx="550">
                  <c:v>-18.39086209999999</c:v>
                </c:pt>
                <c:pt idx="551">
                  <c:v>-18.41422147999999</c:v>
                </c:pt>
                <c:pt idx="552">
                  <c:v>-18.43758085999999</c:v>
                </c:pt>
                <c:pt idx="553">
                  <c:v>-18.46094023999999</c:v>
                </c:pt>
                <c:pt idx="554">
                  <c:v>-18.48429961999999</c:v>
                </c:pt>
                <c:pt idx="555">
                  <c:v>-18.50765899999999</c:v>
                </c:pt>
                <c:pt idx="556">
                  <c:v>-18.53101837999998</c:v>
                </c:pt>
                <c:pt idx="557">
                  <c:v>-18.55437775999998</c:v>
                </c:pt>
                <c:pt idx="558">
                  <c:v>-18.57773713999998</c:v>
                </c:pt>
                <c:pt idx="559">
                  <c:v>-18.60109651999998</c:v>
                </c:pt>
                <c:pt idx="560">
                  <c:v>-18.62445589999998</c:v>
                </c:pt>
                <c:pt idx="561">
                  <c:v>-18.64781527999998</c:v>
                </c:pt>
                <c:pt idx="562">
                  <c:v>-18.67117465999998</c:v>
                </c:pt>
                <c:pt idx="563">
                  <c:v>-18.69453403999998</c:v>
                </c:pt>
                <c:pt idx="564">
                  <c:v>-18.71789341999997</c:v>
                </c:pt>
                <c:pt idx="565">
                  <c:v>-18.74125279999997</c:v>
                </c:pt>
                <c:pt idx="566">
                  <c:v>-18.76461217999997</c:v>
                </c:pt>
                <c:pt idx="567">
                  <c:v>-18.78797155999997</c:v>
                </c:pt>
                <c:pt idx="568">
                  <c:v>-18.81133093999997</c:v>
                </c:pt>
                <c:pt idx="569">
                  <c:v>-18.83469031999997</c:v>
                </c:pt>
                <c:pt idx="570">
                  <c:v>-18.85804969999997</c:v>
                </c:pt>
                <c:pt idx="571">
                  <c:v>-18.88140907999997</c:v>
                </c:pt>
                <c:pt idx="572">
                  <c:v>-18.90476845999996</c:v>
                </c:pt>
                <c:pt idx="573">
                  <c:v>-18.92812783999996</c:v>
                </c:pt>
                <c:pt idx="574">
                  <c:v>-18.95148721999996</c:v>
                </c:pt>
                <c:pt idx="575">
                  <c:v>-18.97484659999996</c:v>
                </c:pt>
                <c:pt idx="576">
                  <c:v>-18.99820597999996</c:v>
                </c:pt>
                <c:pt idx="577">
                  <c:v>-19.02156535999996</c:v>
                </c:pt>
                <c:pt idx="578">
                  <c:v>-19.04492473999996</c:v>
                </c:pt>
                <c:pt idx="579">
                  <c:v>-19.06828411999996</c:v>
                </c:pt>
                <c:pt idx="580">
                  <c:v>-19.09164349999995</c:v>
                </c:pt>
                <c:pt idx="581">
                  <c:v>-19.11500287999995</c:v>
                </c:pt>
                <c:pt idx="582">
                  <c:v>-19.13836225999995</c:v>
                </c:pt>
                <c:pt idx="583">
                  <c:v>-19.16172163999995</c:v>
                </c:pt>
                <c:pt idx="584">
                  <c:v>-19.18508101999995</c:v>
                </c:pt>
                <c:pt idx="585">
                  <c:v>-19.20844039999995</c:v>
                </c:pt>
                <c:pt idx="586">
                  <c:v>-19.23179977999995</c:v>
                </c:pt>
                <c:pt idx="587">
                  <c:v>-19.25515915999994</c:v>
                </c:pt>
                <c:pt idx="588">
                  <c:v>-19.27851853999994</c:v>
                </c:pt>
                <c:pt idx="589">
                  <c:v>-19.30187791999994</c:v>
                </c:pt>
                <c:pt idx="590">
                  <c:v>-19.32523729999994</c:v>
                </c:pt>
                <c:pt idx="591">
                  <c:v>-19.34859667999994</c:v>
                </c:pt>
                <c:pt idx="592">
                  <c:v>-19.37195605999994</c:v>
                </c:pt>
                <c:pt idx="593">
                  <c:v>-19.39531543999994</c:v>
                </c:pt>
                <c:pt idx="594">
                  <c:v>-19.41867481999994</c:v>
                </c:pt>
                <c:pt idx="595">
                  <c:v>-19.44203419999993</c:v>
                </c:pt>
                <c:pt idx="596">
                  <c:v>-19.46539357999993</c:v>
                </c:pt>
                <c:pt idx="597">
                  <c:v>-19.48875295999993</c:v>
                </c:pt>
                <c:pt idx="598">
                  <c:v>-19.51211233999993</c:v>
                </c:pt>
                <c:pt idx="599">
                  <c:v>-19.53547171999993</c:v>
                </c:pt>
                <c:pt idx="600">
                  <c:v>-19.55883109999993</c:v>
                </c:pt>
                <c:pt idx="601">
                  <c:v>-19.58219047999993</c:v>
                </c:pt>
                <c:pt idx="602">
                  <c:v>-19.60554985999993</c:v>
                </c:pt>
                <c:pt idx="603">
                  <c:v>-19.62890923999992</c:v>
                </c:pt>
                <c:pt idx="604">
                  <c:v>-19.65226861999992</c:v>
                </c:pt>
                <c:pt idx="605">
                  <c:v>-19.67562799999992</c:v>
                </c:pt>
                <c:pt idx="606">
                  <c:v>-19.69898737999992</c:v>
                </c:pt>
                <c:pt idx="607">
                  <c:v>-19.72234675999992</c:v>
                </c:pt>
                <c:pt idx="608">
                  <c:v>-19.74570613999992</c:v>
                </c:pt>
                <c:pt idx="609">
                  <c:v>-19.76906551999992</c:v>
                </c:pt>
                <c:pt idx="610">
                  <c:v>-19.79242489999991</c:v>
                </c:pt>
                <c:pt idx="611">
                  <c:v>-19.81578427999991</c:v>
                </c:pt>
                <c:pt idx="612">
                  <c:v>-19.83914365999991</c:v>
                </c:pt>
                <c:pt idx="613">
                  <c:v>-19.86250303999991</c:v>
                </c:pt>
                <c:pt idx="614">
                  <c:v>-19.88586241999991</c:v>
                </c:pt>
                <c:pt idx="615">
                  <c:v>-19.90922179999991</c:v>
                </c:pt>
                <c:pt idx="616">
                  <c:v>-19.93258117999991</c:v>
                </c:pt>
                <c:pt idx="617">
                  <c:v>-19.95594055999991</c:v>
                </c:pt>
                <c:pt idx="618">
                  <c:v>-19.9792999399999</c:v>
                </c:pt>
                <c:pt idx="619">
                  <c:v>-20.0026593199999</c:v>
                </c:pt>
                <c:pt idx="620">
                  <c:v>-20.0260186999999</c:v>
                </c:pt>
                <c:pt idx="621">
                  <c:v>-20.0493780799999</c:v>
                </c:pt>
                <c:pt idx="622">
                  <c:v>-20.0727374599999</c:v>
                </c:pt>
                <c:pt idx="623">
                  <c:v>-20.0960968399999</c:v>
                </c:pt>
                <c:pt idx="624">
                  <c:v>-20.1194562199999</c:v>
                </c:pt>
                <c:pt idx="625">
                  <c:v>-20.1428155999999</c:v>
                </c:pt>
                <c:pt idx="626">
                  <c:v>-20.16617497999989</c:v>
                </c:pt>
                <c:pt idx="627">
                  <c:v>-20.18953435999989</c:v>
                </c:pt>
                <c:pt idx="628">
                  <c:v>-20.21289373999989</c:v>
                </c:pt>
                <c:pt idx="629">
                  <c:v>-20.2362531199999</c:v>
                </c:pt>
                <c:pt idx="630">
                  <c:v>-20.25961249999989</c:v>
                </c:pt>
                <c:pt idx="631">
                  <c:v>-20.28297187999989</c:v>
                </c:pt>
                <c:pt idx="632">
                  <c:v>-20.30633125999989</c:v>
                </c:pt>
                <c:pt idx="633">
                  <c:v>-20.32969063999989</c:v>
                </c:pt>
                <c:pt idx="634">
                  <c:v>-20.35305001999988</c:v>
                </c:pt>
                <c:pt idx="635">
                  <c:v>-20.37640939999988</c:v>
                </c:pt>
                <c:pt idx="636">
                  <c:v>-20.39976877999988</c:v>
                </c:pt>
                <c:pt idx="637">
                  <c:v>-20.42312815999988</c:v>
                </c:pt>
                <c:pt idx="638">
                  <c:v>-20.44648753999988</c:v>
                </c:pt>
                <c:pt idx="639">
                  <c:v>-20.46984691999988</c:v>
                </c:pt>
                <c:pt idx="640">
                  <c:v>-20.49320629999988</c:v>
                </c:pt>
                <c:pt idx="641">
                  <c:v>-20.51656567999988</c:v>
                </c:pt>
                <c:pt idx="642">
                  <c:v>-20.53992505999987</c:v>
                </c:pt>
                <c:pt idx="643">
                  <c:v>-20.56328443999987</c:v>
                </c:pt>
                <c:pt idx="644">
                  <c:v>-20.58664381999987</c:v>
                </c:pt>
                <c:pt idx="645">
                  <c:v>-20.61000319999987</c:v>
                </c:pt>
                <c:pt idx="646">
                  <c:v>-20.63336257999987</c:v>
                </c:pt>
                <c:pt idx="647">
                  <c:v>-20.65672195999987</c:v>
                </c:pt>
                <c:pt idx="648">
                  <c:v>-20.68008133999987</c:v>
                </c:pt>
                <c:pt idx="649">
                  <c:v>-20.70344071999986</c:v>
                </c:pt>
                <c:pt idx="650">
                  <c:v>-20.72680009999986</c:v>
                </c:pt>
                <c:pt idx="651">
                  <c:v>-20.75015947999986</c:v>
                </c:pt>
                <c:pt idx="652">
                  <c:v>-20.77351885999986</c:v>
                </c:pt>
                <c:pt idx="653">
                  <c:v>-20.79687823999986</c:v>
                </c:pt>
                <c:pt idx="654">
                  <c:v>-20.82023761999986</c:v>
                </c:pt>
                <c:pt idx="655">
                  <c:v>-20.84359699999986</c:v>
                </c:pt>
                <c:pt idx="656">
                  <c:v>-20.86695637999986</c:v>
                </c:pt>
                <c:pt idx="657">
                  <c:v>-20.89031575999985</c:v>
                </c:pt>
                <c:pt idx="658">
                  <c:v>-20.91367513999985</c:v>
                </c:pt>
                <c:pt idx="659">
                  <c:v>-20.93703451999985</c:v>
                </c:pt>
                <c:pt idx="660">
                  <c:v>-20.96039389999985</c:v>
                </c:pt>
                <c:pt idx="661">
                  <c:v>-20.98375327999985</c:v>
                </c:pt>
                <c:pt idx="662">
                  <c:v>-21.00711265999985</c:v>
                </c:pt>
                <c:pt idx="663">
                  <c:v>-21.03047203999985</c:v>
                </c:pt>
                <c:pt idx="664">
                  <c:v>-21.05383141999985</c:v>
                </c:pt>
                <c:pt idx="665">
                  <c:v>-21.07719079999984</c:v>
                </c:pt>
                <c:pt idx="666">
                  <c:v>-21.10055017999984</c:v>
                </c:pt>
                <c:pt idx="667">
                  <c:v>-21.12390955999984</c:v>
                </c:pt>
                <c:pt idx="668">
                  <c:v>-21.14726893999984</c:v>
                </c:pt>
                <c:pt idx="669">
                  <c:v>-21.17062831999984</c:v>
                </c:pt>
                <c:pt idx="670">
                  <c:v>-21.19398769999984</c:v>
                </c:pt>
                <c:pt idx="671">
                  <c:v>-21.21734707999984</c:v>
                </c:pt>
                <c:pt idx="672">
                  <c:v>-21.24070645999983</c:v>
                </c:pt>
                <c:pt idx="673">
                  <c:v>-21.26406583999983</c:v>
                </c:pt>
                <c:pt idx="674">
                  <c:v>-21.28742521999983</c:v>
                </c:pt>
                <c:pt idx="675">
                  <c:v>-21.31078459999983</c:v>
                </c:pt>
                <c:pt idx="676">
                  <c:v>-21.33414397999983</c:v>
                </c:pt>
                <c:pt idx="677">
                  <c:v>-21.35750335999983</c:v>
                </c:pt>
                <c:pt idx="678">
                  <c:v>-21.38086273999983</c:v>
                </c:pt>
                <c:pt idx="679">
                  <c:v>-21.40422211999983</c:v>
                </c:pt>
                <c:pt idx="680">
                  <c:v>-21.42758149999982</c:v>
                </c:pt>
                <c:pt idx="681">
                  <c:v>-21.45094087999982</c:v>
                </c:pt>
                <c:pt idx="682">
                  <c:v>-21.47430025999982</c:v>
                </c:pt>
                <c:pt idx="683">
                  <c:v>-21.49765963999982</c:v>
                </c:pt>
                <c:pt idx="684">
                  <c:v>-21.52101901999982</c:v>
                </c:pt>
                <c:pt idx="685">
                  <c:v>-21.54437839999982</c:v>
                </c:pt>
                <c:pt idx="686">
                  <c:v>-21.56773777999982</c:v>
                </c:pt>
                <c:pt idx="687">
                  <c:v>-21.59109715999982</c:v>
                </c:pt>
                <c:pt idx="688">
                  <c:v>-21.61445653999981</c:v>
                </c:pt>
                <c:pt idx="689">
                  <c:v>-21.63781591999981</c:v>
                </c:pt>
                <c:pt idx="690">
                  <c:v>-21.66117529999981</c:v>
                </c:pt>
                <c:pt idx="691">
                  <c:v>-21.68453467999981</c:v>
                </c:pt>
                <c:pt idx="692">
                  <c:v>-21.70789405999981</c:v>
                </c:pt>
                <c:pt idx="693">
                  <c:v>-21.73125343999981</c:v>
                </c:pt>
                <c:pt idx="694">
                  <c:v>-21.75461281999981</c:v>
                </c:pt>
                <c:pt idx="695">
                  <c:v>-21.77797219999981</c:v>
                </c:pt>
                <c:pt idx="696">
                  <c:v>-21.8013315799998</c:v>
                </c:pt>
                <c:pt idx="697">
                  <c:v>-21.8246909599998</c:v>
                </c:pt>
                <c:pt idx="698">
                  <c:v>-21.8480503399998</c:v>
                </c:pt>
                <c:pt idx="699">
                  <c:v>-21.8714097199998</c:v>
                </c:pt>
                <c:pt idx="700">
                  <c:v>-21.8947690999998</c:v>
                </c:pt>
                <c:pt idx="701">
                  <c:v>-21.9181284799998</c:v>
                </c:pt>
                <c:pt idx="702">
                  <c:v>-21.9414878599998</c:v>
                </c:pt>
                <c:pt idx="703">
                  <c:v>-21.96484723999979</c:v>
                </c:pt>
                <c:pt idx="704">
                  <c:v>-21.98820661999979</c:v>
                </c:pt>
                <c:pt idx="705">
                  <c:v>-22.0115659999998</c:v>
                </c:pt>
                <c:pt idx="706">
                  <c:v>-22.0349253799998</c:v>
                </c:pt>
                <c:pt idx="707">
                  <c:v>-22.05828475999979</c:v>
                </c:pt>
                <c:pt idx="708">
                  <c:v>-22.08164413999979</c:v>
                </c:pt>
                <c:pt idx="709">
                  <c:v>-22.10500351999979</c:v>
                </c:pt>
                <c:pt idx="710">
                  <c:v>-22.12836289999979</c:v>
                </c:pt>
                <c:pt idx="711">
                  <c:v>-22.15172227999978</c:v>
                </c:pt>
                <c:pt idx="712">
                  <c:v>-22.17508165999978</c:v>
                </c:pt>
                <c:pt idx="713">
                  <c:v>-22.19844103999978</c:v>
                </c:pt>
                <c:pt idx="714">
                  <c:v>-22.22180041999978</c:v>
                </c:pt>
                <c:pt idx="715">
                  <c:v>-22.24515979999978</c:v>
                </c:pt>
                <c:pt idx="716">
                  <c:v>-22.26851917999978</c:v>
                </c:pt>
                <c:pt idx="717">
                  <c:v>-22.29187855999978</c:v>
                </c:pt>
                <c:pt idx="718">
                  <c:v>-22.31523793999978</c:v>
                </c:pt>
                <c:pt idx="719">
                  <c:v>-22.33859731999977</c:v>
                </c:pt>
                <c:pt idx="720">
                  <c:v>-22.36195669999977</c:v>
                </c:pt>
                <c:pt idx="721">
                  <c:v>-22.38531607999977</c:v>
                </c:pt>
                <c:pt idx="722">
                  <c:v>-22.40867545999977</c:v>
                </c:pt>
                <c:pt idx="723">
                  <c:v>-22.43203483999977</c:v>
                </c:pt>
                <c:pt idx="724">
                  <c:v>-22.45539421999977</c:v>
                </c:pt>
                <c:pt idx="725">
                  <c:v>-22.47875359999977</c:v>
                </c:pt>
                <c:pt idx="726">
                  <c:v>-22.50211297999977</c:v>
                </c:pt>
                <c:pt idx="727">
                  <c:v>-22.52547235999976</c:v>
                </c:pt>
                <c:pt idx="728">
                  <c:v>-22.54883173999976</c:v>
                </c:pt>
                <c:pt idx="729">
                  <c:v>-22.57219111999976</c:v>
                </c:pt>
                <c:pt idx="730">
                  <c:v>-22.59555049999976</c:v>
                </c:pt>
                <c:pt idx="731">
                  <c:v>-22.61890987999976</c:v>
                </c:pt>
                <c:pt idx="732">
                  <c:v>-22.64226925999976</c:v>
                </c:pt>
                <c:pt idx="733">
                  <c:v>-22.66562863999976</c:v>
                </c:pt>
                <c:pt idx="734">
                  <c:v>-22.68898801999975</c:v>
                </c:pt>
                <c:pt idx="735">
                  <c:v>-22.71234739999975</c:v>
                </c:pt>
                <c:pt idx="736">
                  <c:v>-22.73570677999975</c:v>
                </c:pt>
                <c:pt idx="737">
                  <c:v>-22.75906615999975</c:v>
                </c:pt>
                <c:pt idx="738">
                  <c:v>-22.78242553999975</c:v>
                </c:pt>
                <c:pt idx="739">
                  <c:v>-22.80578491999975</c:v>
                </c:pt>
                <c:pt idx="740">
                  <c:v>-22.82914429999975</c:v>
                </c:pt>
                <c:pt idx="741">
                  <c:v>-22.85250367999975</c:v>
                </c:pt>
                <c:pt idx="742">
                  <c:v>-22.87586305999974</c:v>
                </c:pt>
                <c:pt idx="743">
                  <c:v>-22.89922243999974</c:v>
                </c:pt>
                <c:pt idx="744">
                  <c:v>-22.92258181999974</c:v>
                </c:pt>
                <c:pt idx="745">
                  <c:v>-22.94594119999974</c:v>
                </c:pt>
                <c:pt idx="746">
                  <c:v>-22.96930057999974</c:v>
                </c:pt>
                <c:pt idx="747">
                  <c:v>-22.99265995999974</c:v>
                </c:pt>
                <c:pt idx="748">
                  <c:v>-23.01601933999974</c:v>
                </c:pt>
                <c:pt idx="749">
                  <c:v>-23.03937871999974</c:v>
                </c:pt>
                <c:pt idx="750">
                  <c:v>-23.06273809999973</c:v>
                </c:pt>
                <c:pt idx="751">
                  <c:v>-23.08609747999973</c:v>
                </c:pt>
                <c:pt idx="752">
                  <c:v>-23.10945685999973</c:v>
                </c:pt>
                <c:pt idx="753">
                  <c:v>-23.13281623999973</c:v>
                </c:pt>
                <c:pt idx="754">
                  <c:v>-23.15617561999973</c:v>
                </c:pt>
                <c:pt idx="755">
                  <c:v>-23.17953499999973</c:v>
                </c:pt>
                <c:pt idx="756">
                  <c:v>-23.20289437999973</c:v>
                </c:pt>
                <c:pt idx="757">
                  <c:v>-23.22625375999973</c:v>
                </c:pt>
                <c:pt idx="758">
                  <c:v>-23.24961313999972</c:v>
                </c:pt>
                <c:pt idx="759">
                  <c:v>-23.27297251999972</c:v>
                </c:pt>
                <c:pt idx="760">
                  <c:v>-23.29633189999972</c:v>
                </c:pt>
                <c:pt idx="761">
                  <c:v>-23.31969127999972</c:v>
                </c:pt>
                <c:pt idx="762">
                  <c:v>-23.34305065999972</c:v>
                </c:pt>
                <c:pt idx="763">
                  <c:v>-23.36641003999972</c:v>
                </c:pt>
                <c:pt idx="764">
                  <c:v>-23.38976941999972</c:v>
                </c:pt>
                <c:pt idx="765">
                  <c:v>-23.41312879999971</c:v>
                </c:pt>
                <c:pt idx="766">
                  <c:v>-23.43648817999971</c:v>
                </c:pt>
                <c:pt idx="767">
                  <c:v>-23.45984755999971</c:v>
                </c:pt>
                <c:pt idx="768">
                  <c:v>-23.48320693999971</c:v>
                </c:pt>
                <c:pt idx="769">
                  <c:v>-23.50656631999971</c:v>
                </c:pt>
                <c:pt idx="770">
                  <c:v>-23.52992569999971</c:v>
                </c:pt>
                <c:pt idx="771">
                  <c:v>-23.55328507999971</c:v>
                </c:pt>
                <c:pt idx="772">
                  <c:v>-23.57664445999971</c:v>
                </c:pt>
                <c:pt idx="773">
                  <c:v>-23.6000038399997</c:v>
                </c:pt>
                <c:pt idx="774">
                  <c:v>-23.6233632199997</c:v>
                </c:pt>
                <c:pt idx="775">
                  <c:v>-23.6467225999997</c:v>
                </c:pt>
                <c:pt idx="776">
                  <c:v>-23.6700819799997</c:v>
                </c:pt>
                <c:pt idx="777">
                  <c:v>-23.6934413599997</c:v>
                </c:pt>
                <c:pt idx="778">
                  <c:v>-23.7168007399997</c:v>
                </c:pt>
                <c:pt idx="779">
                  <c:v>-23.7401601199997</c:v>
                </c:pt>
                <c:pt idx="780">
                  <c:v>-23.7635194999997</c:v>
                </c:pt>
                <c:pt idx="781">
                  <c:v>-23.78687887999969</c:v>
                </c:pt>
                <c:pt idx="782">
                  <c:v>-23.81023825999969</c:v>
                </c:pt>
                <c:pt idx="783">
                  <c:v>-23.83359763999969</c:v>
                </c:pt>
                <c:pt idx="784">
                  <c:v>-23.8569570199997</c:v>
                </c:pt>
                <c:pt idx="785">
                  <c:v>-23.88031639999969</c:v>
                </c:pt>
                <c:pt idx="786">
                  <c:v>-23.90367577999969</c:v>
                </c:pt>
                <c:pt idx="787">
                  <c:v>-23.92703515999969</c:v>
                </c:pt>
                <c:pt idx="788">
                  <c:v>-23.95039453999969</c:v>
                </c:pt>
                <c:pt idx="789">
                  <c:v>-23.97375391999968</c:v>
                </c:pt>
                <c:pt idx="790">
                  <c:v>-23.99711329999968</c:v>
                </c:pt>
                <c:pt idx="791">
                  <c:v>-24.02047267999968</c:v>
                </c:pt>
                <c:pt idx="792">
                  <c:v>-24.04383205999968</c:v>
                </c:pt>
                <c:pt idx="793">
                  <c:v>-24.06719143999968</c:v>
                </c:pt>
                <c:pt idx="794">
                  <c:v>-24.09055081999968</c:v>
                </c:pt>
                <c:pt idx="795">
                  <c:v>-24.11391019999967</c:v>
                </c:pt>
                <c:pt idx="796">
                  <c:v>-24.13726957999967</c:v>
                </c:pt>
                <c:pt idx="797">
                  <c:v>-24.16062895999967</c:v>
                </c:pt>
                <c:pt idx="798">
                  <c:v>-24.18398833999967</c:v>
                </c:pt>
                <c:pt idx="799">
                  <c:v>-24.20734771999967</c:v>
                </c:pt>
                <c:pt idx="800">
                  <c:v>-24.23070709999967</c:v>
                </c:pt>
                <c:pt idx="801">
                  <c:v>-24.25406647999967</c:v>
                </c:pt>
                <c:pt idx="802">
                  <c:v>-24.27742585999967</c:v>
                </c:pt>
                <c:pt idx="803">
                  <c:v>-24.30078523999967</c:v>
                </c:pt>
                <c:pt idx="804">
                  <c:v>-24.32414461999966</c:v>
                </c:pt>
                <c:pt idx="805">
                  <c:v>-24.34750399999966</c:v>
                </c:pt>
                <c:pt idx="806">
                  <c:v>-24.37086337999966</c:v>
                </c:pt>
                <c:pt idx="807">
                  <c:v>-24.39422275999966</c:v>
                </c:pt>
                <c:pt idx="808">
                  <c:v>-24.41758213999966</c:v>
                </c:pt>
                <c:pt idx="809">
                  <c:v>-24.44094151999966</c:v>
                </c:pt>
                <c:pt idx="810">
                  <c:v>-24.46430089999966</c:v>
                </c:pt>
                <c:pt idx="811">
                  <c:v>-24.48766027999966</c:v>
                </c:pt>
                <c:pt idx="812">
                  <c:v>-24.51101965999965</c:v>
                </c:pt>
                <c:pt idx="813">
                  <c:v>-24.53437903999965</c:v>
                </c:pt>
                <c:pt idx="814">
                  <c:v>-24.55773841999965</c:v>
                </c:pt>
                <c:pt idx="815">
                  <c:v>-24.58109779999965</c:v>
                </c:pt>
                <c:pt idx="816">
                  <c:v>-24.60445717999965</c:v>
                </c:pt>
                <c:pt idx="817">
                  <c:v>-24.62781655999965</c:v>
                </c:pt>
                <c:pt idx="818">
                  <c:v>-24.65117593999965</c:v>
                </c:pt>
                <c:pt idx="819">
                  <c:v>-24.67453531999965</c:v>
                </c:pt>
                <c:pt idx="820">
                  <c:v>-24.69789469999964</c:v>
                </c:pt>
                <c:pt idx="821">
                  <c:v>-24.72125407999964</c:v>
                </c:pt>
                <c:pt idx="822">
                  <c:v>-24.74461345999964</c:v>
                </c:pt>
                <c:pt idx="823">
                  <c:v>-24.76797283999964</c:v>
                </c:pt>
                <c:pt idx="824">
                  <c:v>-24.79133221999964</c:v>
                </c:pt>
                <c:pt idx="825">
                  <c:v>-24.81469159999964</c:v>
                </c:pt>
                <c:pt idx="826">
                  <c:v>-24.83805097999964</c:v>
                </c:pt>
                <c:pt idx="827">
                  <c:v>-24.86141035999963</c:v>
                </c:pt>
                <c:pt idx="828">
                  <c:v>-24.88476973999963</c:v>
                </c:pt>
                <c:pt idx="829">
                  <c:v>-24.90812911999963</c:v>
                </c:pt>
                <c:pt idx="830">
                  <c:v>-24.93148849999963</c:v>
                </c:pt>
                <c:pt idx="831">
                  <c:v>-24.95484787999963</c:v>
                </c:pt>
                <c:pt idx="832">
                  <c:v>-24.97820725999963</c:v>
                </c:pt>
                <c:pt idx="833">
                  <c:v>-25.00156663999963</c:v>
                </c:pt>
                <c:pt idx="834">
                  <c:v>-25.02492601999963</c:v>
                </c:pt>
                <c:pt idx="835">
                  <c:v>-25.04828539999962</c:v>
                </c:pt>
                <c:pt idx="836">
                  <c:v>-25.07164477999962</c:v>
                </c:pt>
                <c:pt idx="837">
                  <c:v>-25.09500415999962</c:v>
                </c:pt>
                <c:pt idx="838">
                  <c:v>-25.11836353999962</c:v>
                </c:pt>
                <c:pt idx="839">
                  <c:v>-25.14172291999962</c:v>
                </c:pt>
                <c:pt idx="840">
                  <c:v>-25.16508229999962</c:v>
                </c:pt>
                <c:pt idx="841">
                  <c:v>-25.18844167999962</c:v>
                </c:pt>
                <c:pt idx="842">
                  <c:v>-25.21180105999961</c:v>
                </c:pt>
                <c:pt idx="843">
                  <c:v>-25.23516043999961</c:v>
                </c:pt>
                <c:pt idx="844">
                  <c:v>-25.25851981999961</c:v>
                </c:pt>
                <c:pt idx="845">
                  <c:v>-25.28187919999961</c:v>
                </c:pt>
                <c:pt idx="846">
                  <c:v>-25.30523857999961</c:v>
                </c:pt>
                <c:pt idx="847">
                  <c:v>-25.32859795999961</c:v>
                </c:pt>
                <c:pt idx="848">
                  <c:v>-25.35195733999961</c:v>
                </c:pt>
                <c:pt idx="849">
                  <c:v>-25.37531671999961</c:v>
                </c:pt>
                <c:pt idx="850">
                  <c:v>-25.39867609999961</c:v>
                </c:pt>
                <c:pt idx="851">
                  <c:v>-25.4220354799996</c:v>
                </c:pt>
                <c:pt idx="852">
                  <c:v>-25.4453948599996</c:v>
                </c:pt>
                <c:pt idx="853">
                  <c:v>-25.4687542399996</c:v>
                </c:pt>
                <c:pt idx="854">
                  <c:v>-25.4921136199996</c:v>
                </c:pt>
                <c:pt idx="855">
                  <c:v>-25.5154729999996</c:v>
                </c:pt>
                <c:pt idx="856">
                  <c:v>-25.5388323799996</c:v>
                </c:pt>
                <c:pt idx="857">
                  <c:v>-25.5621917599996</c:v>
                </c:pt>
                <c:pt idx="858">
                  <c:v>-25.58555113999959</c:v>
                </c:pt>
                <c:pt idx="859">
                  <c:v>-25.60891051999959</c:v>
                </c:pt>
                <c:pt idx="860">
                  <c:v>-25.63226989999959</c:v>
                </c:pt>
                <c:pt idx="861">
                  <c:v>-25.65562927999959</c:v>
                </c:pt>
                <c:pt idx="862">
                  <c:v>-25.67898865999959</c:v>
                </c:pt>
                <c:pt idx="863">
                  <c:v>-25.70234803999959</c:v>
                </c:pt>
                <c:pt idx="864">
                  <c:v>-25.72570741999959</c:v>
                </c:pt>
                <c:pt idx="865">
                  <c:v>-25.74906679999959</c:v>
                </c:pt>
                <c:pt idx="866">
                  <c:v>-25.77242617999958</c:v>
                </c:pt>
                <c:pt idx="867">
                  <c:v>-25.79578555999958</c:v>
                </c:pt>
                <c:pt idx="868">
                  <c:v>-25.81914493999958</c:v>
                </c:pt>
                <c:pt idx="869">
                  <c:v>-25.84250431999958</c:v>
                </c:pt>
                <c:pt idx="870">
                  <c:v>-25.86586369999958</c:v>
                </c:pt>
                <c:pt idx="871">
                  <c:v>-25.88922307999958</c:v>
                </c:pt>
                <c:pt idx="872">
                  <c:v>-25.91258245999958</c:v>
                </c:pt>
                <c:pt idx="873">
                  <c:v>-25.93594183999958</c:v>
                </c:pt>
                <c:pt idx="874">
                  <c:v>-25.95930121999957</c:v>
                </c:pt>
                <c:pt idx="875">
                  <c:v>-25.98266059999957</c:v>
                </c:pt>
                <c:pt idx="876">
                  <c:v>-26.00601997999957</c:v>
                </c:pt>
                <c:pt idx="877">
                  <c:v>-26.02937935999957</c:v>
                </c:pt>
                <c:pt idx="878">
                  <c:v>-26.05273873999957</c:v>
                </c:pt>
                <c:pt idx="879">
                  <c:v>-26.07609811999957</c:v>
                </c:pt>
                <c:pt idx="880">
                  <c:v>-26.09945749999957</c:v>
                </c:pt>
                <c:pt idx="881">
                  <c:v>-26.12281687999957</c:v>
                </c:pt>
                <c:pt idx="882">
                  <c:v>-26.14617625999956</c:v>
                </c:pt>
                <c:pt idx="883">
                  <c:v>-26.16953563999956</c:v>
                </c:pt>
                <c:pt idx="884">
                  <c:v>-26.19289501999956</c:v>
                </c:pt>
                <c:pt idx="885">
                  <c:v>-26.21625439999956</c:v>
                </c:pt>
                <c:pt idx="886">
                  <c:v>-26.23961377999956</c:v>
                </c:pt>
                <c:pt idx="887">
                  <c:v>-26.26297315999956</c:v>
                </c:pt>
                <c:pt idx="888">
                  <c:v>-26.28633253999956</c:v>
                </c:pt>
                <c:pt idx="889">
                  <c:v>-26.30969191999955</c:v>
                </c:pt>
                <c:pt idx="890">
                  <c:v>-26.33305129999955</c:v>
                </c:pt>
                <c:pt idx="891">
                  <c:v>-26.35641067999955</c:v>
                </c:pt>
                <c:pt idx="892">
                  <c:v>-26.37977005999955</c:v>
                </c:pt>
                <c:pt idx="893">
                  <c:v>-26.40312943999955</c:v>
                </c:pt>
                <c:pt idx="894">
                  <c:v>-26.42648881999955</c:v>
                </c:pt>
                <c:pt idx="895">
                  <c:v>-26.44984819999955</c:v>
                </c:pt>
                <c:pt idx="896">
                  <c:v>-26.47320757999955</c:v>
                </c:pt>
                <c:pt idx="897">
                  <c:v>-26.49656695999954</c:v>
                </c:pt>
                <c:pt idx="898">
                  <c:v>-26.51992633999954</c:v>
                </c:pt>
                <c:pt idx="899">
                  <c:v>-26.54328571999954</c:v>
                </c:pt>
                <c:pt idx="900">
                  <c:v>-26.56664509999954</c:v>
                </c:pt>
                <c:pt idx="901">
                  <c:v>-26.59000447999954</c:v>
                </c:pt>
                <c:pt idx="902">
                  <c:v>-26.61336385999954</c:v>
                </c:pt>
                <c:pt idx="903">
                  <c:v>-26.63672323999954</c:v>
                </c:pt>
                <c:pt idx="904">
                  <c:v>-26.66008261999954</c:v>
                </c:pt>
                <c:pt idx="905">
                  <c:v>-26.68344199999953</c:v>
                </c:pt>
                <c:pt idx="906">
                  <c:v>-26.70680137999953</c:v>
                </c:pt>
                <c:pt idx="907">
                  <c:v>-26.73016075999953</c:v>
                </c:pt>
                <c:pt idx="908">
                  <c:v>-26.75352013999953</c:v>
                </c:pt>
                <c:pt idx="909">
                  <c:v>-26.77687951999953</c:v>
                </c:pt>
                <c:pt idx="910">
                  <c:v>-26.80023889999953</c:v>
                </c:pt>
                <c:pt idx="911">
                  <c:v>-26.82359827999953</c:v>
                </c:pt>
                <c:pt idx="912">
                  <c:v>-26.84695765999952</c:v>
                </c:pt>
                <c:pt idx="913">
                  <c:v>-26.87031703999952</c:v>
                </c:pt>
                <c:pt idx="914">
                  <c:v>-26.89367641999952</c:v>
                </c:pt>
                <c:pt idx="915">
                  <c:v>-26.91703579999952</c:v>
                </c:pt>
                <c:pt idx="916">
                  <c:v>-26.94039517999952</c:v>
                </c:pt>
                <c:pt idx="917">
                  <c:v>-26.96375455999952</c:v>
                </c:pt>
                <c:pt idx="918">
                  <c:v>-26.98711393999952</c:v>
                </c:pt>
                <c:pt idx="919">
                  <c:v>-27.01047331999952</c:v>
                </c:pt>
                <c:pt idx="920">
                  <c:v>-27.03383269999951</c:v>
                </c:pt>
                <c:pt idx="921">
                  <c:v>-27.05719207999951</c:v>
                </c:pt>
                <c:pt idx="922">
                  <c:v>-27.08055145999951</c:v>
                </c:pt>
                <c:pt idx="923">
                  <c:v>-27.10391083999951</c:v>
                </c:pt>
                <c:pt idx="924">
                  <c:v>-27.12727021999951</c:v>
                </c:pt>
                <c:pt idx="925">
                  <c:v>-27.15062959999951</c:v>
                </c:pt>
                <c:pt idx="926">
                  <c:v>-27.17398897999951</c:v>
                </c:pt>
                <c:pt idx="927">
                  <c:v>-27.19734835999951</c:v>
                </c:pt>
                <c:pt idx="928">
                  <c:v>-27.2207077399995</c:v>
                </c:pt>
                <c:pt idx="929">
                  <c:v>-27.2440671199995</c:v>
                </c:pt>
                <c:pt idx="930">
                  <c:v>-27.2674264999995</c:v>
                </c:pt>
                <c:pt idx="931">
                  <c:v>-27.2907858799995</c:v>
                </c:pt>
                <c:pt idx="932">
                  <c:v>-27.3141452599995</c:v>
                </c:pt>
                <c:pt idx="933">
                  <c:v>-27.3375046399995</c:v>
                </c:pt>
                <c:pt idx="934">
                  <c:v>-27.3608640199995</c:v>
                </c:pt>
                <c:pt idx="935">
                  <c:v>-27.3842233999995</c:v>
                </c:pt>
                <c:pt idx="936">
                  <c:v>-27.40758277999949</c:v>
                </c:pt>
                <c:pt idx="937">
                  <c:v>-27.43094215999949</c:v>
                </c:pt>
                <c:pt idx="938">
                  <c:v>-27.45430153999949</c:v>
                </c:pt>
                <c:pt idx="939">
                  <c:v>-27.4776609199995</c:v>
                </c:pt>
                <c:pt idx="940">
                  <c:v>-27.50102029999949</c:v>
                </c:pt>
                <c:pt idx="941">
                  <c:v>-27.52437967999949</c:v>
                </c:pt>
                <c:pt idx="942">
                  <c:v>-27.54773905999949</c:v>
                </c:pt>
                <c:pt idx="943">
                  <c:v>-27.57109843999948</c:v>
                </c:pt>
                <c:pt idx="944">
                  <c:v>-27.59445781999948</c:v>
                </c:pt>
                <c:pt idx="945">
                  <c:v>-27.61781719999948</c:v>
                </c:pt>
                <c:pt idx="946">
                  <c:v>-27.64117657999948</c:v>
                </c:pt>
                <c:pt idx="947">
                  <c:v>-27.66453595999948</c:v>
                </c:pt>
                <c:pt idx="948">
                  <c:v>-27.68789533999948</c:v>
                </c:pt>
                <c:pt idx="949">
                  <c:v>-27.71125471999947</c:v>
                </c:pt>
                <c:pt idx="950">
                  <c:v>-27.73461409999948</c:v>
                </c:pt>
                <c:pt idx="951">
                  <c:v>-27.75797347999947</c:v>
                </c:pt>
                <c:pt idx="952">
                  <c:v>-27.78133285999947</c:v>
                </c:pt>
                <c:pt idx="953">
                  <c:v>-27.80469223999947</c:v>
                </c:pt>
                <c:pt idx="954">
                  <c:v>-27.82805161999947</c:v>
                </c:pt>
                <c:pt idx="955">
                  <c:v>-27.85141099999947</c:v>
                </c:pt>
                <c:pt idx="956">
                  <c:v>-27.87477037999947</c:v>
                </c:pt>
                <c:pt idx="957">
                  <c:v>-27.89812975999947</c:v>
                </c:pt>
                <c:pt idx="958">
                  <c:v>-27.92148913999947</c:v>
                </c:pt>
                <c:pt idx="959">
                  <c:v>-27.94484851999946</c:v>
                </c:pt>
                <c:pt idx="960">
                  <c:v>-27.96820789999946</c:v>
                </c:pt>
                <c:pt idx="961">
                  <c:v>-27.99156727999946</c:v>
                </c:pt>
                <c:pt idx="962">
                  <c:v>-28.01492665999946</c:v>
                </c:pt>
                <c:pt idx="963">
                  <c:v>-28.03828603999946</c:v>
                </c:pt>
                <c:pt idx="964">
                  <c:v>-28.06164541999946</c:v>
                </c:pt>
                <c:pt idx="965">
                  <c:v>-28.08500479999946</c:v>
                </c:pt>
                <c:pt idx="966">
                  <c:v>-28.10836417999946</c:v>
                </c:pt>
                <c:pt idx="967">
                  <c:v>-28.13172355999945</c:v>
                </c:pt>
                <c:pt idx="968">
                  <c:v>-28.15508293999945</c:v>
                </c:pt>
                <c:pt idx="969">
                  <c:v>-28.17844231999945</c:v>
                </c:pt>
                <c:pt idx="970">
                  <c:v>-28.20180169999945</c:v>
                </c:pt>
                <c:pt idx="971">
                  <c:v>-28.22516107999945</c:v>
                </c:pt>
                <c:pt idx="972">
                  <c:v>-28.24852045999945</c:v>
                </c:pt>
                <c:pt idx="973">
                  <c:v>-28.27187983999945</c:v>
                </c:pt>
                <c:pt idx="974">
                  <c:v>-28.29523921999944</c:v>
                </c:pt>
                <c:pt idx="975">
                  <c:v>-28.31859859999944</c:v>
                </c:pt>
                <c:pt idx="976">
                  <c:v>-28.34195797999944</c:v>
                </c:pt>
                <c:pt idx="977">
                  <c:v>-28.36531735999944</c:v>
                </c:pt>
                <c:pt idx="978">
                  <c:v>-28.38867673999944</c:v>
                </c:pt>
                <c:pt idx="979">
                  <c:v>-28.41203611999944</c:v>
                </c:pt>
                <c:pt idx="980">
                  <c:v>-28.43539549999944</c:v>
                </c:pt>
                <c:pt idx="981">
                  <c:v>-28.45875487999944</c:v>
                </c:pt>
                <c:pt idx="982">
                  <c:v>-28.48211425999943</c:v>
                </c:pt>
                <c:pt idx="983">
                  <c:v>-28.50547363999943</c:v>
                </c:pt>
                <c:pt idx="984">
                  <c:v>-28.52883301999943</c:v>
                </c:pt>
                <c:pt idx="985">
                  <c:v>-28.55219239999943</c:v>
                </c:pt>
                <c:pt idx="986">
                  <c:v>-28.57555177999943</c:v>
                </c:pt>
                <c:pt idx="987">
                  <c:v>-28.59891115999943</c:v>
                </c:pt>
                <c:pt idx="988">
                  <c:v>-28.62227053999943</c:v>
                </c:pt>
                <c:pt idx="989">
                  <c:v>-28.64562991999943</c:v>
                </c:pt>
                <c:pt idx="990">
                  <c:v>-28.66898929999942</c:v>
                </c:pt>
                <c:pt idx="991">
                  <c:v>-28.69234867999942</c:v>
                </c:pt>
                <c:pt idx="992">
                  <c:v>-28.71570805999942</c:v>
                </c:pt>
                <c:pt idx="993">
                  <c:v>-28.73906743999942</c:v>
                </c:pt>
                <c:pt idx="994">
                  <c:v>-28.76242681999942</c:v>
                </c:pt>
                <c:pt idx="995">
                  <c:v>-28.78578619999942</c:v>
                </c:pt>
                <c:pt idx="996">
                  <c:v>-28.80914557999942</c:v>
                </c:pt>
                <c:pt idx="997">
                  <c:v>-28.83250495999942</c:v>
                </c:pt>
                <c:pt idx="998">
                  <c:v>-28.85586433999941</c:v>
                </c:pt>
                <c:pt idx="999">
                  <c:v>-28.87922371999941</c:v>
                </c:pt>
                <c:pt idx="1000">
                  <c:v>-28.90258309999941</c:v>
                </c:pt>
                <c:pt idx="1001">
                  <c:v>-28.92594247999941</c:v>
                </c:pt>
                <c:pt idx="1002">
                  <c:v>-28.94930185999941</c:v>
                </c:pt>
                <c:pt idx="1003">
                  <c:v>-28.97266123999941</c:v>
                </c:pt>
                <c:pt idx="1004">
                  <c:v>-28.99602061999941</c:v>
                </c:pt>
                <c:pt idx="1005">
                  <c:v>-29.0193799999994</c:v>
                </c:pt>
                <c:pt idx="1006">
                  <c:v>-29.0427393799994</c:v>
                </c:pt>
                <c:pt idx="1007">
                  <c:v>-29.0660987599994</c:v>
                </c:pt>
                <c:pt idx="1008">
                  <c:v>-29.0894581399994</c:v>
                </c:pt>
                <c:pt idx="1009">
                  <c:v>-29.1128175199994</c:v>
                </c:pt>
                <c:pt idx="1010">
                  <c:v>-29.1361768999994</c:v>
                </c:pt>
                <c:pt idx="1011">
                  <c:v>-29.1595362799994</c:v>
                </c:pt>
                <c:pt idx="1012">
                  <c:v>-29.1828956599994</c:v>
                </c:pt>
                <c:pt idx="1013">
                  <c:v>-29.20625503999939</c:v>
                </c:pt>
                <c:pt idx="1014">
                  <c:v>-29.22961441999939</c:v>
                </c:pt>
                <c:pt idx="1015">
                  <c:v>-29.25297379999939</c:v>
                </c:pt>
                <c:pt idx="1016">
                  <c:v>-29.27633317999939</c:v>
                </c:pt>
                <c:pt idx="1017">
                  <c:v>-29.29969255999939</c:v>
                </c:pt>
                <c:pt idx="1018">
                  <c:v>-29.32305193999939</c:v>
                </c:pt>
                <c:pt idx="1019">
                  <c:v>-29.34641131999939</c:v>
                </c:pt>
                <c:pt idx="1020">
                  <c:v>-29.36977069999939</c:v>
                </c:pt>
                <c:pt idx="1021">
                  <c:v>-29.39313007999938</c:v>
                </c:pt>
                <c:pt idx="1022">
                  <c:v>-29.41648945999938</c:v>
                </c:pt>
                <c:pt idx="1023">
                  <c:v>-29.43984883999938</c:v>
                </c:pt>
                <c:pt idx="1024">
                  <c:v>-29.46320821999938</c:v>
                </c:pt>
                <c:pt idx="1025">
                  <c:v>-29.48656759999938</c:v>
                </c:pt>
                <c:pt idx="1026">
                  <c:v>-29.50992697999938</c:v>
                </c:pt>
                <c:pt idx="1027">
                  <c:v>-29.53328635999938</c:v>
                </c:pt>
                <c:pt idx="1028">
                  <c:v>-29.55664573999938</c:v>
                </c:pt>
                <c:pt idx="1029">
                  <c:v>-29.58000511999937</c:v>
                </c:pt>
                <c:pt idx="1030">
                  <c:v>-29.60336449999937</c:v>
                </c:pt>
                <c:pt idx="1031">
                  <c:v>-29.62672387999937</c:v>
                </c:pt>
                <c:pt idx="1032">
                  <c:v>-29.65008325999937</c:v>
                </c:pt>
                <c:pt idx="1033">
                  <c:v>-29.67344263999937</c:v>
                </c:pt>
                <c:pt idx="1034">
                  <c:v>-29.69680201999937</c:v>
                </c:pt>
                <c:pt idx="1035">
                  <c:v>-29.72016139999937</c:v>
                </c:pt>
                <c:pt idx="1036">
                  <c:v>-29.74352077999936</c:v>
                </c:pt>
                <c:pt idx="1037">
                  <c:v>-29.76688015999936</c:v>
                </c:pt>
                <c:pt idx="1038">
                  <c:v>-29.79023953999936</c:v>
                </c:pt>
                <c:pt idx="1039">
                  <c:v>-29.81359891999936</c:v>
                </c:pt>
                <c:pt idx="1040">
                  <c:v>-29.83695829999936</c:v>
                </c:pt>
                <c:pt idx="1041">
                  <c:v>-29.86031767999936</c:v>
                </c:pt>
                <c:pt idx="1042">
                  <c:v>-29.88367705999936</c:v>
                </c:pt>
                <c:pt idx="1043">
                  <c:v>-29.90703643999936</c:v>
                </c:pt>
                <c:pt idx="1044">
                  <c:v>-29.93039581999935</c:v>
                </c:pt>
                <c:pt idx="1045">
                  <c:v>-29.95375519999935</c:v>
                </c:pt>
                <c:pt idx="1046">
                  <c:v>-29.97711457999935</c:v>
                </c:pt>
                <c:pt idx="1047">
                  <c:v>-30.00047395999935</c:v>
                </c:pt>
                <c:pt idx="1048">
                  <c:v>-30.02383333999935</c:v>
                </c:pt>
                <c:pt idx="1049">
                  <c:v>-30.04719271999935</c:v>
                </c:pt>
                <c:pt idx="1050">
                  <c:v>-30.07055209999935</c:v>
                </c:pt>
                <c:pt idx="1051">
                  <c:v>-30.09391147999935</c:v>
                </c:pt>
                <c:pt idx="1052">
                  <c:v>-30.11727085999934</c:v>
                </c:pt>
                <c:pt idx="1053">
                  <c:v>-30.14063023999934</c:v>
                </c:pt>
                <c:pt idx="1054">
                  <c:v>-30.16398961999934</c:v>
                </c:pt>
                <c:pt idx="1055">
                  <c:v>-30.18734899999934</c:v>
                </c:pt>
                <c:pt idx="1056">
                  <c:v>-30.21070837999934</c:v>
                </c:pt>
                <c:pt idx="1057">
                  <c:v>-30.23406775999934</c:v>
                </c:pt>
                <c:pt idx="1058">
                  <c:v>-30.25742713999934</c:v>
                </c:pt>
                <c:pt idx="1059">
                  <c:v>-30.28078651999934</c:v>
                </c:pt>
                <c:pt idx="1060">
                  <c:v>-30.30414589999933</c:v>
                </c:pt>
                <c:pt idx="1061">
                  <c:v>-30.32750527999933</c:v>
                </c:pt>
                <c:pt idx="1062">
                  <c:v>-30.35086465999933</c:v>
                </c:pt>
                <c:pt idx="1063">
                  <c:v>-30.37422403999933</c:v>
                </c:pt>
                <c:pt idx="1064">
                  <c:v>-30.39758341999933</c:v>
                </c:pt>
                <c:pt idx="1065">
                  <c:v>-30.42094279999933</c:v>
                </c:pt>
                <c:pt idx="1066">
                  <c:v>-30.44430217999933</c:v>
                </c:pt>
                <c:pt idx="1067">
                  <c:v>-30.46766155999932</c:v>
                </c:pt>
                <c:pt idx="1068">
                  <c:v>-30.49102093999932</c:v>
                </c:pt>
                <c:pt idx="1069">
                  <c:v>-30.51438031999932</c:v>
                </c:pt>
                <c:pt idx="1070">
                  <c:v>-30.53773969999932</c:v>
                </c:pt>
                <c:pt idx="1071">
                  <c:v>-30.56109907999932</c:v>
                </c:pt>
                <c:pt idx="1072">
                  <c:v>-30.58445845999932</c:v>
                </c:pt>
                <c:pt idx="1073">
                  <c:v>-30.60781783999932</c:v>
                </c:pt>
                <c:pt idx="1074">
                  <c:v>-30.63117721999932</c:v>
                </c:pt>
                <c:pt idx="1075">
                  <c:v>-30.65453659999931</c:v>
                </c:pt>
                <c:pt idx="1076">
                  <c:v>-30.67789597999931</c:v>
                </c:pt>
                <c:pt idx="1077">
                  <c:v>-30.70125535999931</c:v>
                </c:pt>
                <c:pt idx="1078">
                  <c:v>-30.72461473999931</c:v>
                </c:pt>
                <c:pt idx="1079">
                  <c:v>-30.74797411999931</c:v>
                </c:pt>
                <c:pt idx="1080">
                  <c:v>-30.77133349999931</c:v>
                </c:pt>
                <c:pt idx="1081">
                  <c:v>-30.79469287999931</c:v>
                </c:pt>
                <c:pt idx="1082">
                  <c:v>-30.81805225999931</c:v>
                </c:pt>
                <c:pt idx="1083">
                  <c:v>-30.8414116399993</c:v>
                </c:pt>
                <c:pt idx="1084">
                  <c:v>-30.8647710199993</c:v>
                </c:pt>
                <c:pt idx="1085">
                  <c:v>-30.8881303999993</c:v>
                </c:pt>
                <c:pt idx="1086">
                  <c:v>-30.9114897799993</c:v>
                </c:pt>
                <c:pt idx="1087">
                  <c:v>-30.9348491599993</c:v>
                </c:pt>
                <c:pt idx="1088">
                  <c:v>-30.9582085399993</c:v>
                </c:pt>
                <c:pt idx="1089">
                  <c:v>-30.9815679199993</c:v>
                </c:pt>
                <c:pt idx="1090">
                  <c:v>-31.0049272999993</c:v>
                </c:pt>
                <c:pt idx="1091">
                  <c:v>-31.02828667999929</c:v>
                </c:pt>
                <c:pt idx="1092">
                  <c:v>-31.05164605999929</c:v>
                </c:pt>
                <c:pt idx="1093">
                  <c:v>-31.07500543999929</c:v>
                </c:pt>
                <c:pt idx="1094">
                  <c:v>-31.09836481999929</c:v>
                </c:pt>
                <c:pt idx="1095">
                  <c:v>-31.12172419999929</c:v>
                </c:pt>
                <c:pt idx="1096">
                  <c:v>-31.14508357999929</c:v>
                </c:pt>
                <c:pt idx="1097">
                  <c:v>-31.16844295999929</c:v>
                </c:pt>
                <c:pt idx="1098">
                  <c:v>-31.19180233999928</c:v>
                </c:pt>
                <c:pt idx="1099">
                  <c:v>-31.21516171999928</c:v>
                </c:pt>
                <c:pt idx="1100">
                  <c:v>-31.23852109999928</c:v>
                </c:pt>
                <c:pt idx="1101">
                  <c:v>-31.26188047999928</c:v>
                </c:pt>
                <c:pt idx="1102">
                  <c:v>-31.28523985999928</c:v>
                </c:pt>
                <c:pt idx="1103">
                  <c:v>-31.30859923999928</c:v>
                </c:pt>
                <c:pt idx="1104">
                  <c:v>-31.33195861999927</c:v>
                </c:pt>
                <c:pt idx="1105">
                  <c:v>-31.35531799999928</c:v>
                </c:pt>
                <c:pt idx="1106">
                  <c:v>-31.37867737999927</c:v>
                </c:pt>
                <c:pt idx="1107">
                  <c:v>-31.40203675999927</c:v>
                </c:pt>
                <c:pt idx="1108">
                  <c:v>-31.42539613999927</c:v>
                </c:pt>
                <c:pt idx="1109">
                  <c:v>-31.44875551999927</c:v>
                </c:pt>
                <c:pt idx="1110">
                  <c:v>-31.47211489999927</c:v>
                </c:pt>
                <c:pt idx="1111">
                  <c:v>-31.49547427999927</c:v>
                </c:pt>
                <c:pt idx="1112">
                  <c:v>-31.51883365999927</c:v>
                </c:pt>
                <c:pt idx="1113">
                  <c:v>-31.54219303999927</c:v>
                </c:pt>
                <c:pt idx="1114">
                  <c:v>-31.56555241999926</c:v>
                </c:pt>
                <c:pt idx="1115">
                  <c:v>-31.58891179999926</c:v>
                </c:pt>
                <c:pt idx="1116">
                  <c:v>-31.61227117999926</c:v>
                </c:pt>
                <c:pt idx="1117">
                  <c:v>-31.63563055999926</c:v>
                </c:pt>
                <c:pt idx="1118">
                  <c:v>-31.65898993999926</c:v>
                </c:pt>
                <c:pt idx="1119">
                  <c:v>-31.68234931999926</c:v>
                </c:pt>
                <c:pt idx="1120">
                  <c:v>-31.70570869999926</c:v>
                </c:pt>
                <c:pt idx="1121">
                  <c:v>-31.72906807999925</c:v>
                </c:pt>
                <c:pt idx="1122">
                  <c:v>-31.75242745999925</c:v>
                </c:pt>
                <c:pt idx="1123">
                  <c:v>-31.77578683999925</c:v>
                </c:pt>
                <c:pt idx="1124">
                  <c:v>-31.79914621999925</c:v>
                </c:pt>
                <c:pt idx="1125">
                  <c:v>-31.82250559999925</c:v>
                </c:pt>
                <c:pt idx="1126">
                  <c:v>-31.84586497999925</c:v>
                </c:pt>
                <c:pt idx="1127">
                  <c:v>-31.86922435999925</c:v>
                </c:pt>
                <c:pt idx="1128">
                  <c:v>-31.89258373999925</c:v>
                </c:pt>
                <c:pt idx="1129">
                  <c:v>-31.91594311999924</c:v>
                </c:pt>
                <c:pt idx="1130">
                  <c:v>-31.93930249999924</c:v>
                </c:pt>
                <c:pt idx="1131">
                  <c:v>-31.96266187999924</c:v>
                </c:pt>
                <c:pt idx="1132">
                  <c:v>-31.98602125999924</c:v>
                </c:pt>
                <c:pt idx="1133">
                  <c:v>-32.00938063999924</c:v>
                </c:pt>
                <c:pt idx="1134">
                  <c:v>-32.03274001999924</c:v>
                </c:pt>
                <c:pt idx="1135">
                  <c:v>-32.05609939999925</c:v>
                </c:pt>
                <c:pt idx="1136">
                  <c:v>-32.07945877999925</c:v>
                </c:pt>
                <c:pt idx="1137">
                  <c:v>-32.10281815999925</c:v>
                </c:pt>
                <c:pt idx="1138">
                  <c:v>-32.12617753999925</c:v>
                </c:pt>
                <c:pt idx="1139">
                  <c:v>-32.14953691999925</c:v>
                </c:pt>
                <c:pt idx="1140">
                  <c:v>-32.17289629999926</c:v>
                </c:pt>
                <c:pt idx="1141">
                  <c:v>-32.19625567999926</c:v>
                </c:pt>
                <c:pt idx="1142">
                  <c:v>-32.21961505999926</c:v>
                </c:pt>
                <c:pt idx="1143">
                  <c:v>-32.24297443999927</c:v>
                </c:pt>
                <c:pt idx="1144">
                  <c:v>-32.26633381999926</c:v>
                </c:pt>
                <c:pt idx="1145">
                  <c:v>-32.28969319999927</c:v>
                </c:pt>
                <c:pt idx="1146">
                  <c:v>-32.31305257999927</c:v>
                </c:pt>
                <c:pt idx="1147">
                  <c:v>-32.33641195999927</c:v>
                </c:pt>
                <c:pt idx="1148">
                  <c:v>-32.35977133999928</c:v>
                </c:pt>
                <c:pt idx="1149">
                  <c:v>-32.38313071999928</c:v>
                </c:pt>
                <c:pt idx="1150">
                  <c:v>-32.40649009999928</c:v>
                </c:pt>
                <c:pt idx="1151">
                  <c:v>-32.42984947999928</c:v>
                </c:pt>
                <c:pt idx="1152">
                  <c:v>-32.45320885999929</c:v>
                </c:pt>
                <c:pt idx="1153">
                  <c:v>-32.47656823999929</c:v>
                </c:pt>
                <c:pt idx="1154">
                  <c:v>-32.4999276199993</c:v>
                </c:pt>
                <c:pt idx="1155">
                  <c:v>-32.5232869999993</c:v>
                </c:pt>
                <c:pt idx="1156">
                  <c:v>-32.5466463799993</c:v>
                </c:pt>
                <c:pt idx="1157">
                  <c:v>-32.5700057599993</c:v>
                </c:pt>
                <c:pt idx="1158">
                  <c:v>-32.5933651399993</c:v>
                </c:pt>
                <c:pt idx="1159">
                  <c:v>-32.6167245199993</c:v>
                </c:pt>
                <c:pt idx="1160">
                  <c:v>-32.6400838999993</c:v>
                </c:pt>
                <c:pt idx="1161">
                  <c:v>-32.66344327999931</c:v>
                </c:pt>
                <c:pt idx="1162">
                  <c:v>-32.68680265999931</c:v>
                </c:pt>
                <c:pt idx="1163">
                  <c:v>-32.71016203999931</c:v>
                </c:pt>
                <c:pt idx="1164">
                  <c:v>-32.73352141999931</c:v>
                </c:pt>
                <c:pt idx="1165">
                  <c:v>-32.75688079999932</c:v>
                </c:pt>
                <c:pt idx="1166">
                  <c:v>-32.78024017999932</c:v>
                </c:pt>
                <c:pt idx="1167">
                  <c:v>-32.80359955999932</c:v>
                </c:pt>
                <c:pt idx="1168">
                  <c:v>-32.82695893999932</c:v>
                </c:pt>
                <c:pt idx="1169">
                  <c:v>-32.85031831999932</c:v>
                </c:pt>
                <c:pt idx="1170">
                  <c:v>-32.87367769999933</c:v>
                </c:pt>
                <c:pt idx="1171">
                  <c:v>-32.89703707999933</c:v>
                </c:pt>
                <c:pt idx="1172">
                  <c:v>-32.92039645999933</c:v>
                </c:pt>
                <c:pt idx="1173">
                  <c:v>-32.94375583999933</c:v>
                </c:pt>
                <c:pt idx="1174">
                  <c:v>-32.96711521999933</c:v>
                </c:pt>
                <c:pt idx="1175">
                  <c:v>-32.99047459999934</c:v>
                </c:pt>
                <c:pt idx="1176">
                  <c:v>-33.01383397999934</c:v>
                </c:pt>
                <c:pt idx="1177">
                  <c:v>-33.03719335999934</c:v>
                </c:pt>
                <c:pt idx="1178">
                  <c:v>-33.06055273999934</c:v>
                </c:pt>
                <c:pt idx="1179">
                  <c:v>-33.08391211999934</c:v>
                </c:pt>
                <c:pt idx="1180">
                  <c:v>-33.10727149999935</c:v>
                </c:pt>
                <c:pt idx="1181">
                  <c:v>-33.13063087999935</c:v>
                </c:pt>
                <c:pt idx="1182">
                  <c:v>-33.15399025999935</c:v>
                </c:pt>
                <c:pt idx="1183">
                  <c:v>-33.17734963999936</c:v>
                </c:pt>
                <c:pt idx="1184">
                  <c:v>-33.20070901999936</c:v>
                </c:pt>
                <c:pt idx="1185">
                  <c:v>-33.22406839999936</c:v>
                </c:pt>
                <c:pt idx="1186">
                  <c:v>-33.24742777999936</c:v>
                </c:pt>
                <c:pt idx="1187">
                  <c:v>-33.27078715999937</c:v>
                </c:pt>
                <c:pt idx="1188">
                  <c:v>-33.29414653999937</c:v>
                </c:pt>
                <c:pt idx="1189">
                  <c:v>-33.31750591999937</c:v>
                </c:pt>
                <c:pt idx="1190">
                  <c:v>-33.34086529999937</c:v>
                </c:pt>
                <c:pt idx="1191">
                  <c:v>-33.36422467999937</c:v>
                </c:pt>
                <c:pt idx="1192">
                  <c:v>-33.38758405999938</c:v>
                </c:pt>
                <c:pt idx="1193">
                  <c:v>-33.41094343999938</c:v>
                </c:pt>
                <c:pt idx="1194">
                  <c:v>-33.43430281999938</c:v>
                </c:pt>
                <c:pt idx="1195">
                  <c:v>-33.45766219999938</c:v>
                </c:pt>
                <c:pt idx="1196">
                  <c:v>-33.48102157999939</c:v>
                </c:pt>
                <c:pt idx="1197">
                  <c:v>-33.50438095999939</c:v>
                </c:pt>
                <c:pt idx="1198">
                  <c:v>-33.5277403399994</c:v>
                </c:pt>
                <c:pt idx="1199">
                  <c:v>-33.55109971999939</c:v>
                </c:pt>
                <c:pt idx="1200">
                  <c:v>-33.57445909999939</c:v>
                </c:pt>
                <c:pt idx="1201">
                  <c:v>-33.5978184799994</c:v>
                </c:pt>
                <c:pt idx="1202">
                  <c:v>-33.6211778599994</c:v>
                </c:pt>
                <c:pt idx="1203">
                  <c:v>-33.6445372399994</c:v>
                </c:pt>
                <c:pt idx="1204">
                  <c:v>-33.6678966199994</c:v>
                </c:pt>
                <c:pt idx="1205">
                  <c:v>-33.6912559999994</c:v>
                </c:pt>
                <c:pt idx="1206">
                  <c:v>-33.71461537999941</c:v>
                </c:pt>
                <c:pt idx="1207">
                  <c:v>-33.73797475999941</c:v>
                </c:pt>
                <c:pt idx="1208">
                  <c:v>-33.76133413999941</c:v>
                </c:pt>
                <c:pt idx="1209">
                  <c:v>-33.78469351999941</c:v>
                </c:pt>
                <c:pt idx="1210">
                  <c:v>-33.80805289999942</c:v>
                </c:pt>
                <c:pt idx="1211">
                  <c:v>-33.83141227999942</c:v>
                </c:pt>
                <c:pt idx="1212">
                  <c:v>-33.85477165999942</c:v>
                </c:pt>
                <c:pt idx="1213">
                  <c:v>-33.87813103999942</c:v>
                </c:pt>
                <c:pt idx="1214">
                  <c:v>-33.90149041999943</c:v>
                </c:pt>
                <c:pt idx="1215">
                  <c:v>-33.92484979999943</c:v>
                </c:pt>
                <c:pt idx="1216">
                  <c:v>-33.94820917999943</c:v>
                </c:pt>
                <c:pt idx="1217">
                  <c:v>-33.97156855999943</c:v>
                </c:pt>
                <c:pt idx="1218">
                  <c:v>-33.99492793999944</c:v>
                </c:pt>
                <c:pt idx="1219">
                  <c:v>-34.01828731999944</c:v>
                </c:pt>
                <c:pt idx="1220">
                  <c:v>-34.04164669999944</c:v>
                </c:pt>
                <c:pt idx="1221">
                  <c:v>-34.06500607999944</c:v>
                </c:pt>
                <c:pt idx="1222">
                  <c:v>-34.08836545999944</c:v>
                </c:pt>
                <c:pt idx="1223">
                  <c:v>-34.11172483999945</c:v>
                </c:pt>
                <c:pt idx="1224">
                  <c:v>-34.13508421999945</c:v>
                </c:pt>
                <c:pt idx="1225">
                  <c:v>-34.15844359999945</c:v>
                </c:pt>
                <c:pt idx="1226">
                  <c:v>-34.18180297999945</c:v>
                </c:pt>
                <c:pt idx="1227">
                  <c:v>-34.20516235999945</c:v>
                </c:pt>
                <c:pt idx="1228">
                  <c:v>-34.22852173999945</c:v>
                </c:pt>
                <c:pt idx="1229">
                  <c:v>-34.25188111999946</c:v>
                </c:pt>
                <c:pt idx="1230">
                  <c:v>-34.27524049999946</c:v>
                </c:pt>
                <c:pt idx="1231">
                  <c:v>-34.29859987999946</c:v>
                </c:pt>
                <c:pt idx="1232">
                  <c:v>-34.32195925999947</c:v>
                </c:pt>
                <c:pt idx="1233">
                  <c:v>-34.34531863999947</c:v>
                </c:pt>
                <c:pt idx="1234">
                  <c:v>-34.36867801999947</c:v>
                </c:pt>
                <c:pt idx="1235">
                  <c:v>-34.39203739999947</c:v>
                </c:pt>
                <c:pt idx="1236">
                  <c:v>-34.41539677999948</c:v>
                </c:pt>
                <c:pt idx="1237">
                  <c:v>-34.43875615999948</c:v>
                </c:pt>
                <c:pt idx="1238">
                  <c:v>-34.46211553999948</c:v>
                </c:pt>
                <c:pt idx="1239">
                  <c:v>-34.48547491999948</c:v>
                </c:pt>
                <c:pt idx="1240">
                  <c:v>-34.50883429999949</c:v>
                </c:pt>
                <c:pt idx="1241">
                  <c:v>-34.53219367999949</c:v>
                </c:pt>
                <c:pt idx="1242">
                  <c:v>-34.55555305999949</c:v>
                </c:pt>
                <c:pt idx="1243">
                  <c:v>-34.5789124399995</c:v>
                </c:pt>
                <c:pt idx="1244">
                  <c:v>-34.6022718199995</c:v>
                </c:pt>
                <c:pt idx="1245">
                  <c:v>-34.6256311999995</c:v>
                </c:pt>
                <c:pt idx="1246">
                  <c:v>-34.6489905799995</c:v>
                </c:pt>
                <c:pt idx="1247">
                  <c:v>-34.6723499599995</c:v>
                </c:pt>
                <c:pt idx="1248">
                  <c:v>-34.6957093399995</c:v>
                </c:pt>
                <c:pt idx="1249">
                  <c:v>-34.71906871999951</c:v>
                </c:pt>
                <c:pt idx="1250">
                  <c:v>-34.74242809999951</c:v>
                </c:pt>
                <c:pt idx="1251">
                  <c:v>-34.76578747999951</c:v>
                </c:pt>
                <c:pt idx="1252">
                  <c:v>-34.78914685999951</c:v>
                </c:pt>
                <c:pt idx="1253">
                  <c:v>-34.81250623999951</c:v>
                </c:pt>
                <c:pt idx="1254">
                  <c:v>-34.83586561999952</c:v>
                </c:pt>
                <c:pt idx="1255">
                  <c:v>-34.85922499999952</c:v>
                </c:pt>
                <c:pt idx="1256">
                  <c:v>-34.88258437999952</c:v>
                </c:pt>
                <c:pt idx="1257">
                  <c:v>-34.90594375999952</c:v>
                </c:pt>
                <c:pt idx="1258">
                  <c:v>-34.92930313999952</c:v>
                </c:pt>
                <c:pt idx="1259">
                  <c:v>-34.95266251999953</c:v>
                </c:pt>
                <c:pt idx="1260">
                  <c:v>-34.97602189999953</c:v>
                </c:pt>
                <c:pt idx="1261">
                  <c:v>-34.99938127999953</c:v>
                </c:pt>
                <c:pt idx="1262">
                  <c:v>-35.02274065999953</c:v>
                </c:pt>
                <c:pt idx="1263">
                  <c:v>-35.04610003999954</c:v>
                </c:pt>
                <c:pt idx="1264">
                  <c:v>-35.06945941999954</c:v>
                </c:pt>
                <c:pt idx="1265">
                  <c:v>-35.09281879999954</c:v>
                </c:pt>
                <c:pt idx="1266">
                  <c:v>-35.11617817999954</c:v>
                </c:pt>
                <c:pt idx="1267">
                  <c:v>-35.13953755999955</c:v>
                </c:pt>
                <c:pt idx="1268">
                  <c:v>-35.16289693999954</c:v>
                </c:pt>
                <c:pt idx="1269">
                  <c:v>-35.18625631999955</c:v>
                </c:pt>
                <c:pt idx="1270">
                  <c:v>-35.20961569999955</c:v>
                </c:pt>
                <c:pt idx="1271">
                  <c:v>-35.23297507999955</c:v>
                </c:pt>
                <c:pt idx="1272">
                  <c:v>-35.25633445999956</c:v>
                </c:pt>
                <c:pt idx="1273">
                  <c:v>-35.27969383999956</c:v>
                </c:pt>
                <c:pt idx="1274">
                  <c:v>-35.30305321999956</c:v>
                </c:pt>
                <c:pt idx="1275">
                  <c:v>-35.32641259999956</c:v>
                </c:pt>
                <c:pt idx="1276">
                  <c:v>-35.34977197999957</c:v>
                </c:pt>
                <c:pt idx="1277">
                  <c:v>-35.37313135999957</c:v>
                </c:pt>
                <c:pt idx="1278">
                  <c:v>-35.39649073999957</c:v>
                </c:pt>
                <c:pt idx="1279">
                  <c:v>-35.41985011999957</c:v>
                </c:pt>
                <c:pt idx="1280">
                  <c:v>-35.44320949999958</c:v>
                </c:pt>
                <c:pt idx="1281">
                  <c:v>-35.46656887999958</c:v>
                </c:pt>
                <c:pt idx="1282">
                  <c:v>-35.48992825999958</c:v>
                </c:pt>
                <c:pt idx="1283">
                  <c:v>-35.51328763999958</c:v>
                </c:pt>
                <c:pt idx="1284">
                  <c:v>-35.53664701999958</c:v>
                </c:pt>
                <c:pt idx="1285">
                  <c:v>-35.56000639999959</c:v>
                </c:pt>
                <c:pt idx="1286">
                  <c:v>-35.58336577999959</c:v>
                </c:pt>
                <c:pt idx="1287">
                  <c:v>-35.6067251599996</c:v>
                </c:pt>
                <c:pt idx="1288">
                  <c:v>-35.63008453999959</c:v>
                </c:pt>
                <c:pt idx="1289">
                  <c:v>-35.6534439199996</c:v>
                </c:pt>
                <c:pt idx="1290">
                  <c:v>-35.6768032999996</c:v>
                </c:pt>
                <c:pt idx="1291">
                  <c:v>-35.7001626799996</c:v>
                </c:pt>
                <c:pt idx="1292">
                  <c:v>-35.7235220599996</c:v>
                </c:pt>
                <c:pt idx="1293">
                  <c:v>-35.7468814399996</c:v>
                </c:pt>
                <c:pt idx="1294">
                  <c:v>-35.77024081999961</c:v>
                </c:pt>
                <c:pt idx="1295">
                  <c:v>-35.79360019999961</c:v>
                </c:pt>
                <c:pt idx="1296">
                  <c:v>-35.81695957999961</c:v>
                </c:pt>
                <c:pt idx="1297">
                  <c:v>-35.84031895999961</c:v>
                </c:pt>
                <c:pt idx="1298">
                  <c:v>-35.86367833999962</c:v>
                </c:pt>
                <c:pt idx="1299">
                  <c:v>-35.88703771999962</c:v>
                </c:pt>
                <c:pt idx="1300">
                  <c:v>-35.91039709999962</c:v>
                </c:pt>
                <c:pt idx="1301">
                  <c:v>-35.93375647999962</c:v>
                </c:pt>
                <c:pt idx="1302">
                  <c:v>-35.95711585999963</c:v>
                </c:pt>
                <c:pt idx="1303">
                  <c:v>-35.98047523999963</c:v>
                </c:pt>
                <c:pt idx="1304">
                  <c:v>-36.00383461999963</c:v>
                </c:pt>
                <c:pt idx="1305">
                  <c:v>-36.02719399999963</c:v>
                </c:pt>
                <c:pt idx="1306">
                  <c:v>-36.05055337999963</c:v>
                </c:pt>
                <c:pt idx="1307">
                  <c:v>-36.07391275999964</c:v>
                </c:pt>
                <c:pt idx="1308">
                  <c:v>-36.09727213999964</c:v>
                </c:pt>
                <c:pt idx="1309">
                  <c:v>-36.12063151999964</c:v>
                </c:pt>
                <c:pt idx="1310">
                  <c:v>-36.14399089999964</c:v>
                </c:pt>
                <c:pt idx="1311">
                  <c:v>-36.16735027999964</c:v>
                </c:pt>
                <c:pt idx="1312">
                  <c:v>-36.19070965999965</c:v>
                </c:pt>
                <c:pt idx="1313">
                  <c:v>-36.21406903999965</c:v>
                </c:pt>
                <c:pt idx="1314">
                  <c:v>-36.23742841999965</c:v>
                </c:pt>
                <c:pt idx="1315">
                  <c:v>-36.26078779999965</c:v>
                </c:pt>
                <c:pt idx="1316">
                  <c:v>-36.28414717999966</c:v>
                </c:pt>
                <c:pt idx="1317">
                  <c:v>-36.30750655999966</c:v>
                </c:pt>
                <c:pt idx="1318">
                  <c:v>-36.33086593999966</c:v>
                </c:pt>
                <c:pt idx="1319">
                  <c:v>-36.35422531999966</c:v>
                </c:pt>
                <c:pt idx="1320">
                  <c:v>-36.37758469999967</c:v>
                </c:pt>
                <c:pt idx="1321">
                  <c:v>-36.40094407999967</c:v>
                </c:pt>
                <c:pt idx="1322">
                  <c:v>-36.42430345999967</c:v>
                </c:pt>
                <c:pt idx="1323">
                  <c:v>-36.44766283999967</c:v>
                </c:pt>
                <c:pt idx="1324">
                  <c:v>-36.47102221999967</c:v>
                </c:pt>
                <c:pt idx="1325">
                  <c:v>-36.49438159999968</c:v>
                </c:pt>
                <c:pt idx="1326">
                  <c:v>-36.51774097999968</c:v>
                </c:pt>
                <c:pt idx="1327">
                  <c:v>-36.54110035999968</c:v>
                </c:pt>
                <c:pt idx="1328">
                  <c:v>-36.56445973999968</c:v>
                </c:pt>
                <c:pt idx="1329">
                  <c:v>-36.58781911999969</c:v>
                </c:pt>
                <c:pt idx="1330">
                  <c:v>-36.61117849999969</c:v>
                </c:pt>
                <c:pt idx="1331">
                  <c:v>-36.6345378799997</c:v>
                </c:pt>
                <c:pt idx="1332">
                  <c:v>-36.65789725999969</c:v>
                </c:pt>
                <c:pt idx="1333">
                  <c:v>-36.6812566399997</c:v>
                </c:pt>
                <c:pt idx="1334">
                  <c:v>-36.7046160199997</c:v>
                </c:pt>
                <c:pt idx="1335">
                  <c:v>-36.7279753999997</c:v>
                </c:pt>
                <c:pt idx="1336">
                  <c:v>-36.7513347799997</c:v>
                </c:pt>
                <c:pt idx="1337">
                  <c:v>-36.7746941599997</c:v>
                </c:pt>
                <c:pt idx="1338">
                  <c:v>-36.7980535399997</c:v>
                </c:pt>
                <c:pt idx="1339">
                  <c:v>-36.8214129199997</c:v>
                </c:pt>
                <c:pt idx="1340">
                  <c:v>-36.84477229999971</c:v>
                </c:pt>
                <c:pt idx="1341">
                  <c:v>-36.86813167999971</c:v>
                </c:pt>
                <c:pt idx="1342">
                  <c:v>-36.89149105999972</c:v>
                </c:pt>
                <c:pt idx="1343">
                  <c:v>-36.91485043999972</c:v>
                </c:pt>
                <c:pt idx="1344">
                  <c:v>-36.93820981999972</c:v>
                </c:pt>
                <c:pt idx="1345">
                  <c:v>-36.96156919999972</c:v>
                </c:pt>
                <c:pt idx="1346">
                  <c:v>-36.98492857999972</c:v>
                </c:pt>
                <c:pt idx="1347">
                  <c:v>-37.00828795999973</c:v>
                </c:pt>
                <c:pt idx="1348">
                  <c:v>-37.03164733999973</c:v>
                </c:pt>
                <c:pt idx="1349">
                  <c:v>-37.05500671999973</c:v>
                </c:pt>
                <c:pt idx="1350">
                  <c:v>-37.07836609999973</c:v>
                </c:pt>
                <c:pt idx="1351">
                  <c:v>-37.10172547999974</c:v>
                </c:pt>
                <c:pt idx="1352">
                  <c:v>-37.12508485999974</c:v>
                </c:pt>
                <c:pt idx="1353">
                  <c:v>-37.14844423999974</c:v>
                </c:pt>
                <c:pt idx="1354">
                  <c:v>-37.17180361999974</c:v>
                </c:pt>
                <c:pt idx="1355">
                  <c:v>-37.19516299999974</c:v>
                </c:pt>
                <c:pt idx="1356">
                  <c:v>-37.21852237999974</c:v>
                </c:pt>
                <c:pt idx="1357">
                  <c:v>-37.24188175999975</c:v>
                </c:pt>
                <c:pt idx="1358">
                  <c:v>-37.26524113999975</c:v>
                </c:pt>
                <c:pt idx="1359">
                  <c:v>-37.28860051999975</c:v>
                </c:pt>
                <c:pt idx="1360">
                  <c:v>-37.31195989999976</c:v>
                </c:pt>
                <c:pt idx="1361">
                  <c:v>-37.33531927999975</c:v>
                </c:pt>
                <c:pt idx="1362">
                  <c:v>-37.35867865999976</c:v>
                </c:pt>
                <c:pt idx="1363">
                  <c:v>-37.38203803999976</c:v>
                </c:pt>
                <c:pt idx="1364">
                  <c:v>-37.40539741999977</c:v>
                </c:pt>
                <c:pt idx="1365">
                  <c:v>-37.42875679999976</c:v>
                </c:pt>
                <c:pt idx="1366">
                  <c:v>-37.45211617999977</c:v>
                </c:pt>
                <c:pt idx="1367">
                  <c:v>-37.47547555999977</c:v>
                </c:pt>
                <c:pt idx="1368">
                  <c:v>-37.49883493999977</c:v>
                </c:pt>
                <c:pt idx="1369">
                  <c:v>-37.52219431999977</c:v>
                </c:pt>
                <c:pt idx="1370">
                  <c:v>-37.54555369999977</c:v>
                </c:pt>
                <c:pt idx="1371">
                  <c:v>-37.56891307999978</c:v>
                </c:pt>
                <c:pt idx="1372">
                  <c:v>-37.59227245999978</c:v>
                </c:pt>
                <c:pt idx="1373">
                  <c:v>-37.61563183999978</c:v>
                </c:pt>
                <c:pt idx="1374">
                  <c:v>-37.63899121999978</c:v>
                </c:pt>
                <c:pt idx="1375">
                  <c:v>-37.6623505999998</c:v>
                </c:pt>
                <c:pt idx="1376">
                  <c:v>-37.6857099799998</c:v>
                </c:pt>
                <c:pt idx="1377">
                  <c:v>-37.7090693599998</c:v>
                </c:pt>
                <c:pt idx="1378">
                  <c:v>-37.7324287399998</c:v>
                </c:pt>
                <c:pt idx="1379">
                  <c:v>-37.7557881199998</c:v>
                </c:pt>
                <c:pt idx="1380">
                  <c:v>-37.7791474999998</c:v>
                </c:pt>
                <c:pt idx="1381">
                  <c:v>-37.8025068799998</c:v>
                </c:pt>
                <c:pt idx="1382">
                  <c:v>-37.82586625999981</c:v>
                </c:pt>
                <c:pt idx="1383">
                  <c:v>-37.84922563999981</c:v>
                </c:pt>
                <c:pt idx="1384">
                  <c:v>-37.87258501999981</c:v>
                </c:pt>
                <c:pt idx="1385">
                  <c:v>-37.89594439999981</c:v>
                </c:pt>
                <c:pt idx="1386">
                  <c:v>-37.91930377999982</c:v>
                </c:pt>
                <c:pt idx="1387">
                  <c:v>-37.94266315999982</c:v>
                </c:pt>
                <c:pt idx="1388">
                  <c:v>-37.96602253999982</c:v>
                </c:pt>
                <c:pt idx="1389">
                  <c:v>-37.98938191999982</c:v>
                </c:pt>
                <c:pt idx="1390">
                  <c:v>-38.01274129999982</c:v>
                </c:pt>
                <c:pt idx="1391">
                  <c:v>-38.03610067999982</c:v>
                </c:pt>
                <c:pt idx="1392">
                  <c:v>-38.05946005999983</c:v>
                </c:pt>
                <c:pt idx="1393">
                  <c:v>-38.08281943999983</c:v>
                </c:pt>
                <c:pt idx="1394">
                  <c:v>-38.10617881999983</c:v>
                </c:pt>
                <c:pt idx="1395">
                  <c:v>-38.12953819999983</c:v>
                </c:pt>
                <c:pt idx="1396">
                  <c:v>-38.15289757999984</c:v>
                </c:pt>
                <c:pt idx="1397">
                  <c:v>-38.17625695999984</c:v>
                </c:pt>
                <c:pt idx="1398">
                  <c:v>-38.19961633999984</c:v>
                </c:pt>
                <c:pt idx="1399">
                  <c:v>-38.22297571999984</c:v>
                </c:pt>
                <c:pt idx="1400">
                  <c:v>-38.24633509999984</c:v>
                </c:pt>
                <c:pt idx="1401">
                  <c:v>-38.26969447999985</c:v>
                </c:pt>
                <c:pt idx="1402">
                  <c:v>-38.29305385999985</c:v>
                </c:pt>
                <c:pt idx="1403">
                  <c:v>-38.31641323999985</c:v>
                </c:pt>
                <c:pt idx="1404">
                  <c:v>-38.33977261999985</c:v>
                </c:pt>
                <c:pt idx="1405">
                  <c:v>-38.36313199999985</c:v>
                </c:pt>
                <c:pt idx="1406">
                  <c:v>-38.38649137999986</c:v>
                </c:pt>
                <c:pt idx="1407">
                  <c:v>-38.40985075999986</c:v>
                </c:pt>
                <c:pt idx="1408">
                  <c:v>-38.43321013999986</c:v>
                </c:pt>
                <c:pt idx="1409">
                  <c:v>-38.45656951999987</c:v>
                </c:pt>
                <c:pt idx="1410">
                  <c:v>-38.47992889999987</c:v>
                </c:pt>
                <c:pt idx="1411">
                  <c:v>-38.50328827999987</c:v>
                </c:pt>
                <c:pt idx="1412">
                  <c:v>-38.52664765999987</c:v>
                </c:pt>
                <c:pt idx="1413">
                  <c:v>-38.55000703999988</c:v>
                </c:pt>
                <c:pt idx="1414">
                  <c:v>-38.57336641999988</c:v>
                </c:pt>
                <c:pt idx="1415">
                  <c:v>-38.59672579999988</c:v>
                </c:pt>
                <c:pt idx="1416">
                  <c:v>-38.62008517999988</c:v>
                </c:pt>
                <c:pt idx="1417">
                  <c:v>-38.64344455999989</c:v>
                </c:pt>
                <c:pt idx="1418">
                  <c:v>-38.66680393999988</c:v>
                </c:pt>
                <c:pt idx="1419">
                  <c:v>-38.69016331999988</c:v>
                </c:pt>
                <c:pt idx="1420">
                  <c:v>-38.7135226999999</c:v>
                </c:pt>
                <c:pt idx="1421">
                  <c:v>-38.7368820799999</c:v>
                </c:pt>
                <c:pt idx="1422">
                  <c:v>-38.7602414599999</c:v>
                </c:pt>
                <c:pt idx="1423">
                  <c:v>-38.7836008399999</c:v>
                </c:pt>
                <c:pt idx="1424">
                  <c:v>-38.8069602199999</c:v>
                </c:pt>
                <c:pt idx="1425">
                  <c:v>-38.8303195999999</c:v>
                </c:pt>
                <c:pt idx="1426">
                  <c:v>-38.85367897999991</c:v>
                </c:pt>
                <c:pt idx="1427">
                  <c:v>-38.87703835999991</c:v>
                </c:pt>
                <c:pt idx="1428">
                  <c:v>-38.90039773999991</c:v>
                </c:pt>
                <c:pt idx="1429">
                  <c:v>-38.92375711999991</c:v>
                </c:pt>
                <c:pt idx="1430">
                  <c:v>-38.94711649999991</c:v>
                </c:pt>
                <c:pt idx="1431">
                  <c:v>-38.97047587999992</c:v>
                </c:pt>
                <c:pt idx="1432">
                  <c:v>-38.99383525999992</c:v>
                </c:pt>
                <c:pt idx="1433">
                  <c:v>-39.01719463999992</c:v>
                </c:pt>
                <c:pt idx="1434">
                  <c:v>-39.04055401999992</c:v>
                </c:pt>
                <c:pt idx="1435">
                  <c:v>-39.06391339999992</c:v>
                </c:pt>
                <c:pt idx="1436">
                  <c:v>-39.08727277999993</c:v>
                </c:pt>
                <c:pt idx="1437">
                  <c:v>-39.11063215999993</c:v>
                </c:pt>
                <c:pt idx="1438">
                  <c:v>-39.13399153999993</c:v>
                </c:pt>
                <c:pt idx="1439">
                  <c:v>-39.15735091999993</c:v>
                </c:pt>
                <c:pt idx="1440">
                  <c:v>-39.18071029999993</c:v>
                </c:pt>
                <c:pt idx="1441">
                  <c:v>-39.20406967999994</c:v>
                </c:pt>
                <c:pt idx="1442">
                  <c:v>-39.22742905999994</c:v>
                </c:pt>
                <c:pt idx="1443">
                  <c:v>-39.25078843999994</c:v>
                </c:pt>
                <c:pt idx="1444">
                  <c:v>-39.27414781999994</c:v>
                </c:pt>
                <c:pt idx="1445">
                  <c:v>-39.29750719999994</c:v>
                </c:pt>
                <c:pt idx="1446">
                  <c:v>-39.32086657999995</c:v>
                </c:pt>
                <c:pt idx="1447">
                  <c:v>-39.34422595999995</c:v>
                </c:pt>
                <c:pt idx="1448">
                  <c:v>-39.36758533999995</c:v>
                </c:pt>
                <c:pt idx="1449">
                  <c:v>-39.39094471999996</c:v>
                </c:pt>
                <c:pt idx="1450">
                  <c:v>-39.41430409999996</c:v>
                </c:pt>
                <c:pt idx="1451">
                  <c:v>-39.43766347999996</c:v>
                </c:pt>
                <c:pt idx="1452">
                  <c:v>-39.46102285999996</c:v>
                </c:pt>
                <c:pt idx="1453">
                  <c:v>-39.48438223999997</c:v>
                </c:pt>
                <c:pt idx="1454">
                  <c:v>-39.50774161999997</c:v>
                </c:pt>
                <c:pt idx="1455">
                  <c:v>-39.53110099999997</c:v>
                </c:pt>
                <c:pt idx="1456">
                  <c:v>-39.55446037999997</c:v>
                </c:pt>
                <c:pt idx="1457">
                  <c:v>-39.57781975999998</c:v>
                </c:pt>
                <c:pt idx="1458">
                  <c:v>-39.60117913999997</c:v>
                </c:pt>
                <c:pt idx="1459">
                  <c:v>-39.62453851999998</c:v>
                </c:pt>
                <c:pt idx="1460">
                  <c:v>-39.64789789999998</c:v>
                </c:pt>
                <c:pt idx="1461">
                  <c:v>-39.67125727999998</c:v>
                </c:pt>
                <c:pt idx="1462">
                  <c:v>-39.69461665999999</c:v>
                </c:pt>
                <c:pt idx="1463">
                  <c:v>-39.71797603999999</c:v>
                </c:pt>
                <c:pt idx="1464">
                  <c:v>-39.74133542</c:v>
                </c:pt>
                <c:pt idx="1465">
                  <c:v>-39.7646948</c:v>
                </c:pt>
                <c:pt idx="1466">
                  <c:v>-39.78805418</c:v>
                </c:pt>
                <c:pt idx="1467">
                  <c:v>-39.81141356</c:v>
                </c:pt>
                <c:pt idx="1468">
                  <c:v>-39.83477294</c:v>
                </c:pt>
                <c:pt idx="1469">
                  <c:v>-39.85813232</c:v>
                </c:pt>
                <c:pt idx="1470">
                  <c:v>-39.88149170000001</c:v>
                </c:pt>
                <c:pt idx="1471">
                  <c:v>-39.90485108000001</c:v>
                </c:pt>
                <c:pt idx="1472">
                  <c:v>-39.92821046000001</c:v>
                </c:pt>
                <c:pt idx="1473">
                  <c:v>-39.95156984000001</c:v>
                </c:pt>
                <c:pt idx="1474">
                  <c:v>-39.97492922000001</c:v>
                </c:pt>
                <c:pt idx="1475">
                  <c:v>-39.99828860000002</c:v>
                </c:pt>
                <c:pt idx="1476">
                  <c:v>-40.02164798000002</c:v>
                </c:pt>
                <c:pt idx="1477">
                  <c:v>-40.04500736000002</c:v>
                </c:pt>
                <c:pt idx="1478">
                  <c:v>-40.06836674000002</c:v>
                </c:pt>
                <c:pt idx="1479">
                  <c:v>-40.09172612000002</c:v>
                </c:pt>
                <c:pt idx="1480">
                  <c:v>-40.11508550000003</c:v>
                </c:pt>
                <c:pt idx="1481">
                  <c:v>-40.13844488000003</c:v>
                </c:pt>
                <c:pt idx="1482">
                  <c:v>-40.16180426000003</c:v>
                </c:pt>
                <c:pt idx="1483">
                  <c:v>-40.18516364000003</c:v>
                </c:pt>
                <c:pt idx="1484">
                  <c:v>-40.20852302000003</c:v>
                </c:pt>
                <c:pt idx="1485">
                  <c:v>-40.23188240000004</c:v>
                </c:pt>
                <c:pt idx="1486">
                  <c:v>-40.25524178000004</c:v>
                </c:pt>
                <c:pt idx="1487">
                  <c:v>-40.27860116000004</c:v>
                </c:pt>
                <c:pt idx="1488">
                  <c:v>-40.30196054000005</c:v>
                </c:pt>
                <c:pt idx="1489">
                  <c:v>-40.32531992000004</c:v>
                </c:pt>
                <c:pt idx="1490">
                  <c:v>-40.34867930000005</c:v>
                </c:pt>
                <c:pt idx="1491">
                  <c:v>-40.37203868000005</c:v>
                </c:pt>
                <c:pt idx="1492">
                  <c:v>-40.39539806000005</c:v>
                </c:pt>
                <c:pt idx="1493">
                  <c:v>-40.41875744000006</c:v>
                </c:pt>
                <c:pt idx="1494">
                  <c:v>-40.44211682000005</c:v>
                </c:pt>
                <c:pt idx="1495">
                  <c:v>-40.46547620000006</c:v>
                </c:pt>
                <c:pt idx="1496">
                  <c:v>-40.48883558000006</c:v>
                </c:pt>
                <c:pt idx="1497">
                  <c:v>-40.51219496000007</c:v>
                </c:pt>
                <c:pt idx="1498">
                  <c:v>-40.53555434000006</c:v>
                </c:pt>
                <c:pt idx="1499">
                  <c:v>-40.55891372000007</c:v>
                </c:pt>
                <c:pt idx="1500">
                  <c:v>-40.58227310000007</c:v>
                </c:pt>
                <c:pt idx="1501">
                  <c:v>-40.60563248000007</c:v>
                </c:pt>
                <c:pt idx="1502">
                  <c:v>-40.62899186000007</c:v>
                </c:pt>
                <c:pt idx="1503">
                  <c:v>-40.65235124000007</c:v>
                </c:pt>
                <c:pt idx="1504">
                  <c:v>-40.67571062000008</c:v>
                </c:pt>
                <c:pt idx="1505">
                  <c:v>-40.69907000000008</c:v>
                </c:pt>
                <c:pt idx="1506">
                  <c:v>-40.72242938000008</c:v>
                </c:pt>
                <c:pt idx="1507">
                  <c:v>-40.74578876000009</c:v>
                </c:pt>
                <c:pt idx="1508">
                  <c:v>-40.7691481400001</c:v>
                </c:pt>
                <c:pt idx="1509">
                  <c:v>-40.7925075200001</c:v>
                </c:pt>
                <c:pt idx="1510">
                  <c:v>-40.8158669000001</c:v>
                </c:pt>
                <c:pt idx="1511">
                  <c:v>-40.8392262800001</c:v>
                </c:pt>
                <c:pt idx="1512">
                  <c:v>-40.8625856600001</c:v>
                </c:pt>
                <c:pt idx="1513">
                  <c:v>-40.8859450400001</c:v>
                </c:pt>
                <c:pt idx="1514">
                  <c:v>-40.9093044200001</c:v>
                </c:pt>
                <c:pt idx="1515">
                  <c:v>-40.93266380000011</c:v>
                </c:pt>
                <c:pt idx="1516">
                  <c:v>-40.95602318000011</c:v>
                </c:pt>
                <c:pt idx="1517">
                  <c:v>-40.97938256000011</c:v>
                </c:pt>
                <c:pt idx="1518">
                  <c:v>-41.00274194000011</c:v>
                </c:pt>
                <c:pt idx="1519">
                  <c:v>-41.02610132000011</c:v>
                </c:pt>
                <c:pt idx="1520">
                  <c:v>-41.04946070000012</c:v>
                </c:pt>
                <c:pt idx="1521">
                  <c:v>-41.07282008000012</c:v>
                </c:pt>
                <c:pt idx="1522">
                  <c:v>-41.09617946000012</c:v>
                </c:pt>
                <c:pt idx="1523">
                  <c:v>-41.11953884000012</c:v>
                </c:pt>
                <c:pt idx="1524">
                  <c:v>-41.14289822000012</c:v>
                </c:pt>
                <c:pt idx="1525">
                  <c:v>-41.16625760000013</c:v>
                </c:pt>
                <c:pt idx="1526">
                  <c:v>-41.18961698000013</c:v>
                </c:pt>
                <c:pt idx="1527">
                  <c:v>-41.21297636000013</c:v>
                </c:pt>
                <c:pt idx="1528">
                  <c:v>-41.23633574000013</c:v>
                </c:pt>
                <c:pt idx="1529">
                  <c:v>-41.25969512000014</c:v>
                </c:pt>
                <c:pt idx="1530">
                  <c:v>-41.28305450000014</c:v>
                </c:pt>
                <c:pt idx="1531">
                  <c:v>-41.30641388000014</c:v>
                </c:pt>
                <c:pt idx="1532">
                  <c:v>-41.32977326000014</c:v>
                </c:pt>
                <c:pt idx="1533">
                  <c:v>-41.35313264000014</c:v>
                </c:pt>
                <c:pt idx="1534">
                  <c:v>-41.37649202000015</c:v>
                </c:pt>
                <c:pt idx="1535">
                  <c:v>-41.39985140000015</c:v>
                </c:pt>
                <c:pt idx="1536">
                  <c:v>-41.42321078000015</c:v>
                </c:pt>
                <c:pt idx="1537">
                  <c:v>-41.44657016000016</c:v>
                </c:pt>
                <c:pt idx="1538">
                  <c:v>-41.46992954000016</c:v>
                </c:pt>
                <c:pt idx="1539">
                  <c:v>-41.49328892000016</c:v>
                </c:pt>
                <c:pt idx="1540">
                  <c:v>-41.51664830000016</c:v>
                </c:pt>
                <c:pt idx="1541">
                  <c:v>-41.54000768000017</c:v>
                </c:pt>
                <c:pt idx="1542">
                  <c:v>-41.56336706000017</c:v>
                </c:pt>
                <c:pt idx="1543">
                  <c:v>-41.58672644000017</c:v>
                </c:pt>
                <c:pt idx="1544">
                  <c:v>-41.61008582000017</c:v>
                </c:pt>
                <c:pt idx="1545">
                  <c:v>-41.63344520000017</c:v>
                </c:pt>
                <c:pt idx="1546">
                  <c:v>-41.65680458000018</c:v>
                </c:pt>
                <c:pt idx="1547">
                  <c:v>-41.68016396000018</c:v>
                </c:pt>
                <c:pt idx="1548">
                  <c:v>-41.70352334000018</c:v>
                </c:pt>
                <c:pt idx="1549">
                  <c:v>-41.72688272000018</c:v>
                </c:pt>
                <c:pt idx="1550">
                  <c:v>-41.75024210000019</c:v>
                </c:pt>
                <c:pt idx="1551">
                  <c:v>-41.77360148000019</c:v>
                </c:pt>
                <c:pt idx="1552">
                  <c:v>-41.7969608600002</c:v>
                </c:pt>
                <c:pt idx="1553">
                  <c:v>-41.8203202400002</c:v>
                </c:pt>
                <c:pt idx="1554">
                  <c:v>-41.84367962000019</c:v>
                </c:pt>
                <c:pt idx="1555">
                  <c:v>-41.8670390000002</c:v>
                </c:pt>
                <c:pt idx="1556">
                  <c:v>-41.8903983800002</c:v>
                </c:pt>
                <c:pt idx="1557">
                  <c:v>-41.9137577600002</c:v>
                </c:pt>
                <c:pt idx="1558">
                  <c:v>-41.9371171400002</c:v>
                </c:pt>
                <c:pt idx="1559">
                  <c:v>-41.96047652000021</c:v>
                </c:pt>
                <c:pt idx="1560">
                  <c:v>-41.98383590000021</c:v>
                </c:pt>
                <c:pt idx="1561">
                  <c:v>-42.00719528000021</c:v>
                </c:pt>
                <c:pt idx="1562">
                  <c:v>-42.03055466000021</c:v>
                </c:pt>
                <c:pt idx="1563">
                  <c:v>-42.05391404000022</c:v>
                </c:pt>
                <c:pt idx="1564">
                  <c:v>-42.07727342000022</c:v>
                </c:pt>
                <c:pt idx="1565">
                  <c:v>-42.10063280000022</c:v>
                </c:pt>
                <c:pt idx="1566">
                  <c:v>-42.12399218000022</c:v>
                </c:pt>
                <c:pt idx="1567">
                  <c:v>-42.14735156000022</c:v>
                </c:pt>
                <c:pt idx="1568">
                  <c:v>-42.17071094000022</c:v>
                </c:pt>
                <c:pt idx="1569">
                  <c:v>-42.19407032000022</c:v>
                </c:pt>
                <c:pt idx="1570">
                  <c:v>-42.21742970000023</c:v>
                </c:pt>
                <c:pt idx="1571">
                  <c:v>-42.24078908000023</c:v>
                </c:pt>
                <c:pt idx="1572">
                  <c:v>-42.26414846000024</c:v>
                </c:pt>
                <c:pt idx="1573">
                  <c:v>-42.28750784000024</c:v>
                </c:pt>
                <c:pt idx="1574">
                  <c:v>-42.31086722000024</c:v>
                </c:pt>
                <c:pt idx="1575">
                  <c:v>-42.33422660000024</c:v>
                </c:pt>
                <c:pt idx="1576">
                  <c:v>-42.35758598000024</c:v>
                </c:pt>
                <c:pt idx="1577">
                  <c:v>-42.38094536000025</c:v>
                </c:pt>
                <c:pt idx="1578">
                  <c:v>-42.40430474000025</c:v>
                </c:pt>
                <c:pt idx="1579">
                  <c:v>-42.42766412000025</c:v>
                </c:pt>
                <c:pt idx="1580">
                  <c:v>-42.45102350000025</c:v>
                </c:pt>
                <c:pt idx="1581">
                  <c:v>-42.47438288000026</c:v>
                </c:pt>
                <c:pt idx="1582">
                  <c:v>-42.49774226000026</c:v>
                </c:pt>
                <c:pt idx="1583">
                  <c:v>-42.52110164000026</c:v>
                </c:pt>
                <c:pt idx="1584">
                  <c:v>-42.54446102000026</c:v>
                </c:pt>
                <c:pt idx="1585">
                  <c:v>-42.56782040000027</c:v>
                </c:pt>
                <c:pt idx="1586">
                  <c:v>-42.59117978000027</c:v>
                </c:pt>
                <c:pt idx="1587">
                  <c:v>-42.61453916000027</c:v>
                </c:pt>
                <c:pt idx="1588">
                  <c:v>-42.63789854000027</c:v>
                </c:pt>
                <c:pt idx="1589">
                  <c:v>-42.66125792000027</c:v>
                </c:pt>
                <c:pt idx="1590">
                  <c:v>-42.68461730000028</c:v>
                </c:pt>
                <c:pt idx="1591">
                  <c:v>-42.70797668000028</c:v>
                </c:pt>
                <c:pt idx="1592">
                  <c:v>-42.73133606000028</c:v>
                </c:pt>
                <c:pt idx="1593">
                  <c:v>-42.75469544000028</c:v>
                </c:pt>
                <c:pt idx="1594">
                  <c:v>-42.77805482000028</c:v>
                </c:pt>
                <c:pt idx="1595">
                  <c:v>-42.80141420000029</c:v>
                </c:pt>
                <c:pt idx="1596">
                  <c:v>-42.82477358000029</c:v>
                </c:pt>
                <c:pt idx="1597">
                  <c:v>-42.8481329600003</c:v>
                </c:pt>
                <c:pt idx="1598">
                  <c:v>-42.8714923400003</c:v>
                </c:pt>
                <c:pt idx="1599">
                  <c:v>-42.8948517200003</c:v>
                </c:pt>
                <c:pt idx="1600">
                  <c:v>-42.9182111000003</c:v>
                </c:pt>
                <c:pt idx="1601">
                  <c:v>-42.9415704800003</c:v>
                </c:pt>
                <c:pt idx="1602">
                  <c:v>-42.9649298600003</c:v>
                </c:pt>
                <c:pt idx="1603">
                  <c:v>-42.98828924000031</c:v>
                </c:pt>
                <c:pt idx="1604">
                  <c:v>-43.01164862000031</c:v>
                </c:pt>
                <c:pt idx="1605">
                  <c:v>-43.03500800000031</c:v>
                </c:pt>
                <c:pt idx="1606">
                  <c:v>-43.05836738000031</c:v>
                </c:pt>
                <c:pt idx="1607">
                  <c:v>-43.08172676000031</c:v>
                </c:pt>
                <c:pt idx="1608">
                  <c:v>-43.10508614000032</c:v>
                </c:pt>
                <c:pt idx="1609">
                  <c:v>-43.12844552000032</c:v>
                </c:pt>
                <c:pt idx="1610">
                  <c:v>-43.15180490000032</c:v>
                </c:pt>
                <c:pt idx="1611">
                  <c:v>-43.17516428000032</c:v>
                </c:pt>
                <c:pt idx="1612">
                  <c:v>-43.19852366000032</c:v>
                </c:pt>
                <c:pt idx="1613">
                  <c:v>-43.22188304000033</c:v>
                </c:pt>
                <c:pt idx="1614">
                  <c:v>-43.24524242000033</c:v>
                </c:pt>
                <c:pt idx="1615">
                  <c:v>-43.26860180000033</c:v>
                </c:pt>
                <c:pt idx="1616">
                  <c:v>-43.29196118000034</c:v>
                </c:pt>
                <c:pt idx="1617">
                  <c:v>-43.31532056000034</c:v>
                </c:pt>
                <c:pt idx="1618">
                  <c:v>-43.33867994000034</c:v>
                </c:pt>
                <c:pt idx="1619">
                  <c:v>-43.36203932000034</c:v>
                </c:pt>
                <c:pt idx="1620">
                  <c:v>-43.38539870000034</c:v>
                </c:pt>
                <c:pt idx="1621">
                  <c:v>-43.40875808000034</c:v>
                </c:pt>
                <c:pt idx="1622">
                  <c:v>-43.43211746000035</c:v>
                </c:pt>
                <c:pt idx="1623">
                  <c:v>-43.45547684000035</c:v>
                </c:pt>
                <c:pt idx="1624">
                  <c:v>-43.47883622000035</c:v>
                </c:pt>
                <c:pt idx="1625">
                  <c:v>-43.50219560000035</c:v>
                </c:pt>
                <c:pt idx="1626">
                  <c:v>-43.52555498000035</c:v>
                </c:pt>
                <c:pt idx="1627">
                  <c:v>-43.54891436000036</c:v>
                </c:pt>
                <c:pt idx="1628">
                  <c:v>-43.57227374000036</c:v>
                </c:pt>
                <c:pt idx="1629">
                  <c:v>-43.59563312000036</c:v>
                </c:pt>
                <c:pt idx="1630">
                  <c:v>-43.61899250000037</c:v>
                </c:pt>
                <c:pt idx="1631">
                  <c:v>-43.64235188000037</c:v>
                </c:pt>
                <c:pt idx="1632">
                  <c:v>-43.66571126000037</c:v>
                </c:pt>
                <c:pt idx="1633">
                  <c:v>-43.68907064000037</c:v>
                </c:pt>
                <c:pt idx="1634">
                  <c:v>-43.71243002000037</c:v>
                </c:pt>
                <c:pt idx="1635">
                  <c:v>-43.73578940000038</c:v>
                </c:pt>
                <c:pt idx="1636">
                  <c:v>-43.75914878000038</c:v>
                </c:pt>
                <c:pt idx="1637">
                  <c:v>-43.78250816000038</c:v>
                </c:pt>
                <c:pt idx="1638">
                  <c:v>-43.80586754000038</c:v>
                </c:pt>
                <c:pt idx="1639">
                  <c:v>-43.82922692000039</c:v>
                </c:pt>
                <c:pt idx="1640">
                  <c:v>-43.85258630000039</c:v>
                </c:pt>
                <c:pt idx="1641">
                  <c:v>-43.8759456800004</c:v>
                </c:pt>
                <c:pt idx="1642">
                  <c:v>-43.8993050600004</c:v>
                </c:pt>
                <c:pt idx="1643">
                  <c:v>-43.9226644400004</c:v>
                </c:pt>
                <c:pt idx="1644">
                  <c:v>-43.9460238200004</c:v>
                </c:pt>
                <c:pt idx="1645">
                  <c:v>-43.9693832000004</c:v>
                </c:pt>
                <c:pt idx="1646">
                  <c:v>-43.9927425800004</c:v>
                </c:pt>
                <c:pt idx="1647">
                  <c:v>-44.01610196000041</c:v>
                </c:pt>
                <c:pt idx="1648">
                  <c:v>-44.03946134000041</c:v>
                </c:pt>
                <c:pt idx="1649">
                  <c:v>-44.06282072000041</c:v>
                </c:pt>
                <c:pt idx="1650">
                  <c:v>-44.08618010000041</c:v>
                </c:pt>
                <c:pt idx="1651">
                  <c:v>-44.10953948000041</c:v>
                </c:pt>
                <c:pt idx="1652">
                  <c:v>-44.13289886000042</c:v>
                </c:pt>
                <c:pt idx="1653">
                  <c:v>-44.15625824000042</c:v>
                </c:pt>
                <c:pt idx="1654">
                  <c:v>-44.17961762000042</c:v>
                </c:pt>
                <c:pt idx="1655">
                  <c:v>-44.20297700000042</c:v>
                </c:pt>
                <c:pt idx="1656">
                  <c:v>-44.22633638000042</c:v>
                </c:pt>
                <c:pt idx="1657">
                  <c:v>-44.24969576000043</c:v>
                </c:pt>
                <c:pt idx="1658">
                  <c:v>-44.27305514000043</c:v>
                </c:pt>
                <c:pt idx="1659">
                  <c:v>-44.29641452000043</c:v>
                </c:pt>
                <c:pt idx="1660">
                  <c:v>-44.31977390000043</c:v>
                </c:pt>
                <c:pt idx="1661">
                  <c:v>-44.34313328000044</c:v>
                </c:pt>
                <c:pt idx="1662">
                  <c:v>-44.36649266000044</c:v>
                </c:pt>
                <c:pt idx="1663">
                  <c:v>-44.38985204000044</c:v>
                </c:pt>
                <c:pt idx="1664">
                  <c:v>-44.41321142000044</c:v>
                </c:pt>
                <c:pt idx="1665">
                  <c:v>-44.43657080000044</c:v>
                </c:pt>
                <c:pt idx="1666">
                  <c:v>-44.45993018000045</c:v>
                </c:pt>
                <c:pt idx="1667">
                  <c:v>-44.48328956000045</c:v>
                </c:pt>
                <c:pt idx="1668">
                  <c:v>-44.50664894000045</c:v>
                </c:pt>
                <c:pt idx="1669">
                  <c:v>-44.53000832000045</c:v>
                </c:pt>
                <c:pt idx="1670">
                  <c:v>-44.55336770000046</c:v>
                </c:pt>
                <c:pt idx="1671">
                  <c:v>-44.57672708000046</c:v>
                </c:pt>
                <c:pt idx="1672">
                  <c:v>-44.60008646000046</c:v>
                </c:pt>
                <c:pt idx="1673">
                  <c:v>-44.62344584000046</c:v>
                </c:pt>
                <c:pt idx="1674">
                  <c:v>-44.64680522000047</c:v>
                </c:pt>
                <c:pt idx="1675">
                  <c:v>-44.67016460000047</c:v>
                </c:pt>
                <c:pt idx="1676">
                  <c:v>-44.69352398000047</c:v>
                </c:pt>
                <c:pt idx="1677">
                  <c:v>-44.71688336000047</c:v>
                </c:pt>
                <c:pt idx="1678">
                  <c:v>-44.74024274000047</c:v>
                </c:pt>
                <c:pt idx="1679">
                  <c:v>-44.76360212000047</c:v>
                </c:pt>
                <c:pt idx="1680">
                  <c:v>-44.78696150000048</c:v>
                </c:pt>
                <c:pt idx="1681">
                  <c:v>-44.81032088000048</c:v>
                </c:pt>
                <c:pt idx="1682">
                  <c:v>-44.83368026000048</c:v>
                </c:pt>
                <c:pt idx="1683">
                  <c:v>-44.85703964000049</c:v>
                </c:pt>
                <c:pt idx="1684">
                  <c:v>-44.88039902000049</c:v>
                </c:pt>
                <c:pt idx="1685">
                  <c:v>-44.9037584000005</c:v>
                </c:pt>
                <c:pt idx="1686">
                  <c:v>-44.9271177800005</c:v>
                </c:pt>
                <c:pt idx="1687">
                  <c:v>-44.9504771600005</c:v>
                </c:pt>
                <c:pt idx="1688">
                  <c:v>-44.9738365400005</c:v>
                </c:pt>
                <c:pt idx="1689">
                  <c:v>-44.9971959200005</c:v>
                </c:pt>
                <c:pt idx="1690">
                  <c:v>-45.0205553000005</c:v>
                </c:pt>
                <c:pt idx="1691">
                  <c:v>-45.0439146800005</c:v>
                </c:pt>
                <c:pt idx="1692">
                  <c:v>-45.06727406000051</c:v>
                </c:pt>
                <c:pt idx="1693">
                  <c:v>-45.09063344000051</c:v>
                </c:pt>
                <c:pt idx="1694">
                  <c:v>-45.11399282000051</c:v>
                </c:pt>
                <c:pt idx="1695">
                  <c:v>-45.13735220000051</c:v>
                </c:pt>
                <c:pt idx="1696">
                  <c:v>-45.16071158000052</c:v>
                </c:pt>
                <c:pt idx="1697">
                  <c:v>-45.18407096000052</c:v>
                </c:pt>
                <c:pt idx="1698">
                  <c:v>-45.20743034000052</c:v>
                </c:pt>
                <c:pt idx="1699">
                  <c:v>-45.23078972000052</c:v>
                </c:pt>
                <c:pt idx="1700">
                  <c:v>-45.25414910000053</c:v>
                </c:pt>
                <c:pt idx="1701">
                  <c:v>-45.27750848000053</c:v>
                </c:pt>
                <c:pt idx="1702">
                  <c:v>-45.30086786000053</c:v>
                </c:pt>
                <c:pt idx="1703">
                  <c:v>-45.32422724000053</c:v>
                </c:pt>
                <c:pt idx="1704">
                  <c:v>-45.34758662000053</c:v>
                </c:pt>
                <c:pt idx="1705">
                  <c:v>-45.37094600000054</c:v>
                </c:pt>
                <c:pt idx="1706">
                  <c:v>-45.39430538000054</c:v>
                </c:pt>
                <c:pt idx="1707">
                  <c:v>-45.41766476000054</c:v>
                </c:pt>
                <c:pt idx="1708">
                  <c:v>-45.44102414000054</c:v>
                </c:pt>
                <c:pt idx="1709">
                  <c:v>-45.46438352000055</c:v>
                </c:pt>
                <c:pt idx="1710">
                  <c:v>-45.48774290000055</c:v>
                </c:pt>
                <c:pt idx="1711">
                  <c:v>-45.51110228000055</c:v>
                </c:pt>
                <c:pt idx="1712">
                  <c:v>-45.53446166000055</c:v>
                </c:pt>
                <c:pt idx="1713">
                  <c:v>-45.55782104000055</c:v>
                </c:pt>
                <c:pt idx="1714">
                  <c:v>-45.58118042000056</c:v>
                </c:pt>
                <c:pt idx="1715">
                  <c:v>-45.60453980000056</c:v>
                </c:pt>
                <c:pt idx="1716">
                  <c:v>-45.62789918000056</c:v>
                </c:pt>
                <c:pt idx="1717">
                  <c:v>-45.65125856000056</c:v>
                </c:pt>
                <c:pt idx="1718">
                  <c:v>-45.67461794000057</c:v>
                </c:pt>
                <c:pt idx="1719">
                  <c:v>-45.69797732000057</c:v>
                </c:pt>
                <c:pt idx="1720">
                  <c:v>-45.72133670000057</c:v>
                </c:pt>
                <c:pt idx="1721">
                  <c:v>-45.74469608000057</c:v>
                </c:pt>
                <c:pt idx="1722">
                  <c:v>-45.76805546000057</c:v>
                </c:pt>
                <c:pt idx="1723">
                  <c:v>-45.79141484000057</c:v>
                </c:pt>
                <c:pt idx="1724">
                  <c:v>-45.81477422000058</c:v>
                </c:pt>
                <c:pt idx="1725">
                  <c:v>-45.83813360000058</c:v>
                </c:pt>
                <c:pt idx="1726">
                  <c:v>-45.86149298000058</c:v>
                </c:pt>
                <c:pt idx="1727">
                  <c:v>-45.88485236000059</c:v>
                </c:pt>
                <c:pt idx="1728">
                  <c:v>-45.90821174000059</c:v>
                </c:pt>
                <c:pt idx="1729">
                  <c:v>-45.9315711200006</c:v>
                </c:pt>
                <c:pt idx="1730">
                  <c:v>-45.95493050000059</c:v>
                </c:pt>
                <c:pt idx="1731">
                  <c:v>-45.9782898800006</c:v>
                </c:pt>
                <c:pt idx="1732">
                  <c:v>-46.0016492600006</c:v>
                </c:pt>
                <c:pt idx="1733">
                  <c:v>-46.0250086400006</c:v>
                </c:pt>
                <c:pt idx="1734">
                  <c:v>-46.0483680200006</c:v>
                </c:pt>
                <c:pt idx="1735">
                  <c:v>-46.0717274000006</c:v>
                </c:pt>
                <c:pt idx="1736">
                  <c:v>-46.09508678000061</c:v>
                </c:pt>
                <c:pt idx="1737">
                  <c:v>-46.11844616000061</c:v>
                </c:pt>
                <c:pt idx="1738">
                  <c:v>-46.14180554000061</c:v>
                </c:pt>
                <c:pt idx="1739">
                  <c:v>-46.16516492000061</c:v>
                </c:pt>
                <c:pt idx="1740">
                  <c:v>-46.18852430000062</c:v>
                </c:pt>
                <c:pt idx="1741">
                  <c:v>-46.21188368000062</c:v>
                </c:pt>
                <c:pt idx="1742">
                  <c:v>-46.23524306000062</c:v>
                </c:pt>
                <c:pt idx="1743">
                  <c:v>-46.25860244000062</c:v>
                </c:pt>
                <c:pt idx="1744">
                  <c:v>-46.28196182000062</c:v>
                </c:pt>
                <c:pt idx="1745">
                  <c:v>-46.30532120000063</c:v>
                </c:pt>
                <c:pt idx="1746">
                  <c:v>-46.32868058000063</c:v>
                </c:pt>
                <c:pt idx="1747">
                  <c:v>-46.35203996000063</c:v>
                </c:pt>
                <c:pt idx="1748">
                  <c:v>-46.37539934000063</c:v>
                </c:pt>
                <c:pt idx="1749">
                  <c:v>-46.39875872000063</c:v>
                </c:pt>
                <c:pt idx="1750">
                  <c:v>-46.42211810000063</c:v>
                </c:pt>
                <c:pt idx="1751">
                  <c:v>-46.44547748000064</c:v>
                </c:pt>
                <c:pt idx="1752">
                  <c:v>-46.46883686000064</c:v>
                </c:pt>
                <c:pt idx="1753">
                  <c:v>-46.49219624000064</c:v>
                </c:pt>
                <c:pt idx="1754">
                  <c:v>-46.51555562000064</c:v>
                </c:pt>
                <c:pt idx="1755">
                  <c:v>-46.53891500000064</c:v>
                </c:pt>
                <c:pt idx="1756">
                  <c:v>-46.56227438000065</c:v>
                </c:pt>
                <c:pt idx="1757">
                  <c:v>-46.58563376000065</c:v>
                </c:pt>
                <c:pt idx="1758">
                  <c:v>-46.60899314000065</c:v>
                </c:pt>
                <c:pt idx="1759">
                  <c:v>-46.63235252000065</c:v>
                </c:pt>
                <c:pt idx="1760">
                  <c:v>-46.65571190000066</c:v>
                </c:pt>
                <c:pt idx="1761">
                  <c:v>-46.67907128000066</c:v>
                </c:pt>
                <c:pt idx="1762">
                  <c:v>-46.70243066000067</c:v>
                </c:pt>
                <c:pt idx="1763">
                  <c:v>-46.72579004000066</c:v>
                </c:pt>
                <c:pt idx="1764">
                  <c:v>-46.74914942000067</c:v>
                </c:pt>
                <c:pt idx="1765">
                  <c:v>-46.77250880000067</c:v>
                </c:pt>
                <c:pt idx="1766">
                  <c:v>-46.79586818000067</c:v>
                </c:pt>
                <c:pt idx="1767">
                  <c:v>-46.81922756000068</c:v>
                </c:pt>
                <c:pt idx="1768">
                  <c:v>-46.84258694000068</c:v>
                </c:pt>
                <c:pt idx="1769">
                  <c:v>-46.86594632000068</c:v>
                </c:pt>
                <c:pt idx="1770">
                  <c:v>-46.88930570000068</c:v>
                </c:pt>
                <c:pt idx="1771">
                  <c:v>-46.91266508000069</c:v>
                </c:pt>
                <c:pt idx="1772">
                  <c:v>-46.93602446000069</c:v>
                </c:pt>
                <c:pt idx="1773">
                  <c:v>-46.9593838400007</c:v>
                </c:pt>
                <c:pt idx="1774">
                  <c:v>-46.9827432200007</c:v>
                </c:pt>
                <c:pt idx="1775">
                  <c:v>-47.0061026000007</c:v>
                </c:pt>
                <c:pt idx="1776">
                  <c:v>-47.0294619800007</c:v>
                </c:pt>
                <c:pt idx="1777">
                  <c:v>-47.0528213600007</c:v>
                </c:pt>
                <c:pt idx="1778">
                  <c:v>-47.0761807400007</c:v>
                </c:pt>
                <c:pt idx="1779">
                  <c:v>-47.0995401200007</c:v>
                </c:pt>
                <c:pt idx="1780">
                  <c:v>-47.1228995000007</c:v>
                </c:pt>
                <c:pt idx="1781">
                  <c:v>-47.1462588800007</c:v>
                </c:pt>
                <c:pt idx="1782">
                  <c:v>-47.1696182600007</c:v>
                </c:pt>
                <c:pt idx="1783">
                  <c:v>-47.1929776400007</c:v>
                </c:pt>
                <c:pt idx="1784">
                  <c:v>-47.21633702000071</c:v>
                </c:pt>
                <c:pt idx="1785">
                  <c:v>-47.23969640000072</c:v>
                </c:pt>
                <c:pt idx="1786">
                  <c:v>-47.26305578000071</c:v>
                </c:pt>
                <c:pt idx="1787">
                  <c:v>-47.28641516000072</c:v>
                </c:pt>
                <c:pt idx="1788">
                  <c:v>-47.30977454000072</c:v>
                </c:pt>
                <c:pt idx="1789">
                  <c:v>-47.33313392000072</c:v>
                </c:pt>
                <c:pt idx="1790">
                  <c:v>-47.35649330000073</c:v>
                </c:pt>
                <c:pt idx="1791">
                  <c:v>-47.37985268000073</c:v>
                </c:pt>
                <c:pt idx="1792">
                  <c:v>-47.40321206000073</c:v>
                </c:pt>
                <c:pt idx="1793">
                  <c:v>-47.42657144000073</c:v>
                </c:pt>
                <c:pt idx="1794">
                  <c:v>-47.44993082000073</c:v>
                </c:pt>
                <c:pt idx="1795">
                  <c:v>-47.47329020000074</c:v>
                </c:pt>
                <c:pt idx="1796">
                  <c:v>-47.49664958000074</c:v>
                </c:pt>
                <c:pt idx="1797">
                  <c:v>-47.52000896000074</c:v>
                </c:pt>
                <c:pt idx="1798">
                  <c:v>-47.54336834000074</c:v>
                </c:pt>
                <c:pt idx="1799">
                  <c:v>-47.56672772000074</c:v>
                </c:pt>
                <c:pt idx="1800">
                  <c:v>-47.59008710000075</c:v>
                </c:pt>
                <c:pt idx="1801">
                  <c:v>-47.61344648000075</c:v>
                </c:pt>
                <c:pt idx="1802">
                  <c:v>-47.63680586000075</c:v>
                </c:pt>
                <c:pt idx="1803">
                  <c:v>-47.66016524000075</c:v>
                </c:pt>
                <c:pt idx="1804">
                  <c:v>-47.68352462000076</c:v>
                </c:pt>
                <c:pt idx="1805">
                  <c:v>-47.70688400000076</c:v>
                </c:pt>
                <c:pt idx="1806">
                  <c:v>-47.73024338000076</c:v>
                </c:pt>
                <c:pt idx="1807">
                  <c:v>-47.75360276000077</c:v>
                </c:pt>
                <c:pt idx="1808">
                  <c:v>-47.77696214000076</c:v>
                </c:pt>
                <c:pt idx="1809">
                  <c:v>-47.80032152000077</c:v>
                </c:pt>
                <c:pt idx="1810">
                  <c:v>-47.82368090000077</c:v>
                </c:pt>
                <c:pt idx="1811">
                  <c:v>-47.84704028000078</c:v>
                </c:pt>
                <c:pt idx="1812">
                  <c:v>-47.87039966000078</c:v>
                </c:pt>
                <c:pt idx="1813">
                  <c:v>-47.89375904000078</c:v>
                </c:pt>
                <c:pt idx="1814">
                  <c:v>-47.91711842000078</c:v>
                </c:pt>
                <c:pt idx="1815">
                  <c:v>-47.94047780000079</c:v>
                </c:pt>
                <c:pt idx="1816">
                  <c:v>-47.96383718000079</c:v>
                </c:pt>
                <c:pt idx="1817">
                  <c:v>-47.98719656000079</c:v>
                </c:pt>
                <c:pt idx="1818">
                  <c:v>-48.0105559400008</c:v>
                </c:pt>
                <c:pt idx="1819">
                  <c:v>-48.0339153200008</c:v>
                </c:pt>
                <c:pt idx="1820">
                  <c:v>-48.0572747000008</c:v>
                </c:pt>
                <c:pt idx="1821">
                  <c:v>-48.0806340800008</c:v>
                </c:pt>
                <c:pt idx="1822">
                  <c:v>-48.1039934600008</c:v>
                </c:pt>
                <c:pt idx="1823">
                  <c:v>-48.1273528400008</c:v>
                </c:pt>
                <c:pt idx="1824">
                  <c:v>-48.1507122200008</c:v>
                </c:pt>
                <c:pt idx="1825">
                  <c:v>-48.17407160000081</c:v>
                </c:pt>
                <c:pt idx="1826">
                  <c:v>-48.1974309800008</c:v>
                </c:pt>
                <c:pt idx="1827">
                  <c:v>-48.2207903600008</c:v>
                </c:pt>
                <c:pt idx="1828">
                  <c:v>-48.24414974000081</c:v>
                </c:pt>
                <c:pt idx="1829">
                  <c:v>-48.26750912000081</c:v>
                </c:pt>
                <c:pt idx="1830">
                  <c:v>-48.29086850000082</c:v>
                </c:pt>
                <c:pt idx="1831">
                  <c:v>-48.31422788000082</c:v>
                </c:pt>
                <c:pt idx="1832">
                  <c:v>-48.33758726000082</c:v>
                </c:pt>
                <c:pt idx="1833">
                  <c:v>-48.36094664000082</c:v>
                </c:pt>
                <c:pt idx="1834">
                  <c:v>-48.38430602000083</c:v>
                </c:pt>
                <c:pt idx="1835">
                  <c:v>-48.40766540000083</c:v>
                </c:pt>
                <c:pt idx="1836">
                  <c:v>-48.43102478000083</c:v>
                </c:pt>
                <c:pt idx="1837">
                  <c:v>-48.45438416000083</c:v>
                </c:pt>
                <c:pt idx="1838">
                  <c:v>-48.47774354000084</c:v>
                </c:pt>
                <c:pt idx="1839">
                  <c:v>-48.50110292000083</c:v>
                </c:pt>
                <c:pt idx="1840">
                  <c:v>-48.52446230000084</c:v>
                </c:pt>
                <c:pt idx="1841">
                  <c:v>-48.54782168000084</c:v>
                </c:pt>
                <c:pt idx="1842">
                  <c:v>-48.57118106000085</c:v>
                </c:pt>
                <c:pt idx="1843">
                  <c:v>-48.59454044000084</c:v>
                </c:pt>
                <c:pt idx="1844">
                  <c:v>-48.61789982000085</c:v>
                </c:pt>
                <c:pt idx="1845">
                  <c:v>-48.64125920000085</c:v>
                </c:pt>
                <c:pt idx="1846">
                  <c:v>-48.66461858000085</c:v>
                </c:pt>
                <c:pt idx="1847">
                  <c:v>-48.68797796000086</c:v>
                </c:pt>
                <c:pt idx="1848">
                  <c:v>-48.71133734000085</c:v>
                </c:pt>
                <c:pt idx="1849">
                  <c:v>-48.73469672000086</c:v>
                </c:pt>
                <c:pt idx="1850">
                  <c:v>-48.75805610000086</c:v>
                </c:pt>
                <c:pt idx="1851">
                  <c:v>-48.78141548000087</c:v>
                </c:pt>
                <c:pt idx="1852">
                  <c:v>-48.80477486000087</c:v>
                </c:pt>
                <c:pt idx="1853">
                  <c:v>-48.82813424000087</c:v>
                </c:pt>
                <c:pt idx="1854">
                  <c:v>-48.85149362000087</c:v>
                </c:pt>
                <c:pt idx="1855">
                  <c:v>-48.87485300000088</c:v>
                </c:pt>
                <c:pt idx="1856">
                  <c:v>-48.89821238000087</c:v>
                </c:pt>
                <c:pt idx="1857">
                  <c:v>-48.92157176000088</c:v>
                </c:pt>
                <c:pt idx="1858">
                  <c:v>-48.94493114000088</c:v>
                </c:pt>
                <c:pt idx="1859">
                  <c:v>-48.96829052000088</c:v>
                </c:pt>
                <c:pt idx="1860">
                  <c:v>-48.99164990000089</c:v>
                </c:pt>
                <c:pt idx="1861">
                  <c:v>-49.01500928000089</c:v>
                </c:pt>
                <c:pt idx="1862">
                  <c:v>-49.0383686600009</c:v>
                </c:pt>
                <c:pt idx="1863">
                  <c:v>-49.0617280400009</c:v>
                </c:pt>
                <c:pt idx="1864">
                  <c:v>-49.0850874200009</c:v>
                </c:pt>
                <c:pt idx="1865">
                  <c:v>-49.1084468000009</c:v>
                </c:pt>
                <c:pt idx="1866">
                  <c:v>-49.1318061800009</c:v>
                </c:pt>
                <c:pt idx="1867">
                  <c:v>-49.1551655600009</c:v>
                </c:pt>
                <c:pt idx="1868">
                  <c:v>-49.1785249400009</c:v>
                </c:pt>
                <c:pt idx="1869">
                  <c:v>-49.20188432000091</c:v>
                </c:pt>
                <c:pt idx="1870">
                  <c:v>-49.2252437000009</c:v>
                </c:pt>
                <c:pt idx="1871">
                  <c:v>-49.24860308000091</c:v>
                </c:pt>
                <c:pt idx="1872">
                  <c:v>-49.27196246000091</c:v>
                </c:pt>
                <c:pt idx="1873">
                  <c:v>-49.2953218400009</c:v>
                </c:pt>
                <c:pt idx="1874">
                  <c:v>-49.31868122000092</c:v>
                </c:pt>
                <c:pt idx="1875">
                  <c:v>-49.34204060000092</c:v>
                </c:pt>
                <c:pt idx="1876">
                  <c:v>-49.36539998000092</c:v>
                </c:pt>
                <c:pt idx="1877">
                  <c:v>-49.38875936000092</c:v>
                </c:pt>
                <c:pt idx="1878">
                  <c:v>-49.41211874000092</c:v>
                </c:pt>
                <c:pt idx="1879">
                  <c:v>-49.43547812000092</c:v>
                </c:pt>
                <c:pt idx="1880">
                  <c:v>-49.45883750000093</c:v>
                </c:pt>
                <c:pt idx="1881">
                  <c:v>-49.48219688000093</c:v>
                </c:pt>
                <c:pt idx="1882">
                  <c:v>-49.50555626000093</c:v>
                </c:pt>
                <c:pt idx="1883">
                  <c:v>-49.52891564000093</c:v>
                </c:pt>
                <c:pt idx="1884">
                  <c:v>-49.55227502000094</c:v>
                </c:pt>
                <c:pt idx="1885">
                  <c:v>-49.57563440000094</c:v>
                </c:pt>
                <c:pt idx="1886">
                  <c:v>-49.59899378000094</c:v>
                </c:pt>
                <c:pt idx="1887">
                  <c:v>-49.62235316000094</c:v>
                </c:pt>
                <c:pt idx="1888">
                  <c:v>-49.64571254000095</c:v>
                </c:pt>
                <c:pt idx="1889">
                  <c:v>-49.66907192000095</c:v>
                </c:pt>
                <c:pt idx="1890">
                  <c:v>-49.69243130000095</c:v>
                </c:pt>
                <c:pt idx="1891">
                  <c:v>-49.71579068000095</c:v>
                </c:pt>
                <c:pt idx="1892">
                  <c:v>-49.73915006000095</c:v>
                </c:pt>
                <c:pt idx="1893">
                  <c:v>-49.76250944000096</c:v>
                </c:pt>
                <c:pt idx="1894">
                  <c:v>-49.78586882000096</c:v>
                </c:pt>
                <c:pt idx="1895">
                  <c:v>-49.80922820000097</c:v>
                </c:pt>
                <c:pt idx="1896">
                  <c:v>-49.83258758000097</c:v>
                </c:pt>
                <c:pt idx="1897">
                  <c:v>-49.85594696000097</c:v>
                </c:pt>
                <c:pt idx="1898">
                  <c:v>-49.87930634000097</c:v>
                </c:pt>
                <c:pt idx="1899">
                  <c:v>-49.90266572000097</c:v>
                </c:pt>
                <c:pt idx="1900">
                  <c:v>-49.92602510000097</c:v>
                </c:pt>
                <c:pt idx="1901">
                  <c:v>-49.94938448000098</c:v>
                </c:pt>
                <c:pt idx="1902">
                  <c:v>-49.97274386000098</c:v>
                </c:pt>
                <c:pt idx="1903">
                  <c:v>-49.99610324000098</c:v>
                </c:pt>
                <c:pt idx="1904">
                  <c:v>-50.01946262000099</c:v>
                </c:pt>
                <c:pt idx="1905">
                  <c:v>-50.04282200000099</c:v>
                </c:pt>
                <c:pt idx="1906">
                  <c:v>-50.066181380001</c:v>
                </c:pt>
                <c:pt idx="1907">
                  <c:v>-50.089540760001</c:v>
                </c:pt>
                <c:pt idx="1908">
                  <c:v>-50.112900140001</c:v>
                </c:pt>
                <c:pt idx="1909">
                  <c:v>-50.136259520001</c:v>
                </c:pt>
                <c:pt idx="1910">
                  <c:v>-50.159618900001</c:v>
                </c:pt>
                <c:pt idx="1911">
                  <c:v>-50.182978280001</c:v>
                </c:pt>
                <c:pt idx="1912">
                  <c:v>-50.206337660001</c:v>
                </c:pt>
                <c:pt idx="1913">
                  <c:v>-50.229697040001</c:v>
                </c:pt>
                <c:pt idx="1914">
                  <c:v>-50.25305642000101</c:v>
                </c:pt>
                <c:pt idx="1915">
                  <c:v>-50.276415800001</c:v>
                </c:pt>
                <c:pt idx="1916">
                  <c:v>-50.299775180001</c:v>
                </c:pt>
                <c:pt idx="1917">
                  <c:v>-50.32313456000102</c:v>
                </c:pt>
                <c:pt idx="1918">
                  <c:v>-50.34649394000102</c:v>
                </c:pt>
                <c:pt idx="1919">
                  <c:v>-50.36985332000102</c:v>
                </c:pt>
                <c:pt idx="1920">
                  <c:v>-50.39321270000102</c:v>
                </c:pt>
                <c:pt idx="1921">
                  <c:v>-50.41657208000102</c:v>
                </c:pt>
                <c:pt idx="1922">
                  <c:v>-50.43993146000103</c:v>
                </c:pt>
                <c:pt idx="1923">
                  <c:v>-50.46329084000102</c:v>
                </c:pt>
                <c:pt idx="1924">
                  <c:v>-50.48665022000103</c:v>
                </c:pt>
                <c:pt idx="1925">
                  <c:v>-50.51000960000103</c:v>
                </c:pt>
                <c:pt idx="1926">
                  <c:v>-50.53336898000103</c:v>
                </c:pt>
                <c:pt idx="1927">
                  <c:v>-50.55672836000104</c:v>
                </c:pt>
                <c:pt idx="1928">
                  <c:v>-50.58008774000104</c:v>
                </c:pt>
                <c:pt idx="1929">
                  <c:v>-50.60344712000104</c:v>
                </c:pt>
                <c:pt idx="1930">
                  <c:v>-50.62680650000104</c:v>
                </c:pt>
                <c:pt idx="1931">
                  <c:v>-50.65016588000104</c:v>
                </c:pt>
                <c:pt idx="1932">
                  <c:v>-50.67352526000104</c:v>
                </c:pt>
                <c:pt idx="1933">
                  <c:v>-50.69688464000105</c:v>
                </c:pt>
                <c:pt idx="1934">
                  <c:v>-50.72024402000105</c:v>
                </c:pt>
                <c:pt idx="1935">
                  <c:v>-50.74360340000106</c:v>
                </c:pt>
                <c:pt idx="1936">
                  <c:v>-50.76696278000105</c:v>
                </c:pt>
                <c:pt idx="1937">
                  <c:v>-50.79032216000106</c:v>
                </c:pt>
                <c:pt idx="1938">
                  <c:v>-50.81368154000106</c:v>
                </c:pt>
                <c:pt idx="1939">
                  <c:v>-50.83704092000107</c:v>
                </c:pt>
                <c:pt idx="1940">
                  <c:v>-50.86040030000107</c:v>
                </c:pt>
                <c:pt idx="1941">
                  <c:v>-50.88375968000107</c:v>
                </c:pt>
                <c:pt idx="1942">
                  <c:v>-50.90711906000107</c:v>
                </c:pt>
                <c:pt idx="1943">
                  <c:v>-50.93047844000107</c:v>
                </c:pt>
                <c:pt idx="1944">
                  <c:v>-50.95383782000108</c:v>
                </c:pt>
                <c:pt idx="1945">
                  <c:v>-50.97719720000108</c:v>
                </c:pt>
                <c:pt idx="1946">
                  <c:v>-51.00055658000108</c:v>
                </c:pt>
                <c:pt idx="1947">
                  <c:v>-51.02391596000108</c:v>
                </c:pt>
                <c:pt idx="1948">
                  <c:v>-51.04727534000108</c:v>
                </c:pt>
                <c:pt idx="1949">
                  <c:v>-51.07063472000109</c:v>
                </c:pt>
                <c:pt idx="1950">
                  <c:v>-51.0939941000011</c:v>
                </c:pt>
                <c:pt idx="1951">
                  <c:v>-51.1173534800011</c:v>
                </c:pt>
                <c:pt idx="1952">
                  <c:v>-51.1407128600011</c:v>
                </c:pt>
                <c:pt idx="1953">
                  <c:v>-51.1640722400011</c:v>
                </c:pt>
                <c:pt idx="1954">
                  <c:v>-51.1874316200011</c:v>
                </c:pt>
                <c:pt idx="1955">
                  <c:v>-51.2107910000011</c:v>
                </c:pt>
                <c:pt idx="1956">
                  <c:v>-51.2341503800011</c:v>
                </c:pt>
                <c:pt idx="1957">
                  <c:v>-51.25750976000111</c:v>
                </c:pt>
                <c:pt idx="1958">
                  <c:v>-51.28086914000111</c:v>
                </c:pt>
                <c:pt idx="1959">
                  <c:v>-51.30422852000111</c:v>
                </c:pt>
                <c:pt idx="1960">
                  <c:v>-51.32758790000111</c:v>
                </c:pt>
                <c:pt idx="1961">
                  <c:v>-51.35094728000112</c:v>
                </c:pt>
                <c:pt idx="1962">
                  <c:v>-51.37430666000112</c:v>
                </c:pt>
                <c:pt idx="1963">
                  <c:v>-51.39766604000112</c:v>
                </c:pt>
                <c:pt idx="1964">
                  <c:v>-51.42102542000112</c:v>
                </c:pt>
                <c:pt idx="1965">
                  <c:v>-51.44438480000112</c:v>
                </c:pt>
                <c:pt idx="1966">
                  <c:v>-51.46774418000113</c:v>
                </c:pt>
                <c:pt idx="1967">
                  <c:v>-51.49110356000113</c:v>
                </c:pt>
                <c:pt idx="1968">
                  <c:v>-51.51446294000113</c:v>
                </c:pt>
                <c:pt idx="1969">
                  <c:v>-51.53782232000113</c:v>
                </c:pt>
                <c:pt idx="1970">
                  <c:v>-51.56118170000114</c:v>
                </c:pt>
                <c:pt idx="1971">
                  <c:v>-51.58454108000114</c:v>
                </c:pt>
                <c:pt idx="1972">
                  <c:v>-51.60790046000114</c:v>
                </c:pt>
                <c:pt idx="1973">
                  <c:v>-51.63125984000114</c:v>
                </c:pt>
                <c:pt idx="1974">
                  <c:v>-51.65461922000114</c:v>
                </c:pt>
                <c:pt idx="1975">
                  <c:v>-51.67797860000114</c:v>
                </c:pt>
                <c:pt idx="1976">
                  <c:v>-51.70133798000114</c:v>
                </c:pt>
                <c:pt idx="1977">
                  <c:v>-51.72469736000115</c:v>
                </c:pt>
                <c:pt idx="1978">
                  <c:v>-51.74805674000115</c:v>
                </c:pt>
                <c:pt idx="1979">
                  <c:v>-51.77141612000115</c:v>
                </c:pt>
                <c:pt idx="1980">
                  <c:v>-51.79477550000115</c:v>
                </c:pt>
                <c:pt idx="1981">
                  <c:v>-51.81813488000116</c:v>
                </c:pt>
                <c:pt idx="1982">
                  <c:v>-51.84149426000116</c:v>
                </c:pt>
                <c:pt idx="1983">
                  <c:v>-51.86485364000116</c:v>
                </c:pt>
                <c:pt idx="1984">
                  <c:v>-51.88821302000117</c:v>
                </c:pt>
                <c:pt idx="1985">
                  <c:v>-51.91157240000117</c:v>
                </c:pt>
                <c:pt idx="1986">
                  <c:v>-51.93493178000117</c:v>
                </c:pt>
                <c:pt idx="1987">
                  <c:v>-51.95829116000117</c:v>
                </c:pt>
                <c:pt idx="1988">
                  <c:v>-51.98165054000118</c:v>
                </c:pt>
                <c:pt idx="1989">
                  <c:v>-52.00500992000117</c:v>
                </c:pt>
                <c:pt idx="1990">
                  <c:v>-52.02836930000118</c:v>
                </c:pt>
                <c:pt idx="1991">
                  <c:v>-52.05172868000118</c:v>
                </c:pt>
                <c:pt idx="1992">
                  <c:v>-52.07508806000119</c:v>
                </c:pt>
                <c:pt idx="1993">
                  <c:v>-52.09844744000119</c:v>
                </c:pt>
                <c:pt idx="1994">
                  <c:v>-52.12180682000119</c:v>
                </c:pt>
                <c:pt idx="1995">
                  <c:v>-52.1451662000012</c:v>
                </c:pt>
                <c:pt idx="1996">
                  <c:v>-52.1685255800012</c:v>
                </c:pt>
                <c:pt idx="1997">
                  <c:v>-52.1918849600012</c:v>
                </c:pt>
                <c:pt idx="1998">
                  <c:v>-52.2152443400012</c:v>
                </c:pt>
                <c:pt idx="1999">
                  <c:v>-52.2386037200012</c:v>
                </c:pt>
                <c:pt idx="2000">
                  <c:v>-52.2619631000012</c:v>
                </c:pt>
                <c:pt idx="2001">
                  <c:v>-52.2853224800012</c:v>
                </c:pt>
                <c:pt idx="2002">
                  <c:v>-52.30868186000121</c:v>
                </c:pt>
                <c:pt idx="2003">
                  <c:v>-52.33204124000121</c:v>
                </c:pt>
                <c:pt idx="2004">
                  <c:v>-52.35540062000121</c:v>
                </c:pt>
                <c:pt idx="2005">
                  <c:v>-52.37876000000121</c:v>
                </c:pt>
                <c:pt idx="2006">
                  <c:v>-52.40211938000121</c:v>
                </c:pt>
                <c:pt idx="2007">
                  <c:v>-52.42547876000122</c:v>
                </c:pt>
                <c:pt idx="2008">
                  <c:v>-52.44883814000122</c:v>
                </c:pt>
                <c:pt idx="2009">
                  <c:v>-52.47219752000122</c:v>
                </c:pt>
                <c:pt idx="2010">
                  <c:v>-52.49555690000122</c:v>
                </c:pt>
                <c:pt idx="2011">
                  <c:v>-52.51891628000122</c:v>
                </c:pt>
                <c:pt idx="2012">
                  <c:v>-52.54227566000123</c:v>
                </c:pt>
                <c:pt idx="2013">
                  <c:v>-52.56563504000123</c:v>
                </c:pt>
                <c:pt idx="2014">
                  <c:v>-52.58899442000124</c:v>
                </c:pt>
                <c:pt idx="2015">
                  <c:v>-52.61235380000123</c:v>
                </c:pt>
                <c:pt idx="2016">
                  <c:v>-52.63571318000123</c:v>
                </c:pt>
                <c:pt idx="2017">
                  <c:v>-52.65907256000124</c:v>
                </c:pt>
                <c:pt idx="2018">
                  <c:v>-52.68243194000124</c:v>
                </c:pt>
                <c:pt idx="2019">
                  <c:v>-52.70579132000124</c:v>
                </c:pt>
                <c:pt idx="2020">
                  <c:v>-52.72915070000124</c:v>
                </c:pt>
                <c:pt idx="2021">
                  <c:v>-52.75251008000125</c:v>
                </c:pt>
                <c:pt idx="2022">
                  <c:v>-52.77586946000125</c:v>
                </c:pt>
                <c:pt idx="2023">
                  <c:v>-52.79922884000125</c:v>
                </c:pt>
                <c:pt idx="2024">
                  <c:v>-52.82258822000125</c:v>
                </c:pt>
                <c:pt idx="2025">
                  <c:v>-52.84594760000126</c:v>
                </c:pt>
                <c:pt idx="2026">
                  <c:v>-52.86930698000126</c:v>
                </c:pt>
                <c:pt idx="2027">
                  <c:v>-52.89266636000126</c:v>
                </c:pt>
                <c:pt idx="2028">
                  <c:v>-52.91602574000127</c:v>
                </c:pt>
                <c:pt idx="2029">
                  <c:v>-52.93938512000127</c:v>
                </c:pt>
                <c:pt idx="2030">
                  <c:v>-52.96274450000127</c:v>
                </c:pt>
                <c:pt idx="2031">
                  <c:v>-52.98610388000127</c:v>
                </c:pt>
                <c:pt idx="2032">
                  <c:v>-53.00946326000128</c:v>
                </c:pt>
                <c:pt idx="2033">
                  <c:v>-53.03282264000127</c:v>
                </c:pt>
                <c:pt idx="2034">
                  <c:v>-53.05618202000128</c:v>
                </c:pt>
                <c:pt idx="2035">
                  <c:v>-53.07954140000128</c:v>
                </c:pt>
                <c:pt idx="2036">
                  <c:v>-53.10290078000128</c:v>
                </c:pt>
                <c:pt idx="2037">
                  <c:v>-53.12626016000129</c:v>
                </c:pt>
                <c:pt idx="2038">
                  <c:v>-53.14961954000129</c:v>
                </c:pt>
                <c:pt idx="2039">
                  <c:v>-53.1729789200013</c:v>
                </c:pt>
                <c:pt idx="2040">
                  <c:v>-53.1963383000013</c:v>
                </c:pt>
                <c:pt idx="2041">
                  <c:v>-53.2196976800013</c:v>
                </c:pt>
                <c:pt idx="2042">
                  <c:v>-53.2430570600013</c:v>
                </c:pt>
                <c:pt idx="2043">
                  <c:v>-53.2664164400013</c:v>
                </c:pt>
                <c:pt idx="2044">
                  <c:v>-53.2897758200013</c:v>
                </c:pt>
                <c:pt idx="2045">
                  <c:v>-53.3131352000013</c:v>
                </c:pt>
                <c:pt idx="2046">
                  <c:v>-53.33649458000131</c:v>
                </c:pt>
                <c:pt idx="2047">
                  <c:v>-53.35985396000131</c:v>
                </c:pt>
                <c:pt idx="2048">
                  <c:v>-53.38321334000131</c:v>
                </c:pt>
                <c:pt idx="2049">
                  <c:v>-53.40657272000131</c:v>
                </c:pt>
                <c:pt idx="2050">
                  <c:v>-53.42993210000131</c:v>
                </c:pt>
                <c:pt idx="2051">
                  <c:v>-53.45329148000132</c:v>
                </c:pt>
                <c:pt idx="2052">
                  <c:v>-53.47665086000132</c:v>
                </c:pt>
                <c:pt idx="2053">
                  <c:v>-53.50001024000132</c:v>
                </c:pt>
                <c:pt idx="2054">
                  <c:v>-53.52336962000132</c:v>
                </c:pt>
                <c:pt idx="2055">
                  <c:v>-53.54672900000133</c:v>
                </c:pt>
                <c:pt idx="2056">
                  <c:v>-53.57008838000133</c:v>
                </c:pt>
                <c:pt idx="2057">
                  <c:v>-53.59344776000133</c:v>
                </c:pt>
                <c:pt idx="2058">
                  <c:v>-53.61680714000133</c:v>
                </c:pt>
                <c:pt idx="2059">
                  <c:v>-53.64016652000134</c:v>
                </c:pt>
                <c:pt idx="2060">
                  <c:v>-53.66352590000133</c:v>
                </c:pt>
                <c:pt idx="2061">
                  <c:v>-53.68688528000134</c:v>
                </c:pt>
                <c:pt idx="2062">
                  <c:v>-53.71024466000134</c:v>
                </c:pt>
                <c:pt idx="2063">
                  <c:v>-53.73360404000134</c:v>
                </c:pt>
                <c:pt idx="2064">
                  <c:v>-53.75696342000135</c:v>
                </c:pt>
                <c:pt idx="2065">
                  <c:v>-53.78032280000135</c:v>
                </c:pt>
                <c:pt idx="2066">
                  <c:v>-53.80368218000135</c:v>
                </c:pt>
                <c:pt idx="2067">
                  <c:v>-53.82704156000135</c:v>
                </c:pt>
                <c:pt idx="2068">
                  <c:v>-53.85040094000136</c:v>
                </c:pt>
                <c:pt idx="2069">
                  <c:v>-53.87376032000136</c:v>
                </c:pt>
                <c:pt idx="2070">
                  <c:v>-53.89711970000136</c:v>
                </c:pt>
                <c:pt idx="2071">
                  <c:v>-53.92047908000136</c:v>
                </c:pt>
                <c:pt idx="2072">
                  <c:v>-53.94383846000137</c:v>
                </c:pt>
                <c:pt idx="2073">
                  <c:v>-53.96719784000137</c:v>
                </c:pt>
                <c:pt idx="2074">
                  <c:v>-53.99055722000137</c:v>
                </c:pt>
                <c:pt idx="2075">
                  <c:v>-54.01391660000137</c:v>
                </c:pt>
                <c:pt idx="2076">
                  <c:v>-54.03727598000137</c:v>
                </c:pt>
                <c:pt idx="2077">
                  <c:v>-54.06063536000137</c:v>
                </c:pt>
                <c:pt idx="2078">
                  <c:v>-54.08399474000138</c:v>
                </c:pt>
                <c:pt idx="2079">
                  <c:v>-54.10735412000138</c:v>
                </c:pt>
                <c:pt idx="2080">
                  <c:v>-54.13071350000138</c:v>
                </c:pt>
                <c:pt idx="2081">
                  <c:v>-54.15407288000139</c:v>
                </c:pt>
                <c:pt idx="2082">
                  <c:v>-54.17743226000139</c:v>
                </c:pt>
                <c:pt idx="2083">
                  <c:v>-54.2007916400014</c:v>
                </c:pt>
                <c:pt idx="2084">
                  <c:v>-54.2241510200014</c:v>
                </c:pt>
                <c:pt idx="2085">
                  <c:v>-54.2475104000014</c:v>
                </c:pt>
                <c:pt idx="2086">
                  <c:v>-54.2708697800014</c:v>
                </c:pt>
                <c:pt idx="2087">
                  <c:v>-54.2942291600014</c:v>
                </c:pt>
                <c:pt idx="2088">
                  <c:v>-54.3175885400014</c:v>
                </c:pt>
                <c:pt idx="2089">
                  <c:v>-54.3409479200014</c:v>
                </c:pt>
                <c:pt idx="2090">
                  <c:v>-54.36430730000141</c:v>
                </c:pt>
                <c:pt idx="2091">
                  <c:v>-54.38766668000141</c:v>
                </c:pt>
                <c:pt idx="2092">
                  <c:v>-54.41102606000141</c:v>
                </c:pt>
                <c:pt idx="2093">
                  <c:v>-54.43438544000141</c:v>
                </c:pt>
                <c:pt idx="2094">
                  <c:v>-54.45774482000142</c:v>
                </c:pt>
                <c:pt idx="2095">
                  <c:v>-54.48110420000142</c:v>
                </c:pt>
                <c:pt idx="2096">
                  <c:v>-54.50446358000142</c:v>
                </c:pt>
                <c:pt idx="2097">
                  <c:v>-54.52782296000142</c:v>
                </c:pt>
                <c:pt idx="2098">
                  <c:v>-54.55118234000142</c:v>
                </c:pt>
                <c:pt idx="2099">
                  <c:v>-54.57454172000143</c:v>
                </c:pt>
                <c:pt idx="2100">
                  <c:v>-54.59790110000143</c:v>
                </c:pt>
                <c:pt idx="2101">
                  <c:v>-54.62126048000143</c:v>
                </c:pt>
                <c:pt idx="2102">
                  <c:v>-54.64461986000143</c:v>
                </c:pt>
                <c:pt idx="2103">
                  <c:v>-54.66797924000143</c:v>
                </c:pt>
                <c:pt idx="2104">
                  <c:v>-54.69133862000143</c:v>
                </c:pt>
                <c:pt idx="2105">
                  <c:v>-54.71469800000144</c:v>
                </c:pt>
                <c:pt idx="2106">
                  <c:v>-54.73805738000144</c:v>
                </c:pt>
                <c:pt idx="2107">
                  <c:v>-54.76141676000144</c:v>
                </c:pt>
                <c:pt idx="2108">
                  <c:v>-54.78477614000144</c:v>
                </c:pt>
                <c:pt idx="2109">
                  <c:v>-54.80813552000144</c:v>
                </c:pt>
                <c:pt idx="2110">
                  <c:v>-54.83149490000145</c:v>
                </c:pt>
                <c:pt idx="2111">
                  <c:v>-54.85485428000145</c:v>
                </c:pt>
                <c:pt idx="2112">
                  <c:v>-54.87821366000146</c:v>
                </c:pt>
                <c:pt idx="2113">
                  <c:v>-54.90157304000146</c:v>
                </c:pt>
                <c:pt idx="2114">
                  <c:v>-54.92493242000146</c:v>
                </c:pt>
                <c:pt idx="2115">
                  <c:v>-54.94829180000146</c:v>
                </c:pt>
                <c:pt idx="2116">
                  <c:v>-54.97165118000147</c:v>
                </c:pt>
                <c:pt idx="2117">
                  <c:v>-54.99501056000147</c:v>
                </c:pt>
                <c:pt idx="2118">
                  <c:v>-55.01836994000147</c:v>
                </c:pt>
                <c:pt idx="2119">
                  <c:v>-55.04172932000147</c:v>
                </c:pt>
                <c:pt idx="2120">
                  <c:v>-55.06508870000147</c:v>
                </c:pt>
                <c:pt idx="2121">
                  <c:v>-55.08844808000148</c:v>
                </c:pt>
                <c:pt idx="2122">
                  <c:v>-55.11180746000148</c:v>
                </c:pt>
                <c:pt idx="2123">
                  <c:v>-55.13516684000148</c:v>
                </c:pt>
                <c:pt idx="2124">
                  <c:v>-55.15852622000148</c:v>
                </c:pt>
                <c:pt idx="2125">
                  <c:v>-55.18188560000149</c:v>
                </c:pt>
                <c:pt idx="2126">
                  <c:v>-55.20524498000149</c:v>
                </c:pt>
                <c:pt idx="2127">
                  <c:v>-55.2286043600015</c:v>
                </c:pt>
                <c:pt idx="2128">
                  <c:v>-55.2519637400015</c:v>
                </c:pt>
                <c:pt idx="2129">
                  <c:v>-55.2753231200015</c:v>
                </c:pt>
                <c:pt idx="2130">
                  <c:v>-55.2986825000015</c:v>
                </c:pt>
                <c:pt idx="2131">
                  <c:v>-55.3220418800015</c:v>
                </c:pt>
                <c:pt idx="2132">
                  <c:v>-55.3454012600015</c:v>
                </c:pt>
                <c:pt idx="2133">
                  <c:v>-55.3687606400015</c:v>
                </c:pt>
                <c:pt idx="2134">
                  <c:v>-55.3921200200015</c:v>
                </c:pt>
                <c:pt idx="2135">
                  <c:v>-55.41547940000151</c:v>
                </c:pt>
                <c:pt idx="2136">
                  <c:v>-55.43883878000151</c:v>
                </c:pt>
                <c:pt idx="2137">
                  <c:v>-55.46219816000151</c:v>
                </c:pt>
                <c:pt idx="2138">
                  <c:v>-55.48555754000152</c:v>
                </c:pt>
                <c:pt idx="2139">
                  <c:v>-55.50891692000151</c:v>
                </c:pt>
                <c:pt idx="2140">
                  <c:v>-55.53227630000152</c:v>
                </c:pt>
                <c:pt idx="2141">
                  <c:v>-55.55563568000152</c:v>
                </c:pt>
                <c:pt idx="2142">
                  <c:v>-55.57899506000152</c:v>
                </c:pt>
                <c:pt idx="2143">
                  <c:v>-55.60235444000152</c:v>
                </c:pt>
                <c:pt idx="2144">
                  <c:v>-55.62571382000152</c:v>
                </c:pt>
                <c:pt idx="2145">
                  <c:v>-55.64907320000153</c:v>
                </c:pt>
                <c:pt idx="2146">
                  <c:v>-55.67243258000153</c:v>
                </c:pt>
                <c:pt idx="2147">
                  <c:v>-55.69579196000153</c:v>
                </c:pt>
                <c:pt idx="2148">
                  <c:v>-55.71915134000153</c:v>
                </c:pt>
                <c:pt idx="2149">
                  <c:v>-55.74251072000154</c:v>
                </c:pt>
                <c:pt idx="2150">
                  <c:v>-55.76587010000154</c:v>
                </c:pt>
                <c:pt idx="2151">
                  <c:v>-55.78922948000154</c:v>
                </c:pt>
                <c:pt idx="2152">
                  <c:v>-55.81258886000155</c:v>
                </c:pt>
                <c:pt idx="2153">
                  <c:v>-55.83594824000154</c:v>
                </c:pt>
                <c:pt idx="2154">
                  <c:v>-55.85930762000155</c:v>
                </c:pt>
                <c:pt idx="2155">
                  <c:v>-55.88266700000155</c:v>
                </c:pt>
                <c:pt idx="2156">
                  <c:v>-55.90602638000156</c:v>
                </c:pt>
                <c:pt idx="2157">
                  <c:v>-55.92938576000156</c:v>
                </c:pt>
                <c:pt idx="2158">
                  <c:v>-55.95274514000156</c:v>
                </c:pt>
                <c:pt idx="2159">
                  <c:v>-55.97610452000156</c:v>
                </c:pt>
                <c:pt idx="2160">
                  <c:v>-55.99946390000157</c:v>
                </c:pt>
                <c:pt idx="2161">
                  <c:v>-56.02282328000157</c:v>
                </c:pt>
                <c:pt idx="2162">
                  <c:v>-56.04618266000157</c:v>
                </c:pt>
                <c:pt idx="2163">
                  <c:v>-56.06954204000157</c:v>
                </c:pt>
                <c:pt idx="2164">
                  <c:v>-56.09290142000157</c:v>
                </c:pt>
                <c:pt idx="2165">
                  <c:v>-56.11626080000158</c:v>
                </c:pt>
                <c:pt idx="2166">
                  <c:v>-56.13962018000158</c:v>
                </c:pt>
                <c:pt idx="2167">
                  <c:v>-56.16297956000158</c:v>
                </c:pt>
                <c:pt idx="2168">
                  <c:v>-56.18633894000158</c:v>
                </c:pt>
                <c:pt idx="2169">
                  <c:v>-56.20969832000158</c:v>
                </c:pt>
                <c:pt idx="2170">
                  <c:v>-56.23305770000159</c:v>
                </c:pt>
                <c:pt idx="2171">
                  <c:v>-56.2564170800016</c:v>
                </c:pt>
                <c:pt idx="2172">
                  <c:v>-56.2797764600016</c:v>
                </c:pt>
                <c:pt idx="2173">
                  <c:v>-56.3031358400016</c:v>
                </c:pt>
                <c:pt idx="2174">
                  <c:v>-56.3264952200016</c:v>
                </c:pt>
                <c:pt idx="2175">
                  <c:v>-56.3498546000016</c:v>
                </c:pt>
                <c:pt idx="2176">
                  <c:v>-56.3732139800016</c:v>
                </c:pt>
                <c:pt idx="2177">
                  <c:v>-56.3965733600016</c:v>
                </c:pt>
                <c:pt idx="2178">
                  <c:v>-56.4199327400016</c:v>
                </c:pt>
                <c:pt idx="2179">
                  <c:v>-56.44329212000161</c:v>
                </c:pt>
                <c:pt idx="2180">
                  <c:v>-56.46665150000161</c:v>
                </c:pt>
                <c:pt idx="2181">
                  <c:v>-56.49001088000161</c:v>
                </c:pt>
                <c:pt idx="2182">
                  <c:v>-56.51337026000162</c:v>
                </c:pt>
                <c:pt idx="2183">
                  <c:v>-56.53672964000162</c:v>
                </c:pt>
                <c:pt idx="2184">
                  <c:v>-56.56008902000162</c:v>
                </c:pt>
                <c:pt idx="2185">
                  <c:v>-56.58344840000162</c:v>
                </c:pt>
                <c:pt idx="2186">
                  <c:v>-56.60680778000162</c:v>
                </c:pt>
                <c:pt idx="2187">
                  <c:v>-56.63016716000163</c:v>
                </c:pt>
                <c:pt idx="2188">
                  <c:v>-56.65352654000163</c:v>
                </c:pt>
                <c:pt idx="2189">
                  <c:v>-56.67688592000163</c:v>
                </c:pt>
                <c:pt idx="2190">
                  <c:v>-56.70024530000163</c:v>
                </c:pt>
                <c:pt idx="2191">
                  <c:v>-56.72360468000164</c:v>
                </c:pt>
                <c:pt idx="2192">
                  <c:v>-56.74696406000164</c:v>
                </c:pt>
                <c:pt idx="2193">
                  <c:v>-56.77032344000164</c:v>
                </c:pt>
                <c:pt idx="2194">
                  <c:v>-56.79368282000164</c:v>
                </c:pt>
                <c:pt idx="2195">
                  <c:v>-56.81704220000164</c:v>
                </c:pt>
                <c:pt idx="2196">
                  <c:v>-56.84040158000165</c:v>
                </c:pt>
                <c:pt idx="2197">
                  <c:v>-56.86376096000165</c:v>
                </c:pt>
                <c:pt idx="2198">
                  <c:v>-56.88712034000165</c:v>
                </c:pt>
                <c:pt idx="2199">
                  <c:v>-56.91047972000165</c:v>
                </c:pt>
                <c:pt idx="2200">
                  <c:v>-56.93383910000166</c:v>
                </c:pt>
                <c:pt idx="2201">
                  <c:v>-56.95719848000166</c:v>
                </c:pt>
                <c:pt idx="2202">
                  <c:v>-56.98055786000166</c:v>
                </c:pt>
                <c:pt idx="2203">
                  <c:v>-57.00391724000166</c:v>
                </c:pt>
                <c:pt idx="2204">
                  <c:v>-57.02727662000166</c:v>
                </c:pt>
                <c:pt idx="2205">
                  <c:v>-57.05063600000167</c:v>
                </c:pt>
                <c:pt idx="2206">
                  <c:v>-57.07399538000167</c:v>
                </c:pt>
                <c:pt idx="2207">
                  <c:v>-57.09735476000167</c:v>
                </c:pt>
                <c:pt idx="2208">
                  <c:v>-57.12071414000167</c:v>
                </c:pt>
                <c:pt idx="2209">
                  <c:v>-57.14407352000168</c:v>
                </c:pt>
                <c:pt idx="2210">
                  <c:v>-57.16743290000167</c:v>
                </c:pt>
                <c:pt idx="2211">
                  <c:v>-57.19079228000168</c:v>
                </c:pt>
                <c:pt idx="2212">
                  <c:v>-57.21415166000168</c:v>
                </c:pt>
                <c:pt idx="2213">
                  <c:v>-57.23751104000168</c:v>
                </c:pt>
                <c:pt idx="2214">
                  <c:v>-57.26087042000169</c:v>
                </c:pt>
                <c:pt idx="2215">
                  <c:v>-57.28422980000169</c:v>
                </c:pt>
                <c:pt idx="2216">
                  <c:v>-57.30758918000169</c:v>
                </c:pt>
                <c:pt idx="2217">
                  <c:v>-57.33094856000169</c:v>
                </c:pt>
                <c:pt idx="2218">
                  <c:v>-57.3543079400017</c:v>
                </c:pt>
                <c:pt idx="2219">
                  <c:v>-57.3776673200017</c:v>
                </c:pt>
                <c:pt idx="2220">
                  <c:v>-57.4010267000017</c:v>
                </c:pt>
                <c:pt idx="2221">
                  <c:v>-57.4243860800017</c:v>
                </c:pt>
                <c:pt idx="2222">
                  <c:v>-57.44774546000171</c:v>
                </c:pt>
                <c:pt idx="2223">
                  <c:v>-57.4711048400017</c:v>
                </c:pt>
                <c:pt idx="2224">
                  <c:v>-57.49446422000171</c:v>
                </c:pt>
                <c:pt idx="2225">
                  <c:v>-57.51782360000171</c:v>
                </c:pt>
                <c:pt idx="2226">
                  <c:v>-57.54118298000171</c:v>
                </c:pt>
                <c:pt idx="2227">
                  <c:v>-57.56454236000171</c:v>
                </c:pt>
                <c:pt idx="2228">
                  <c:v>-57.58790174000172</c:v>
                </c:pt>
                <c:pt idx="2229">
                  <c:v>-57.61126112000172</c:v>
                </c:pt>
                <c:pt idx="2230">
                  <c:v>-57.63462050000172</c:v>
                </c:pt>
                <c:pt idx="2231">
                  <c:v>-57.65797988000172</c:v>
                </c:pt>
                <c:pt idx="2232">
                  <c:v>-57.68133926000172</c:v>
                </c:pt>
                <c:pt idx="2233">
                  <c:v>-57.70469864000173</c:v>
                </c:pt>
                <c:pt idx="2234">
                  <c:v>-57.72805802000173</c:v>
                </c:pt>
                <c:pt idx="2235">
                  <c:v>-57.75141740000173</c:v>
                </c:pt>
                <c:pt idx="2236">
                  <c:v>-57.77477678000173</c:v>
                </c:pt>
                <c:pt idx="2237">
                  <c:v>-57.79813616000173</c:v>
                </c:pt>
                <c:pt idx="2238">
                  <c:v>-57.82149554000174</c:v>
                </c:pt>
                <c:pt idx="2239">
                  <c:v>-57.84485492000174</c:v>
                </c:pt>
                <c:pt idx="2240">
                  <c:v>-57.86821430000174</c:v>
                </c:pt>
                <c:pt idx="2241">
                  <c:v>-57.89157368000174</c:v>
                </c:pt>
                <c:pt idx="2242">
                  <c:v>-57.91493306000175</c:v>
                </c:pt>
                <c:pt idx="2243">
                  <c:v>-57.93829244000175</c:v>
                </c:pt>
                <c:pt idx="2244">
                  <c:v>-57.96165182000175</c:v>
                </c:pt>
                <c:pt idx="2245">
                  <c:v>-57.98501120000175</c:v>
                </c:pt>
                <c:pt idx="2246">
                  <c:v>-58.00837058000175</c:v>
                </c:pt>
                <c:pt idx="2247">
                  <c:v>-58.03172996000176</c:v>
                </c:pt>
                <c:pt idx="2248">
                  <c:v>-58.05508934000176</c:v>
                </c:pt>
                <c:pt idx="2249">
                  <c:v>-58.07844872000176</c:v>
                </c:pt>
                <c:pt idx="2250">
                  <c:v>-58.10180810000177</c:v>
                </c:pt>
                <c:pt idx="2251">
                  <c:v>-58.12516748000177</c:v>
                </c:pt>
                <c:pt idx="2252">
                  <c:v>-58.14852686000177</c:v>
                </c:pt>
                <c:pt idx="2253">
                  <c:v>-58.17188624000177</c:v>
                </c:pt>
                <c:pt idx="2254">
                  <c:v>-58.19524562000177</c:v>
                </c:pt>
                <c:pt idx="2255">
                  <c:v>-58.21860500000178</c:v>
                </c:pt>
                <c:pt idx="2256">
                  <c:v>-58.24196438000178</c:v>
                </c:pt>
                <c:pt idx="2257">
                  <c:v>-58.26532376000178</c:v>
                </c:pt>
                <c:pt idx="2258">
                  <c:v>-58.28868314000178</c:v>
                </c:pt>
                <c:pt idx="2259">
                  <c:v>-58.31204252000179</c:v>
                </c:pt>
                <c:pt idx="2260">
                  <c:v>-58.3354019000018</c:v>
                </c:pt>
                <c:pt idx="2261">
                  <c:v>-58.3587612800018</c:v>
                </c:pt>
                <c:pt idx="2262">
                  <c:v>-58.3821206600018</c:v>
                </c:pt>
                <c:pt idx="2263">
                  <c:v>-58.4054800400018</c:v>
                </c:pt>
                <c:pt idx="2264">
                  <c:v>-58.4288394200018</c:v>
                </c:pt>
                <c:pt idx="2265">
                  <c:v>-58.4521988000018</c:v>
                </c:pt>
                <c:pt idx="2266">
                  <c:v>-58.4755581800018</c:v>
                </c:pt>
                <c:pt idx="2267">
                  <c:v>-58.4989175600018</c:v>
                </c:pt>
                <c:pt idx="2268">
                  <c:v>-58.5222769400018</c:v>
                </c:pt>
                <c:pt idx="2269">
                  <c:v>-58.5456363200018</c:v>
                </c:pt>
                <c:pt idx="2270">
                  <c:v>-58.5689957000018</c:v>
                </c:pt>
                <c:pt idx="2271">
                  <c:v>-58.5923550800018</c:v>
                </c:pt>
                <c:pt idx="2272">
                  <c:v>-58.61571446000182</c:v>
                </c:pt>
                <c:pt idx="2273">
                  <c:v>-58.63907384000182</c:v>
                </c:pt>
                <c:pt idx="2274">
                  <c:v>-58.66243322000182</c:v>
                </c:pt>
                <c:pt idx="2275">
                  <c:v>-58.68579260000182</c:v>
                </c:pt>
                <c:pt idx="2276">
                  <c:v>-58.70915198000182</c:v>
                </c:pt>
                <c:pt idx="2277">
                  <c:v>-58.73251136000182</c:v>
                </c:pt>
                <c:pt idx="2278">
                  <c:v>-58.75587074000183</c:v>
                </c:pt>
                <c:pt idx="2279">
                  <c:v>-58.77923012000183</c:v>
                </c:pt>
                <c:pt idx="2280">
                  <c:v>-58.80258950000184</c:v>
                </c:pt>
                <c:pt idx="2281">
                  <c:v>-58.82594888000183</c:v>
                </c:pt>
                <c:pt idx="2282">
                  <c:v>-58.84930826000184</c:v>
                </c:pt>
                <c:pt idx="2283">
                  <c:v>-58.87266764000184</c:v>
                </c:pt>
                <c:pt idx="2284">
                  <c:v>-58.89602702000184</c:v>
                </c:pt>
                <c:pt idx="2285">
                  <c:v>-58.91938640000185</c:v>
                </c:pt>
                <c:pt idx="2286">
                  <c:v>-58.94274578000185</c:v>
                </c:pt>
                <c:pt idx="2287">
                  <c:v>-58.96610516000185</c:v>
                </c:pt>
                <c:pt idx="2288">
                  <c:v>-58.98946454000185</c:v>
                </c:pt>
                <c:pt idx="2289">
                  <c:v>-59.01282392000185</c:v>
                </c:pt>
                <c:pt idx="2290">
                  <c:v>-59.03618330000185</c:v>
                </c:pt>
                <c:pt idx="2291">
                  <c:v>-59.05954268000186</c:v>
                </c:pt>
                <c:pt idx="2292">
                  <c:v>-59.08290206000186</c:v>
                </c:pt>
                <c:pt idx="2293">
                  <c:v>-59.10626144000187</c:v>
                </c:pt>
                <c:pt idx="2294">
                  <c:v>-59.12962082000186</c:v>
                </c:pt>
                <c:pt idx="2295">
                  <c:v>-59.15298020000187</c:v>
                </c:pt>
                <c:pt idx="2296">
                  <c:v>-59.17633958000187</c:v>
                </c:pt>
                <c:pt idx="2297">
                  <c:v>-59.19969896000187</c:v>
                </c:pt>
                <c:pt idx="2298">
                  <c:v>-59.22305834000187</c:v>
                </c:pt>
                <c:pt idx="2299">
                  <c:v>-59.24641772000187</c:v>
                </c:pt>
                <c:pt idx="2300">
                  <c:v>-59.26977710000188</c:v>
                </c:pt>
                <c:pt idx="2301">
                  <c:v>-59.29313648000188</c:v>
                </c:pt>
                <c:pt idx="2302">
                  <c:v>-59.31649586000189</c:v>
                </c:pt>
                <c:pt idx="2303">
                  <c:v>-59.33985524000188</c:v>
                </c:pt>
                <c:pt idx="2304">
                  <c:v>-59.3632146200019</c:v>
                </c:pt>
                <c:pt idx="2305">
                  <c:v>-59.3865740000019</c:v>
                </c:pt>
                <c:pt idx="2306">
                  <c:v>-59.4099333800019</c:v>
                </c:pt>
                <c:pt idx="2307">
                  <c:v>-59.4332927600019</c:v>
                </c:pt>
                <c:pt idx="2308">
                  <c:v>-59.4566521400019</c:v>
                </c:pt>
                <c:pt idx="2309">
                  <c:v>-59.4800115200019</c:v>
                </c:pt>
                <c:pt idx="2310">
                  <c:v>-59.5033709000019</c:v>
                </c:pt>
                <c:pt idx="2311">
                  <c:v>-59.5267302800019</c:v>
                </c:pt>
                <c:pt idx="2312">
                  <c:v>-59.55008966000191</c:v>
                </c:pt>
                <c:pt idx="2313">
                  <c:v>-59.57344904000191</c:v>
                </c:pt>
                <c:pt idx="2314">
                  <c:v>-59.59680842000191</c:v>
                </c:pt>
                <c:pt idx="2315">
                  <c:v>-59.62016780000191</c:v>
                </c:pt>
                <c:pt idx="2316">
                  <c:v>-59.64352718000192</c:v>
                </c:pt>
                <c:pt idx="2317">
                  <c:v>-59.66688656000192</c:v>
                </c:pt>
                <c:pt idx="2318">
                  <c:v>-59.69024594000192</c:v>
                </c:pt>
                <c:pt idx="2319">
                  <c:v>-59.71360532000192</c:v>
                </c:pt>
                <c:pt idx="2320">
                  <c:v>-59.73696470000192</c:v>
                </c:pt>
                <c:pt idx="2321">
                  <c:v>-59.76032408000192</c:v>
                </c:pt>
                <c:pt idx="2322">
                  <c:v>-59.78368346000193</c:v>
                </c:pt>
                <c:pt idx="2323">
                  <c:v>-59.80704284000193</c:v>
                </c:pt>
                <c:pt idx="2324">
                  <c:v>-59.83040222000193</c:v>
                </c:pt>
                <c:pt idx="2325">
                  <c:v>-59.85376160000194</c:v>
                </c:pt>
                <c:pt idx="2326">
                  <c:v>-59.87712098000194</c:v>
                </c:pt>
                <c:pt idx="2327">
                  <c:v>-59.90048036000194</c:v>
                </c:pt>
                <c:pt idx="2328">
                  <c:v>-59.92383974000194</c:v>
                </c:pt>
                <c:pt idx="2329">
                  <c:v>-59.94719912000194</c:v>
                </c:pt>
                <c:pt idx="2330">
                  <c:v>-59.97055850000194</c:v>
                </c:pt>
                <c:pt idx="2331">
                  <c:v>-59.99391788000195</c:v>
                </c:pt>
                <c:pt idx="2332">
                  <c:v>-60.01727726000195</c:v>
                </c:pt>
                <c:pt idx="2333">
                  <c:v>-60.04063664000195</c:v>
                </c:pt>
                <c:pt idx="2334">
                  <c:v>-60.06399602000195</c:v>
                </c:pt>
                <c:pt idx="2335">
                  <c:v>-60.08735540000196</c:v>
                </c:pt>
                <c:pt idx="2336">
                  <c:v>-60.11071478000196</c:v>
                </c:pt>
                <c:pt idx="2337">
                  <c:v>-60.13407416000197</c:v>
                </c:pt>
                <c:pt idx="2338">
                  <c:v>-60.15743354000197</c:v>
                </c:pt>
                <c:pt idx="2339">
                  <c:v>-60.18079292000196</c:v>
                </c:pt>
                <c:pt idx="2340">
                  <c:v>-60.20415230000197</c:v>
                </c:pt>
                <c:pt idx="2341">
                  <c:v>-60.22751168000197</c:v>
                </c:pt>
                <c:pt idx="2342">
                  <c:v>-60.25087106000198</c:v>
                </c:pt>
                <c:pt idx="2343">
                  <c:v>-60.27423044000197</c:v>
                </c:pt>
                <c:pt idx="2344">
                  <c:v>-60.29758982000198</c:v>
                </c:pt>
                <c:pt idx="2345">
                  <c:v>-60.32094920000198</c:v>
                </c:pt>
                <c:pt idx="2346">
                  <c:v>-60.34430858000199</c:v>
                </c:pt>
                <c:pt idx="2347">
                  <c:v>-60.36766796000199</c:v>
                </c:pt>
                <c:pt idx="2348">
                  <c:v>-60.391027340002</c:v>
                </c:pt>
                <c:pt idx="2349">
                  <c:v>-60.414386720002</c:v>
                </c:pt>
                <c:pt idx="2350">
                  <c:v>-60.437746100002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399464"/>
        <c:axId val="1822391736"/>
      </c:scatterChart>
      <c:valAx>
        <c:axId val="1822399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822391736"/>
        <c:crosses val="autoZero"/>
        <c:crossBetween val="midCat"/>
      </c:valAx>
      <c:valAx>
        <c:axId val="1822391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2399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O2/Ar - profile I- cycle 1 - 0611</a:t>
            </a:r>
          </a:p>
        </c:rich>
      </c:tx>
      <c:layout>
        <c:manualLayout>
          <c:xMode val="edge"/>
          <c:yMode val="edge"/>
          <c:x val="0.378279832836014"/>
          <c:y val="0.017108480303745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21566622342078"/>
          <c:y val="0.1179169104012"/>
          <c:w val="0.629916198171587"/>
          <c:h val="0.75574354274037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corrected depth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Sheet1!$R$2:$R$4809</c:f>
              <c:numCache>
                <c:formatCode>General</c:formatCode>
                <c:ptCount val="4808"/>
                <c:pt idx="0">
                  <c:v>30.71516365</c:v>
                </c:pt>
                <c:pt idx="1">
                  <c:v>30.71672702</c:v>
                </c:pt>
                <c:pt idx="2">
                  <c:v>30.85747816</c:v>
                </c:pt>
                <c:pt idx="3">
                  <c:v>30.85203721</c:v>
                </c:pt>
                <c:pt idx="4">
                  <c:v>30.85539355</c:v>
                </c:pt>
                <c:pt idx="5">
                  <c:v>30.86074886</c:v>
                </c:pt>
                <c:pt idx="6">
                  <c:v>30.88847454</c:v>
                </c:pt>
                <c:pt idx="7">
                  <c:v>30.83474661</c:v>
                </c:pt>
                <c:pt idx="8">
                  <c:v>30.86698033</c:v>
                </c:pt>
                <c:pt idx="9">
                  <c:v>30.87212086</c:v>
                </c:pt>
                <c:pt idx="10">
                  <c:v>30.85374324</c:v>
                </c:pt>
                <c:pt idx="11">
                  <c:v>30.93524264</c:v>
                </c:pt>
                <c:pt idx="12">
                  <c:v>30.84513078</c:v>
                </c:pt>
                <c:pt idx="13">
                  <c:v>30.84879422</c:v>
                </c:pt>
                <c:pt idx="14">
                  <c:v>30.87930441</c:v>
                </c:pt>
                <c:pt idx="15">
                  <c:v>30.98690647</c:v>
                </c:pt>
                <c:pt idx="16">
                  <c:v>31.0419488</c:v>
                </c:pt>
                <c:pt idx="17">
                  <c:v>31.11131752</c:v>
                </c:pt>
                <c:pt idx="18">
                  <c:v>31.00809895</c:v>
                </c:pt>
                <c:pt idx="19">
                  <c:v>30.9623367</c:v>
                </c:pt>
                <c:pt idx="20">
                  <c:v>30.87020009</c:v>
                </c:pt>
                <c:pt idx="21">
                  <c:v>30.92443884</c:v>
                </c:pt>
                <c:pt idx="22">
                  <c:v>30.85634202</c:v>
                </c:pt>
                <c:pt idx="23">
                  <c:v>30.90342937</c:v>
                </c:pt>
                <c:pt idx="24">
                  <c:v>30.82403313</c:v>
                </c:pt>
                <c:pt idx="25">
                  <c:v>30.89261244</c:v>
                </c:pt>
                <c:pt idx="26">
                  <c:v>30.96769741</c:v>
                </c:pt>
                <c:pt idx="27">
                  <c:v>30.96950017</c:v>
                </c:pt>
                <c:pt idx="28">
                  <c:v>30.84488144</c:v>
                </c:pt>
                <c:pt idx="29">
                  <c:v>30.98440643</c:v>
                </c:pt>
                <c:pt idx="30">
                  <c:v>30.95401719</c:v>
                </c:pt>
                <c:pt idx="31">
                  <c:v>30.97979904</c:v>
                </c:pt>
                <c:pt idx="32">
                  <c:v>30.97986145</c:v>
                </c:pt>
                <c:pt idx="33">
                  <c:v>30.99934271</c:v>
                </c:pt>
                <c:pt idx="34">
                  <c:v>30.99517086</c:v>
                </c:pt>
                <c:pt idx="35">
                  <c:v>30.8953283</c:v>
                </c:pt>
                <c:pt idx="36">
                  <c:v>30.91305539</c:v>
                </c:pt>
                <c:pt idx="37">
                  <c:v>30.95997488</c:v>
                </c:pt>
                <c:pt idx="38">
                  <c:v>31.05886606</c:v>
                </c:pt>
                <c:pt idx="39">
                  <c:v>30.83856494</c:v>
                </c:pt>
                <c:pt idx="40">
                  <c:v>30.98128282</c:v>
                </c:pt>
                <c:pt idx="41">
                  <c:v>31.04082767</c:v>
                </c:pt>
                <c:pt idx="42">
                  <c:v>30.99133673</c:v>
                </c:pt>
                <c:pt idx="43">
                  <c:v>30.92594315</c:v>
                </c:pt>
                <c:pt idx="44">
                  <c:v>30.93752123</c:v>
                </c:pt>
                <c:pt idx="45">
                  <c:v>30.94365518</c:v>
                </c:pt>
                <c:pt idx="46">
                  <c:v>30.95604883</c:v>
                </c:pt>
                <c:pt idx="47">
                  <c:v>30.91063061</c:v>
                </c:pt>
                <c:pt idx="48">
                  <c:v>30.91847617</c:v>
                </c:pt>
                <c:pt idx="49">
                  <c:v>30.90275021</c:v>
                </c:pt>
                <c:pt idx="50">
                  <c:v>30.80562589</c:v>
                </c:pt>
                <c:pt idx="51">
                  <c:v>30.89504024</c:v>
                </c:pt>
                <c:pt idx="52">
                  <c:v>30.77396441</c:v>
                </c:pt>
                <c:pt idx="53">
                  <c:v>30.83036596</c:v>
                </c:pt>
                <c:pt idx="54">
                  <c:v>30.83845538</c:v>
                </c:pt>
                <c:pt idx="55">
                  <c:v>30.84068748</c:v>
                </c:pt>
                <c:pt idx="56">
                  <c:v>30.91873325</c:v>
                </c:pt>
                <c:pt idx="57">
                  <c:v>30.92514274</c:v>
                </c:pt>
                <c:pt idx="58">
                  <c:v>30.87682781</c:v>
                </c:pt>
                <c:pt idx="59">
                  <c:v>30.97280712</c:v>
                </c:pt>
                <c:pt idx="60">
                  <c:v>30.95168766</c:v>
                </c:pt>
                <c:pt idx="61">
                  <c:v>30.83224774</c:v>
                </c:pt>
                <c:pt idx="62">
                  <c:v>30.84405015</c:v>
                </c:pt>
                <c:pt idx="63">
                  <c:v>30.83241382</c:v>
                </c:pt>
                <c:pt idx="64">
                  <c:v>30.97295356</c:v>
                </c:pt>
                <c:pt idx="65">
                  <c:v>30.95844815</c:v>
                </c:pt>
                <c:pt idx="66">
                  <c:v>30.99123425</c:v>
                </c:pt>
                <c:pt idx="67">
                  <c:v>31.00330032</c:v>
                </c:pt>
                <c:pt idx="68">
                  <c:v>30.94526219</c:v>
                </c:pt>
                <c:pt idx="69">
                  <c:v>30.91261944</c:v>
                </c:pt>
                <c:pt idx="70">
                  <c:v>30.84095092</c:v>
                </c:pt>
                <c:pt idx="71">
                  <c:v>30.79812608</c:v>
                </c:pt>
                <c:pt idx="72">
                  <c:v>30.74915339</c:v>
                </c:pt>
                <c:pt idx="73">
                  <c:v>30.78457376</c:v>
                </c:pt>
                <c:pt idx="74">
                  <c:v>30.80143897</c:v>
                </c:pt>
                <c:pt idx="75">
                  <c:v>30.74833438</c:v>
                </c:pt>
                <c:pt idx="76">
                  <c:v>30.74645042</c:v>
                </c:pt>
                <c:pt idx="77">
                  <c:v>30.65277905</c:v>
                </c:pt>
                <c:pt idx="78">
                  <c:v>30.65410972</c:v>
                </c:pt>
                <c:pt idx="79">
                  <c:v>30.60766563</c:v>
                </c:pt>
                <c:pt idx="80">
                  <c:v>30.60467958</c:v>
                </c:pt>
                <c:pt idx="81">
                  <c:v>30.75978469</c:v>
                </c:pt>
                <c:pt idx="82">
                  <c:v>30.67708398</c:v>
                </c:pt>
                <c:pt idx="83">
                  <c:v>30.54074916</c:v>
                </c:pt>
                <c:pt idx="84">
                  <c:v>30.57733789</c:v>
                </c:pt>
                <c:pt idx="85">
                  <c:v>30.58770887</c:v>
                </c:pt>
                <c:pt idx="86">
                  <c:v>30.73361416</c:v>
                </c:pt>
                <c:pt idx="87">
                  <c:v>30.6261282</c:v>
                </c:pt>
                <c:pt idx="88">
                  <c:v>30.64581131</c:v>
                </c:pt>
                <c:pt idx="89">
                  <c:v>30.60851586</c:v>
                </c:pt>
                <c:pt idx="90">
                  <c:v>30.61169944</c:v>
                </c:pt>
                <c:pt idx="91">
                  <c:v>30.68198977</c:v>
                </c:pt>
                <c:pt idx="92">
                  <c:v>30.66503572</c:v>
                </c:pt>
                <c:pt idx="93">
                  <c:v>30.58718149</c:v>
                </c:pt>
                <c:pt idx="94">
                  <c:v>30.57214294</c:v>
                </c:pt>
                <c:pt idx="95">
                  <c:v>30.55885486</c:v>
                </c:pt>
                <c:pt idx="96">
                  <c:v>30.58872373</c:v>
                </c:pt>
                <c:pt idx="97">
                  <c:v>30.60338307</c:v>
                </c:pt>
                <c:pt idx="98">
                  <c:v>30.67719614</c:v>
                </c:pt>
                <c:pt idx="99">
                  <c:v>30.64376143</c:v>
                </c:pt>
                <c:pt idx="100">
                  <c:v>30.59677232</c:v>
                </c:pt>
                <c:pt idx="101">
                  <c:v>30.59843645</c:v>
                </c:pt>
                <c:pt idx="102">
                  <c:v>30.57516814</c:v>
                </c:pt>
                <c:pt idx="103">
                  <c:v>30.65027022</c:v>
                </c:pt>
                <c:pt idx="104">
                  <c:v>30.58141943</c:v>
                </c:pt>
                <c:pt idx="105">
                  <c:v>30.61763887</c:v>
                </c:pt>
                <c:pt idx="106">
                  <c:v>30.65401882</c:v>
                </c:pt>
                <c:pt idx="107">
                  <c:v>30.55395592</c:v>
                </c:pt>
                <c:pt idx="108">
                  <c:v>30.67630268</c:v>
                </c:pt>
                <c:pt idx="109">
                  <c:v>30.63306828</c:v>
                </c:pt>
                <c:pt idx="110">
                  <c:v>30.67536814</c:v>
                </c:pt>
                <c:pt idx="111">
                  <c:v>30.66577389</c:v>
                </c:pt>
                <c:pt idx="112">
                  <c:v>30.55163441</c:v>
                </c:pt>
                <c:pt idx="113">
                  <c:v>30.55772415</c:v>
                </c:pt>
                <c:pt idx="114">
                  <c:v>30.60492958</c:v>
                </c:pt>
                <c:pt idx="115">
                  <c:v>30.58932733</c:v>
                </c:pt>
                <c:pt idx="116">
                  <c:v>30.53898051</c:v>
                </c:pt>
                <c:pt idx="117">
                  <c:v>30.58287997</c:v>
                </c:pt>
                <c:pt idx="118">
                  <c:v>30.52450333</c:v>
                </c:pt>
                <c:pt idx="119">
                  <c:v>30.36960484</c:v>
                </c:pt>
                <c:pt idx="120">
                  <c:v>30.55563364</c:v>
                </c:pt>
                <c:pt idx="121">
                  <c:v>30.58353337</c:v>
                </c:pt>
                <c:pt idx="122">
                  <c:v>30.59139664</c:v>
                </c:pt>
                <c:pt idx="123">
                  <c:v>30.57722937</c:v>
                </c:pt>
                <c:pt idx="124">
                  <c:v>30.5948149</c:v>
                </c:pt>
                <c:pt idx="125">
                  <c:v>30.53480226</c:v>
                </c:pt>
                <c:pt idx="126">
                  <c:v>30.50294031</c:v>
                </c:pt>
                <c:pt idx="127">
                  <c:v>30.5191034</c:v>
                </c:pt>
                <c:pt idx="128">
                  <c:v>30.61605223</c:v>
                </c:pt>
                <c:pt idx="129">
                  <c:v>30.56495668</c:v>
                </c:pt>
                <c:pt idx="130">
                  <c:v>30.47152387</c:v>
                </c:pt>
                <c:pt idx="131">
                  <c:v>30.45433926</c:v>
                </c:pt>
                <c:pt idx="132">
                  <c:v>30.47948868</c:v>
                </c:pt>
                <c:pt idx="133">
                  <c:v>30.48924074</c:v>
                </c:pt>
                <c:pt idx="134">
                  <c:v>30.40389839</c:v>
                </c:pt>
                <c:pt idx="135">
                  <c:v>30.33190872</c:v>
                </c:pt>
                <c:pt idx="136">
                  <c:v>30.43720601</c:v>
                </c:pt>
                <c:pt idx="137">
                  <c:v>30.45370489</c:v>
                </c:pt>
                <c:pt idx="138">
                  <c:v>30.40686048</c:v>
                </c:pt>
                <c:pt idx="139">
                  <c:v>30.53933715</c:v>
                </c:pt>
                <c:pt idx="140">
                  <c:v>30.50433873</c:v>
                </c:pt>
                <c:pt idx="141">
                  <c:v>30.45736813</c:v>
                </c:pt>
                <c:pt idx="142">
                  <c:v>30.51631068</c:v>
                </c:pt>
                <c:pt idx="143">
                  <c:v>30.39401204</c:v>
                </c:pt>
                <c:pt idx="144">
                  <c:v>30.35534674</c:v>
                </c:pt>
                <c:pt idx="145">
                  <c:v>30.44221209</c:v>
                </c:pt>
                <c:pt idx="146">
                  <c:v>30.42798758</c:v>
                </c:pt>
                <c:pt idx="147">
                  <c:v>30.40735601</c:v>
                </c:pt>
                <c:pt idx="148">
                  <c:v>30.37237593</c:v>
                </c:pt>
                <c:pt idx="149">
                  <c:v>30.41072645</c:v>
                </c:pt>
                <c:pt idx="150">
                  <c:v>30.40227567</c:v>
                </c:pt>
                <c:pt idx="151">
                  <c:v>30.38765965</c:v>
                </c:pt>
                <c:pt idx="152">
                  <c:v>30.5033193</c:v>
                </c:pt>
                <c:pt idx="153">
                  <c:v>30.42290287</c:v>
                </c:pt>
                <c:pt idx="154">
                  <c:v>30.42002286</c:v>
                </c:pt>
                <c:pt idx="155">
                  <c:v>30.46910003</c:v>
                </c:pt>
                <c:pt idx="156">
                  <c:v>30.4978803</c:v>
                </c:pt>
                <c:pt idx="157">
                  <c:v>30.55373378</c:v>
                </c:pt>
                <c:pt idx="158">
                  <c:v>30.38192143</c:v>
                </c:pt>
                <c:pt idx="159">
                  <c:v>30.38120065</c:v>
                </c:pt>
                <c:pt idx="160">
                  <c:v>30.39958477</c:v>
                </c:pt>
                <c:pt idx="161">
                  <c:v>30.39346068</c:v>
                </c:pt>
                <c:pt idx="162">
                  <c:v>30.35407536</c:v>
                </c:pt>
                <c:pt idx="163">
                  <c:v>30.43674452</c:v>
                </c:pt>
                <c:pt idx="164">
                  <c:v>30.42342894</c:v>
                </c:pt>
                <c:pt idx="165">
                  <c:v>30.43775784</c:v>
                </c:pt>
                <c:pt idx="166">
                  <c:v>30.46665689</c:v>
                </c:pt>
                <c:pt idx="167">
                  <c:v>30.49063812</c:v>
                </c:pt>
                <c:pt idx="168">
                  <c:v>30.64593149</c:v>
                </c:pt>
                <c:pt idx="169">
                  <c:v>30.6925323</c:v>
                </c:pt>
                <c:pt idx="170">
                  <c:v>30.69336812</c:v>
                </c:pt>
                <c:pt idx="171">
                  <c:v>30.54000292</c:v>
                </c:pt>
                <c:pt idx="172">
                  <c:v>30.54554329</c:v>
                </c:pt>
                <c:pt idx="173">
                  <c:v>30.5965032</c:v>
                </c:pt>
                <c:pt idx="174">
                  <c:v>30.63249689</c:v>
                </c:pt>
                <c:pt idx="175">
                  <c:v>30.59226507</c:v>
                </c:pt>
                <c:pt idx="176">
                  <c:v>30.57671565</c:v>
                </c:pt>
                <c:pt idx="177">
                  <c:v>30.65494014</c:v>
                </c:pt>
                <c:pt idx="178">
                  <c:v>30.59442206</c:v>
                </c:pt>
                <c:pt idx="179">
                  <c:v>30.70113064</c:v>
                </c:pt>
                <c:pt idx="180">
                  <c:v>30.54321738</c:v>
                </c:pt>
                <c:pt idx="181">
                  <c:v>30.5548822</c:v>
                </c:pt>
                <c:pt idx="182">
                  <c:v>30.59117039</c:v>
                </c:pt>
                <c:pt idx="183">
                  <c:v>30.58240468</c:v>
                </c:pt>
                <c:pt idx="184">
                  <c:v>30.61413868</c:v>
                </c:pt>
                <c:pt idx="185">
                  <c:v>30.56323893</c:v>
                </c:pt>
                <c:pt idx="186">
                  <c:v>30.65097686</c:v>
                </c:pt>
                <c:pt idx="187">
                  <c:v>30.5649246</c:v>
                </c:pt>
                <c:pt idx="188">
                  <c:v>30.44349227</c:v>
                </c:pt>
                <c:pt idx="189">
                  <c:v>30.62717888</c:v>
                </c:pt>
                <c:pt idx="190">
                  <c:v>30.55240161</c:v>
                </c:pt>
                <c:pt idx="191">
                  <c:v>30.56035362</c:v>
                </c:pt>
                <c:pt idx="192">
                  <c:v>30.47969064</c:v>
                </c:pt>
                <c:pt idx="193">
                  <c:v>30.5799112</c:v>
                </c:pt>
                <c:pt idx="194">
                  <c:v>30.50327531</c:v>
                </c:pt>
                <c:pt idx="195">
                  <c:v>30.52829299</c:v>
                </c:pt>
                <c:pt idx="196">
                  <c:v>30.61677848</c:v>
                </c:pt>
                <c:pt idx="197">
                  <c:v>30.62926456</c:v>
                </c:pt>
                <c:pt idx="198">
                  <c:v>30.60017352</c:v>
                </c:pt>
                <c:pt idx="199">
                  <c:v>30.50165988</c:v>
                </c:pt>
                <c:pt idx="200">
                  <c:v>30.53941869</c:v>
                </c:pt>
                <c:pt idx="201">
                  <c:v>30.55483969</c:v>
                </c:pt>
                <c:pt idx="202">
                  <c:v>30.59876546</c:v>
                </c:pt>
                <c:pt idx="203">
                  <c:v>30.4931912</c:v>
                </c:pt>
                <c:pt idx="204">
                  <c:v>30.54771316</c:v>
                </c:pt>
                <c:pt idx="205">
                  <c:v>30.53444671</c:v>
                </c:pt>
                <c:pt idx="206">
                  <c:v>30.50179467</c:v>
                </c:pt>
                <c:pt idx="207">
                  <c:v>30.52908263</c:v>
                </c:pt>
                <c:pt idx="208">
                  <c:v>30.60051758</c:v>
                </c:pt>
                <c:pt idx="209">
                  <c:v>30.64107585</c:v>
                </c:pt>
                <c:pt idx="210">
                  <c:v>30.55023815</c:v>
                </c:pt>
                <c:pt idx="211">
                  <c:v>30.51293845</c:v>
                </c:pt>
                <c:pt idx="212">
                  <c:v>30.52877271</c:v>
                </c:pt>
                <c:pt idx="213">
                  <c:v>30.5263641</c:v>
                </c:pt>
                <c:pt idx="214">
                  <c:v>30.58930067</c:v>
                </c:pt>
                <c:pt idx="215">
                  <c:v>30.5719684</c:v>
                </c:pt>
                <c:pt idx="216">
                  <c:v>30.65267721</c:v>
                </c:pt>
                <c:pt idx="217">
                  <c:v>30.58583646</c:v>
                </c:pt>
                <c:pt idx="218">
                  <c:v>30.60122247</c:v>
                </c:pt>
                <c:pt idx="219">
                  <c:v>30.57698422</c:v>
                </c:pt>
                <c:pt idx="220">
                  <c:v>30.56699243</c:v>
                </c:pt>
                <c:pt idx="221">
                  <c:v>30.58513817</c:v>
                </c:pt>
                <c:pt idx="222">
                  <c:v>30.57247209</c:v>
                </c:pt>
                <c:pt idx="223">
                  <c:v>30.62973742</c:v>
                </c:pt>
                <c:pt idx="224">
                  <c:v>30.56893936</c:v>
                </c:pt>
                <c:pt idx="225">
                  <c:v>30.52813535</c:v>
                </c:pt>
                <c:pt idx="226">
                  <c:v>30.54276912</c:v>
                </c:pt>
                <c:pt idx="227">
                  <c:v>30.5696775</c:v>
                </c:pt>
                <c:pt idx="228">
                  <c:v>30.62631177</c:v>
                </c:pt>
                <c:pt idx="229">
                  <c:v>30.597109</c:v>
                </c:pt>
                <c:pt idx="230">
                  <c:v>30.52984137</c:v>
                </c:pt>
                <c:pt idx="231">
                  <c:v>30.69238527</c:v>
                </c:pt>
                <c:pt idx="232">
                  <c:v>30.63170362</c:v>
                </c:pt>
                <c:pt idx="233">
                  <c:v>30.56308187</c:v>
                </c:pt>
                <c:pt idx="234">
                  <c:v>30.67421832</c:v>
                </c:pt>
                <c:pt idx="235">
                  <c:v>30.52279584</c:v>
                </c:pt>
                <c:pt idx="236">
                  <c:v>30.53902407</c:v>
                </c:pt>
                <c:pt idx="237">
                  <c:v>30.50256004</c:v>
                </c:pt>
                <c:pt idx="238">
                  <c:v>30.52869542</c:v>
                </c:pt>
                <c:pt idx="239">
                  <c:v>30.49188623</c:v>
                </c:pt>
                <c:pt idx="240">
                  <c:v>30.48786004</c:v>
                </c:pt>
                <c:pt idx="241">
                  <c:v>30.52748204</c:v>
                </c:pt>
                <c:pt idx="242">
                  <c:v>30.54622012</c:v>
                </c:pt>
                <c:pt idx="243">
                  <c:v>30.63397578</c:v>
                </c:pt>
                <c:pt idx="244">
                  <c:v>30.61145249</c:v>
                </c:pt>
                <c:pt idx="245">
                  <c:v>30.61957895</c:v>
                </c:pt>
                <c:pt idx="246">
                  <c:v>30.56688018</c:v>
                </c:pt>
                <c:pt idx="247">
                  <c:v>30.52633497</c:v>
                </c:pt>
                <c:pt idx="248">
                  <c:v>30.4912547</c:v>
                </c:pt>
                <c:pt idx="249">
                  <c:v>30.43735411</c:v>
                </c:pt>
                <c:pt idx="250">
                  <c:v>30.50444709</c:v>
                </c:pt>
                <c:pt idx="251">
                  <c:v>30.5032835</c:v>
                </c:pt>
                <c:pt idx="252">
                  <c:v>30.5128863</c:v>
                </c:pt>
                <c:pt idx="253">
                  <c:v>30.62030466</c:v>
                </c:pt>
                <c:pt idx="254">
                  <c:v>30.509287</c:v>
                </c:pt>
                <c:pt idx="255">
                  <c:v>30.42767166</c:v>
                </c:pt>
                <c:pt idx="256">
                  <c:v>30.39633532</c:v>
                </c:pt>
                <c:pt idx="257">
                  <c:v>30.34376914</c:v>
                </c:pt>
                <c:pt idx="258">
                  <c:v>30.4232975</c:v>
                </c:pt>
                <c:pt idx="259">
                  <c:v>30.48873584</c:v>
                </c:pt>
                <c:pt idx="260">
                  <c:v>30.36932761</c:v>
                </c:pt>
                <c:pt idx="261">
                  <c:v>30.49667303</c:v>
                </c:pt>
                <c:pt idx="262">
                  <c:v>30.54530232</c:v>
                </c:pt>
                <c:pt idx="263">
                  <c:v>30.57944695</c:v>
                </c:pt>
                <c:pt idx="264">
                  <c:v>30.45111134</c:v>
                </c:pt>
                <c:pt idx="265">
                  <c:v>30.49326194</c:v>
                </c:pt>
                <c:pt idx="266">
                  <c:v>30.5188603</c:v>
                </c:pt>
                <c:pt idx="267">
                  <c:v>30.42072958</c:v>
                </c:pt>
                <c:pt idx="268">
                  <c:v>30.44198731</c:v>
                </c:pt>
                <c:pt idx="269">
                  <c:v>30.41625278</c:v>
                </c:pt>
                <c:pt idx="270">
                  <c:v>30.45723138</c:v>
                </c:pt>
                <c:pt idx="271">
                  <c:v>30.3806881</c:v>
                </c:pt>
                <c:pt idx="272">
                  <c:v>30.35270649</c:v>
                </c:pt>
                <c:pt idx="273">
                  <c:v>30.39042742</c:v>
                </c:pt>
                <c:pt idx="274">
                  <c:v>30.35734022</c:v>
                </c:pt>
                <c:pt idx="275">
                  <c:v>30.29756056</c:v>
                </c:pt>
                <c:pt idx="276">
                  <c:v>30.27077021</c:v>
                </c:pt>
                <c:pt idx="277">
                  <c:v>30.30286549</c:v>
                </c:pt>
                <c:pt idx="278">
                  <c:v>30.28351753</c:v>
                </c:pt>
                <c:pt idx="279">
                  <c:v>30.19683163</c:v>
                </c:pt>
                <c:pt idx="280">
                  <c:v>30.22924294</c:v>
                </c:pt>
                <c:pt idx="281">
                  <c:v>30.26278051</c:v>
                </c:pt>
                <c:pt idx="282">
                  <c:v>30.2775418</c:v>
                </c:pt>
                <c:pt idx="283">
                  <c:v>30.24328375</c:v>
                </c:pt>
                <c:pt idx="284">
                  <c:v>30.3157354</c:v>
                </c:pt>
                <c:pt idx="285">
                  <c:v>30.2883406</c:v>
                </c:pt>
                <c:pt idx="286">
                  <c:v>30.24507536</c:v>
                </c:pt>
                <c:pt idx="287">
                  <c:v>30.28001668</c:v>
                </c:pt>
                <c:pt idx="288">
                  <c:v>30.33287681</c:v>
                </c:pt>
                <c:pt idx="289">
                  <c:v>30.15173663</c:v>
                </c:pt>
                <c:pt idx="290">
                  <c:v>30.24211771</c:v>
                </c:pt>
                <c:pt idx="291">
                  <c:v>30.31530374</c:v>
                </c:pt>
                <c:pt idx="292">
                  <c:v>30.25913531</c:v>
                </c:pt>
                <c:pt idx="293">
                  <c:v>30.22311141</c:v>
                </c:pt>
                <c:pt idx="294">
                  <c:v>30.30903618</c:v>
                </c:pt>
                <c:pt idx="295">
                  <c:v>30.30625855</c:v>
                </c:pt>
                <c:pt idx="296">
                  <c:v>30.27187401</c:v>
                </c:pt>
                <c:pt idx="297">
                  <c:v>30.21407588</c:v>
                </c:pt>
                <c:pt idx="298">
                  <c:v>30.18026723</c:v>
                </c:pt>
                <c:pt idx="299">
                  <c:v>30.25853767</c:v>
                </c:pt>
                <c:pt idx="300">
                  <c:v>30.27033165</c:v>
                </c:pt>
                <c:pt idx="301">
                  <c:v>30.27026465</c:v>
                </c:pt>
                <c:pt idx="302">
                  <c:v>30.2562431</c:v>
                </c:pt>
                <c:pt idx="303">
                  <c:v>30.28309353</c:v>
                </c:pt>
                <c:pt idx="304">
                  <c:v>30.20113752</c:v>
                </c:pt>
                <c:pt idx="305">
                  <c:v>30.15671691</c:v>
                </c:pt>
                <c:pt idx="306">
                  <c:v>30.131031</c:v>
                </c:pt>
                <c:pt idx="307">
                  <c:v>30.12916118</c:v>
                </c:pt>
                <c:pt idx="308">
                  <c:v>30.15407686</c:v>
                </c:pt>
                <c:pt idx="309">
                  <c:v>30.18941869</c:v>
                </c:pt>
                <c:pt idx="310">
                  <c:v>30.12102464</c:v>
                </c:pt>
                <c:pt idx="311">
                  <c:v>30.11891003</c:v>
                </c:pt>
                <c:pt idx="312">
                  <c:v>30.09407741</c:v>
                </c:pt>
                <c:pt idx="313">
                  <c:v>30.06593145</c:v>
                </c:pt>
                <c:pt idx="314">
                  <c:v>30.18249895</c:v>
                </c:pt>
                <c:pt idx="315">
                  <c:v>30.2993412</c:v>
                </c:pt>
                <c:pt idx="316">
                  <c:v>30.22980324</c:v>
                </c:pt>
                <c:pt idx="317">
                  <c:v>30.2337141</c:v>
                </c:pt>
                <c:pt idx="318">
                  <c:v>30.08260965</c:v>
                </c:pt>
                <c:pt idx="319">
                  <c:v>29.96523059</c:v>
                </c:pt>
                <c:pt idx="320">
                  <c:v>30.03968034</c:v>
                </c:pt>
                <c:pt idx="321">
                  <c:v>30.01250124</c:v>
                </c:pt>
                <c:pt idx="322">
                  <c:v>30.09416048</c:v>
                </c:pt>
                <c:pt idx="323">
                  <c:v>30.20637743</c:v>
                </c:pt>
                <c:pt idx="324">
                  <c:v>30.12670755</c:v>
                </c:pt>
                <c:pt idx="325">
                  <c:v>30.02098952</c:v>
                </c:pt>
                <c:pt idx="326">
                  <c:v>29.99047414</c:v>
                </c:pt>
                <c:pt idx="327">
                  <c:v>30.0286851</c:v>
                </c:pt>
                <c:pt idx="328">
                  <c:v>30.08530802</c:v>
                </c:pt>
                <c:pt idx="329">
                  <c:v>30.08070351</c:v>
                </c:pt>
                <c:pt idx="330">
                  <c:v>30.07409331</c:v>
                </c:pt>
                <c:pt idx="331">
                  <c:v>30.04324854</c:v>
                </c:pt>
                <c:pt idx="332">
                  <c:v>30.08212246</c:v>
                </c:pt>
                <c:pt idx="333">
                  <c:v>30.07431245</c:v>
                </c:pt>
                <c:pt idx="334">
                  <c:v>30.04307879</c:v>
                </c:pt>
                <c:pt idx="335">
                  <c:v>30.07669272</c:v>
                </c:pt>
                <c:pt idx="336">
                  <c:v>30.05196578</c:v>
                </c:pt>
                <c:pt idx="337">
                  <c:v>30.05519637</c:v>
                </c:pt>
                <c:pt idx="338">
                  <c:v>29.92713267</c:v>
                </c:pt>
                <c:pt idx="339">
                  <c:v>29.98578681</c:v>
                </c:pt>
                <c:pt idx="340">
                  <c:v>29.97197694</c:v>
                </c:pt>
                <c:pt idx="341">
                  <c:v>29.93157687</c:v>
                </c:pt>
                <c:pt idx="342">
                  <c:v>30.05338558</c:v>
                </c:pt>
                <c:pt idx="343">
                  <c:v>30.0469012</c:v>
                </c:pt>
                <c:pt idx="344">
                  <c:v>30.08572989</c:v>
                </c:pt>
                <c:pt idx="345">
                  <c:v>30.03956495</c:v>
                </c:pt>
                <c:pt idx="346">
                  <c:v>30.03485712</c:v>
                </c:pt>
                <c:pt idx="347">
                  <c:v>30.11155469</c:v>
                </c:pt>
                <c:pt idx="348">
                  <c:v>29.97322155</c:v>
                </c:pt>
                <c:pt idx="349">
                  <c:v>30.02769731</c:v>
                </c:pt>
                <c:pt idx="350">
                  <c:v>29.98672743</c:v>
                </c:pt>
                <c:pt idx="351">
                  <c:v>30.01195206</c:v>
                </c:pt>
                <c:pt idx="352">
                  <c:v>30.07372251</c:v>
                </c:pt>
                <c:pt idx="353">
                  <c:v>30.06986953</c:v>
                </c:pt>
                <c:pt idx="354">
                  <c:v>30.19697402</c:v>
                </c:pt>
                <c:pt idx="355">
                  <c:v>30.33039762</c:v>
                </c:pt>
                <c:pt idx="356">
                  <c:v>30.38256901</c:v>
                </c:pt>
                <c:pt idx="357">
                  <c:v>30.09701527</c:v>
                </c:pt>
                <c:pt idx="358">
                  <c:v>30.05639301</c:v>
                </c:pt>
                <c:pt idx="359">
                  <c:v>30.02999512</c:v>
                </c:pt>
                <c:pt idx="360">
                  <c:v>29.99141465</c:v>
                </c:pt>
                <c:pt idx="361">
                  <c:v>30.02242195</c:v>
                </c:pt>
                <c:pt idx="362">
                  <c:v>29.94145182</c:v>
                </c:pt>
                <c:pt idx="363">
                  <c:v>30.11204859</c:v>
                </c:pt>
                <c:pt idx="364">
                  <c:v>29.99629597</c:v>
                </c:pt>
                <c:pt idx="365">
                  <c:v>29.91583223</c:v>
                </c:pt>
                <c:pt idx="366">
                  <c:v>29.91740157</c:v>
                </c:pt>
                <c:pt idx="367">
                  <c:v>29.94047538</c:v>
                </c:pt>
                <c:pt idx="368">
                  <c:v>29.85860956</c:v>
                </c:pt>
                <c:pt idx="369">
                  <c:v>29.79639006</c:v>
                </c:pt>
                <c:pt idx="370">
                  <c:v>29.97676821</c:v>
                </c:pt>
                <c:pt idx="371">
                  <c:v>29.93572784</c:v>
                </c:pt>
                <c:pt idx="372">
                  <c:v>29.90215934</c:v>
                </c:pt>
                <c:pt idx="373">
                  <c:v>30.0046199</c:v>
                </c:pt>
                <c:pt idx="374">
                  <c:v>30.04089985</c:v>
                </c:pt>
                <c:pt idx="375">
                  <c:v>30.10429139</c:v>
                </c:pt>
                <c:pt idx="376">
                  <c:v>29.92728476</c:v>
                </c:pt>
                <c:pt idx="377">
                  <c:v>29.92894068</c:v>
                </c:pt>
                <c:pt idx="378">
                  <c:v>29.84993404</c:v>
                </c:pt>
                <c:pt idx="379">
                  <c:v>29.93412016</c:v>
                </c:pt>
                <c:pt idx="380">
                  <c:v>29.92139389</c:v>
                </c:pt>
                <c:pt idx="381">
                  <c:v>29.91646261</c:v>
                </c:pt>
                <c:pt idx="382">
                  <c:v>29.81415485</c:v>
                </c:pt>
                <c:pt idx="383">
                  <c:v>29.89843893</c:v>
                </c:pt>
                <c:pt idx="384">
                  <c:v>29.85509323</c:v>
                </c:pt>
                <c:pt idx="385">
                  <c:v>29.79664721</c:v>
                </c:pt>
                <c:pt idx="386">
                  <c:v>29.84001261</c:v>
                </c:pt>
                <c:pt idx="387">
                  <c:v>29.79193186</c:v>
                </c:pt>
                <c:pt idx="388">
                  <c:v>29.77684333</c:v>
                </c:pt>
                <c:pt idx="389">
                  <c:v>29.77872648</c:v>
                </c:pt>
                <c:pt idx="390">
                  <c:v>29.78007071</c:v>
                </c:pt>
                <c:pt idx="391">
                  <c:v>29.68653523</c:v>
                </c:pt>
                <c:pt idx="392">
                  <c:v>29.71397366</c:v>
                </c:pt>
                <c:pt idx="393">
                  <c:v>29.77245719</c:v>
                </c:pt>
                <c:pt idx="394">
                  <c:v>29.77228508</c:v>
                </c:pt>
                <c:pt idx="395">
                  <c:v>29.72616345</c:v>
                </c:pt>
                <c:pt idx="396">
                  <c:v>29.76967054</c:v>
                </c:pt>
                <c:pt idx="397">
                  <c:v>29.59200005</c:v>
                </c:pt>
                <c:pt idx="398">
                  <c:v>29.63139809</c:v>
                </c:pt>
                <c:pt idx="399">
                  <c:v>29.63281168</c:v>
                </c:pt>
                <c:pt idx="400">
                  <c:v>29.66051378</c:v>
                </c:pt>
                <c:pt idx="401">
                  <c:v>29.65006275</c:v>
                </c:pt>
                <c:pt idx="402">
                  <c:v>29.6784102</c:v>
                </c:pt>
                <c:pt idx="403">
                  <c:v>29.65429568</c:v>
                </c:pt>
                <c:pt idx="404">
                  <c:v>29.60706934</c:v>
                </c:pt>
                <c:pt idx="405">
                  <c:v>29.53365785</c:v>
                </c:pt>
                <c:pt idx="406">
                  <c:v>29.51654043</c:v>
                </c:pt>
                <c:pt idx="407">
                  <c:v>29.53091337</c:v>
                </c:pt>
                <c:pt idx="408">
                  <c:v>29.51211171</c:v>
                </c:pt>
                <c:pt idx="409">
                  <c:v>29.53445572</c:v>
                </c:pt>
                <c:pt idx="410">
                  <c:v>29.5448237</c:v>
                </c:pt>
                <c:pt idx="411">
                  <c:v>29.47258999</c:v>
                </c:pt>
                <c:pt idx="412">
                  <c:v>29.37872483</c:v>
                </c:pt>
                <c:pt idx="413">
                  <c:v>29.44113442</c:v>
                </c:pt>
                <c:pt idx="414">
                  <c:v>29.53319622</c:v>
                </c:pt>
                <c:pt idx="415">
                  <c:v>29.58416967</c:v>
                </c:pt>
                <c:pt idx="416">
                  <c:v>29.46904253</c:v>
                </c:pt>
                <c:pt idx="417">
                  <c:v>29.54135954</c:v>
                </c:pt>
                <c:pt idx="418">
                  <c:v>29.46861563</c:v>
                </c:pt>
                <c:pt idx="419">
                  <c:v>29.36315746</c:v>
                </c:pt>
                <c:pt idx="420">
                  <c:v>29.4342387</c:v>
                </c:pt>
                <c:pt idx="421">
                  <c:v>29.3956598</c:v>
                </c:pt>
                <c:pt idx="422">
                  <c:v>29.20649604</c:v>
                </c:pt>
                <c:pt idx="423">
                  <c:v>29.24681341</c:v>
                </c:pt>
                <c:pt idx="424">
                  <c:v>29.27285676</c:v>
                </c:pt>
                <c:pt idx="425">
                  <c:v>29.23861147</c:v>
                </c:pt>
                <c:pt idx="426">
                  <c:v>29.3610871</c:v>
                </c:pt>
                <c:pt idx="427">
                  <c:v>29.4099292</c:v>
                </c:pt>
                <c:pt idx="428">
                  <c:v>29.26436528</c:v>
                </c:pt>
                <c:pt idx="429">
                  <c:v>29.26270858</c:v>
                </c:pt>
                <c:pt idx="430">
                  <c:v>29.27110309</c:v>
                </c:pt>
                <c:pt idx="431">
                  <c:v>29.29544126</c:v>
                </c:pt>
                <c:pt idx="432">
                  <c:v>29.32656883</c:v>
                </c:pt>
                <c:pt idx="433">
                  <c:v>29.16123562</c:v>
                </c:pt>
                <c:pt idx="434">
                  <c:v>29.12050736</c:v>
                </c:pt>
                <c:pt idx="435">
                  <c:v>29.22780801</c:v>
                </c:pt>
                <c:pt idx="436">
                  <c:v>29.08370966</c:v>
                </c:pt>
                <c:pt idx="437">
                  <c:v>29.0632267</c:v>
                </c:pt>
                <c:pt idx="438">
                  <c:v>29.04352618</c:v>
                </c:pt>
                <c:pt idx="439">
                  <c:v>29.05438975</c:v>
                </c:pt>
                <c:pt idx="440">
                  <c:v>29.06441911</c:v>
                </c:pt>
                <c:pt idx="441">
                  <c:v>29.07321662</c:v>
                </c:pt>
                <c:pt idx="442">
                  <c:v>28.97226996</c:v>
                </c:pt>
                <c:pt idx="443">
                  <c:v>29.03222982</c:v>
                </c:pt>
                <c:pt idx="444">
                  <c:v>29.06184803</c:v>
                </c:pt>
                <c:pt idx="445">
                  <c:v>28.98812195</c:v>
                </c:pt>
                <c:pt idx="446">
                  <c:v>28.94715633</c:v>
                </c:pt>
                <c:pt idx="447">
                  <c:v>28.87401203</c:v>
                </c:pt>
                <c:pt idx="448">
                  <c:v>28.87574352</c:v>
                </c:pt>
                <c:pt idx="449">
                  <c:v>28.84838368</c:v>
                </c:pt>
                <c:pt idx="450">
                  <c:v>28.84728283</c:v>
                </c:pt>
                <c:pt idx="451">
                  <c:v>28.86468759</c:v>
                </c:pt>
                <c:pt idx="452">
                  <c:v>28.73336813</c:v>
                </c:pt>
                <c:pt idx="453">
                  <c:v>28.6213229</c:v>
                </c:pt>
                <c:pt idx="454">
                  <c:v>28.68516187</c:v>
                </c:pt>
                <c:pt idx="455">
                  <c:v>28.6089899</c:v>
                </c:pt>
                <c:pt idx="456">
                  <c:v>28.63883778</c:v>
                </c:pt>
                <c:pt idx="457">
                  <c:v>28.63118993</c:v>
                </c:pt>
                <c:pt idx="458">
                  <c:v>28.76340488</c:v>
                </c:pt>
                <c:pt idx="459">
                  <c:v>28.74255197</c:v>
                </c:pt>
                <c:pt idx="460">
                  <c:v>28.54253476</c:v>
                </c:pt>
                <c:pt idx="461">
                  <c:v>28.48166782</c:v>
                </c:pt>
                <c:pt idx="462">
                  <c:v>28.53697052</c:v>
                </c:pt>
                <c:pt idx="463">
                  <c:v>28.42440894</c:v>
                </c:pt>
                <c:pt idx="464">
                  <c:v>28.48887655</c:v>
                </c:pt>
                <c:pt idx="465">
                  <c:v>28.48635321</c:v>
                </c:pt>
                <c:pt idx="466">
                  <c:v>28.55949674</c:v>
                </c:pt>
                <c:pt idx="467">
                  <c:v>28.54847976</c:v>
                </c:pt>
                <c:pt idx="468">
                  <c:v>28.45494701</c:v>
                </c:pt>
                <c:pt idx="469">
                  <c:v>28.32383893</c:v>
                </c:pt>
                <c:pt idx="470">
                  <c:v>28.1968776</c:v>
                </c:pt>
                <c:pt idx="471">
                  <c:v>28.22895264</c:v>
                </c:pt>
                <c:pt idx="472">
                  <c:v>28.11848033</c:v>
                </c:pt>
                <c:pt idx="473">
                  <c:v>28.21287029</c:v>
                </c:pt>
                <c:pt idx="474">
                  <c:v>28.16904929</c:v>
                </c:pt>
                <c:pt idx="475">
                  <c:v>28.07396531</c:v>
                </c:pt>
                <c:pt idx="476">
                  <c:v>28.08714985</c:v>
                </c:pt>
                <c:pt idx="477">
                  <c:v>28.113416</c:v>
                </c:pt>
                <c:pt idx="478">
                  <c:v>28.04520737</c:v>
                </c:pt>
                <c:pt idx="479">
                  <c:v>28.01227388</c:v>
                </c:pt>
                <c:pt idx="480">
                  <c:v>27.91828348</c:v>
                </c:pt>
                <c:pt idx="481">
                  <c:v>27.92477479</c:v>
                </c:pt>
                <c:pt idx="482">
                  <c:v>27.91040146</c:v>
                </c:pt>
                <c:pt idx="483">
                  <c:v>27.87516692</c:v>
                </c:pt>
                <c:pt idx="484">
                  <c:v>27.87885824</c:v>
                </c:pt>
                <c:pt idx="485">
                  <c:v>27.72017827</c:v>
                </c:pt>
                <c:pt idx="486">
                  <c:v>27.74188434</c:v>
                </c:pt>
                <c:pt idx="487">
                  <c:v>27.84451283</c:v>
                </c:pt>
                <c:pt idx="488">
                  <c:v>27.78973782</c:v>
                </c:pt>
                <c:pt idx="489">
                  <c:v>27.64290857</c:v>
                </c:pt>
                <c:pt idx="490">
                  <c:v>27.51935101</c:v>
                </c:pt>
                <c:pt idx="491">
                  <c:v>27.49050136</c:v>
                </c:pt>
                <c:pt idx="492">
                  <c:v>27.4322477</c:v>
                </c:pt>
                <c:pt idx="493">
                  <c:v>27.46046644</c:v>
                </c:pt>
                <c:pt idx="494">
                  <c:v>27.46546285</c:v>
                </c:pt>
                <c:pt idx="495">
                  <c:v>27.39282094</c:v>
                </c:pt>
                <c:pt idx="496">
                  <c:v>27.3701449</c:v>
                </c:pt>
                <c:pt idx="497">
                  <c:v>27.1874702</c:v>
                </c:pt>
                <c:pt idx="498">
                  <c:v>27.22615482</c:v>
                </c:pt>
                <c:pt idx="499">
                  <c:v>27.16737923</c:v>
                </c:pt>
                <c:pt idx="500">
                  <c:v>27.14787916</c:v>
                </c:pt>
                <c:pt idx="501">
                  <c:v>27.14019301</c:v>
                </c:pt>
                <c:pt idx="502">
                  <c:v>27.03002052</c:v>
                </c:pt>
                <c:pt idx="503">
                  <c:v>26.95510571</c:v>
                </c:pt>
                <c:pt idx="504">
                  <c:v>26.89327382</c:v>
                </c:pt>
                <c:pt idx="505">
                  <c:v>26.79075602</c:v>
                </c:pt>
                <c:pt idx="506">
                  <c:v>26.89721132</c:v>
                </c:pt>
                <c:pt idx="507">
                  <c:v>26.84789319</c:v>
                </c:pt>
                <c:pt idx="508">
                  <c:v>26.72208968</c:v>
                </c:pt>
                <c:pt idx="509">
                  <c:v>26.68870651</c:v>
                </c:pt>
                <c:pt idx="510">
                  <c:v>26.58860689</c:v>
                </c:pt>
                <c:pt idx="511">
                  <c:v>26.63298478</c:v>
                </c:pt>
                <c:pt idx="512">
                  <c:v>26.4536752</c:v>
                </c:pt>
                <c:pt idx="513">
                  <c:v>26.54208622</c:v>
                </c:pt>
                <c:pt idx="514">
                  <c:v>26.47379417</c:v>
                </c:pt>
                <c:pt idx="515">
                  <c:v>26.38282488</c:v>
                </c:pt>
                <c:pt idx="516">
                  <c:v>26.33694989</c:v>
                </c:pt>
                <c:pt idx="517">
                  <c:v>26.3632942</c:v>
                </c:pt>
                <c:pt idx="518">
                  <c:v>26.27655936</c:v>
                </c:pt>
                <c:pt idx="519">
                  <c:v>26.23343837</c:v>
                </c:pt>
                <c:pt idx="520">
                  <c:v>26.27703392</c:v>
                </c:pt>
                <c:pt idx="521">
                  <c:v>26.18271503</c:v>
                </c:pt>
                <c:pt idx="522">
                  <c:v>26.30076935</c:v>
                </c:pt>
                <c:pt idx="523">
                  <c:v>26.05684313</c:v>
                </c:pt>
                <c:pt idx="524">
                  <c:v>25.97039109</c:v>
                </c:pt>
                <c:pt idx="525">
                  <c:v>25.78347278</c:v>
                </c:pt>
                <c:pt idx="526">
                  <c:v>25.73635192</c:v>
                </c:pt>
                <c:pt idx="527">
                  <c:v>25.74269033</c:v>
                </c:pt>
                <c:pt idx="528">
                  <c:v>25.6812831</c:v>
                </c:pt>
                <c:pt idx="529">
                  <c:v>25.61679574</c:v>
                </c:pt>
                <c:pt idx="530">
                  <c:v>25.46929888</c:v>
                </c:pt>
                <c:pt idx="531">
                  <c:v>25.2745984</c:v>
                </c:pt>
                <c:pt idx="532">
                  <c:v>25.21392693</c:v>
                </c:pt>
                <c:pt idx="533">
                  <c:v>25.20899134</c:v>
                </c:pt>
                <c:pt idx="534">
                  <c:v>25.25896859</c:v>
                </c:pt>
                <c:pt idx="535">
                  <c:v>25.07660837</c:v>
                </c:pt>
                <c:pt idx="536">
                  <c:v>24.98916472</c:v>
                </c:pt>
                <c:pt idx="537">
                  <c:v>24.87593871</c:v>
                </c:pt>
                <c:pt idx="538">
                  <c:v>24.75698282</c:v>
                </c:pt>
                <c:pt idx="539">
                  <c:v>24.6603455</c:v>
                </c:pt>
                <c:pt idx="540">
                  <c:v>24.4875933</c:v>
                </c:pt>
                <c:pt idx="541">
                  <c:v>24.50610975</c:v>
                </c:pt>
                <c:pt idx="542">
                  <c:v>24.31703501</c:v>
                </c:pt>
                <c:pt idx="543">
                  <c:v>24.28747026</c:v>
                </c:pt>
                <c:pt idx="544">
                  <c:v>24.10161479</c:v>
                </c:pt>
                <c:pt idx="545">
                  <c:v>24.0261119</c:v>
                </c:pt>
                <c:pt idx="546">
                  <c:v>23.93274346</c:v>
                </c:pt>
                <c:pt idx="547">
                  <c:v>23.85507129</c:v>
                </c:pt>
                <c:pt idx="548">
                  <c:v>23.73395681</c:v>
                </c:pt>
                <c:pt idx="549">
                  <c:v>23.55378901</c:v>
                </c:pt>
                <c:pt idx="550">
                  <c:v>23.44892176</c:v>
                </c:pt>
                <c:pt idx="551">
                  <c:v>23.35301695</c:v>
                </c:pt>
                <c:pt idx="552">
                  <c:v>23.28171122</c:v>
                </c:pt>
                <c:pt idx="553">
                  <c:v>23.23495099</c:v>
                </c:pt>
                <c:pt idx="554">
                  <c:v>23.07549561</c:v>
                </c:pt>
                <c:pt idx="555">
                  <c:v>22.95026272</c:v>
                </c:pt>
                <c:pt idx="556">
                  <c:v>22.7184164</c:v>
                </c:pt>
                <c:pt idx="557">
                  <c:v>22.67010729</c:v>
                </c:pt>
                <c:pt idx="558">
                  <c:v>22.61942066</c:v>
                </c:pt>
                <c:pt idx="559">
                  <c:v>22.53972089</c:v>
                </c:pt>
                <c:pt idx="560">
                  <c:v>22.39401687</c:v>
                </c:pt>
                <c:pt idx="561">
                  <c:v>22.35552136</c:v>
                </c:pt>
                <c:pt idx="562">
                  <c:v>22.33292042</c:v>
                </c:pt>
                <c:pt idx="563">
                  <c:v>22.25306109</c:v>
                </c:pt>
                <c:pt idx="564">
                  <c:v>22.15932384</c:v>
                </c:pt>
                <c:pt idx="565">
                  <c:v>22.03636914</c:v>
                </c:pt>
                <c:pt idx="566">
                  <c:v>22.01267328</c:v>
                </c:pt>
                <c:pt idx="567">
                  <c:v>21.99436474</c:v>
                </c:pt>
                <c:pt idx="568">
                  <c:v>21.94084973</c:v>
                </c:pt>
                <c:pt idx="569">
                  <c:v>21.90199032</c:v>
                </c:pt>
                <c:pt idx="570">
                  <c:v>21.79584886</c:v>
                </c:pt>
                <c:pt idx="571">
                  <c:v>21.67240809</c:v>
                </c:pt>
                <c:pt idx="572">
                  <c:v>21.6776664</c:v>
                </c:pt>
                <c:pt idx="573">
                  <c:v>21.69647737</c:v>
                </c:pt>
                <c:pt idx="574">
                  <c:v>21.65873823</c:v>
                </c:pt>
                <c:pt idx="575">
                  <c:v>21.53797028</c:v>
                </c:pt>
                <c:pt idx="576">
                  <c:v>21.49683724</c:v>
                </c:pt>
                <c:pt idx="577">
                  <c:v>21.47688513</c:v>
                </c:pt>
                <c:pt idx="578">
                  <c:v>21.42693155</c:v>
                </c:pt>
                <c:pt idx="579">
                  <c:v>21.32478304</c:v>
                </c:pt>
                <c:pt idx="580">
                  <c:v>21.28064942</c:v>
                </c:pt>
                <c:pt idx="581">
                  <c:v>21.26456934</c:v>
                </c:pt>
                <c:pt idx="582">
                  <c:v>21.26021006</c:v>
                </c:pt>
                <c:pt idx="583">
                  <c:v>21.16321118</c:v>
                </c:pt>
                <c:pt idx="584">
                  <c:v>21.17090554</c:v>
                </c:pt>
                <c:pt idx="585">
                  <c:v>21.09737571</c:v>
                </c:pt>
                <c:pt idx="586">
                  <c:v>21.07818569</c:v>
                </c:pt>
                <c:pt idx="587">
                  <c:v>20.98517055</c:v>
                </c:pt>
                <c:pt idx="588">
                  <c:v>20.93282522</c:v>
                </c:pt>
                <c:pt idx="589">
                  <c:v>20.95541855</c:v>
                </c:pt>
                <c:pt idx="590">
                  <c:v>20.89948425</c:v>
                </c:pt>
                <c:pt idx="591">
                  <c:v>20.85577988</c:v>
                </c:pt>
                <c:pt idx="592">
                  <c:v>20.85849206</c:v>
                </c:pt>
                <c:pt idx="593">
                  <c:v>20.82482472</c:v>
                </c:pt>
                <c:pt idx="594">
                  <c:v>20.80189396</c:v>
                </c:pt>
                <c:pt idx="595">
                  <c:v>20.76810333</c:v>
                </c:pt>
                <c:pt idx="596">
                  <c:v>20.7073775</c:v>
                </c:pt>
                <c:pt idx="597">
                  <c:v>20.64697202</c:v>
                </c:pt>
                <c:pt idx="598">
                  <c:v>20.62590035</c:v>
                </c:pt>
                <c:pt idx="599">
                  <c:v>20.58572939</c:v>
                </c:pt>
                <c:pt idx="600">
                  <c:v>20.59576892</c:v>
                </c:pt>
                <c:pt idx="601">
                  <c:v>20.55867325</c:v>
                </c:pt>
                <c:pt idx="602">
                  <c:v>20.56778195</c:v>
                </c:pt>
                <c:pt idx="603">
                  <c:v>20.54657905</c:v>
                </c:pt>
                <c:pt idx="604">
                  <c:v>20.48483326</c:v>
                </c:pt>
                <c:pt idx="605">
                  <c:v>20.46179218</c:v>
                </c:pt>
                <c:pt idx="606">
                  <c:v>20.41309914</c:v>
                </c:pt>
                <c:pt idx="607">
                  <c:v>20.46404775</c:v>
                </c:pt>
                <c:pt idx="608">
                  <c:v>20.35061487</c:v>
                </c:pt>
                <c:pt idx="609">
                  <c:v>20.31959076</c:v>
                </c:pt>
                <c:pt idx="610">
                  <c:v>20.32991377</c:v>
                </c:pt>
                <c:pt idx="611">
                  <c:v>20.32470832</c:v>
                </c:pt>
                <c:pt idx="612">
                  <c:v>20.31594514</c:v>
                </c:pt>
                <c:pt idx="613">
                  <c:v>20.28385903</c:v>
                </c:pt>
                <c:pt idx="614">
                  <c:v>20.27459666</c:v>
                </c:pt>
                <c:pt idx="615">
                  <c:v>20.26457114</c:v>
                </c:pt>
                <c:pt idx="616">
                  <c:v>20.18966089</c:v>
                </c:pt>
                <c:pt idx="617">
                  <c:v>20.16330304</c:v>
                </c:pt>
                <c:pt idx="618">
                  <c:v>20.17976295</c:v>
                </c:pt>
                <c:pt idx="619">
                  <c:v>20.13371277</c:v>
                </c:pt>
                <c:pt idx="620">
                  <c:v>20.09463537</c:v>
                </c:pt>
                <c:pt idx="621">
                  <c:v>20.09534598</c:v>
                </c:pt>
                <c:pt idx="622">
                  <c:v>20.09890185</c:v>
                </c:pt>
                <c:pt idx="623">
                  <c:v>20.08620391</c:v>
                </c:pt>
                <c:pt idx="624">
                  <c:v>20.057452</c:v>
                </c:pt>
                <c:pt idx="625">
                  <c:v>20.05224045</c:v>
                </c:pt>
                <c:pt idx="626">
                  <c:v>20.06398869</c:v>
                </c:pt>
                <c:pt idx="627">
                  <c:v>20.03927697</c:v>
                </c:pt>
                <c:pt idx="628">
                  <c:v>19.98291687</c:v>
                </c:pt>
                <c:pt idx="629">
                  <c:v>20.01812953</c:v>
                </c:pt>
                <c:pt idx="630">
                  <c:v>19.89582843</c:v>
                </c:pt>
                <c:pt idx="631">
                  <c:v>19.90029438</c:v>
                </c:pt>
                <c:pt idx="632">
                  <c:v>19.92726228</c:v>
                </c:pt>
                <c:pt idx="633">
                  <c:v>19.96654781</c:v>
                </c:pt>
                <c:pt idx="634">
                  <c:v>19.8883934</c:v>
                </c:pt>
                <c:pt idx="635">
                  <c:v>19.86453607</c:v>
                </c:pt>
                <c:pt idx="636">
                  <c:v>19.89261747</c:v>
                </c:pt>
                <c:pt idx="637">
                  <c:v>19.86410337</c:v>
                </c:pt>
                <c:pt idx="638">
                  <c:v>19.74374803</c:v>
                </c:pt>
                <c:pt idx="639">
                  <c:v>19.82901441</c:v>
                </c:pt>
                <c:pt idx="640">
                  <c:v>19.83223483</c:v>
                </c:pt>
                <c:pt idx="641">
                  <c:v>19.82678187</c:v>
                </c:pt>
                <c:pt idx="642">
                  <c:v>19.85973374</c:v>
                </c:pt>
                <c:pt idx="643">
                  <c:v>19.79724238</c:v>
                </c:pt>
                <c:pt idx="644">
                  <c:v>19.72294095</c:v>
                </c:pt>
                <c:pt idx="645">
                  <c:v>19.7171847</c:v>
                </c:pt>
                <c:pt idx="646">
                  <c:v>19.74865179</c:v>
                </c:pt>
                <c:pt idx="647">
                  <c:v>19.72425964</c:v>
                </c:pt>
                <c:pt idx="648">
                  <c:v>19.71633415</c:v>
                </c:pt>
                <c:pt idx="649">
                  <c:v>19.67975838</c:v>
                </c:pt>
                <c:pt idx="650">
                  <c:v>19.66725096</c:v>
                </c:pt>
                <c:pt idx="651">
                  <c:v>19.6450742</c:v>
                </c:pt>
                <c:pt idx="652">
                  <c:v>19.64565967</c:v>
                </c:pt>
                <c:pt idx="653">
                  <c:v>19.60715942</c:v>
                </c:pt>
                <c:pt idx="654">
                  <c:v>19.60636367</c:v>
                </c:pt>
                <c:pt idx="655">
                  <c:v>19.63114333</c:v>
                </c:pt>
                <c:pt idx="656">
                  <c:v>19.59922109</c:v>
                </c:pt>
                <c:pt idx="657">
                  <c:v>19.66263951</c:v>
                </c:pt>
                <c:pt idx="658">
                  <c:v>19.59183955</c:v>
                </c:pt>
                <c:pt idx="659">
                  <c:v>19.57612822</c:v>
                </c:pt>
                <c:pt idx="660">
                  <c:v>19.58550035</c:v>
                </c:pt>
                <c:pt idx="661">
                  <c:v>19.61260675</c:v>
                </c:pt>
                <c:pt idx="662">
                  <c:v>19.65535364</c:v>
                </c:pt>
                <c:pt idx="663">
                  <c:v>19.56295814</c:v>
                </c:pt>
                <c:pt idx="664">
                  <c:v>19.55029891</c:v>
                </c:pt>
                <c:pt idx="665">
                  <c:v>19.52646482</c:v>
                </c:pt>
                <c:pt idx="666">
                  <c:v>19.57775507</c:v>
                </c:pt>
                <c:pt idx="667">
                  <c:v>19.56711109</c:v>
                </c:pt>
                <c:pt idx="668">
                  <c:v>19.5284704</c:v>
                </c:pt>
                <c:pt idx="669">
                  <c:v>19.54879922</c:v>
                </c:pt>
                <c:pt idx="670">
                  <c:v>19.55573736</c:v>
                </c:pt>
                <c:pt idx="671">
                  <c:v>19.56024456</c:v>
                </c:pt>
                <c:pt idx="672">
                  <c:v>19.54925178</c:v>
                </c:pt>
                <c:pt idx="673">
                  <c:v>19.52556506</c:v>
                </c:pt>
                <c:pt idx="674">
                  <c:v>19.56274274</c:v>
                </c:pt>
                <c:pt idx="675">
                  <c:v>19.53165389</c:v>
                </c:pt>
                <c:pt idx="676">
                  <c:v>19.52516394</c:v>
                </c:pt>
                <c:pt idx="677">
                  <c:v>19.50713013</c:v>
                </c:pt>
                <c:pt idx="678">
                  <c:v>19.54125026</c:v>
                </c:pt>
                <c:pt idx="679">
                  <c:v>19.50121329</c:v>
                </c:pt>
                <c:pt idx="680">
                  <c:v>19.54357364</c:v>
                </c:pt>
                <c:pt idx="681">
                  <c:v>19.52647365</c:v>
                </c:pt>
                <c:pt idx="682">
                  <c:v>19.48876513</c:v>
                </c:pt>
                <c:pt idx="683">
                  <c:v>19.52243209</c:v>
                </c:pt>
                <c:pt idx="684">
                  <c:v>19.52206551</c:v>
                </c:pt>
                <c:pt idx="685">
                  <c:v>19.51979983</c:v>
                </c:pt>
                <c:pt idx="686">
                  <c:v>19.4927432</c:v>
                </c:pt>
                <c:pt idx="687">
                  <c:v>19.47958474</c:v>
                </c:pt>
                <c:pt idx="688">
                  <c:v>19.43207981</c:v>
                </c:pt>
                <c:pt idx="689">
                  <c:v>19.44237757</c:v>
                </c:pt>
                <c:pt idx="690">
                  <c:v>19.50126985</c:v>
                </c:pt>
                <c:pt idx="691">
                  <c:v>19.48033583</c:v>
                </c:pt>
                <c:pt idx="692">
                  <c:v>19.4876121</c:v>
                </c:pt>
                <c:pt idx="693">
                  <c:v>19.51748002</c:v>
                </c:pt>
                <c:pt idx="694">
                  <c:v>19.5257996</c:v>
                </c:pt>
                <c:pt idx="695">
                  <c:v>19.44501993</c:v>
                </c:pt>
                <c:pt idx="696">
                  <c:v>19.4506767</c:v>
                </c:pt>
                <c:pt idx="697">
                  <c:v>19.48798648</c:v>
                </c:pt>
                <c:pt idx="698">
                  <c:v>19.46015579</c:v>
                </c:pt>
                <c:pt idx="699">
                  <c:v>19.44594627</c:v>
                </c:pt>
                <c:pt idx="700">
                  <c:v>19.44997736</c:v>
                </c:pt>
                <c:pt idx="701">
                  <c:v>19.44001919</c:v>
                </c:pt>
                <c:pt idx="702">
                  <c:v>19.42372088</c:v>
                </c:pt>
                <c:pt idx="703">
                  <c:v>19.4164363</c:v>
                </c:pt>
                <c:pt idx="704">
                  <c:v>19.45088074</c:v>
                </c:pt>
                <c:pt idx="705">
                  <c:v>19.48164118</c:v>
                </c:pt>
                <c:pt idx="706">
                  <c:v>19.47837549</c:v>
                </c:pt>
                <c:pt idx="707">
                  <c:v>19.44455585</c:v>
                </c:pt>
                <c:pt idx="708">
                  <c:v>19.41485398</c:v>
                </c:pt>
                <c:pt idx="709">
                  <c:v>19.44433191</c:v>
                </c:pt>
                <c:pt idx="710">
                  <c:v>19.48086577</c:v>
                </c:pt>
                <c:pt idx="711">
                  <c:v>19.46088369</c:v>
                </c:pt>
                <c:pt idx="712">
                  <c:v>19.47483951</c:v>
                </c:pt>
                <c:pt idx="713">
                  <c:v>19.43535172</c:v>
                </c:pt>
                <c:pt idx="714">
                  <c:v>19.40636751</c:v>
                </c:pt>
                <c:pt idx="715">
                  <c:v>19.38147941</c:v>
                </c:pt>
                <c:pt idx="716">
                  <c:v>19.3970677</c:v>
                </c:pt>
                <c:pt idx="717">
                  <c:v>19.38259012</c:v>
                </c:pt>
                <c:pt idx="718">
                  <c:v>19.37143037</c:v>
                </c:pt>
                <c:pt idx="719">
                  <c:v>19.35362653</c:v>
                </c:pt>
                <c:pt idx="720">
                  <c:v>19.33078678</c:v>
                </c:pt>
                <c:pt idx="721">
                  <c:v>19.30976704</c:v>
                </c:pt>
                <c:pt idx="722">
                  <c:v>19.32179537</c:v>
                </c:pt>
                <c:pt idx="723">
                  <c:v>19.37912067</c:v>
                </c:pt>
                <c:pt idx="724">
                  <c:v>19.39063158</c:v>
                </c:pt>
                <c:pt idx="725">
                  <c:v>19.33080846</c:v>
                </c:pt>
                <c:pt idx="726">
                  <c:v>19.31735681</c:v>
                </c:pt>
                <c:pt idx="727">
                  <c:v>19.31707796</c:v>
                </c:pt>
                <c:pt idx="728">
                  <c:v>19.31978462</c:v>
                </c:pt>
                <c:pt idx="729">
                  <c:v>19.35416708</c:v>
                </c:pt>
                <c:pt idx="730">
                  <c:v>19.35009688</c:v>
                </c:pt>
                <c:pt idx="731">
                  <c:v>19.35849817</c:v>
                </c:pt>
                <c:pt idx="732">
                  <c:v>19.34164422</c:v>
                </c:pt>
                <c:pt idx="733">
                  <c:v>19.32355556</c:v>
                </c:pt>
                <c:pt idx="734">
                  <c:v>19.34194076</c:v>
                </c:pt>
                <c:pt idx="735">
                  <c:v>19.36960438</c:v>
                </c:pt>
                <c:pt idx="736">
                  <c:v>19.39161375</c:v>
                </c:pt>
                <c:pt idx="737">
                  <c:v>19.36210079</c:v>
                </c:pt>
                <c:pt idx="738">
                  <c:v>19.37929569</c:v>
                </c:pt>
                <c:pt idx="739">
                  <c:v>19.36910053</c:v>
                </c:pt>
                <c:pt idx="740">
                  <c:v>19.34511378</c:v>
                </c:pt>
                <c:pt idx="741">
                  <c:v>19.32850098</c:v>
                </c:pt>
                <c:pt idx="742">
                  <c:v>19.2918263</c:v>
                </c:pt>
                <c:pt idx="743">
                  <c:v>19.26882374</c:v>
                </c:pt>
                <c:pt idx="744">
                  <c:v>19.28596608</c:v>
                </c:pt>
                <c:pt idx="745">
                  <c:v>19.31747421</c:v>
                </c:pt>
                <c:pt idx="746">
                  <c:v>19.29552469</c:v>
                </c:pt>
                <c:pt idx="747">
                  <c:v>19.28856977</c:v>
                </c:pt>
                <c:pt idx="748">
                  <c:v>19.21785699</c:v>
                </c:pt>
                <c:pt idx="749">
                  <c:v>19.30946224</c:v>
                </c:pt>
                <c:pt idx="750">
                  <c:v>19.30589162</c:v>
                </c:pt>
                <c:pt idx="751">
                  <c:v>19.30623655</c:v>
                </c:pt>
                <c:pt idx="752">
                  <c:v>19.25887744</c:v>
                </c:pt>
                <c:pt idx="753">
                  <c:v>19.2803114</c:v>
                </c:pt>
                <c:pt idx="754">
                  <c:v>19.24724258</c:v>
                </c:pt>
                <c:pt idx="755">
                  <c:v>19.22713291</c:v>
                </c:pt>
                <c:pt idx="756">
                  <c:v>19.28053387</c:v>
                </c:pt>
                <c:pt idx="757">
                  <c:v>19.28212155</c:v>
                </c:pt>
                <c:pt idx="758">
                  <c:v>19.29307995</c:v>
                </c:pt>
                <c:pt idx="759">
                  <c:v>19.29539385</c:v>
                </c:pt>
                <c:pt idx="760">
                  <c:v>19.23614646</c:v>
                </c:pt>
                <c:pt idx="761">
                  <c:v>19.24115084</c:v>
                </c:pt>
                <c:pt idx="762">
                  <c:v>19.2313129</c:v>
                </c:pt>
                <c:pt idx="763">
                  <c:v>19.20084489</c:v>
                </c:pt>
                <c:pt idx="764">
                  <c:v>19.2211434</c:v>
                </c:pt>
                <c:pt idx="765">
                  <c:v>19.22784924</c:v>
                </c:pt>
                <c:pt idx="766">
                  <c:v>19.21349349</c:v>
                </c:pt>
                <c:pt idx="767">
                  <c:v>19.23905336</c:v>
                </c:pt>
                <c:pt idx="768">
                  <c:v>19.23495515</c:v>
                </c:pt>
                <c:pt idx="769">
                  <c:v>19.30141532</c:v>
                </c:pt>
                <c:pt idx="770">
                  <c:v>19.25866186</c:v>
                </c:pt>
                <c:pt idx="771">
                  <c:v>19.22041076</c:v>
                </c:pt>
                <c:pt idx="772">
                  <c:v>19.21552759</c:v>
                </c:pt>
                <c:pt idx="773">
                  <c:v>19.22464753</c:v>
                </c:pt>
                <c:pt idx="774">
                  <c:v>19.25500339</c:v>
                </c:pt>
                <c:pt idx="775">
                  <c:v>19.22680325</c:v>
                </c:pt>
                <c:pt idx="776">
                  <c:v>19.17219391</c:v>
                </c:pt>
                <c:pt idx="777">
                  <c:v>19.23905314</c:v>
                </c:pt>
                <c:pt idx="778">
                  <c:v>19.22971528</c:v>
                </c:pt>
                <c:pt idx="779">
                  <c:v>19.21727608</c:v>
                </c:pt>
                <c:pt idx="780">
                  <c:v>19.18331737</c:v>
                </c:pt>
                <c:pt idx="781">
                  <c:v>19.18586169</c:v>
                </c:pt>
                <c:pt idx="782">
                  <c:v>19.1763135</c:v>
                </c:pt>
                <c:pt idx="783">
                  <c:v>19.17813176</c:v>
                </c:pt>
                <c:pt idx="784">
                  <c:v>19.24551507</c:v>
                </c:pt>
                <c:pt idx="785">
                  <c:v>19.19111475</c:v>
                </c:pt>
                <c:pt idx="786">
                  <c:v>19.16395678</c:v>
                </c:pt>
                <c:pt idx="787">
                  <c:v>19.18842084</c:v>
                </c:pt>
                <c:pt idx="788">
                  <c:v>19.18081543</c:v>
                </c:pt>
                <c:pt idx="789">
                  <c:v>19.22412618</c:v>
                </c:pt>
                <c:pt idx="790">
                  <c:v>19.25678643</c:v>
                </c:pt>
                <c:pt idx="791">
                  <c:v>19.32070853</c:v>
                </c:pt>
                <c:pt idx="792">
                  <c:v>19.23068598</c:v>
                </c:pt>
                <c:pt idx="793">
                  <c:v>19.1614415</c:v>
                </c:pt>
                <c:pt idx="794">
                  <c:v>19.12830064</c:v>
                </c:pt>
                <c:pt idx="795">
                  <c:v>19.14976854</c:v>
                </c:pt>
                <c:pt idx="796">
                  <c:v>19.15393092</c:v>
                </c:pt>
                <c:pt idx="797">
                  <c:v>19.22309593</c:v>
                </c:pt>
                <c:pt idx="798">
                  <c:v>19.22762272</c:v>
                </c:pt>
                <c:pt idx="799">
                  <c:v>19.2053668</c:v>
                </c:pt>
                <c:pt idx="800">
                  <c:v>19.25877275</c:v>
                </c:pt>
                <c:pt idx="801">
                  <c:v>19.20542409</c:v>
                </c:pt>
                <c:pt idx="802">
                  <c:v>19.20092235</c:v>
                </c:pt>
                <c:pt idx="803">
                  <c:v>19.24142221</c:v>
                </c:pt>
                <c:pt idx="804">
                  <c:v>19.19685436</c:v>
                </c:pt>
                <c:pt idx="805">
                  <c:v>19.18521257</c:v>
                </c:pt>
                <c:pt idx="806">
                  <c:v>19.2508175</c:v>
                </c:pt>
                <c:pt idx="807">
                  <c:v>19.25749479</c:v>
                </c:pt>
                <c:pt idx="808">
                  <c:v>19.28570452</c:v>
                </c:pt>
                <c:pt idx="809">
                  <c:v>19.23479313</c:v>
                </c:pt>
                <c:pt idx="810">
                  <c:v>19.17250675</c:v>
                </c:pt>
                <c:pt idx="811">
                  <c:v>19.17801832</c:v>
                </c:pt>
                <c:pt idx="812">
                  <c:v>19.15850053</c:v>
                </c:pt>
                <c:pt idx="813">
                  <c:v>19.17018166</c:v>
                </c:pt>
                <c:pt idx="814">
                  <c:v>19.19530777</c:v>
                </c:pt>
                <c:pt idx="815">
                  <c:v>19.16626405</c:v>
                </c:pt>
                <c:pt idx="816">
                  <c:v>19.16752641</c:v>
                </c:pt>
                <c:pt idx="817">
                  <c:v>19.16348287</c:v>
                </c:pt>
                <c:pt idx="818">
                  <c:v>19.18778641</c:v>
                </c:pt>
                <c:pt idx="819">
                  <c:v>19.25563435</c:v>
                </c:pt>
                <c:pt idx="820">
                  <c:v>19.23890372</c:v>
                </c:pt>
                <c:pt idx="821">
                  <c:v>19.19463692</c:v>
                </c:pt>
                <c:pt idx="822">
                  <c:v>19.18033122</c:v>
                </c:pt>
                <c:pt idx="823">
                  <c:v>19.18914824</c:v>
                </c:pt>
                <c:pt idx="824">
                  <c:v>19.23465017</c:v>
                </c:pt>
                <c:pt idx="825">
                  <c:v>19.2192702</c:v>
                </c:pt>
                <c:pt idx="826">
                  <c:v>19.19684751</c:v>
                </c:pt>
                <c:pt idx="827">
                  <c:v>19.16077253</c:v>
                </c:pt>
                <c:pt idx="828">
                  <c:v>19.20849495</c:v>
                </c:pt>
                <c:pt idx="829">
                  <c:v>19.1746043</c:v>
                </c:pt>
                <c:pt idx="830">
                  <c:v>19.21079153</c:v>
                </c:pt>
                <c:pt idx="831">
                  <c:v>19.22733663</c:v>
                </c:pt>
                <c:pt idx="832">
                  <c:v>19.19833278</c:v>
                </c:pt>
                <c:pt idx="833">
                  <c:v>19.22504727</c:v>
                </c:pt>
                <c:pt idx="834">
                  <c:v>19.19192898</c:v>
                </c:pt>
                <c:pt idx="835">
                  <c:v>19.20548841</c:v>
                </c:pt>
                <c:pt idx="836">
                  <c:v>19.16799494</c:v>
                </c:pt>
                <c:pt idx="837">
                  <c:v>19.23256601</c:v>
                </c:pt>
                <c:pt idx="838">
                  <c:v>19.28966753</c:v>
                </c:pt>
                <c:pt idx="839">
                  <c:v>19.26645329</c:v>
                </c:pt>
                <c:pt idx="840">
                  <c:v>19.21609449</c:v>
                </c:pt>
                <c:pt idx="841">
                  <c:v>19.19201054</c:v>
                </c:pt>
                <c:pt idx="842">
                  <c:v>19.28687878</c:v>
                </c:pt>
                <c:pt idx="843">
                  <c:v>19.26384121</c:v>
                </c:pt>
                <c:pt idx="844">
                  <c:v>19.21763363</c:v>
                </c:pt>
                <c:pt idx="845">
                  <c:v>19.24138807</c:v>
                </c:pt>
                <c:pt idx="846">
                  <c:v>19.24040966</c:v>
                </c:pt>
                <c:pt idx="847">
                  <c:v>19.25092042</c:v>
                </c:pt>
                <c:pt idx="848">
                  <c:v>19.20808968</c:v>
                </c:pt>
                <c:pt idx="849">
                  <c:v>19.22376349</c:v>
                </c:pt>
                <c:pt idx="850">
                  <c:v>19.28354526</c:v>
                </c:pt>
                <c:pt idx="851">
                  <c:v>19.23857366</c:v>
                </c:pt>
                <c:pt idx="852">
                  <c:v>19.21169795</c:v>
                </c:pt>
                <c:pt idx="853">
                  <c:v>19.2464606</c:v>
                </c:pt>
                <c:pt idx="854">
                  <c:v>19.22149179</c:v>
                </c:pt>
                <c:pt idx="855">
                  <c:v>19.22884852</c:v>
                </c:pt>
                <c:pt idx="856">
                  <c:v>19.31321484</c:v>
                </c:pt>
                <c:pt idx="857">
                  <c:v>19.27282102</c:v>
                </c:pt>
                <c:pt idx="858">
                  <c:v>19.342977</c:v>
                </c:pt>
                <c:pt idx="859">
                  <c:v>19.33640825</c:v>
                </c:pt>
                <c:pt idx="860">
                  <c:v>19.3272881</c:v>
                </c:pt>
                <c:pt idx="861">
                  <c:v>19.28418392</c:v>
                </c:pt>
                <c:pt idx="862">
                  <c:v>19.27774624</c:v>
                </c:pt>
                <c:pt idx="863">
                  <c:v>19.23262962</c:v>
                </c:pt>
                <c:pt idx="864">
                  <c:v>19.20328929</c:v>
                </c:pt>
                <c:pt idx="865">
                  <c:v>19.27252635</c:v>
                </c:pt>
                <c:pt idx="866">
                  <c:v>19.30434478</c:v>
                </c:pt>
                <c:pt idx="867">
                  <c:v>19.33920571</c:v>
                </c:pt>
                <c:pt idx="868">
                  <c:v>19.27295744</c:v>
                </c:pt>
                <c:pt idx="869">
                  <c:v>19.2482011</c:v>
                </c:pt>
                <c:pt idx="870">
                  <c:v>19.26151259</c:v>
                </c:pt>
                <c:pt idx="871">
                  <c:v>19.27998443</c:v>
                </c:pt>
                <c:pt idx="872">
                  <c:v>19.31445136</c:v>
                </c:pt>
                <c:pt idx="873">
                  <c:v>19.29211043</c:v>
                </c:pt>
                <c:pt idx="874">
                  <c:v>19.24353691</c:v>
                </c:pt>
                <c:pt idx="875">
                  <c:v>19.27140962</c:v>
                </c:pt>
                <c:pt idx="876">
                  <c:v>19.30776085</c:v>
                </c:pt>
                <c:pt idx="877">
                  <c:v>19.28657331</c:v>
                </c:pt>
                <c:pt idx="878">
                  <c:v>19.27225297</c:v>
                </c:pt>
                <c:pt idx="879">
                  <c:v>19.33556423</c:v>
                </c:pt>
                <c:pt idx="880">
                  <c:v>19.31214232</c:v>
                </c:pt>
                <c:pt idx="881">
                  <c:v>19.34239261</c:v>
                </c:pt>
                <c:pt idx="882">
                  <c:v>19.35450541</c:v>
                </c:pt>
                <c:pt idx="883">
                  <c:v>19.31044666</c:v>
                </c:pt>
                <c:pt idx="884">
                  <c:v>19.30774473</c:v>
                </c:pt>
                <c:pt idx="885">
                  <c:v>19.35670088</c:v>
                </c:pt>
                <c:pt idx="886">
                  <c:v>19.29865907</c:v>
                </c:pt>
                <c:pt idx="887">
                  <c:v>19.2910763</c:v>
                </c:pt>
                <c:pt idx="888">
                  <c:v>19.32685221</c:v>
                </c:pt>
                <c:pt idx="889">
                  <c:v>19.36948287</c:v>
                </c:pt>
                <c:pt idx="890">
                  <c:v>19.46900258</c:v>
                </c:pt>
                <c:pt idx="891">
                  <c:v>19.48595201</c:v>
                </c:pt>
                <c:pt idx="892">
                  <c:v>19.41644178</c:v>
                </c:pt>
                <c:pt idx="893">
                  <c:v>19.40248968</c:v>
                </c:pt>
                <c:pt idx="894">
                  <c:v>19.43508585</c:v>
                </c:pt>
                <c:pt idx="895">
                  <c:v>19.51008615</c:v>
                </c:pt>
                <c:pt idx="896">
                  <c:v>19.5255232</c:v>
                </c:pt>
                <c:pt idx="897">
                  <c:v>19.4797376</c:v>
                </c:pt>
                <c:pt idx="898">
                  <c:v>19.40284314</c:v>
                </c:pt>
                <c:pt idx="899">
                  <c:v>19.47461785</c:v>
                </c:pt>
                <c:pt idx="900">
                  <c:v>19.46203349</c:v>
                </c:pt>
                <c:pt idx="901">
                  <c:v>19.45013465</c:v>
                </c:pt>
                <c:pt idx="902">
                  <c:v>19.46744216</c:v>
                </c:pt>
                <c:pt idx="903">
                  <c:v>19.41572815</c:v>
                </c:pt>
                <c:pt idx="904">
                  <c:v>19.39754876</c:v>
                </c:pt>
                <c:pt idx="905">
                  <c:v>19.35052692</c:v>
                </c:pt>
                <c:pt idx="906">
                  <c:v>19.37086975</c:v>
                </c:pt>
                <c:pt idx="907">
                  <c:v>19.35530323</c:v>
                </c:pt>
                <c:pt idx="908">
                  <c:v>19.36608172</c:v>
                </c:pt>
                <c:pt idx="909">
                  <c:v>19.37904316</c:v>
                </c:pt>
                <c:pt idx="910">
                  <c:v>19.40615381</c:v>
                </c:pt>
                <c:pt idx="911">
                  <c:v>19.44517931</c:v>
                </c:pt>
                <c:pt idx="912">
                  <c:v>19.43515157</c:v>
                </c:pt>
                <c:pt idx="913">
                  <c:v>19.39739333</c:v>
                </c:pt>
                <c:pt idx="914">
                  <c:v>19.39338183</c:v>
                </c:pt>
                <c:pt idx="915">
                  <c:v>19.40692521</c:v>
                </c:pt>
                <c:pt idx="916">
                  <c:v>19.43964917</c:v>
                </c:pt>
                <c:pt idx="917">
                  <c:v>19.42316838</c:v>
                </c:pt>
                <c:pt idx="918">
                  <c:v>19.37691127</c:v>
                </c:pt>
                <c:pt idx="919">
                  <c:v>19.44145958</c:v>
                </c:pt>
                <c:pt idx="920">
                  <c:v>19.4604642</c:v>
                </c:pt>
                <c:pt idx="921">
                  <c:v>19.49264359</c:v>
                </c:pt>
                <c:pt idx="922">
                  <c:v>19.45861596</c:v>
                </c:pt>
                <c:pt idx="923">
                  <c:v>19.40231994</c:v>
                </c:pt>
                <c:pt idx="924">
                  <c:v>19.37642156</c:v>
                </c:pt>
                <c:pt idx="925">
                  <c:v>19.40826668</c:v>
                </c:pt>
                <c:pt idx="926">
                  <c:v>19.3365707</c:v>
                </c:pt>
                <c:pt idx="927">
                  <c:v>19.35893861</c:v>
                </c:pt>
                <c:pt idx="928">
                  <c:v>19.33810614</c:v>
                </c:pt>
                <c:pt idx="929">
                  <c:v>19.40426478</c:v>
                </c:pt>
                <c:pt idx="930">
                  <c:v>19.44233384</c:v>
                </c:pt>
                <c:pt idx="931">
                  <c:v>19.37646079</c:v>
                </c:pt>
                <c:pt idx="932">
                  <c:v>19.42434436</c:v>
                </c:pt>
                <c:pt idx="933">
                  <c:v>19.37082806</c:v>
                </c:pt>
                <c:pt idx="934">
                  <c:v>19.36765498</c:v>
                </c:pt>
                <c:pt idx="935">
                  <c:v>19.43495575</c:v>
                </c:pt>
                <c:pt idx="936">
                  <c:v>19.36001404</c:v>
                </c:pt>
                <c:pt idx="937">
                  <c:v>19.39828282</c:v>
                </c:pt>
                <c:pt idx="938">
                  <c:v>19.44647166</c:v>
                </c:pt>
                <c:pt idx="939">
                  <c:v>19.384331</c:v>
                </c:pt>
                <c:pt idx="940">
                  <c:v>19.3541417</c:v>
                </c:pt>
                <c:pt idx="941">
                  <c:v>19.38032568</c:v>
                </c:pt>
                <c:pt idx="942">
                  <c:v>19.40615917</c:v>
                </c:pt>
                <c:pt idx="943">
                  <c:v>19.3810592</c:v>
                </c:pt>
                <c:pt idx="944">
                  <c:v>19.34965396</c:v>
                </c:pt>
                <c:pt idx="945">
                  <c:v>19.32039317</c:v>
                </c:pt>
                <c:pt idx="946">
                  <c:v>19.33462338</c:v>
                </c:pt>
                <c:pt idx="947">
                  <c:v>19.33479633</c:v>
                </c:pt>
                <c:pt idx="948">
                  <c:v>19.32614336</c:v>
                </c:pt>
                <c:pt idx="949">
                  <c:v>19.28425092</c:v>
                </c:pt>
                <c:pt idx="950">
                  <c:v>19.28453134</c:v>
                </c:pt>
                <c:pt idx="951">
                  <c:v>19.34176651</c:v>
                </c:pt>
                <c:pt idx="952">
                  <c:v>19.38321337</c:v>
                </c:pt>
                <c:pt idx="953">
                  <c:v>19.37693689</c:v>
                </c:pt>
                <c:pt idx="954">
                  <c:v>19.34511772</c:v>
                </c:pt>
                <c:pt idx="955">
                  <c:v>19.29523864</c:v>
                </c:pt>
                <c:pt idx="956">
                  <c:v>19.30993078</c:v>
                </c:pt>
                <c:pt idx="957">
                  <c:v>19.37024831</c:v>
                </c:pt>
                <c:pt idx="958">
                  <c:v>19.31034597</c:v>
                </c:pt>
                <c:pt idx="959">
                  <c:v>19.27525239</c:v>
                </c:pt>
                <c:pt idx="960">
                  <c:v>19.32425306</c:v>
                </c:pt>
                <c:pt idx="961">
                  <c:v>19.33404201</c:v>
                </c:pt>
                <c:pt idx="962">
                  <c:v>19.3522353</c:v>
                </c:pt>
                <c:pt idx="963">
                  <c:v>19.32158215</c:v>
                </c:pt>
                <c:pt idx="964">
                  <c:v>19.34058517</c:v>
                </c:pt>
                <c:pt idx="965">
                  <c:v>19.26259614</c:v>
                </c:pt>
                <c:pt idx="966">
                  <c:v>19.28397427</c:v>
                </c:pt>
                <c:pt idx="967">
                  <c:v>19.30135716</c:v>
                </c:pt>
                <c:pt idx="968">
                  <c:v>19.29383285</c:v>
                </c:pt>
                <c:pt idx="969">
                  <c:v>19.33234015</c:v>
                </c:pt>
                <c:pt idx="970">
                  <c:v>19.29605828</c:v>
                </c:pt>
                <c:pt idx="971">
                  <c:v>19.24654143</c:v>
                </c:pt>
                <c:pt idx="972">
                  <c:v>19.25301676</c:v>
                </c:pt>
                <c:pt idx="973">
                  <c:v>19.28293758</c:v>
                </c:pt>
                <c:pt idx="974">
                  <c:v>19.3096333</c:v>
                </c:pt>
                <c:pt idx="975">
                  <c:v>19.26101573</c:v>
                </c:pt>
                <c:pt idx="976">
                  <c:v>19.22977527</c:v>
                </c:pt>
                <c:pt idx="977">
                  <c:v>19.26015483</c:v>
                </c:pt>
                <c:pt idx="978">
                  <c:v>19.25257742</c:v>
                </c:pt>
                <c:pt idx="979">
                  <c:v>19.24852507</c:v>
                </c:pt>
                <c:pt idx="980">
                  <c:v>19.2307381</c:v>
                </c:pt>
                <c:pt idx="981">
                  <c:v>19.2668324</c:v>
                </c:pt>
                <c:pt idx="982">
                  <c:v>19.22586722</c:v>
                </c:pt>
                <c:pt idx="983">
                  <c:v>19.18501362</c:v>
                </c:pt>
                <c:pt idx="984">
                  <c:v>19.15782456</c:v>
                </c:pt>
                <c:pt idx="985">
                  <c:v>19.14032852</c:v>
                </c:pt>
                <c:pt idx="986">
                  <c:v>19.16770817</c:v>
                </c:pt>
                <c:pt idx="987">
                  <c:v>19.14341446</c:v>
                </c:pt>
                <c:pt idx="988">
                  <c:v>19.1294817</c:v>
                </c:pt>
                <c:pt idx="989">
                  <c:v>19.20171791</c:v>
                </c:pt>
                <c:pt idx="990">
                  <c:v>19.22626241</c:v>
                </c:pt>
                <c:pt idx="991">
                  <c:v>19.29040948</c:v>
                </c:pt>
                <c:pt idx="992">
                  <c:v>19.21662624</c:v>
                </c:pt>
                <c:pt idx="993">
                  <c:v>19.24748542</c:v>
                </c:pt>
                <c:pt idx="994">
                  <c:v>19.1922382</c:v>
                </c:pt>
                <c:pt idx="995">
                  <c:v>19.19058649</c:v>
                </c:pt>
                <c:pt idx="996">
                  <c:v>19.15724299</c:v>
                </c:pt>
                <c:pt idx="997">
                  <c:v>19.13874237</c:v>
                </c:pt>
                <c:pt idx="998">
                  <c:v>19.11068582</c:v>
                </c:pt>
                <c:pt idx="999">
                  <c:v>19.07726734</c:v>
                </c:pt>
                <c:pt idx="1000">
                  <c:v>19.15039146</c:v>
                </c:pt>
                <c:pt idx="1001">
                  <c:v>19.12527703</c:v>
                </c:pt>
                <c:pt idx="1002">
                  <c:v>19.14763294</c:v>
                </c:pt>
                <c:pt idx="1003">
                  <c:v>19.20297328</c:v>
                </c:pt>
                <c:pt idx="1004">
                  <c:v>19.19575477</c:v>
                </c:pt>
                <c:pt idx="1005">
                  <c:v>19.1453952</c:v>
                </c:pt>
                <c:pt idx="1006">
                  <c:v>19.11394891</c:v>
                </c:pt>
                <c:pt idx="1007">
                  <c:v>19.11420572</c:v>
                </c:pt>
                <c:pt idx="1008">
                  <c:v>19.19275347</c:v>
                </c:pt>
                <c:pt idx="1009">
                  <c:v>19.1478541</c:v>
                </c:pt>
                <c:pt idx="1010">
                  <c:v>19.08472474</c:v>
                </c:pt>
                <c:pt idx="1011">
                  <c:v>19.05450792</c:v>
                </c:pt>
                <c:pt idx="1012">
                  <c:v>19.10372156</c:v>
                </c:pt>
                <c:pt idx="1013">
                  <c:v>19.11779892</c:v>
                </c:pt>
                <c:pt idx="1014">
                  <c:v>19.12440312</c:v>
                </c:pt>
                <c:pt idx="1015">
                  <c:v>19.14123171</c:v>
                </c:pt>
                <c:pt idx="1016">
                  <c:v>19.12255755</c:v>
                </c:pt>
                <c:pt idx="1017">
                  <c:v>19.14518479</c:v>
                </c:pt>
                <c:pt idx="1018">
                  <c:v>19.13605811</c:v>
                </c:pt>
                <c:pt idx="1019">
                  <c:v>19.13341097</c:v>
                </c:pt>
                <c:pt idx="1020">
                  <c:v>19.11302402</c:v>
                </c:pt>
                <c:pt idx="1021">
                  <c:v>19.09714664</c:v>
                </c:pt>
                <c:pt idx="1022">
                  <c:v>19.12932925</c:v>
                </c:pt>
                <c:pt idx="1023">
                  <c:v>19.12775465</c:v>
                </c:pt>
                <c:pt idx="1024">
                  <c:v>19.14435469</c:v>
                </c:pt>
                <c:pt idx="1025">
                  <c:v>19.1324609</c:v>
                </c:pt>
                <c:pt idx="1026">
                  <c:v>19.07063115</c:v>
                </c:pt>
                <c:pt idx="1027">
                  <c:v>19.04422407</c:v>
                </c:pt>
                <c:pt idx="1028">
                  <c:v>19.08005029</c:v>
                </c:pt>
                <c:pt idx="1029">
                  <c:v>19.08313774</c:v>
                </c:pt>
                <c:pt idx="1030">
                  <c:v>19.12263127</c:v>
                </c:pt>
                <c:pt idx="1031">
                  <c:v>19.15120138</c:v>
                </c:pt>
                <c:pt idx="1032">
                  <c:v>19.08968548</c:v>
                </c:pt>
                <c:pt idx="1033">
                  <c:v>19.08448777</c:v>
                </c:pt>
                <c:pt idx="1034">
                  <c:v>19.08702749</c:v>
                </c:pt>
                <c:pt idx="1035">
                  <c:v>19.07881022</c:v>
                </c:pt>
                <c:pt idx="1036">
                  <c:v>19.04681664</c:v>
                </c:pt>
                <c:pt idx="1037">
                  <c:v>19.03298326</c:v>
                </c:pt>
                <c:pt idx="1038">
                  <c:v>19.02083515</c:v>
                </c:pt>
                <c:pt idx="1039">
                  <c:v>19.04677305</c:v>
                </c:pt>
                <c:pt idx="1040">
                  <c:v>19.06546343</c:v>
                </c:pt>
                <c:pt idx="1041">
                  <c:v>19.05158716</c:v>
                </c:pt>
                <c:pt idx="1042">
                  <c:v>19.04355465</c:v>
                </c:pt>
                <c:pt idx="1043">
                  <c:v>19.09599623</c:v>
                </c:pt>
                <c:pt idx="1044">
                  <c:v>19.05545836</c:v>
                </c:pt>
                <c:pt idx="1045">
                  <c:v>19.0703896</c:v>
                </c:pt>
                <c:pt idx="1046">
                  <c:v>19.05724203</c:v>
                </c:pt>
                <c:pt idx="1047">
                  <c:v>19.06999228</c:v>
                </c:pt>
                <c:pt idx="1048">
                  <c:v>19.09278691</c:v>
                </c:pt>
                <c:pt idx="1049">
                  <c:v>19.08459675</c:v>
                </c:pt>
                <c:pt idx="1050">
                  <c:v>19.05836678</c:v>
                </c:pt>
                <c:pt idx="1051">
                  <c:v>19.06145048</c:v>
                </c:pt>
                <c:pt idx="1052">
                  <c:v>19.05497278</c:v>
                </c:pt>
                <c:pt idx="1053">
                  <c:v>19.11078936</c:v>
                </c:pt>
                <c:pt idx="1054">
                  <c:v>19.05903681</c:v>
                </c:pt>
                <c:pt idx="1055">
                  <c:v>19.04536823</c:v>
                </c:pt>
                <c:pt idx="1056">
                  <c:v>19.04977274</c:v>
                </c:pt>
                <c:pt idx="1057">
                  <c:v>19.0871241</c:v>
                </c:pt>
                <c:pt idx="1058">
                  <c:v>19.05377513</c:v>
                </c:pt>
                <c:pt idx="1059">
                  <c:v>19.07590458</c:v>
                </c:pt>
                <c:pt idx="1060">
                  <c:v>19.05654775</c:v>
                </c:pt>
                <c:pt idx="1061">
                  <c:v>19.0647543</c:v>
                </c:pt>
                <c:pt idx="1062">
                  <c:v>19.06327977</c:v>
                </c:pt>
                <c:pt idx="1063">
                  <c:v>19.05135914</c:v>
                </c:pt>
                <c:pt idx="1064">
                  <c:v>19.05404088</c:v>
                </c:pt>
                <c:pt idx="1065">
                  <c:v>19.08770248</c:v>
                </c:pt>
                <c:pt idx="1066">
                  <c:v>19.04683539</c:v>
                </c:pt>
                <c:pt idx="1067">
                  <c:v>19.06092817</c:v>
                </c:pt>
                <c:pt idx="1068">
                  <c:v>19.09134193</c:v>
                </c:pt>
                <c:pt idx="1069">
                  <c:v>19.08062195</c:v>
                </c:pt>
                <c:pt idx="1070">
                  <c:v>19.07656871</c:v>
                </c:pt>
                <c:pt idx="1071">
                  <c:v>19.02154365</c:v>
                </c:pt>
                <c:pt idx="1072">
                  <c:v>19.0321505</c:v>
                </c:pt>
                <c:pt idx="1073">
                  <c:v>19.05304825</c:v>
                </c:pt>
                <c:pt idx="1074">
                  <c:v>19.07403821</c:v>
                </c:pt>
                <c:pt idx="1075">
                  <c:v>19.07037679</c:v>
                </c:pt>
                <c:pt idx="1076">
                  <c:v>19.10956416</c:v>
                </c:pt>
                <c:pt idx="1077">
                  <c:v>19.0478674</c:v>
                </c:pt>
                <c:pt idx="1078">
                  <c:v>18.9912845</c:v>
                </c:pt>
                <c:pt idx="1079">
                  <c:v>19.07006248</c:v>
                </c:pt>
                <c:pt idx="1080">
                  <c:v>19.06550336</c:v>
                </c:pt>
                <c:pt idx="1081">
                  <c:v>19.08299054</c:v>
                </c:pt>
                <c:pt idx="1082">
                  <c:v>19.0601267</c:v>
                </c:pt>
                <c:pt idx="1083">
                  <c:v>19.03144065</c:v>
                </c:pt>
                <c:pt idx="1084">
                  <c:v>19.02328687</c:v>
                </c:pt>
                <c:pt idx="1085">
                  <c:v>19.00058815</c:v>
                </c:pt>
                <c:pt idx="1086">
                  <c:v>19.0221351</c:v>
                </c:pt>
                <c:pt idx="1087">
                  <c:v>19.03304051</c:v>
                </c:pt>
                <c:pt idx="1088">
                  <c:v>19.04496818</c:v>
                </c:pt>
                <c:pt idx="1089">
                  <c:v>19.06803923</c:v>
                </c:pt>
                <c:pt idx="1090">
                  <c:v>19.07356543</c:v>
                </c:pt>
                <c:pt idx="1091">
                  <c:v>19.03354983</c:v>
                </c:pt>
                <c:pt idx="1092">
                  <c:v>18.99580822</c:v>
                </c:pt>
                <c:pt idx="1093">
                  <c:v>18.98531921</c:v>
                </c:pt>
                <c:pt idx="1094">
                  <c:v>18.99355727</c:v>
                </c:pt>
                <c:pt idx="1095">
                  <c:v>18.99117413</c:v>
                </c:pt>
                <c:pt idx="1096">
                  <c:v>19.00881528</c:v>
                </c:pt>
                <c:pt idx="1097">
                  <c:v>19.06359959</c:v>
                </c:pt>
                <c:pt idx="1098">
                  <c:v>19.0333342</c:v>
                </c:pt>
                <c:pt idx="1099">
                  <c:v>19.00931919</c:v>
                </c:pt>
                <c:pt idx="1100">
                  <c:v>18.98469083</c:v>
                </c:pt>
                <c:pt idx="1101">
                  <c:v>19.03758317</c:v>
                </c:pt>
                <c:pt idx="1102">
                  <c:v>18.98070368</c:v>
                </c:pt>
                <c:pt idx="1103">
                  <c:v>19.05122773</c:v>
                </c:pt>
                <c:pt idx="1104">
                  <c:v>19.05591127</c:v>
                </c:pt>
                <c:pt idx="1105">
                  <c:v>19.08533218</c:v>
                </c:pt>
                <c:pt idx="1106">
                  <c:v>19.07453086</c:v>
                </c:pt>
                <c:pt idx="1107">
                  <c:v>19.05885849</c:v>
                </c:pt>
                <c:pt idx="1108">
                  <c:v>19.05597626</c:v>
                </c:pt>
                <c:pt idx="1109">
                  <c:v>19.00318139</c:v>
                </c:pt>
                <c:pt idx="1110">
                  <c:v>19.00818438</c:v>
                </c:pt>
                <c:pt idx="1111">
                  <c:v>18.95674892</c:v>
                </c:pt>
                <c:pt idx="1112">
                  <c:v>18.97576196</c:v>
                </c:pt>
                <c:pt idx="1113">
                  <c:v>19.00415074</c:v>
                </c:pt>
                <c:pt idx="1114">
                  <c:v>19.00569287</c:v>
                </c:pt>
                <c:pt idx="1115">
                  <c:v>18.97444915</c:v>
                </c:pt>
                <c:pt idx="1116">
                  <c:v>18.95034868</c:v>
                </c:pt>
                <c:pt idx="1117">
                  <c:v>18.95395301</c:v>
                </c:pt>
                <c:pt idx="1118">
                  <c:v>19.02593372</c:v>
                </c:pt>
                <c:pt idx="1119">
                  <c:v>19.0236069</c:v>
                </c:pt>
                <c:pt idx="1120">
                  <c:v>19.05241871</c:v>
                </c:pt>
                <c:pt idx="1121">
                  <c:v>19.00368283</c:v>
                </c:pt>
                <c:pt idx="1122">
                  <c:v>18.99497823</c:v>
                </c:pt>
                <c:pt idx="1123">
                  <c:v>19.00313154</c:v>
                </c:pt>
                <c:pt idx="1124">
                  <c:v>19.01678608</c:v>
                </c:pt>
                <c:pt idx="1125">
                  <c:v>18.99659765</c:v>
                </c:pt>
                <c:pt idx="1126">
                  <c:v>19.01290778</c:v>
                </c:pt>
                <c:pt idx="1127">
                  <c:v>18.99601119</c:v>
                </c:pt>
                <c:pt idx="1128">
                  <c:v>19.04294161</c:v>
                </c:pt>
                <c:pt idx="1129">
                  <c:v>19.03807367</c:v>
                </c:pt>
                <c:pt idx="1130">
                  <c:v>19.06112232</c:v>
                </c:pt>
                <c:pt idx="1131">
                  <c:v>19.0504355</c:v>
                </c:pt>
                <c:pt idx="1132">
                  <c:v>19.01861253</c:v>
                </c:pt>
                <c:pt idx="1133">
                  <c:v>19.05049123</c:v>
                </c:pt>
                <c:pt idx="1134">
                  <c:v>19.01004699</c:v>
                </c:pt>
                <c:pt idx="1135">
                  <c:v>18.96810434</c:v>
                </c:pt>
                <c:pt idx="1136">
                  <c:v>18.96719339</c:v>
                </c:pt>
                <c:pt idx="1137">
                  <c:v>19.04489738</c:v>
                </c:pt>
                <c:pt idx="1138">
                  <c:v>19.07554967</c:v>
                </c:pt>
                <c:pt idx="1139">
                  <c:v>19.10002775</c:v>
                </c:pt>
                <c:pt idx="1140">
                  <c:v>19.09059979</c:v>
                </c:pt>
                <c:pt idx="1141">
                  <c:v>19.05479227</c:v>
                </c:pt>
                <c:pt idx="1142">
                  <c:v>19.05505362</c:v>
                </c:pt>
                <c:pt idx="1143">
                  <c:v>19.04111397</c:v>
                </c:pt>
                <c:pt idx="1144">
                  <c:v>19.03030786</c:v>
                </c:pt>
                <c:pt idx="1145">
                  <c:v>18.96104101</c:v>
                </c:pt>
                <c:pt idx="1146">
                  <c:v>19.01292164</c:v>
                </c:pt>
                <c:pt idx="1147">
                  <c:v>19.01249666</c:v>
                </c:pt>
                <c:pt idx="1148">
                  <c:v>19.03164851</c:v>
                </c:pt>
                <c:pt idx="1149">
                  <c:v>18.98542861</c:v>
                </c:pt>
                <c:pt idx="1150">
                  <c:v>19.01410372</c:v>
                </c:pt>
                <c:pt idx="1151">
                  <c:v>19.06568494</c:v>
                </c:pt>
                <c:pt idx="1152">
                  <c:v>19.07120986</c:v>
                </c:pt>
                <c:pt idx="1153">
                  <c:v>19.05832024</c:v>
                </c:pt>
                <c:pt idx="1154">
                  <c:v>19.03143966</c:v>
                </c:pt>
                <c:pt idx="1155">
                  <c:v>19.09784269</c:v>
                </c:pt>
                <c:pt idx="1156">
                  <c:v>19.04075912</c:v>
                </c:pt>
                <c:pt idx="1157">
                  <c:v>19.02565257</c:v>
                </c:pt>
                <c:pt idx="1158">
                  <c:v>19.00445169</c:v>
                </c:pt>
                <c:pt idx="1159">
                  <c:v>18.97986853</c:v>
                </c:pt>
                <c:pt idx="1160">
                  <c:v>18.98379959</c:v>
                </c:pt>
                <c:pt idx="1161">
                  <c:v>19.03279603</c:v>
                </c:pt>
                <c:pt idx="1162">
                  <c:v>18.99810729</c:v>
                </c:pt>
                <c:pt idx="1163">
                  <c:v>19.03906909</c:v>
                </c:pt>
                <c:pt idx="1164">
                  <c:v>19.00690919</c:v>
                </c:pt>
                <c:pt idx="1165">
                  <c:v>19.01240148</c:v>
                </c:pt>
                <c:pt idx="1166">
                  <c:v>19.00555978</c:v>
                </c:pt>
                <c:pt idx="1167">
                  <c:v>18.99883559</c:v>
                </c:pt>
                <c:pt idx="1168">
                  <c:v>19.02586568</c:v>
                </c:pt>
                <c:pt idx="1169">
                  <c:v>19.00915408</c:v>
                </c:pt>
                <c:pt idx="1170">
                  <c:v>19.01842943</c:v>
                </c:pt>
                <c:pt idx="1171">
                  <c:v>19.02447546</c:v>
                </c:pt>
                <c:pt idx="1172">
                  <c:v>19.0792519</c:v>
                </c:pt>
                <c:pt idx="1173">
                  <c:v>19.0076408</c:v>
                </c:pt>
                <c:pt idx="1174">
                  <c:v>19.02704018</c:v>
                </c:pt>
                <c:pt idx="1175">
                  <c:v>19.07533048</c:v>
                </c:pt>
                <c:pt idx="1176">
                  <c:v>19.03192994</c:v>
                </c:pt>
                <c:pt idx="1177">
                  <c:v>19.00814484</c:v>
                </c:pt>
                <c:pt idx="1178">
                  <c:v>19.01498224</c:v>
                </c:pt>
                <c:pt idx="1179">
                  <c:v>19.04332012</c:v>
                </c:pt>
                <c:pt idx="1180">
                  <c:v>19.02138058</c:v>
                </c:pt>
                <c:pt idx="1181">
                  <c:v>18.98547419</c:v>
                </c:pt>
                <c:pt idx="1182">
                  <c:v>19.02308366</c:v>
                </c:pt>
                <c:pt idx="1183">
                  <c:v>18.99959557</c:v>
                </c:pt>
                <c:pt idx="1184">
                  <c:v>19.0771041</c:v>
                </c:pt>
                <c:pt idx="1185">
                  <c:v>19.0258708</c:v>
                </c:pt>
                <c:pt idx="1186">
                  <c:v>19.08075598</c:v>
                </c:pt>
                <c:pt idx="1187">
                  <c:v>19.10988969</c:v>
                </c:pt>
                <c:pt idx="1188">
                  <c:v>19.06184099</c:v>
                </c:pt>
                <c:pt idx="1189">
                  <c:v>19.04098459</c:v>
                </c:pt>
                <c:pt idx="1190">
                  <c:v>19.08985622</c:v>
                </c:pt>
                <c:pt idx="1191">
                  <c:v>19.07566259</c:v>
                </c:pt>
                <c:pt idx="1192">
                  <c:v>19.09472388</c:v>
                </c:pt>
                <c:pt idx="1193">
                  <c:v>19.04585334</c:v>
                </c:pt>
                <c:pt idx="1194">
                  <c:v>18.98636486</c:v>
                </c:pt>
                <c:pt idx="1195">
                  <c:v>19.013311</c:v>
                </c:pt>
                <c:pt idx="1196">
                  <c:v>19.02172789</c:v>
                </c:pt>
                <c:pt idx="1197">
                  <c:v>18.99291073</c:v>
                </c:pt>
                <c:pt idx="1198">
                  <c:v>19.03602738</c:v>
                </c:pt>
                <c:pt idx="1199">
                  <c:v>19.02300535</c:v>
                </c:pt>
                <c:pt idx="1200">
                  <c:v>19.00783674</c:v>
                </c:pt>
                <c:pt idx="1201">
                  <c:v>18.99459002</c:v>
                </c:pt>
                <c:pt idx="1202">
                  <c:v>19.01938707</c:v>
                </c:pt>
                <c:pt idx="1203">
                  <c:v>19.04762627</c:v>
                </c:pt>
                <c:pt idx="1204">
                  <c:v>19.04245879</c:v>
                </c:pt>
                <c:pt idx="1205">
                  <c:v>19.08999025</c:v>
                </c:pt>
                <c:pt idx="1206">
                  <c:v>19.03283664</c:v>
                </c:pt>
                <c:pt idx="1207">
                  <c:v>19.06295674</c:v>
                </c:pt>
                <c:pt idx="1208">
                  <c:v>19.10656771</c:v>
                </c:pt>
                <c:pt idx="1209">
                  <c:v>19.03973311</c:v>
                </c:pt>
                <c:pt idx="1210">
                  <c:v>19.01364084</c:v>
                </c:pt>
                <c:pt idx="1211">
                  <c:v>19.03425548</c:v>
                </c:pt>
                <c:pt idx="1212">
                  <c:v>19.01098379</c:v>
                </c:pt>
                <c:pt idx="1213">
                  <c:v>19.02514037</c:v>
                </c:pt>
                <c:pt idx="1214">
                  <c:v>19.03155923</c:v>
                </c:pt>
                <c:pt idx="1215">
                  <c:v>19.06722797</c:v>
                </c:pt>
                <c:pt idx="1216">
                  <c:v>19.07542671</c:v>
                </c:pt>
                <c:pt idx="1217">
                  <c:v>19.06604981</c:v>
                </c:pt>
                <c:pt idx="1218">
                  <c:v>19.11620962</c:v>
                </c:pt>
                <c:pt idx="1219">
                  <c:v>19.06446932</c:v>
                </c:pt>
                <c:pt idx="1220">
                  <c:v>19.008446</c:v>
                </c:pt>
                <c:pt idx="1221">
                  <c:v>19.05751531</c:v>
                </c:pt>
                <c:pt idx="1222">
                  <c:v>19.06392509</c:v>
                </c:pt>
                <c:pt idx="1223">
                  <c:v>19.03100102</c:v>
                </c:pt>
                <c:pt idx="1224">
                  <c:v>19.084731</c:v>
                </c:pt>
                <c:pt idx="1225">
                  <c:v>19.05898737</c:v>
                </c:pt>
                <c:pt idx="1226">
                  <c:v>19.07273292</c:v>
                </c:pt>
                <c:pt idx="1227">
                  <c:v>19.04512197</c:v>
                </c:pt>
                <c:pt idx="1228">
                  <c:v>19.02397613</c:v>
                </c:pt>
                <c:pt idx="1229">
                  <c:v>19.03701697</c:v>
                </c:pt>
                <c:pt idx="1230">
                  <c:v>19.0465062</c:v>
                </c:pt>
                <c:pt idx="1231">
                  <c:v>19.06131689</c:v>
                </c:pt>
                <c:pt idx="1232">
                  <c:v>19.11594341</c:v>
                </c:pt>
                <c:pt idx="1233">
                  <c:v>19.03206511</c:v>
                </c:pt>
                <c:pt idx="1234">
                  <c:v>19.00600859</c:v>
                </c:pt>
                <c:pt idx="1235">
                  <c:v>19.06615053</c:v>
                </c:pt>
                <c:pt idx="1236">
                  <c:v>19.06083548</c:v>
                </c:pt>
                <c:pt idx="1237">
                  <c:v>19.05926624</c:v>
                </c:pt>
                <c:pt idx="1238">
                  <c:v>19.05922885</c:v>
                </c:pt>
                <c:pt idx="1239">
                  <c:v>19.02512434</c:v>
                </c:pt>
                <c:pt idx="1240">
                  <c:v>19.02947618</c:v>
                </c:pt>
                <c:pt idx="1241">
                  <c:v>19.04488753</c:v>
                </c:pt>
                <c:pt idx="1242">
                  <c:v>19.0447387</c:v>
                </c:pt>
                <c:pt idx="1243">
                  <c:v>19.02448424</c:v>
                </c:pt>
                <c:pt idx="1244">
                  <c:v>19.05553658</c:v>
                </c:pt>
                <c:pt idx="1245">
                  <c:v>19.01367179</c:v>
                </c:pt>
                <c:pt idx="1246">
                  <c:v>19.04008132</c:v>
                </c:pt>
                <c:pt idx="1247">
                  <c:v>19.02386031</c:v>
                </c:pt>
                <c:pt idx="1248">
                  <c:v>19.1039297</c:v>
                </c:pt>
                <c:pt idx="1249">
                  <c:v>19.04806809</c:v>
                </c:pt>
                <c:pt idx="1250">
                  <c:v>18.9974534</c:v>
                </c:pt>
                <c:pt idx="1251">
                  <c:v>19.01277163</c:v>
                </c:pt>
                <c:pt idx="1252">
                  <c:v>19.04517445</c:v>
                </c:pt>
                <c:pt idx="1253">
                  <c:v>19.05229903</c:v>
                </c:pt>
                <c:pt idx="1254">
                  <c:v>19.03220649</c:v>
                </c:pt>
                <c:pt idx="1255">
                  <c:v>19.03967511</c:v>
                </c:pt>
                <c:pt idx="1256">
                  <c:v>19.04705366</c:v>
                </c:pt>
                <c:pt idx="1257">
                  <c:v>18.98635351</c:v>
                </c:pt>
                <c:pt idx="1258">
                  <c:v>18.93350195</c:v>
                </c:pt>
                <c:pt idx="1259">
                  <c:v>18.9803018</c:v>
                </c:pt>
                <c:pt idx="1260">
                  <c:v>18.99933364</c:v>
                </c:pt>
                <c:pt idx="1261">
                  <c:v>18.99534945</c:v>
                </c:pt>
                <c:pt idx="1262">
                  <c:v>19.04521652</c:v>
                </c:pt>
                <c:pt idx="1263">
                  <c:v>19.00242554</c:v>
                </c:pt>
                <c:pt idx="1264">
                  <c:v>19.01003586</c:v>
                </c:pt>
                <c:pt idx="1265">
                  <c:v>18.99008876</c:v>
                </c:pt>
                <c:pt idx="1266">
                  <c:v>19.00074515</c:v>
                </c:pt>
                <c:pt idx="1267">
                  <c:v>18.99225743</c:v>
                </c:pt>
                <c:pt idx="1268">
                  <c:v>19.0054031</c:v>
                </c:pt>
                <c:pt idx="1269">
                  <c:v>19.01312013</c:v>
                </c:pt>
                <c:pt idx="1270">
                  <c:v>18.98133691</c:v>
                </c:pt>
                <c:pt idx="1271">
                  <c:v>18.98689567</c:v>
                </c:pt>
                <c:pt idx="1272">
                  <c:v>18.97927395</c:v>
                </c:pt>
                <c:pt idx="1273">
                  <c:v>19.01385761</c:v>
                </c:pt>
                <c:pt idx="1274">
                  <c:v>19.0262678</c:v>
                </c:pt>
                <c:pt idx="1275">
                  <c:v>18.96441155</c:v>
                </c:pt>
                <c:pt idx="1276">
                  <c:v>18.92216723</c:v>
                </c:pt>
                <c:pt idx="1277">
                  <c:v>18.9441438</c:v>
                </c:pt>
                <c:pt idx="1278">
                  <c:v>18.97554063</c:v>
                </c:pt>
                <c:pt idx="1279">
                  <c:v>19.03855896</c:v>
                </c:pt>
                <c:pt idx="1280">
                  <c:v>18.99780574</c:v>
                </c:pt>
                <c:pt idx="1281">
                  <c:v>18.98622029</c:v>
                </c:pt>
                <c:pt idx="1282">
                  <c:v>19.01208964</c:v>
                </c:pt>
                <c:pt idx="1283">
                  <c:v>19.03947825</c:v>
                </c:pt>
                <c:pt idx="1284">
                  <c:v>19.02920222</c:v>
                </c:pt>
                <c:pt idx="1285">
                  <c:v>19.03265692</c:v>
                </c:pt>
                <c:pt idx="1286">
                  <c:v>18.97722688</c:v>
                </c:pt>
                <c:pt idx="1287">
                  <c:v>18.98373565</c:v>
                </c:pt>
                <c:pt idx="1288">
                  <c:v>18.98799251</c:v>
                </c:pt>
                <c:pt idx="1289">
                  <c:v>18.90703618</c:v>
                </c:pt>
                <c:pt idx="1290">
                  <c:v>18.93023221</c:v>
                </c:pt>
                <c:pt idx="1291">
                  <c:v>18.95364266</c:v>
                </c:pt>
                <c:pt idx="1292">
                  <c:v>18.92695523</c:v>
                </c:pt>
                <c:pt idx="1293">
                  <c:v>18.98043973</c:v>
                </c:pt>
                <c:pt idx="1294">
                  <c:v>18.9124561</c:v>
                </c:pt>
                <c:pt idx="1295">
                  <c:v>18.95251169</c:v>
                </c:pt>
                <c:pt idx="1296">
                  <c:v>18.98213654</c:v>
                </c:pt>
                <c:pt idx="1297">
                  <c:v>18.98102709</c:v>
                </c:pt>
                <c:pt idx="1298">
                  <c:v>18.96279794</c:v>
                </c:pt>
                <c:pt idx="1299">
                  <c:v>18.95064984</c:v>
                </c:pt>
                <c:pt idx="1300">
                  <c:v>18.91935611</c:v>
                </c:pt>
                <c:pt idx="1301">
                  <c:v>18.98962911</c:v>
                </c:pt>
                <c:pt idx="1302">
                  <c:v>18.97356511</c:v>
                </c:pt>
                <c:pt idx="1303">
                  <c:v>18.95723092</c:v>
                </c:pt>
                <c:pt idx="1304">
                  <c:v>18.9235426</c:v>
                </c:pt>
                <c:pt idx="1305">
                  <c:v>18.87136664</c:v>
                </c:pt>
                <c:pt idx="1306">
                  <c:v>18.91415272</c:v>
                </c:pt>
                <c:pt idx="1307">
                  <c:v>18.94688263</c:v>
                </c:pt>
                <c:pt idx="1308">
                  <c:v>18.97473104</c:v>
                </c:pt>
                <c:pt idx="1309">
                  <c:v>18.98311446</c:v>
                </c:pt>
                <c:pt idx="1310">
                  <c:v>19.01088172</c:v>
                </c:pt>
                <c:pt idx="1311">
                  <c:v>18.96769165</c:v>
                </c:pt>
                <c:pt idx="1312">
                  <c:v>18.99170435</c:v>
                </c:pt>
                <c:pt idx="1313">
                  <c:v>18.90095766</c:v>
                </c:pt>
                <c:pt idx="1314">
                  <c:v>18.94820301</c:v>
                </c:pt>
                <c:pt idx="1315">
                  <c:v>18.89566745</c:v>
                </c:pt>
                <c:pt idx="1316">
                  <c:v>18.89227516</c:v>
                </c:pt>
                <c:pt idx="1317">
                  <c:v>18.95764134</c:v>
                </c:pt>
                <c:pt idx="1318">
                  <c:v>18.88759003</c:v>
                </c:pt>
                <c:pt idx="1319">
                  <c:v>18.96613033</c:v>
                </c:pt>
                <c:pt idx="1320">
                  <c:v>18.91473161</c:v>
                </c:pt>
                <c:pt idx="1321">
                  <c:v>18.90356872</c:v>
                </c:pt>
                <c:pt idx="1322">
                  <c:v>18.88488176</c:v>
                </c:pt>
                <c:pt idx="1323">
                  <c:v>18.98012078</c:v>
                </c:pt>
                <c:pt idx="1324">
                  <c:v>18.914519</c:v>
                </c:pt>
                <c:pt idx="1325">
                  <c:v>18.95717111</c:v>
                </c:pt>
                <c:pt idx="1326">
                  <c:v>18.95673954</c:v>
                </c:pt>
                <c:pt idx="1327">
                  <c:v>18.91827865</c:v>
                </c:pt>
                <c:pt idx="1328">
                  <c:v>18.97735764</c:v>
                </c:pt>
                <c:pt idx="1329">
                  <c:v>18.99646356</c:v>
                </c:pt>
                <c:pt idx="1330">
                  <c:v>19.03415955</c:v>
                </c:pt>
                <c:pt idx="1331">
                  <c:v>18.92798405</c:v>
                </c:pt>
                <c:pt idx="1332">
                  <c:v>18.86470855</c:v>
                </c:pt>
                <c:pt idx="1333">
                  <c:v>18.90151285</c:v>
                </c:pt>
                <c:pt idx="1334">
                  <c:v>18.85692255</c:v>
                </c:pt>
                <c:pt idx="1335">
                  <c:v>18.90877205</c:v>
                </c:pt>
                <c:pt idx="1336">
                  <c:v>18.90287784</c:v>
                </c:pt>
                <c:pt idx="1337">
                  <c:v>18.87497753</c:v>
                </c:pt>
                <c:pt idx="1338">
                  <c:v>18.83235943</c:v>
                </c:pt>
                <c:pt idx="1339">
                  <c:v>18.85167492</c:v>
                </c:pt>
                <c:pt idx="1340">
                  <c:v>18.87092335</c:v>
                </c:pt>
                <c:pt idx="1341">
                  <c:v>18.82815014</c:v>
                </c:pt>
                <c:pt idx="1342">
                  <c:v>18.83082419</c:v>
                </c:pt>
                <c:pt idx="1343">
                  <c:v>18.82531045</c:v>
                </c:pt>
                <c:pt idx="1344">
                  <c:v>18.8379634</c:v>
                </c:pt>
                <c:pt idx="1345">
                  <c:v>18.86520493</c:v>
                </c:pt>
                <c:pt idx="1346">
                  <c:v>18.87258028</c:v>
                </c:pt>
                <c:pt idx="1347">
                  <c:v>18.91280092</c:v>
                </c:pt>
                <c:pt idx="1348">
                  <c:v>18.81604437</c:v>
                </c:pt>
                <c:pt idx="1349">
                  <c:v>18.86570738</c:v>
                </c:pt>
                <c:pt idx="1350">
                  <c:v>18.94970623</c:v>
                </c:pt>
                <c:pt idx="1351">
                  <c:v>18.87749118</c:v>
                </c:pt>
                <c:pt idx="1352">
                  <c:v>18.88316488</c:v>
                </c:pt>
                <c:pt idx="1353">
                  <c:v>18.89762993</c:v>
                </c:pt>
                <c:pt idx="1354">
                  <c:v>18.7793461</c:v>
                </c:pt>
                <c:pt idx="1355">
                  <c:v>18.8066364</c:v>
                </c:pt>
                <c:pt idx="1356">
                  <c:v>18.8155824</c:v>
                </c:pt>
                <c:pt idx="1357">
                  <c:v>18.87458194</c:v>
                </c:pt>
                <c:pt idx="1358">
                  <c:v>18.89448018</c:v>
                </c:pt>
                <c:pt idx="1359">
                  <c:v>18.83243294</c:v>
                </c:pt>
                <c:pt idx="1360">
                  <c:v>18.84717317</c:v>
                </c:pt>
                <c:pt idx="1361">
                  <c:v>18.8601205</c:v>
                </c:pt>
                <c:pt idx="1362">
                  <c:v>18.85164155</c:v>
                </c:pt>
                <c:pt idx="1363">
                  <c:v>18.83920827</c:v>
                </c:pt>
                <c:pt idx="1364">
                  <c:v>18.8572742</c:v>
                </c:pt>
                <c:pt idx="1365">
                  <c:v>18.82125526</c:v>
                </c:pt>
                <c:pt idx="1366">
                  <c:v>18.82124165</c:v>
                </c:pt>
                <c:pt idx="1367">
                  <c:v>18.84386996</c:v>
                </c:pt>
                <c:pt idx="1368">
                  <c:v>18.88277473</c:v>
                </c:pt>
                <c:pt idx="1369">
                  <c:v>18.82123369</c:v>
                </c:pt>
                <c:pt idx="1370">
                  <c:v>18.83226922</c:v>
                </c:pt>
                <c:pt idx="1371">
                  <c:v>18.85008709</c:v>
                </c:pt>
                <c:pt idx="1372">
                  <c:v>18.84609172</c:v>
                </c:pt>
                <c:pt idx="1373">
                  <c:v>18.8753074</c:v>
                </c:pt>
                <c:pt idx="1374">
                  <c:v>18.86087796</c:v>
                </c:pt>
                <c:pt idx="1375">
                  <c:v>18.82539665</c:v>
                </c:pt>
                <c:pt idx="1376">
                  <c:v>18.8361377</c:v>
                </c:pt>
                <c:pt idx="1377">
                  <c:v>18.84898913</c:v>
                </c:pt>
                <c:pt idx="1378">
                  <c:v>18.89419781</c:v>
                </c:pt>
                <c:pt idx="1379">
                  <c:v>18.8629971</c:v>
                </c:pt>
                <c:pt idx="1380">
                  <c:v>18.87857841</c:v>
                </c:pt>
                <c:pt idx="1381">
                  <c:v>18.86869484</c:v>
                </c:pt>
                <c:pt idx="1382">
                  <c:v>18.89893798</c:v>
                </c:pt>
                <c:pt idx="1383">
                  <c:v>18.9524266</c:v>
                </c:pt>
                <c:pt idx="1384">
                  <c:v>18.91135865</c:v>
                </c:pt>
                <c:pt idx="1385">
                  <c:v>18.86233149</c:v>
                </c:pt>
                <c:pt idx="1386">
                  <c:v>18.86584507</c:v>
                </c:pt>
                <c:pt idx="1387">
                  <c:v>18.84899115</c:v>
                </c:pt>
                <c:pt idx="1388">
                  <c:v>18.8329479</c:v>
                </c:pt>
                <c:pt idx="1389">
                  <c:v>18.89671017</c:v>
                </c:pt>
                <c:pt idx="1390">
                  <c:v>18.87439321</c:v>
                </c:pt>
                <c:pt idx="1391">
                  <c:v>18.88487808</c:v>
                </c:pt>
                <c:pt idx="1392">
                  <c:v>18.88855632</c:v>
                </c:pt>
                <c:pt idx="1393">
                  <c:v>18.87092735</c:v>
                </c:pt>
                <c:pt idx="1394">
                  <c:v>18.90565199</c:v>
                </c:pt>
                <c:pt idx="1395">
                  <c:v>18.8881154</c:v>
                </c:pt>
                <c:pt idx="1396">
                  <c:v>18.85245275</c:v>
                </c:pt>
                <c:pt idx="1397">
                  <c:v>18.85093168</c:v>
                </c:pt>
                <c:pt idx="1398">
                  <c:v>18.83969389</c:v>
                </c:pt>
                <c:pt idx="1399">
                  <c:v>18.86996333</c:v>
                </c:pt>
                <c:pt idx="1400">
                  <c:v>18.8763495</c:v>
                </c:pt>
                <c:pt idx="1401">
                  <c:v>18.8342692</c:v>
                </c:pt>
                <c:pt idx="1402">
                  <c:v>18.82238337</c:v>
                </c:pt>
                <c:pt idx="1403">
                  <c:v>18.86929666</c:v>
                </c:pt>
                <c:pt idx="1404">
                  <c:v>18.89409727</c:v>
                </c:pt>
                <c:pt idx="1405">
                  <c:v>18.88221467</c:v>
                </c:pt>
                <c:pt idx="1406">
                  <c:v>18.85494765</c:v>
                </c:pt>
                <c:pt idx="1407">
                  <c:v>18.90466548</c:v>
                </c:pt>
                <c:pt idx="1408">
                  <c:v>18.87380704</c:v>
                </c:pt>
                <c:pt idx="1409">
                  <c:v>18.85311403</c:v>
                </c:pt>
                <c:pt idx="1410">
                  <c:v>18.86609799</c:v>
                </c:pt>
                <c:pt idx="1411">
                  <c:v>18.82476496</c:v>
                </c:pt>
                <c:pt idx="1412">
                  <c:v>18.82965231</c:v>
                </c:pt>
                <c:pt idx="1413">
                  <c:v>18.83027884</c:v>
                </c:pt>
                <c:pt idx="1414">
                  <c:v>18.8387037</c:v>
                </c:pt>
                <c:pt idx="1415">
                  <c:v>18.86069634</c:v>
                </c:pt>
                <c:pt idx="1416">
                  <c:v>18.88898102</c:v>
                </c:pt>
                <c:pt idx="1417">
                  <c:v>18.87061085</c:v>
                </c:pt>
                <c:pt idx="1418">
                  <c:v>18.84973807</c:v>
                </c:pt>
                <c:pt idx="1419">
                  <c:v>18.87273478</c:v>
                </c:pt>
                <c:pt idx="1420">
                  <c:v>18.87496913</c:v>
                </c:pt>
                <c:pt idx="1421">
                  <c:v>18.84389627</c:v>
                </c:pt>
                <c:pt idx="1422">
                  <c:v>18.84050404</c:v>
                </c:pt>
                <c:pt idx="1423">
                  <c:v>18.89946547</c:v>
                </c:pt>
                <c:pt idx="1424">
                  <c:v>18.9124914</c:v>
                </c:pt>
                <c:pt idx="1425">
                  <c:v>18.85058106</c:v>
                </c:pt>
                <c:pt idx="1426">
                  <c:v>18.8397745</c:v>
                </c:pt>
                <c:pt idx="1427">
                  <c:v>18.80883182</c:v>
                </c:pt>
                <c:pt idx="1428">
                  <c:v>18.82434795</c:v>
                </c:pt>
                <c:pt idx="1429">
                  <c:v>18.89927794</c:v>
                </c:pt>
                <c:pt idx="1430">
                  <c:v>18.92824238</c:v>
                </c:pt>
                <c:pt idx="1431">
                  <c:v>18.85995031</c:v>
                </c:pt>
                <c:pt idx="1432">
                  <c:v>18.79781764</c:v>
                </c:pt>
                <c:pt idx="1433">
                  <c:v>18.83617067</c:v>
                </c:pt>
                <c:pt idx="1434">
                  <c:v>18.85726292</c:v>
                </c:pt>
                <c:pt idx="1435">
                  <c:v>18.83502866</c:v>
                </c:pt>
                <c:pt idx="1436">
                  <c:v>18.8863943</c:v>
                </c:pt>
                <c:pt idx="1437">
                  <c:v>18.8578803</c:v>
                </c:pt>
                <c:pt idx="1438">
                  <c:v>18.84887693</c:v>
                </c:pt>
                <c:pt idx="1439">
                  <c:v>18.90064255</c:v>
                </c:pt>
                <c:pt idx="1440">
                  <c:v>18.91822858</c:v>
                </c:pt>
                <c:pt idx="1441">
                  <c:v>18.88044594</c:v>
                </c:pt>
                <c:pt idx="1442">
                  <c:v>18.88281186</c:v>
                </c:pt>
                <c:pt idx="1443">
                  <c:v>18.84031486</c:v>
                </c:pt>
                <c:pt idx="1444">
                  <c:v>18.83149819</c:v>
                </c:pt>
                <c:pt idx="1445">
                  <c:v>18.91896604</c:v>
                </c:pt>
                <c:pt idx="1446">
                  <c:v>18.88273249</c:v>
                </c:pt>
                <c:pt idx="1447">
                  <c:v>18.84892393</c:v>
                </c:pt>
                <c:pt idx="1448">
                  <c:v>18.82521823</c:v>
                </c:pt>
                <c:pt idx="1449">
                  <c:v>18.82103759</c:v>
                </c:pt>
                <c:pt idx="1450">
                  <c:v>18.78859771</c:v>
                </c:pt>
                <c:pt idx="1451">
                  <c:v>18.79771815</c:v>
                </c:pt>
                <c:pt idx="1452">
                  <c:v>18.85105699</c:v>
                </c:pt>
                <c:pt idx="1453">
                  <c:v>18.85260382</c:v>
                </c:pt>
                <c:pt idx="1454">
                  <c:v>18.90673784</c:v>
                </c:pt>
                <c:pt idx="1455">
                  <c:v>18.85316069</c:v>
                </c:pt>
                <c:pt idx="1456">
                  <c:v>18.84796915</c:v>
                </c:pt>
                <c:pt idx="1457">
                  <c:v>18.78933391</c:v>
                </c:pt>
                <c:pt idx="1458">
                  <c:v>18.83511439</c:v>
                </c:pt>
                <c:pt idx="1459">
                  <c:v>18.86577288</c:v>
                </c:pt>
                <c:pt idx="1460">
                  <c:v>18.90283274</c:v>
                </c:pt>
                <c:pt idx="1461">
                  <c:v>18.87808197</c:v>
                </c:pt>
                <c:pt idx="1462">
                  <c:v>18.83298784</c:v>
                </c:pt>
                <c:pt idx="1463">
                  <c:v>18.85010239</c:v>
                </c:pt>
                <c:pt idx="1464">
                  <c:v>18.89404341</c:v>
                </c:pt>
                <c:pt idx="1465">
                  <c:v>18.85072292</c:v>
                </c:pt>
                <c:pt idx="1466">
                  <c:v>18.83965434</c:v>
                </c:pt>
                <c:pt idx="1467">
                  <c:v>18.85832885</c:v>
                </c:pt>
                <c:pt idx="1468">
                  <c:v>18.87452322</c:v>
                </c:pt>
                <c:pt idx="1469">
                  <c:v>18.89018351</c:v>
                </c:pt>
                <c:pt idx="1470">
                  <c:v>18.8536143</c:v>
                </c:pt>
                <c:pt idx="1471">
                  <c:v>18.88867248</c:v>
                </c:pt>
                <c:pt idx="1472">
                  <c:v>18.89786509</c:v>
                </c:pt>
                <c:pt idx="1473">
                  <c:v>18.92643795</c:v>
                </c:pt>
                <c:pt idx="1474">
                  <c:v>18.8281547</c:v>
                </c:pt>
                <c:pt idx="1475">
                  <c:v>18.77831692</c:v>
                </c:pt>
                <c:pt idx="1476">
                  <c:v>18.88634092</c:v>
                </c:pt>
                <c:pt idx="1477">
                  <c:v>18.90677045</c:v>
                </c:pt>
                <c:pt idx="1478">
                  <c:v>18.95611906</c:v>
                </c:pt>
                <c:pt idx="1479">
                  <c:v>18.84972309</c:v>
                </c:pt>
                <c:pt idx="1480">
                  <c:v>18.88561466</c:v>
                </c:pt>
                <c:pt idx="1481">
                  <c:v>18.8293569</c:v>
                </c:pt>
                <c:pt idx="1482">
                  <c:v>18.84490871</c:v>
                </c:pt>
                <c:pt idx="1483">
                  <c:v>18.86204856</c:v>
                </c:pt>
                <c:pt idx="1484">
                  <c:v>18.87974798</c:v>
                </c:pt>
                <c:pt idx="1485">
                  <c:v>18.83045777</c:v>
                </c:pt>
                <c:pt idx="1486">
                  <c:v>18.87604193</c:v>
                </c:pt>
                <c:pt idx="1487">
                  <c:v>18.84280548</c:v>
                </c:pt>
                <c:pt idx="1488">
                  <c:v>18.7445816</c:v>
                </c:pt>
                <c:pt idx="1489">
                  <c:v>18.76057478</c:v>
                </c:pt>
                <c:pt idx="1490">
                  <c:v>18.7928938</c:v>
                </c:pt>
                <c:pt idx="1491">
                  <c:v>18.8604604</c:v>
                </c:pt>
                <c:pt idx="1492">
                  <c:v>18.87229911</c:v>
                </c:pt>
                <c:pt idx="1493">
                  <c:v>18.87940636</c:v>
                </c:pt>
                <c:pt idx="1494">
                  <c:v>18.85918013</c:v>
                </c:pt>
                <c:pt idx="1495">
                  <c:v>18.86725494</c:v>
                </c:pt>
                <c:pt idx="1496">
                  <c:v>18.85597279</c:v>
                </c:pt>
                <c:pt idx="1497">
                  <c:v>18.86406409</c:v>
                </c:pt>
                <c:pt idx="1498">
                  <c:v>18.85030435</c:v>
                </c:pt>
                <c:pt idx="1499">
                  <c:v>18.8047579</c:v>
                </c:pt>
                <c:pt idx="1500">
                  <c:v>18.79106192</c:v>
                </c:pt>
                <c:pt idx="1501">
                  <c:v>18.77479784</c:v>
                </c:pt>
                <c:pt idx="1502">
                  <c:v>18.74183017</c:v>
                </c:pt>
                <c:pt idx="1503">
                  <c:v>18.81860356</c:v>
                </c:pt>
                <c:pt idx="1504">
                  <c:v>18.83327427</c:v>
                </c:pt>
                <c:pt idx="1505">
                  <c:v>18.94587323</c:v>
                </c:pt>
                <c:pt idx="1506">
                  <c:v>19.00851958</c:v>
                </c:pt>
                <c:pt idx="1507">
                  <c:v>19.00330931</c:v>
                </c:pt>
                <c:pt idx="1508">
                  <c:v>18.90928085</c:v>
                </c:pt>
                <c:pt idx="1509">
                  <c:v>18.86152227</c:v>
                </c:pt>
                <c:pt idx="1510">
                  <c:v>18.81978247</c:v>
                </c:pt>
                <c:pt idx="1511">
                  <c:v>18.78030184</c:v>
                </c:pt>
                <c:pt idx="1512">
                  <c:v>18.82042855</c:v>
                </c:pt>
                <c:pt idx="1513">
                  <c:v>18.85756632</c:v>
                </c:pt>
                <c:pt idx="1514">
                  <c:v>18.84780788</c:v>
                </c:pt>
                <c:pt idx="1515">
                  <c:v>18.85717133</c:v>
                </c:pt>
                <c:pt idx="1516">
                  <c:v>18.7980231</c:v>
                </c:pt>
                <c:pt idx="1517">
                  <c:v>18.78374487</c:v>
                </c:pt>
                <c:pt idx="1518">
                  <c:v>18.86283762</c:v>
                </c:pt>
                <c:pt idx="1519">
                  <c:v>18.83248756</c:v>
                </c:pt>
                <c:pt idx="1520">
                  <c:v>18.80062538</c:v>
                </c:pt>
                <c:pt idx="1521">
                  <c:v>18.78388858</c:v>
                </c:pt>
                <c:pt idx="1522">
                  <c:v>18.74790633</c:v>
                </c:pt>
                <c:pt idx="1523">
                  <c:v>18.79915725</c:v>
                </c:pt>
                <c:pt idx="1524">
                  <c:v>18.80269593</c:v>
                </c:pt>
                <c:pt idx="1525">
                  <c:v>18.81477325</c:v>
                </c:pt>
                <c:pt idx="1526">
                  <c:v>18.76815987</c:v>
                </c:pt>
                <c:pt idx="1527">
                  <c:v>18.73380705</c:v>
                </c:pt>
                <c:pt idx="1528">
                  <c:v>18.76275534</c:v>
                </c:pt>
                <c:pt idx="1529">
                  <c:v>18.78605567</c:v>
                </c:pt>
                <c:pt idx="1530">
                  <c:v>18.79076537</c:v>
                </c:pt>
                <c:pt idx="1531">
                  <c:v>18.78983888</c:v>
                </c:pt>
                <c:pt idx="1532">
                  <c:v>18.75738357</c:v>
                </c:pt>
                <c:pt idx="1533">
                  <c:v>18.74940619</c:v>
                </c:pt>
                <c:pt idx="1534">
                  <c:v>18.7690537</c:v>
                </c:pt>
                <c:pt idx="1535">
                  <c:v>18.769296</c:v>
                </c:pt>
                <c:pt idx="1536">
                  <c:v>18.81697553</c:v>
                </c:pt>
                <c:pt idx="1537">
                  <c:v>18.78625046</c:v>
                </c:pt>
                <c:pt idx="1538">
                  <c:v>18.85676051</c:v>
                </c:pt>
                <c:pt idx="1539">
                  <c:v>18.80253474</c:v>
                </c:pt>
                <c:pt idx="1540">
                  <c:v>18.79537297</c:v>
                </c:pt>
                <c:pt idx="1541">
                  <c:v>18.77444297</c:v>
                </c:pt>
                <c:pt idx="1542">
                  <c:v>18.77711198</c:v>
                </c:pt>
                <c:pt idx="1543">
                  <c:v>18.75461504</c:v>
                </c:pt>
                <c:pt idx="1544">
                  <c:v>18.74040051</c:v>
                </c:pt>
                <c:pt idx="1545">
                  <c:v>18.76366953</c:v>
                </c:pt>
                <c:pt idx="1546">
                  <c:v>18.79105706</c:v>
                </c:pt>
                <c:pt idx="1547">
                  <c:v>18.79184868</c:v>
                </c:pt>
                <c:pt idx="1548">
                  <c:v>18.74186185</c:v>
                </c:pt>
                <c:pt idx="1549">
                  <c:v>18.74929058</c:v>
                </c:pt>
                <c:pt idx="1550">
                  <c:v>18.77168781</c:v>
                </c:pt>
                <c:pt idx="1551">
                  <c:v>18.76629135</c:v>
                </c:pt>
                <c:pt idx="1552">
                  <c:v>18.78093407</c:v>
                </c:pt>
                <c:pt idx="1553">
                  <c:v>18.78254788</c:v>
                </c:pt>
                <c:pt idx="1554">
                  <c:v>18.74826019</c:v>
                </c:pt>
                <c:pt idx="1555">
                  <c:v>18.73781073</c:v>
                </c:pt>
                <c:pt idx="1556">
                  <c:v>18.76557613</c:v>
                </c:pt>
                <c:pt idx="1557">
                  <c:v>18.75074587</c:v>
                </c:pt>
                <c:pt idx="1558">
                  <c:v>18.74612988</c:v>
                </c:pt>
                <c:pt idx="1559">
                  <c:v>18.81175985</c:v>
                </c:pt>
                <c:pt idx="1560">
                  <c:v>18.78266669</c:v>
                </c:pt>
                <c:pt idx="1561">
                  <c:v>18.76427852</c:v>
                </c:pt>
                <c:pt idx="1562">
                  <c:v>18.73375746</c:v>
                </c:pt>
                <c:pt idx="1563">
                  <c:v>18.76295768</c:v>
                </c:pt>
                <c:pt idx="1564">
                  <c:v>18.73983778</c:v>
                </c:pt>
                <c:pt idx="1565">
                  <c:v>18.70051587</c:v>
                </c:pt>
                <c:pt idx="1566">
                  <c:v>18.67788385</c:v>
                </c:pt>
                <c:pt idx="1567">
                  <c:v>18.6910379</c:v>
                </c:pt>
                <c:pt idx="1568">
                  <c:v>18.72373463</c:v>
                </c:pt>
                <c:pt idx="1569">
                  <c:v>18.69466815</c:v>
                </c:pt>
                <c:pt idx="1570">
                  <c:v>18.74820409</c:v>
                </c:pt>
                <c:pt idx="1571">
                  <c:v>18.75112964</c:v>
                </c:pt>
                <c:pt idx="1572">
                  <c:v>18.78816211</c:v>
                </c:pt>
                <c:pt idx="1573">
                  <c:v>18.72169769</c:v>
                </c:pt>
                <c:pt idx="1574">
                  <c:v>18.82040713</c:v>
                </c:pt>
                <c:pt idx="1575">
                  <c:v>18.84230367</c:v>
                </c:pt>
                <c:pt idx="1576">
                  <c:v>18.77367832</c:v>
                </c:pt>
                <c:pt idx="1577">
                  <c:v>18.74251824</c:v>
                </c:pt>
                <c:pt idx="1578">
                  <c:v>18.6878962</c:v>
                </c:pt>
                <c:pt idx="1579">
                  <c:v>18.76440078</c:v>
                </c:pt>
                <c:pt idx="1580">
                  <c:v>18.71422768</c:v>
                </c:pt>
                <c:pt idx="1581">
                  <c:v>18.75327972</c:v>
                </c:pt>
                <c:pt idx="1582">
                  <c:v>18.74919587</c:v>
                </c:pt>
                <c:pt idx="1583">
                  <c:v>18.71645867</c:v>
                </c:pt>
                <c:pt idx="1584">
                  <c:v>18.7873179</c:v>
                </c:pt>
                <c:pt idx="1585">
                  <c:v>18.75983399</c:v>
                </c:pt>
                <c:pt idx="1586">
                  <c:v>18.69761183</c:v>
                </c:pt>
                <c:pt idx="1587">
                  <c:v>18.74196953</c:v>
                </c:pt>
                <c:pt idx="1588">
                  <c:v>18.77824434</c:v>
                </c:pt>
                <c:pt idx="1589">
                  <c:v>18.75139865</c:v>
                </c:pt>
                <c:pt idx="1590">
                  <c:v>18.78466528</c:v>
                </c:pt>
                <c:pt idx="1591">
                  <c:v>18.72543797</c:v>
                </c:pt>
                <c:pt idx="1592">
                  <c:v>18.74068531</c:v>
                </c:pt>
                <c:pt idx="1593">
                  <c:v>18.72638202</c:v>
                </c:pt>
                <c:pt idx="1594">
                  <c:v>18.7254159</c:v>
                </c:pt>
                <c:pt idx="1595">
                  <c:v>18.7268591</c:v>
                </c:pt>
                <c:pt idx="1596">
                  <c:v>18.7448714</c:v>
                </c:pt>
                <c:pt idx="1597">
                  <c:v>18.75455316</c:v>
                </c:pt>
                <c:pt idx="1598">
                  <c:v>18.73655912</c:v>
                </c:pt>
                <c:pt idx="1599">
                  <c:v>18.73438236</c:v>
                </c:pt>
                <c:pt idx="1600">
                  <c:v>18.77909424</c:v>
                </c:pt>
                <c:pt idx="1601">
                  <c:v>18.76062611</c:v>
                </c:pt>
                <c:pt idx="1602">
                  <c:v>18.72116066</c:v>
                </c:pt>
                <c:pt idx="1603">
                  <c:v>18.70793885</c:v>
                </c:pt>
                <c:pt idx="1604">
                  <c:v>18.70642128</c:v>
                </c:pt>
                <c:pt idx="1605">
                  <c:v>18.71706999</c:v>
                </c:pt>
                <c:pt idx="1606">
                  <c:v>18.72852756</c:v>
                </c:pt>
                <c:pt idx="1607">
                  <c:v>18.72364069</c:v>
                </c:pt>
                <c:pt idx="1608">
                  <c:v>18.72363341</c:v>
                </c:pt>
                <c:pt idx="1609">
                  <c:v>18.70052794</c:v>
                </c:pt>
                <c:pt idx="1610">
                  <c:v>18.7724014</c:v>
                </c:pt>
                <c:pt idx="1611">
                  <c:v>18.73084276</c:v>
                </c:pt>
                <c:pt idx="1612">
                  <c:v>18.71637406</c:v>
                </c:pt>
                <c:pt idx="1613">
                  <c:v>18.7227671</c:v>
                </c:pt>
                <c:pt idx="1614">
                  <c:v>18.72415889</c:v>
                </c:pt>
                <c:pt idx="1615">
                  <c:v>18.67035904</c:v>
                </c:pt>
                <c:pt idx="1616">
                  <c:v>18.67436343</c:v>
                </c:pt>
                <c:pt idx="1617">
                  <c:v>18.68476888</c:v>
                </c:pt>
                <c:pt idx="1618">
                  <c:v>18.73145578</c:v>
                </c:pt>
                <c:pt idx="1619">
                  <c:v>18.71701693</c:v>
                </c:pt>
                <c:pt idx="1620">
                  <c:v>18.70386828</c:v>
                </c:pt>
                <c:pt idx="1621">
                  <c:v>18.70094638</c:v>
                </c:pt>
                <c:pt idx="1622">
                  <c:v>18.67082997</c:v>
                </c:pt>
                <c:pt idx="1623">
                  <c:v>18.68819351</c:v>
                </c:pt>
                <c:pt idx="1624">
                  <c:v>18.69523734</c:v>
                </c:pt>
                <c:pt idx="1625">
                  <c:v>18.6741029</c:v>
                </c:pt>
                <c:pt idx="1626">
                  <c:v>18.67421181</c:v>
                </c:pt>
                <c:pt idx="1627">
                  <c:v>18.688429</c:v>
                </c:pt>
                <c:pt idx="1628">
                  <c:v>18.67595913</c:v>
                </c:pt>
                <c:pt idx="1629">
                  <c:v>18.65380864</c:v>
                </c:pt>
                <c:pt idx="1630">
                  <c:v>18.67790828</c:v>
                </c:pt>
                <c:pt idx="1631">
                  <c:v>18.66934397</c:v>
                </c:pt>
                <c:pt idx="1632">
                  <c:v>18.7227763</c:v>
                </c:pt>
                <c:pt idx="1633">
                  <c:v>18.69557721</c:v>
                </c:pt>
                <c:pt idx="1634">
                  <c:v>18.63942021</c:v>
                </c:pt>
                <c:pt idx="1635">
                  <c:v>18.70274407</c:v>
                </c:pt>
                <c:pt idx="1636">
                  <c:v>18.72601706</c:v>
                </c:pt>
                <c:pt idx="1637">
                  <c:v>18.64501427</c:v>
                </c:pt>
                <c:pt idx="1638">
                  <c:v>18.67971946</c:v>
                </c:pt>
                <c:pt idx="1639">
                  <c:v>18.66977105</c:v>
                </c:pt>
                <c:pt idx="1640">
                  <c:v>18.6831876</c:v>
                </c:pt>
                <c:pt idx="1641">
                  <c:v>18.65967198</c:v>
                </c:pt>
                <c:pt idx="1642">
                  <c:v>18.67290833</c:v>
                </c:pt>
                <c:pt idx="1643">
                  <c:v>18.69243086</c:v>
                </c:pt>
                <c:pt idx="1644">
                  <c:v>18.7350028</c:v>
                </c:pt>
                <c:pt idx="1645">
                  <c:v>18.7051387</c:v>
                </c:pt>
                <c:pt idx="1646">
                  <c:v>18.73334878</c:v>
                </c:pt>
                <c:pt idx="1647">
                  <c:v>18.76406923</c:v>
                </c:pt>
                <c:pt idx="1648">
                  <c:v>18.68689275</c:v>
                </c:pt>
                <c:pt idx="1649">
                  <c:v>18.69029021</c:v>
                </c:pt>
                <c:pt idx="1650">
                  <c:v>18.66953991</c:v>
                </c:pt>
                <c:pt idx="1651">
                  <c:v>18.68103831</c:v>
                </c:pt>
                <c:pt idx="1652">
                  <c:v>18.66608707</c:v>
                </c:pt>
                <c:pt idx="1653">
                  <c:v>18.6605832</c:v>
                </c:pt>
                <c:pt idx="1654">
                  <c:v>18.67730155</c:v>
                </c:pt>
                <c:pt idx="1655">
                  <c:v>18.70830469</c:v>
                </c:pt>
                <c:pt idx="1656">
                  <c:v>18.59819499</c:v>
                </c:pt>
                <c:pt idx="1657">
                  <c:v>18.59296672</c:v>
                </c:pt>
                <c:pt idx="1658">
                  <c:v>18.70750899</c:v>
                </c:pt>
                <c:pt idx="1659">
                  <c:v>18.67851536</c:v>
                </c:pt>
                <c:pt idx="1660">
                  <c:v>18.69379744</c:v>
                </c:pt>
                <c:pt idx="1661">
                  <c:v>18.71900121</c:v>
                </c:pt>
                <c:pt idx="1662">
                  <c:v>18.70159757</c:v>
                </c:pt>
                <c:pt idx="1663">
                  <c:v>18.65196609</c:v>
                </c:pt>
                <c:pt idx="1664">
                  <c:v>18.67705108</c:v>
                </c:pt>
                <c:pt idx="1665">
                  <c:v>18.71049573</c:v>
                </c:pt>
                <c:pt idx="1666">
                  <c:v>18.6932186</c:v>
                </c:pt>
                <c:pt idx="1667">
                  <c:v>18.64058221</c:v>
                </c:pt>
                <c:pt idx="1668">
                  <c:v>18.62615991</c:v>
                </c:pt>
                <c:pt idx="1669">
                  <c:v>18.67253382</c:v>
                </c:pt>
                <c:pt idx="1670">
                  <c:v>18.69076909</c:v>
                </c:pt>
                <c:pt idx="1671">
                  <c:v>18.63820803</c:v>
                </c:pt>
                <c:pt idx="1672">
                  <c:v>18.66830223</c:v>
                </c:pt>
                <c:pt idx="1673">
                  <c:v>18.65193827</c:v>
                </c:pt>
                <c:pt idx="1674">
                  <c:v>18.62277756</c:v>
                </c:pt>
                <c:pt idx="1675">
                  <c:v>18.63130679</c:v>
                </c:pt>
                <c:pt idx="1676">
                  <c:v>18.60767681</c:v>
                </c:pt>
                <c:pt idx="1677">
                  <c:v>18.68603621</c:v>
                </c:pt>
                <c:pt idx="1678">
                  <c:v>18.69381602</c:v>
                </c:pt>
                <c:pt idx="1679">
                  <c:v>18.68736618</c:v>
                </c:pt>
                <c:pt idx="1680">
                  <c:v>18.67264113</c:v>
                </c:pt>
                <c:pt idx="1681">
                  <c:v>18.65304075</c:v>
                </c:pt>
                <c:pt idx="1682">
                  <c:v>18.60527015</c:v>
                </c:pt>
                <c:pt idx="1683">
                  <c:v>18.65552329</c:v>
                </c:pt>
                <c:pt idx="1684">
                  <c:v>18.59913213</c:v>
                </c:pt>
                <c:pt idx="1685">
                  <c:v>18.59597791</c:v>
                </c:pt>
                <c:pt idx="1686">
                  <c:v>18.63604972</c:v>
                </c:pt>
                <c:pt idx="1687">
                  <c:v>18.60729856</c:v>
                </c:pt>
                <c:pt idx="1688">
                  <c:v>18.5723221</c:v>
                </c:pt>
                <c:pt idx="1689">
                  <c:v>18.61762942</c:v>
                </c:pt>
                <c:pt idx="1690">
                  <c:v>18.62186385</c:v>
                </c:pt>
                <c:pt idx="1691">
                  <c:v>18.62543635</c:v>
                </c:pt>
                <c:pt idx="1692">
                  <c:v>18.61165124</c:v>
                </c:pt>
                <c:pt idx="1693">
                  <c:v>18.56235403</c:v>
                </c:pt>
                <c:pt idx="1694">
                  <c:v>18.51363166</c:v>
                </c:pt>
                <c:pt idx="1695">
                  <c:v>18.60995192</c:v>
                </c:pt>
                <c:pt idx="1696">
                  <c:v>18.61745606</c:v>
                </c:pt>
                <c:pt idx="1697">
                  <c:v>18.6380891</c:v>
                </c:pt>
                <c:pt idx="1698">
                  <c:v>18.57305585</c:v>
                </c:pt>
                <c:pt idx="1699">
                  <c:v>18.64557217</c:v>
                </c:pt>
                <c:pt idx="1700">
                  <c:v>18.63682913</c:v>
                </c:pt>
                <c:pt idx="1701">
                  <c:v>18.62369447</c:v>
                </c:pt>
                <c:pt idx="1702">
                  <c:v>18.6316681</c:v>
                </c:pt>
                <c:pt idx="1703">
                  <c:v>18.61318706</c:v>
                </c:pt>
                <c:pt idx="1704">
                  <c:v>18.63194541</c:v>
                </c:pt>
                <c:pt idx="1705">
                  <c:v>18.60568772</c:v>
                </c:pt>
                <c:pt idx="1706">
                  <c:v>18.59693335</c:v>
                </c:pt>
                <c:pt idx="1707">
                  <c:v>18.61051447</c:v>
                </c:pt>
                <c:pt idx="1708">
                  <c:v>18.68400677</c:v>
                </c:pt>
                <c:pt idx="1709">
                  <c:v>18.64370068</c:v>
                </c:pt>
                <c:pt idx="1710">
                  <c:v>18.64236195</c:v>
                </c:pt>
                <c:pt idx="1711">
                  <c:v>18.66011789</c:v>
                </c:pt>
                <c:pt idx="1712">
                  <c:v>18.6970669</c:v>
                </c:pt>
                <c:pt idx="1713">
                  <c:v>18.63013669</c:v>
                </c:pt>
                <c:pt idx="1714">
                  <c:v>18.65701983</c:v>
                </c:pt>
                <c:pt idx="1715">
                  <c:v>18.67393172</c:v>
                </c:pt>
                <c:pt idx="1716">
                  <c:v>18.65171512</c:v>
                </c:pt>
                <c:pt idx="1717">
                  <c:v>18.66688977</c:v>
                </c:pt>
                <c:pt idx="1718">
                  <c:v>18.65626738</c:v>
                </c:pt>
                <c:pt idx="1719">
                  <c:v>18.68353511</c:v>
                </c:pt>
                <c:pt idx="1720">
                  <c:v>18.64302495</c:v>
                </c:pt>
                <c:pt idx="1721">
                  <c:v>18.66404119</c:v>
                </c:pt>
                <c:pt idx="1722">
                  <c:v>18.64649347</c:v>
                </c:pt>
                <c:pt idx="1723">
                  <c:v>18.62870831</c:v>
                </c:pt>
                <c:pt idx="1724">
                  <c:v>18.63036586</c:v>
                </c:pt>
                <c:pt idx="1725">
                  <c:v>18.68416022</c:v>
                </c:pt>
                <c:pt idx="1726">
                  <c:v>18.63536586</c:v>
                </c:pt>
                <c:pt idx="1727">
                  <c:v>18.61402313</c:v>
                </c:pt>
                <c:pt idx="1728">
                  <c:v>18.63434835</c:v>
                </c:pt>
                <c:pt idx="1729">
                  <c:v>18.62507864</c:v>
                </c:pt>
                <c:pt idx="1730">
                  <c:v>18.66165887</c:v>
                </c:pt>
                <c:pt idx="1731">
                  <c:v>18.60370559</c:v>
                </c:pt>
                <c:pt idx="1732">
                  <c:v>18.63973213</c:v>
                </c:pt>
                <c:pt idx="1733">
                  <c:v>18.62660421</c:v>
                </c:pt>
                <c:pt idx="1734">
                  <c:v>18.63443974</c:v>
                </c:pt>
                <c:pt idx="1735">
                  <c:v>18.62293402</c:v>
                </c:pt>
                <c:pt idx="1736">
                  <c:v>18.609882</c:v>
                </c:pt>
                <c:pt idx="1737">
                  <c:v>18.62295364</c:v>
                </c:pt>
                <c:pt idx="1738">
                  <c:v>18.65190378</c:v>
                </c:pt>
                <c:pt idx="1739">
                  <c:v>18.58923558</c:v>
                </c:pt>
                <c:pt idx="1740">
                  <c:v>18.64170654</c:v>
                </c:pt>
                <c:pt idx="1741">
                  <c:v>18.62579261</c:v>
                </c:pt>
                <c:pt idx="1742">
                  <c:v>18.61234706</c:v>
                </c:pt>
                <c:pt idx="1743">
                  <c:v>18.6318942</c:v>
                </c:pt>
                <c:pt idx="1744">
                  <c:v>18.61220007</c:v>
                </c:pt>
                <c:pt idx="1745">
                  <c:v>18.65936248</c:v>
                </c:pt>
                <c:pt idx="1746">
                  <c:v>18.67256403</c:v>
                </c:pt>
                <c:pt idx="1747">
                  <c:v>18.62976277</c:v>
                </c:pt>
                <c:pt idx="1748">
                  <c:v>18.59454831</c:v>
                </c:pt>
                <c:pt idx="1749">
                  <c:v>18.6012049</c:v>
                </c:pt>
                <c:pt idx="1750">
                  <c:v>18.62793529</c:v>
                </c:pt>
                <c:pt idx="1751">
                  <c:v>18.60020798</c:v>
                </c:pt>
                <c:pt idx="1752">
                  <c:v>18.6181105</c:v>
                </c:pt>
                <c:pt idx="1753">
                  <c:v>18.60426698</c:v>
                </c:pt>
                <c:pt idx="1754">
                  <c:v>18.66182142</c:v>
                </c:pt>
                <c:pt idx="1755">
                  <c:v>18.61341194</c:v>
                </c:pt>
                <c:pt idx="1756">
                  <c:v>18.63697491</c:v>
                </c:pt>
                <c:pt idx="1757">
                  <c:v>18.63613406</c:v>
                </c:pt>
                <c:pt idx="1758">
                  <c:v>18.64303116</c:v>
                </c:pt>
                <c:pt idx="1759">
                  <c:v>18.65859394</c:v>
                </c:pt>
                <c:pt idx="1760">
                  <c:v>18.65888974</c:v>
                </c:pt>
                <c:pt idx="1761">
                  <c:v>18.64248637</c:v>
                </c:pt>
                <c:pt idx="1762">
                  <c:v>18.66318111</c:v>
                </c:pt>
                <c:pt idx="1763">
                  <c:v>18.65245418</c:v>
                </c:pt>
                <c:pt idx="1764">
                  <c:v>18.64359559</c:v>
                </c:pt>
                <c:pt idx="1765">
                  <c:v>18.67494558</c:v>
                </c:pt>
                <c:pt idx="1766">
                  <c:v>18.68054839</c:v>
                </c:pt>
                <c:pt idx="1767">
                  <c:v>18.71719143</c:v>
                </c:pt>
                <c:pt idx="1768">
                  <c:v>18.70073236</c:v>
                </c:pt>
                <c:pt idx="1769">
                  <c:v>18.7545638</c:v>
                </c:pt>
                <c:pt idx="1770">
                  <c:v>18.69776506</c:v>
                </c:pt>
                <c:pt idx="1771">
                  <c:v>18.69193811</c:v>
                </c:pt>
                <c:pt idx="1772">
                  <c:v>18.63648431</c:v>
                </c:pt>
                <c:pt idx="1773">
                  <c:v>18.6154645</c:v>
                </c:pt>
                <c:pt idx="1774">
                  <c:v>18.6234164</c:v>
                </c:pt>
                <c:pt idx="1775">
                  <c:v>18.63650578</c:v>
                </c:pt>
                <c:pt idx="1776">
                  <c:v>18.67550919</c:v>
                </c:pt>
                <c:pt idx="1777">
                  <c:v>18.69168128</c:v>
                </c:pt>
                <c:pt idx="1778">
                  <c:v>18.68112323</c:v>
                </c:pt>
                <c:pt idx="1779">
                  <c:v>18.69870648</c:v>
                </c:pt>
                <c:pt idx="1780">
                  <c:v>18.66122049</c:v>
                </c:pt>
                <c:pt idx="1781">
                  <c:v>18.63645718</c:v>
                </c:pt>
                <c:pt idx="1782">
                  <c:v>18.63642785</c:v>
                </c:pt>
                <c:pt idx="1783">
                  <c:v>18.64740889</c:v>
                </c:pt>
                <c:pt idx="1784">
                  <c:v>18.59730006</c:v>
                </c:pt>
                <c:pt idx="1785">
                  <c:v>18.60596837</c:v>
                </c:pt>
                <c:pt idx="1786">
                  <c:v>18.62941477</c:v>
                </c:pt>
                <c:pt idx="1787">
                  <c:v>18.58840739</c:v>
                </c:pt>
                <c:pt idx="1788">
                  <c:v>18.65633417</c:v>
                </c:pt>
                <c:pt idx="1789">
                  <c:v>18.68753481</c:v>
                </c:pt>
                <c:pt idx="1790">
                  <c:v>18.70758329</c:v>
                </c:pt>
                <c:pt idx="1791">
                  <c:v>18.73390776</c:v>
                </c:pt>
                <c:pt idx="1792">
                  <c:v>18.73525073</c:v>
                </c:pt>
                <c:pt idx="1793">
                  <c:v>18.71860958</c:v>
                </c:pt>
                <c:pt idx="1794">
                  <c:v>18.68605842</c:v>
                </c:pt>
                <c:pt idx="1795">
                  <c:v>18.70713475</c:v>
                </c:pt>
                <c:pt idx="1796">
                  <c:v>18.69648159</c:v>
                </c:pt>
                <c:pt idx="1797">
                  <c:v>18.65969465</c:v>
                </c:pt>
                <c:pt idx="1798">
                  <c:v>18.66176322</c:v>
                </c:pt>
                <c:pt idx="1799">
                  <c:v>18.61546444</c:v>
                </c:pt>
                <c:pt idx="1800">
                  <c:v>18.69132149</c:v>
                </c:pt>
                <c:pt idx="1801">
                  <c:v>18.69147899</c:v>
                </c:pt>
                <c:pt idx="1802">
                  <c:v>18.69629323</c:v>
                </c:pt>
                <c:pt idx="1803">
                  <c:v>18.69352801</c:v>
                </c:pt>
                <c:pt idx="1804">
                  <c:v>18.64629331</c:v>
                </c:pt>
                <c:pt idx="1805">
                  <c:v>18.71347642</c:v>
                </c:pt>
                <c:pt idx="1806">
                  <c:v>18.70719343</c:v>
                </c:pt>
                <c:pt idx="1807">
                  <c:v>18.68879718</c:v>
                </c:pt>
                <c:pt idx="1808">
                  <c:v>18.71842394</c:v>
                </c:pt>
                <c:pt idx="1809">
                  <c:v>18.76237199</c:v>
                </c:pt>
                <c:pt idx="1810">
                  <c:v>18.76880523</c:v>
                </c:pt>
                <c:pt idx="1811">
                  <c:v>18.80691837</c:v>
                </c:pt>
                <c:pt idx="1812">
                  <c:v>18.80618798</c:v>
                </c:pt>
                <c:pt idx="1813">
                  <c:v>18.77483896</c:v>
                </c:pt>
                <c:pt idx="1814">
                  <c:v>18.75050818</c:v>
                </c:pt>
                <c:pt idx="1815">
                  <c:v>18.81798266</c:v>
                </c:pt>
                <c:pt idx="1816">
                  <c:v>18.81943098</c:v>
                </c:pt>
                <c:pt idx="1817">
                  <c:v>18.81908959</c:v>
                </c:pt>
                <c:pt idx="1818">
                  <c:v>18.76729998</c:v>
                </c:pt>
                <c:pt idx="1819">
                  <c:v>18.72633275</c:v>
                </c:pt>
                <c:pt idx="1820">
                  <c:v>18.77705902</c:v>
                </c:pt>
                <c:pt idx="1821">
                  <c:v>18.76900412</c:v>
                </c:pt>
                <c:pt idx="1822">
                  <c:v>18.83266658</c:v>
                </c:pt>
                <c:pt idx="1823">
                  <c:v>18.81026267</c:v>
                </c:pt>
                <c:pt idx="1824">
                  <c:v>18.82842041</c:v>
                </c:pt>
                <c:pt idx="1825">
                  <c:v>18.75626802</c:v>
                </c:pt>
                <c:pt idx="1826">
                  <c:v>18.83641885</c:v>
                </c:pt>
                <c:pt idx="1827">
                  <c:v>18.88556611</c:v>
                </c:pt>
                <c:pt idx="1828">
                  <c:v>18.88344262</c:v>
                </c:pt>
                <c:pt idx="1829">
                  <c:v>18.80733727</c:v>
                </c:pt>
                <c:pt idx="1830">
                  <c:v>18.79813247</c:v>
                </c:pt>
                <c:pt idx="1831">
                  <c:v>18.79103064</c:v>
                </c:pt>
                <c:pt idx="1832">
                  <c:v>18.76046095</c:v>
                </c:pt>
                <c:pt idx="1833">
                  <c:v>18.79430206</c:v>
                </c:pt>
                <c:pt idx="1834">
                  <c:v>18.77140455</c:v>
                </c:pt>
                <c:pt idx="1835">
                  <c:v>18.7491906</c:v>
                </c:pt>
                <c:pt idx="1836">
                  <c:v>18.81626208</c:v>
                </c:pt>
                <c:pt idx="1837">
                  <c:v>18.79720383</c:v>
                </c:pt>
                <c:pt idx="1838">
                  <c:v>18.74342114</c:v>
                </c:pt>
                <c:pt idx="1839">
                  <c:v>18.76742997</c:v>
                </c:pt>
                <c:pt idx="1840">
                  <c:v>18.83352879</c:v>
                </c:pt>
                <c:pt idx="1841">
                  <c:v>18.83992146</c:v>
                </c:pt>
                <c:pt idx="1842">
                  <c:v>18.84379796</c:v>
                </c:pt>
                <c:pt idx="1843">
                  <c:v>18.855305</c:v>
                </c:pt>
                <c:pt idx="1844">
                  <c:v>18.83609987</c:v>
                </c:pt>
                <c:pt idx="1845">
                  <c:v>18.84093105</c:v>
                </c:pt>
                <c:pt idx="1846">
                  <c:v>18.79396071</c:v>
                </c:pt>
                <c:pt idx="1847">
                  <c:v>18.78481717</c:v>
                </c:pt>
                <c:pt idx="1848">
                  <c:v>18.75815337</c:v>
                </c:pt>
                <c:pt idx="1849">
                  <c:v>18.75506181</c:v>
                </c:pt>
                <c:pt idx="1850">
                  <c:v>18.83493116</c:v>
                </c:pt>
                <c:pt idx="1851">
                  <c:v>18.87478351</c:v>
                </c:pt>
                <c:pt idx="1852">
                  <c:v>18.90127512</c:v>
                </c:pt>
                <c:pt idx="1853">
                  <c:v>18.8497373</c:v>
                </c:pt>
                <c:pt idx="1854">
                  <c:v>18.75722298</c:v>
                </c:pt>
                <c:pt idx="1855">
                  <c:v>18.79297481</c:v>
                </c:pt>
                <c:pt idx="1856">
                  <c:v>18.84505088</c:v>
                </c:pt>
                <c:pt idx="1857">
                  <c:v>18.76930161</c:v>
                </c:pt>
                <c:pt idx="1858">
                  <c:v>18.79695771</c:v>
                </c:pt>
                <c:pt idx="1859">
                  <c:v>18.81248809</c:v>
                </c:pt>
                <c:pt idx="1860">
                  <c:v>18.77129164</c:v>
                </c:pt>
                <c:pt idx="1861">
                  <c:v>18.74491035</c:v>
                </c:pt>
                <c:pt idx="1862">
                  <c:v>18.78012505</c:v>
                </c:pt>
                <c:pt idx="1863">
                  <c:v>18.84105582</c:v>
                </c:pt>
                <c:pt idx="1864">
                  <c:v>18.83663672</c:v>
                </c:pt>
                <c:pt idx="1865">
                  <c:v>18.73846761</c:v>
                </c:pt>
                <c:pt idx="1866">
                  <c:v>18.80709645</c:v>
                </c:pt>
                <c:pt idx="1867">
                  <c:v>18.81263847</c:v>
                </c:pt>
                <c:pt idx="1868">
                  <c:v>18.76198954</c:v>
                </c:pt>
                <c:pt idx="1869">
                  <c:v>18.78377345</c:v>
                </c:pt>
                <c:pt idx="1870">
                  <c:v>18.74317232</c:v>
                </c:pt>
                <c:pt idx="1871">
                  <c:v>18.7401157</c:v>
                </c:pt>
                <c:pt idx="1872">
                  <c:v>18.79276196</c:v>
                </c:pt>
                <c:pt idx="1873">
                  <c:v>18.80131833</c:v>
                </c:pt>
                <c:pt idx="1874">
                  <c:v>18.80707372</c:v>
                </c:pt>
                <c:pt idx="1875">
                  <c:v>18.76337859</c:v>
                </c:pt>
                <c:pt idx="1876">
                  <c:v>18.73001837</c:v>
                </c:pt>
                <c:pt idx="1877">
                  <c:v>18.71202785</c:v>
                </c:pt>
                <c:pt idx="1878">
                  <c:v>18.74145913</c:v>
                </c:pt>
                <c:pt idx="1879">
                  <c:v>18.74599867</c:v>
                </c:pt>
                <c:pt idx="1880">
                  <c:v>18.75455003</c:v>
                </c:pt>
                <c:pt idx="1881">
                  <c:v>18.7875722</c:v>
                </c:pt>
                <c:pt idx="1882">
                  <c:v>18.83083194</c:v>
                </c:pt>
                <c:pt idx="1883">
                  <c:v>18.79604413</c:v>
                </c:pt>
                <c:pt idx="1884">
                  <c:v>18.77470067</c:v>
                </c:pt>
                <c:pt idx="1885">
                  <c:v>18.76190248</c:v>
                </c:pt>
                <c:pt idx="1886">
                  <c:v>18.68834053</c:v>
                </c:pt>
                <c:pt idx="1887">
                  <c:v>18.73920649</c:v>
                </c:pt>
                <c:pt idx="1888">
                  <c:v>18.73411073</c:v>
                </c:pt>
                <c:pt idx="1889">
                  <c:v>18.7684541</c:v>
                </c:pt>
                <c:pt idx="1890">
                  <c:v>18.74603241</c:v>
                </c:pt>
                <c:pt idx="1891">
                  <c:v>18.74632613</c:v>
                </c:pt>
                <c:pt idx="1892">
                  <c:v>18.80584901</c:v>
                </c:pt>
                <c:pt idx="1893">
                  <c:v>18.84153796</c:v>
                </c:pt>
                <c:pt idx="1894">
                  <c:v>18.8036004</c:v>
                </c:pt>
                <c:pt idx="1895">
                  <c:v>18.69739551</c:v>
                </c:pt>
                <c:pt idx="1896">
                  <c:v>18.74679384</c:v>
                </c:pt>
                <c:pt idx="1897">
                  <c:v>18.75050788</c:v>
                </c:pt>
                <c:pt idx="1898">
                  <c:v>18.72590914</c:v>
                </c:pt>
                <c:pt idx="1899">
                  <c:v>18.74751366</c:v>
                </c:pt>
                <c:pt idx="1900">
                  <c:v>18.75324718</c:v>
                </c:pt>
                <c:pt idx="1901">
                  <c:v>18.76707271</c:v>
                </c:pt>
                <c:pt idx="1902">
                  <c:v>18.74188651</c:v>
                </c:pt>
                <c:pt idx="1903">
                  <c:v>18.77340306</c:v>
                </c:pt>
                <c:pt idx="1904">
                  <c:v>18.76261862</c:v>
                </c:pt>
                <c:pt idx="1905">
                  <c:v>18.75730935</c:v>
                </c:pt>
                <c:pt idx="1906">
                  <c:v>18.73262792</c:v>
                </c:pt>
                <c:pt idx="1907">
                  <c:v>18.67474416</c:v>
                </c:pt>
                <c:pt idx="1908">
                  <c:v>18.63660958</c:v>
                </c:pt>
                <c:pt idx="1909">
                  <c:v>18.65715094</c:v>
                </c:pt>
                <c:pt idx="1910">
                  <c:v>18.61787587</c:v>
                </c:pt>
                <c:pt idx="1911">
                  <c:v>18.67950309</c:v>
                </c:pt>
                <c:pt idx="1912">
                  <c:v>18.69775567</c:v>
                </c:pt>
                <c:pt idx="1913">
                  <c:v>18.74942932</c:v>
                </c:pt>
                <c:pt idx="1914">
                  <c:v>18.70391621</c:v>
                </c:pt>
                <c:pt idx="1915">
                  <c:v>18.65329475</c:v>
                </c:pt>
                <c:pt idx="1916">
                  <c:v>18.68483442</c:v>
                </c:pt>
                <c:pt idx="1917">
                  <c:v>18.68435886</c:v>
                </c:pt>
                <c:pt idx="1918">
                  <c:v>18.73056945</c:v>
                </c:pt>
                <c:pt idx="1919">
                  <c:v>18.64257312</c:v>
                </c:pt>
                <c:pt idx="1920">
                  <c:v>18.61844177</c:v>
                </c:pt>
                <c:pt idx="1921">
                  <c:v>18.66505762</c:v>
                </c:pt>
                <c:pt idx="1922">
                  <c:v>18.56861139</c:v>
                </c:pt>
                <c:pt idx="1923">
                  <c:v>18.56446044</c:v>
                </c:pt>
                <c:pt idx="1924">
                  <c:v>18.61166906</c:v>
                </c:pt>
                <c:pt idx="1925">
                  <c:v>18.67105886</c:v>
                </c:pt>
                <c:pt idx="1926">
                  <c:v>18.63850521</c:v>
                </c:pt>
                <c:pt idx="1927">
                  <c:v>18.60738911</c:v>
                </c:pt>
                <c:pt idx="1928">
                  <c:v>18.62932006</c:v>
                </c:pt>
                <c:pt idx="1929">
                  <c:v>18.60933703</c:v>
                </c:pt>
                <c:pt idx="1930">
                  <c:v>18.62577564</c:v>
                </c:pt>
                <c:pt idx="1931">
                  <c:v>18.61848403</c:v>
                </c:pt>
                <c:pt idx="1932">
                  <c:v>18.6134386</c:v>
                </c:pt>
                <c:pt idx="1933">
                  <c:v>18.6365674</c:v>
                </c:pt>
                <c:pt idx="1934">
                  <c:v>18.6108569</c:v>
                </c:pt>
                <c:pt idx="1935">
                  <c:v>18.61631162</c:v>
                </c:pt>
                <c:pt idx="1936">
                  <c:v>18.57917023</c:v>
                </c:pt>
                <c:pt idx="1937">
                  <c:v>18.60730908</c:v>
                </c:pt>
                <c:pt idx="1938">
                  <c:v>18.54813886</c:v>
                </c:pt>
                <c:pt idx="1939">
                  <c:v>18.55832356</c:v>
                </c:pt>
                <c:pt idx="1940">
                  <c:v>18.59088709</c:v>
                </c:pt>
                <c:pt idx="1941">
                  <c:v>18.59608462</c:v>
                </c:pt>
                <c:pt idx="1942">
                  <c:v>18.59456284</c:v>
                </c:pt>
                <c:pt idx="1943">
                  <c:v>18.59884545</c:v>
                </c:pt>
                <c:pt idx="1944">
                  <c:v>18.56796303</c:v>
                </c:pt>
                <c:pt idx="1945">
                  <c:v>18.55829792</c:v>
                </c:pt>
                <c:pt idx="1946">
                  <c:v>18.47745844</c:v>
                </c:pt>
                <c:pt idx="1947">
                  <c:v>18.4856339</c:v>
                </c:pt>
                <c:pt idx="1948">
                  <c:v>18.4540285</c:v>
                </c:pt>
                <c:pt idx="1949">
                  <c:v>18.41892451</c:v>
                </c:pt>
                <c:pt idx="1950">
                  <c:v>18.45430116</c:v>
                </c:pt>
                <c:pt idx="1951">
                  <c:v>18.45028699</c:v>
                </c:pt>
                <c:pt idx="1952">
                  <c:v>18.49238072</c:v>
                </c:pt>
                <c:pt idx="1953">
                  <c:v>18.45933585</c:v>
                </c:pt>
                <c:pt idx="1954">
                  <c:v>18.4067066</c:v>
                </c:pt>
                <c:pt idx="1955">
                  <c:v>18.34910974</c:v>
                </c:pt>
                <c:pt idx="1956">
                  <c:v>18.37646643</c:v>
                </c:pt>
                <c:pt idx="1957">
                  <c:v>18.42090626</c:v>
                </c:pt>
                <c:pt idx="1958">
                  <c:v>18.39680424</c:v>
                </c:pt>
                <c:pt idx="1959">
                  <c:v>18.3869604</c:v>
                </c:pt>
                <c:pt idx="1960">
                  <c:v>18.38881692</c:v>
                </c:pt>
                <c:pt idx="1961">
                  <c:v>18.37704766</c:v>
                </c:pt>
                <c:pt idx="1962">
                  <c:v>18.39029809</c:v>
                </c:pt>
                <c:pt idx="1963">
                  <c:v>18.36937228</c:v>
                </c:pt>
                <c:pt idx="1964">
                  <c:v>18.29881023</c:v>
                </c:pt>
                <c:pt idx="1965">
                  <c:v>18.30594249</c:v>
                </c:pt>
                <c:pt idx="1966">
                  <c:v>18.30257379</c:v>
                </c:pt>
                <c:pt idx="1967">
                  <c:v>18.21334244</c:v>
                </c:pt>
                <c:pt idx="1968">
                  <c:v>18.18369763</c:v>
                </c:pt>
                <c:pt idx="1969">
                  <c:v>18.20871846</c:v>
                </c:pt>
                <c:pt idx="1970">
                  <c:v>18.26115516</c:v>
                </c:pt>
                <c:pt idx="1971">
                  <c:v>18.22056658</c:v>
                </c:pt>
                <c:pt idx="1972">
                  <c:v>18.14391671</c:v>
                </c:pt>
                <c:pt idx="1973">
                  <c:v>18.06397425</c:v>
                </c:pt>
                <c:pt idx="1974">
                  <c:v>18.05475181</c:v>
                </c:pt>
                <c:pt idx="1975">
                  <c:v>18.06046883</c:v>
                </c:pt>
                <c:pt idx="1976">
                  <c:v>18.02839646</c:v>
                </c:pt>
                <c:pt idx="1977">
                  <c:v>17.99785613</c:v>
                </c:pt>
                <c:pt idx="1978">
                  <c:v>18.00638797</c:v>
                </c:pt>
                <c:pt idx="1979">
                  <c:v>17.9492876</c:v>
                </c:pt>
                <c:pt idx="1980">
                  <c:v>18.00538191</c:v>
                </c:pt>
                <c:pt idx="1981">
                  <c:v>17.95764596</c:v>
                </c:pt>
                <c:pt idx="1982">
                  <c:v>17.92051859</c:v>
                </c:pt>
                <c:pt idx="1983">
                  <c:v>17.91875891</c:v>
                </c:pt>
                <c:pt idx="1984">
                  <c:v>17.89558531</c:v>
                </c:pt>
                <c:pt idx="1985">
                  <c:v>17.86639494</c:v>
                </c:pt>
                <c:pt idx="1986">
                  <c:v>17.85459632</c:v>
                </c:pt>
                <c:pt idx="1987">
                  <c:v>17.86579025</c:v>
                </c:pt>
                <c:pt idx="1988">
                  <c:v>17.82507271</c:v>
                </c:pt>
                <c:pt idx="1989">
                  <c:v>17.86379666</c:v>
                </c:pt>
                <c:pt idx="1990">
                  <c:v>17.8661883</c:v>
                </c:pt>
                <c:pt idx="1991">
                  <c:v>17.86127254</c:v>
                </c:pt>
                <c:pt idx="1992">
                  <c:v>17.79937925</c:v>
                </c:pt>
                <c:pt idx="1993">
                  <c:v>17.80443134</c:v>
                </c:pt>
                <c:pt idx="1994">
                  <c:v>17.76472451</c:v>
                </c:pt>
                <c:pt idx="1995">
                  <c:v>17.75157542</c:v>
                </c:pt>
                <c:pt idx="1996">
                  <c:v>17.7002713</c:v>
                </c:pt>
                <c:pt idx="1997">
                  <c:v>17.64978999</c:v>
                </c:pt>
                <c:pt idx="1998">
                  <c:v>17.66827989</c:v>
                </c:pt>
                <c:pt idx="1999">
                  <c:v>17.7135408</c:v>
                </c:pt>
                <c:pt idx="2000">
                  <c:v>17.69943435</c:v>
                </c:pt>
                <c:pt idx="2001">
                  <c:v>17.65926112</c:v>
                </c:pt>
                <c:pt idx="2002">
                  <c:v>17.57604109</c:v>
                </c:pt>
                <c:pt idx="2003">
                  <c:v>17.63821656</c:v>
                </c:pt>
                <c:pt idx="2004">
                  <c:v>17.61032389</c:v>
                </c:pt>
                <c:pt idx="2005">
                  <c:v>17.64951805</c:v>
                </c:pt>
                <c:pt idx="2006">
                  <c:v>17.62685809</c:v>
                </c:pt>
                <c:pt idx="2007">
                  <c:v>17.58418142</c:v>
                </c:pt>
                <c:pt idx="2008">
                  <c:v>17.62928363</c:v>
                </c:pt>
                <c:pt idx="2009">
                  <c:v>17.60531429</c:v>
                </c:pt>
                <c:pt idx="2010">
                  <c:v>17.53673479</c:v>
                </c:pt>
                <c:pt idx="2011">
                  <c:v>17.57126079</c:v>
                </c:pt>
                <c:pt idx="2012">
                  <c:v>17.61179233</c:v>
                </c:pt>
                <c:pt idx="2013">
                  <c:v>17.62051542</c:v>
                </c:pt>
                <c:pt idx="2014">
                  <c:v>17.5968735</c:v>
                </c:pt>
                <c:pt idx="2015">
                  <c:v>17.52200453</c:v>
                </c:pt>
                <c:pt idx="2016">
                  <c:v>17.52736986</c:v>
                </c:pt>
                <c:pt idx="2017">
                  <c:v>17.57117792</c:v>
                </c:pt>
                <c:pt idx="2018">
                  <c:v>17.51663047</c:v>
                </c:pt>
                <c:pt idx="2019">
                  <c:v>17.56052913</c:v>
                </c:pt>
                <c:pt idx="2020">
                  <c:v>17.56689235</c:v>
                </c:pt>
                <c:pt idx="2021">
                  <c:v>17.62447727</c:v>
                </c:pt>
                <c:pt idx="2022">
                  <c:v>17.68957552</c:v>
                </c:pt>
                <c:pt idx="2023">
                  <c:v>17.62323828</c:v>
                </c:pt>
                <c:pt idx="2024">
                  <c:v>17.67130883</c:v>
                </c:pt>
                <c:pt idx="2025">
                  <c:v>17.66629378</c:v>
                </c:pt>
                <c:pt idx="2026">
                  <c:v>17.66409366</c:v>
                </c:pt>
                <c:pt idx="2027">
                  <c:v>17.64891866</c:v>
                </c:pt>
                <c:pt idx="2028">
                  <c:v>17.63444289</c:v>
                </c:pt>
                <c:pt idx="2029">
                  <c:v>17.67743574</c:v>
                </c:pt>
                <c:pt idx="2030">
                  <c:v>17.69939361</c:v>
                </c:pt>
                <c:pt idx="2031">
                  <c:v>17.69675673</c:v>
                </c:pt>
                <c:pt idx="2032">
                  <c:v>17.62122965</c:v>
                </c:pt>
                <c:pt idx="2033">
                  <c:v>17.65903613</c:v>
                </c:pt>
                <c:pt idx="2034">
                  <c:v>17.6523126</c:v>
                </c:pt>
                <c:pt idx="2035">
                  <c:v>17.65769528</c:v>
                </c:pt>
                <c:pt idx="2036">
                  <c:v>17.66571653</c:v>
                </c:pt>
                <c:pt idx="2037">
                  <c:v>17.63667835</c:v>
                </c:pt>
                <c:pt idx="2038">
                  <c:v>17.60188504</c:v>
                </c:pt>
                <c:pt idx="2039">
                  <c:v>17.64672098</c:v>
                </c:pt>
                <c:pt idx="2040">
                  <c:v>17.6705933</c:v>
                </c:pt>
                <c:pt idx="2041">
                  <c:v>17.64273158</c:v>
                </c:pt>
                <c:pt idx="2042">
                  <c:v>17.62595083</c:v>
                </c:pt>
                <c:pt idx="2043">
                  <c:v>17.63064806</c:v>
                </c:pt>
                <c:pt idx="2044">
                  <c:v>17.63649475</c:v>
                </c:pt>
                <c:pt idx="2045">
                  <c:v>17.64351358</c:v>
                </c:pt>
                <c:pt idx="2046">
                  <c:v>17.67055462</c:v>
                </c:pt>
                <c:pt idx="2047">
                  <c:v>17.67154861</c:v>
                </c:pt>
                <c:pt idx="2048">
                  <c:v>17.6695553</c:v>
                </c:pt>
                <c:pt idx="2049">
                  <c:v>17.68379985</c:v>
                </c:pt>
                <c:pt idx="2050">
                  <c:v>17.64343787</c:v>
                </c:pt>
                <c:pt idx="2051">
                  <c:v>17.55661999</c:v>
                </c:pt>
                <c:pt idx="2052">
                  <c:v>17.56382275</c:v>
                </c:pt>
                <c:pt idx="2053">
                  <c:v>17.60502094</c:v>
                </c:pt>
                <c:pt idx="2054">
                  <c:v>17.6241511</c:v>
                </c:pt>
                <c:pt idx="2055">
                  <c:v>17.63119927</c:v>
                </c:pt>
                <c:pt idx="2056">
                  <c:v>17.65673112</c:v>
                </c:pt>
                <c:pt idx="2057">
                  <c:v>17.627553</c:v>
                </c:pt>
                <c:pt idx="2058">
                  <c:v>17.61329844</c:v>
                </c:pt>
                <c:pt idx="2059">
                  <c:v>17.6439257</c:v>
                </c:pt>
                <c:pt idx="2060">
                  <c:v>17.63801009</c:v>
                </c:pt>
                <c:pt idx="2061">
                  <c:v>17.65903899</c:v>
                </c:pt>
                <c:pt idx="2062">
                  <c:v>17.61748277</c:v>
                </c:pt>
                <c:pt idx="2063">
                  <c:v>17.58541439</c:v>
                </c:pt>
                <c:pt idx="2064">
                  <c:v>17.61315928</c:v>
                </c:pt>
                <c:pt idx="2065">
                  <c:v>17.63297114</c:v>
                </c:pt>
                <c:pt idx="2066">
                  <c:v>17.58320383</c:v>
                </c:pt>
                <c:pt idx="2067">
                  <c:v>17.63174441</c:v>
                </c:pt>
                <c:pt idx="2068">
                  <c:v>17.68136364</c:v>
                </c:pt>
                <c:pt idx="2069">
                  <c:v>17.67271645</c:v>
                </c:pt>
                <c:pt idx="2070">
                  <c:v>17.63755934</c:v>
                </c:pt>
                <c:pt idx="2071">
                  <c:v>17.66235489</c:v>
                </c:pt>
                <c:pt idx="2072">
                  <c:v>17.68323872</c:v>
                </c:pt>
                <c:pt idx="2073">
                  <c:v>17.68500286</c:v>
                </c:pt>
                <c:pt idx="2074">
                  <c:v>17.66383027</c:v>
                </c:pt>
                <c:pt idx="2075">
                  <c:v>17.66770537</c:v>
                </c:pt>
                <c:pt idx="2076">
                  <c:v>17.61919991</c:v>
                </c:pt>
                <c:pt idx="2077">
                  <c:v>17.60891358</c:v>
                </c:pt>
                <c:pt idx="2078">
                  <c:v>17.64158378</c:v>
                </c:pt>
                <c:pt idx="2079">
                  <c:v>17.65392781</c:v>
                </c:pt>
                <c:pt idx="2080">
                  <c:v>17.71272312</c:v>
                </c:pt>
                <c:pt idx="2081">
                  <c:v>17.7135812</c:v>
                </c:pt>
                <c:pt idx="2082">
                  <c:v>17.66207507</c:v>
                </c:pt>
                <c:pt idx="2083">
                  <c:v>17.67870099</c:v>
                </c:pt>
                <c:pt idx="2084">
                  <c:v>17.67130263</c:v>
                </c:pt>
                <c:pt idx="2085">
                  <c:v>17.7068126</c:v>
                </c:pt>
                <c:pt idx="2086">
                  <c:v>17.66545761</c:v>
                </c:pt>
                <c:pt idx="2087">
                  <c:v>17.6152669</c:v>
                </c:pt>
                <c:pt idx="2088">
                  <c:v>17.65642264</c:v>
                </c:pt>
                <c:pt idx="2089">
                  <c:v>17.65031004</c:v>
                </c:pt>
                <c:pt idx="2090">
                  <c:v>17.65084976</c:v>
                </c:pt>
                <c:pt idx="2091">
                  <c:v>17.65242413</c:v>
                </c:pt>
                <c:pt idx="2092">
                  <c:v>17.61256303</c:v>
                </c:pt>
                <c:pt idx="2093">
                  <c:v>17.58157929</c:v>
                </c:pt>
                <c:pt idx="2094">
                  <c:v>17.59496665</c:v>
                </c:pt>
                <c:pt idx="2095">
                  <c:v>17.60330544</c:v>
                </c:pt>
                <c:pt idx="2096">
                  <c:v>17.65572959</c:v>
                </c:pt>
                <c:pt idx="2097">
                  <c:v>17.5771205</c:v>
                </c:pt>
                <c:pt idx="2098">
                  <c:v>17.58063983</c:v>
                </c:pt>
                <c:pt idx="2099">
                  <c:v>17.58096104</c:v>
                </c:pt>
                <c:pt idx="2100">
                  <c:v>17.56256215</c:v>
                </c:pt>
                <c:pt idx="2101">
                  <c:v>17.61657104</c:v>
                </c:pt>
                <c:pt idx="2102">
                  <c:v>17.55378051</c:v>
                </c:pt>
                <c:pt idx="2103">
                  <c:v>17.5968914</c:v>
                </c:pt>
                <c:pt idx="2104">
                  <c:v>17.55135594</c:v>
                </c:pt>
                <c:pt idx="2105">
                  <c:v>17.53615032</c:v>
                </c:pt>
                <c:pt idx="2106">
                  <c:v>17.47970999</c:v>
                </c:pt>
                <c:pt idx="2107">
                  <c:v>17.49165699</c:v>
                </c:pt>
                <c:pt idx="2108">
                  <c:v>17.52455759</c:v>
                </c:pt>
                <c:pt idx="2109">
                  <c:v>17.50384756</c:v>
                </c:pt>
                <c:pt idx="2110">
                  <c:v>17.47649074</c:v>
                </c:pt>
                <c:pt idx="2111">
                  <c:v>17.49369751</c:v>
                </c:pt>
                <c:pt idx="2112">
                  <c:v>17.53698707</c:v>
                </c:pt>
                <c:pt idx="2113">
                  <c:v>17.54480836</c:v>
                </c:pt>
                <c:pt idx="2114">
                  <c:v>17.49621085</c:v>
                </c:pt>
                <c:pt idx="2115">
                  <c:v>17.52453645</c:v>
                </c:pt>
                <c:pt idx="2116">
                  <c:v>17.50796367</c:v>
                </c:pt>
                <c:pt idx="2117">
                  <c:v>17.51471831</c:v>
                </c:pt>
                <c:pt idx="2118">
                  <c:v>17.50774634</c:v>
                </c:pt>
                <c:pt idx="2119">
                  <c:v>17.46471807</c:v>
                </c:pt>
                <c:pt idx="2120">
                  <c:v>17.4521976</c:v>
                </c:pt>
                <c:pt idx="2121">
                  <c:v>17.48452126</c:v>
                </c:pt>
                <c:pt idx="2122">
                  <c:v>17.40178428</c:v>
                </c:pt>
                <c:pt idx="2123">
                  <c:v>17.41709008</c:v>
                </c:pt>
                <c:pt idx="2124">
                  <c:v>17.44446112</c:v>
                </c:pt>
                <c:pt idx="2125">
                  <c:v>17.45386797</c:v>
                </c:pt>
                <c:pt idx="2126">
                  <c:v>17.45865277</c:v>
                </c:pt>
                <c:pt idx="2127">
                  <c:v>17.38638727</c:v>
                </c:pt>
                <c:pt idx="2128">
                  <c:v>17.33328041</c:v>
                </c:pt>
                <c:pt idx="2129">
                  <c:v>17.31309999</c:v>
                </c:pt>
                <c:pt idx="2130">
                  <c:v>17.33664919</c:v>
                </c:pt>
                <c:pt idx="2131">
                  <c:v>17.3187057</c:v>
                </c:pt>
                <c:pt idx="2132">
                  <c:v>17.26083164</c:v>
                </c:pt>
                <c:pt idx="2133">
                  <c:v>17.22777017</c:v>
                </c:pt>
                <c:pt idx="2134">
                  <c:v>17.25183488</c:v>
                </c:pt>
                <c:pt idx="2135">
                  <c:v>17.2662031</c:v>
                </c:pt>
                <c:pt idx="2136">
                  <c:v>17.22728683</c:v>
                </c:pt>
                <c:pt idx="2137">
                  <c:v>17.23188412</c:v>
                </c:pt>
                <c:pt idx="2138">
                  <c:v>17.21962055</c:v>
                </c:pt>
                <c:pt idx="2139">
                  <c:v>17.25739718</c:v>
                </c:pt>
                <c:pt idx="2140">
                  <c:v>17.26569806</c:v>
                </c:pt>
                <c:pt idx="2141">
                  <c:v>17.2664736</c:v>
                </c:pt>
                <c:pt idx="2142">
                  <c:v>17.20116192</c:v>
                </c:pt>
                <c:pt idx="2143">
                  <c:v>17.18100963</c:v>
                </c:pt>
                <c:pt idx="2144">
                  <c:v>17.1141108</c:v>
                </c:pt>
                <c:pt idx="2145">
                  <c:v>17.10899578</c:v>
                </c:pt>
                <c:pt idx="2146">
                  <c:v>17.11944984</c:v>
                </c:pt>
                <c:pt idx="2147">
                  <c:v>17.10281737</c:v>
                </c:pt>
                <c:pt idx="2148">
                  <c:v>17.04558891</c:v>
                </c:pt>
                <c:pt idx="2149">
                  <c:v>17.07498506</c:v>
                </c:pt>
                <c:pt idx="2150">
                  <c:v>17.05147711</c:v>
                </c:pt>
                <c:pt idx="2151">
                  <c:v>17.05786896</c:v>
                </c:pt>
                <c:pt idx="2152">
                  <c:v>16.99584416</c:v>
                </c:pt>
                <c:pt idx="2153">
                  <c:v>16.95523885</c:v>
                </c:pt>
                <c:pt idx="2154">
                  <c:v>16.9421606</c:v>
                </c:pt>
                <c:pt idx="2155">
                  <c:v>16.97088537</c:v>
                </c:pt>
                <c:pt idx="2156">
                  <c:v>16.97097729</c:v>
                </c:pt>
                <c:pt idx="2157">
                  <c:v>16.92721899</c:v>
                </c:pt>
                <c:pt idx="2158">
                  <c:v>16.95151966</c:v>
                </c:pt>
                <c:pt idx="2159">
                  <c:v>16.94128017</c:v>
                </c:pt>
                <c:pt idx="2160">
                  <c:v>16.9126244</c:v>
                </c:pt>
                <c:pt idx="2161">
                  <c:v>16.83672498</c:v>
                </c:pt>
                <c:pt idx="2162">
                  <c:v>16.89221215</c:v>
                </c:pt>
                <c:pt idx="2163">
                  <c:v>16.87909871</c:v>
                </c:pt>
                <c:pt idx="2164">
                  <c:v>16.86730548</c:v>
                </c:pt>
                <c:pt idx="2165">
                  <c:v>16.80702615</c:v>
                </c:pt>
                <c:pt idx="2166">
                  <c:v>16.82559181</c:v>
                </c:pt>
                <c:pt idx="2167">
                  <c:v>16.91307128</c:v>
                </c:pt>
                <c:pt idx="2168">
                  <c:v>16.85154656</c:v>
                </c:pt>
                <c:pt idx="2169">
                  <c:v>16.88794688</c:v>
                </c:pt>
                <c:pt idx="2170">
                  <c:v>16.87881418</c:v>
                </c:pt>
                <c:pt idx="2171">
                  <c:v>16.89800932</c:v>
                </c:pt>
                <c:pt idx="2172">
                  <c:v>16.84647686</c:v>
                </c:pt>
                <c:pt idx="2173">
                  <c:v>16.82031217</c:v>
                </c:pt>
                <c:pt idx="2174">
                  <c:v>16.85494663</c:v>
                </c:pt>
                <c:pt idx="2175">
                  <c:v>16.91107087</c:v>
                </c:pt>
                <c:pt idx="2176">
                  <c:v>16.83913927</c:v>
                </c:pt>
                <c:pt idx="2177">
                  <c:v>16.81476338</c:v>
                </c:pt>
                <c:pt idx="2178">
                  <c:v>16.81702928</c:v>
                </c:pt>
                <c:pt idx="2179">
                  <c:v>16.80925712</c:v>
                </c:pt>
                <c:pt idx="2180">
                  <c:v>16.77292183</c:v>
                </c:pt>
                <c:pt idx="2181">
                  <c:v>16.69360553</c:v>
                </c:pt>
                <c:pt idx="2182">
                  <c:v>16.6953417</c:v>
                </c:pt>
                <c:pt idx="2183">
                  <c:v>16.76377966</c:v>
                </c:pt>
                <c:pt idx="2184">
                  <c:v>16.80559644</c:v>
                </c:pt>
                <c:pt idx="2185">
                  <c:v>16.79354563</c:v>
                </c:pt>
                <c:pt idx="2186">
                  <c:v>16.86129901</c:v>
                </c:pt>
                <c:pt idx="2187">
                  <c:v>16.83024558</c:v>
                </c:pt>
                <c:pt idx="2188">
                  <c:v>16.78609112</c:v>
                </c:pt>
                <c:pt idx="2189">
                  <c:v>16.74205328</c:v>
                </c:pt>
                <c:pt idx="2190">
                  <c:v>16.73696226</c:v>
                </c:pt>
                <c:pt idx="2191">
                  <c:v>16.70909258</c:v>
                </c:pt>
                <c:pt idx="2192">
                  <c:v>16.75676154</c:v>
                </c:pt>
                <c:pt idx="2193">
                  <c:v>16.74191391</c:v>
                </c:pt>
                <c:pt idx="2194">
                  <c:v>16.74821512</c:v>
                </c:pt>
                <c:pt idx="2195">
                  <c:v>16.72987488</c:v>
                </c:pt>
                <c:pt idx="2196">
                  <c:v>16.69883406</c:v>
                </c:pt>
                <c:pt idx="2197">
                  <c:v>16.70738004</c:v>
                </c:pt>
                <c:pt idx="2198">
                  <c:v>16.76315855</c:v>
                </c:pt>
                <c:pt idx="2199">
                  <c:v>16.78595901</c:v>
                </c:pt>
                <c:pt idx="2200">
                  <c:v>16.78893363</c:v>
                </c:pt>
                <c:pt idx="2201">
                  <c:v>16.7427947</c:v>
                </c:pt>
                <c:pt idx="2202">
                  <c:v>16.73682328</c:v>
                </c:pt>
                <c:pt idx="2203">
                  <c:v>16.74733339</c:v>
                </c:pt>
                <c:pt idx="2204">
                  <c:v>16.68187371</c:v>
                </c:pt>
                <c:pt idx="2205">
                  <c:v>16.67833076</c:v>
                </c:pt>
                <c:pt idx="2206">
                  <c:v>16.73049539</c:v>
                </c:pt>
                <c:pt idx="2207">
                  <c:v>16.75389325</c:v>
                </c:pt>
                <c:pt idx="2208">
                  <c:v>16.82537752</c:v>
                </c:pt>
                <c:pt idx="2209">
                  <c:v>16.87521587</c:v>
                </c:pt>
                <c:pt idx="2210">
                  <c:v>16.82806871</c:v>
                </c:pt>
                <c:pt idx="2211">
                  <c:v>16.80620799</c:v>
                </c:pt>
                <c:pt idx="2212">
                  <c:v>16.79063384</c:v>
                </c:pt>
                <c:pt idx="2213">
                  <c:v>16.82839259</c:v>
                </c:pt>
                <c:pt idx="2214">
                  <c:v>16.7616676</c:v>
                </c:pt>
                <c:pt idx="2215">
                  <c:v>16.78889027</c:v>
                </c:pt>
                <c:pt idx="2216">
                  <c:v>16.81167342</c:v>
                </c:pt>
                <c:pt idx="2217">
                  <c:v>16.74511096</c:v>
                </c:pt>
                <c:pt idx="2218">
                  <c:v>16.78216076</c:v>
                </c:pt>
                <c:pt idx="2219">
                  <c:v>16.83311561</c:v>
                </c:pt>
                <c:pt idx="2220">
                  <c:v>16.84329314</c:v>
                </c:pt>
                <c:pt idx="2221">
                  <c:v>16.82638858</c:v>
                </c:pt>
                <c:pt idx="2222">
                  <c:v>16.81727992</c:v>
                </c:pt>
                <c:pt idx="2223">
                  <c:v>16.80011663</c:v>
                </c:pt>
                <c:pt idx="2224">
                  <c:v>16.78116905</c:v>
                </c:pt>
                <c:pt idx="2225">
                  <c:v>16.81322364</c:v>
                </c:pt>
                <c:pt idx="2226">
                  <c:v>16.84230573</c:v>
                </c:pt>
                <c:pt idx="2227">
                  <c:v>16.83312522</c:v>
                </c:pt>
                <c:pt idx="2228">
                  <c:v>16.8573048</c:v>
                </c:pt>
                <c:pt idx="2229">
                  <c:v>16.82517431</c:v>
                </c:pt>
                <c:pt idx="2230">
                  <c:v>16.86738702</c:v>
                </c:pt>
                <c:pt idx="2231">
                  <c:v>16.90968217</c:v>
                </c:pt>
                <c:pt idx="2232">
                  <c:v>16.86352294</c:v>
                </c:pt>
                <c:pt idx="2233">
                  <c:v>16.8776881</c:v>
                </c:pt>
                <c:pt idx="2234">
                  <c:v>16.92001019</c:v>
                </c:pt>
                <c:pt idx="2235">
                  <c:v>16.92764896</c:v>
                </c:pt>
                <c:pt idx="2236">
                  <c:v>16.94200141</c:v>
                </c:pt>
                <c:pt idx="2237">
                  <c:v>17.00014316</c:v>
                </c:pt>
                <c:pt idx="2238">
                  <c:v>17.02321928</c:v>
                </c:pt>
                <c:pt idx="2239">
                  <c:v>16.9907063</c:v>
                </c:pt>
                <c:pt idx="2240">
                  <c:v>16.94856482</c:v>
                </c:pt>
                <c:pt idx="2241">
                  <c:v>16.98376858</c:v>
                </c:pt>
                <c:pt idx="2242">
                  <c:v>17.00491275</c:v>
                </c:pt>
                <c:pt idx="2243">
                  <c:v>17.08116581</c:v>
                </c:pt>
                <c:pt idx="2244">
                  <c:v>17.08666952</c:v>
                </c:pt>
                <c:pt idx="2245">
                  <c:v>17.06044796</c:v>
                </c:pt>
                <c:pt idx="2246">
                  <c:v>17.07161407</c:v>
                </c:pt>
                <c:pt idx="2247">
                  <c:v>17.0089086</c:v>
                </c:pt>
                <c:pt idx="2248">
                  <c:v>17.06293594</c:v>
                </c:pt>
                <c:pt idx="2249">
                  <c:v>17.11551538</c:v>
                </c:pt>
                <c:pt idx="2250">
                  <c:v>17.03018849</c:v>
                </c:pt>
                <c:pt idx="2251">
                  <c:v>17.03416074</c:v>
                </c:pt>
                <c:pt idx="2252">
                  <c:v>17.07603328</c:v>
                </c:pt>
                <c:pt idx="2253">
                  <c:v>17.17670816</c:v>
                </c:pt>
                <c:pt idx="2254">
                  <c:v>17.12461087</c:v>
                </c:pt>
                <c:pt idx="2255">
                  <c:v>17.12348821</c:v>
                </c:pt>
                <c:pt idx="2256">
                  <c:v>17.1471629</c:v>
                </c:pt>
                <c:pt idx="2257">
                  <c:v>17.1195917</c:v>
                </c:pt>
                <c:pt idx="2258">
                  <c:v>17.14189265</c:v>
                </c:pt>
                <c:pt idx="2259">
                  <c:v>17.19816842</c:v>
                </c:pt>
                <c:pt idx="2260">
                  <c:v>17.16765198</c:v>
                </c:pt>
                <c:pt idx="2261">
                  <c:v>17.20802674</c:v>
                </c:pt>
                <c:pt idx="2262">
                  <c:v>17.18145986</c:v>
                </c:pt>
                <c:pt idx="2263">
                  <c:v>17.14834538</c:v>
                </c:pt>
                <c:pt idx="2264">
                  <c:v>17.24234888</c:v>
                </c:pt>
                <c:pt idx="2265">
                  <c:v>17.23012923</c:v>
                </c:pt>
                <c:pt idx="2266">
                  <c:v>17.19793781</c:v>
                </c:pt>
                <c:pt idx="2267">
                  <c:v>17.20927372</c:v>
                </c:pt>
                <c:pt idx="2268">
                  <c:v>17.16829712</c:v>
                </c:pt>
                <c:pt idx="2269">
                  <c:v>17.12519663</c:v>
                </c:pt>
                <c:pt idx="2270">
                  <c:v>17.13460294</c:v>
                </c:pt>
                <c:pt idx="2271">
                  <c:v>17.18946468</c:v>
                </c:pt>
                <c:pt idx="2272">
                  <c:v>17.20549785</c:v>
                </c:pt>
                <c:pt idx="2273">
                  <c:v>17.15754813</c:v>
                </c:pt>
                <c:pt idx="2274">
                  <c:v>17.17081102</c:v>
                </c:pt>
                <c:pt idx="2275">
                  <c:v>17.1802441</c:v>
                </c:pt>
                <c:pt idx="2276">
                  <c:v>17.16493918</c:v>
                </c:pt>
                <c:pt idx="2277">
                  <c:v>17.24704228</c:v>
                </c:pt>
                <c:pt idx="2278">
                  <c:v>17.28155741</c:v>
                </c:pt>
                <c:pt idx="2279">
                  <c:v>17.28422564</c:v>
                </c:pt>
                <c:pt idx="2280">
                  <c:v>17.24028841</c:v>
                </c:pt>
                <c:pt idx="2281">
                  <c:v>17.28398011</c:v>
                </c:pt>
                <c:pt idx="2282">
                  <c:v>17.29006183</c:v>
                </c:pt>
                <c:pt idx="2283">
                  <c:v>17.2633964</c:v>
                </c:pt>
                <c:pt idx="2284">
                  <c:v>17.29914605</c:v>
                </c:pt>
                <c:pt idx="2285">
                  <c:v>17.34330778</c:v>
                </c:pt>
                <c:pt idx="2286">
                  <c:v>17.38858587</c:v>
                </c:pt>
                <c:pt idx="2287">
                  <c:v>17.3589978</c:v>
                </c:pt>
                <c:pt idx="2288">
                  <c:v>17.34274031</c:v>
                </c:pt>
                <c:pt idx="2289">
                  <c:v>17.38597307</c:v>
                </c:pt>
                <c:pt idx="2290">
                  <c:v>17.40585785</c:v>
                </c:pt>
                <c:pt idx="2291">
                  <c:v>17.39107424</c:v>
                </c:pt>
                <c:pt idx="2292">
                  <c:v>17.40533685</c:v>
                </c:pt>
                <c:pt idx="2293">
                  <c:v>17.41941998</c:v>
                </c:pt>
                <c:pt idx="2294">
                  <c:v>17.46775468</c:v>
                </c:pt>
                <c:pt idx="2295">
                  <c:v>17.4739966</c:v>
                </c:pt>
                <c:pt idx="2296">
                  <c:v>17.45062736</c:v>
                </c:pt>
                <c:pt idx="2297">
                  <c:v>17.39506547</c:v>
                </c:pt>
                <c:pt idx="2298">
                  <c:v>17.46307406</c:v>
                </c:pt>
                <c:pt idx="2299">
                  <c:v>17.48599064</c:v>
                </c:pt>
                <c:pt idx="2300">
                  <c:v>17.50466025</c:v>
                </c:pt>
                <c:pt idx="2301">
                  <c:v>17.44819453</c:v>
                </c:pt>
                <c:pt idx="2302">
                  <c:v>17.47131818</c:v>
                </c:pt>
                <c:pt idx="2303">
                  <c:v>17.52832719</c:v>
                </c:pt>
                <c:pt idx="2304">
                  <c:v>17.5827219</c:v>
                </c:pt>
                <c:pt idx="2305">
                  <c:v>17.5709532</c:v>
                </c:pt>
                <c:pt idx="2306">
                  <c:v>17.60669816</c:v>
                </c:pt>
                <c:pt idx="2307">
                  <c:v>17.54616167</c:v>
                </c:pt>
                <c:pt idx="2308">
                  <c:v>17.61262026</c:v>
                </c:pt>
                <c:pt idx="2309">
                  <c:v>17.63933939</c:v>
                </c:pt>
                <c:pt idx="2310">
                  <c:v>17.62201556</c:v>
                </c:pt>
                <c:pt idx="2311">
                  <c:v>17.61454316</c:v>
                </c:pt>
                <c:pt idx="2312">
                  <c:v>17.66040562</c:v>
                </c:pt>
                <c:pt idx="2313">
                  <c:v>17.6233451</c:v>
                </c:pt>
                <c:pt idx="2314">
                  <c:v>17.65480587</c:v>
                </c:pt>
                <c:pt idx="2315">
                  <c:v>17.72751232</c:v>
                </c:pt>
                <c:pt idx="2316">
                  <c:v>17.79360139</c:v>
                </c:pt>
                <c:pt idx="2317">
                  <c:v>17.78902193</c:v>
                </c:pt>
                <c:pt idx="2318">
                  <c:v>17.77582793</c:v>
                </c:pt>
                <c:pt idx="2319">
                  <c:v>17.69902662</c:v>
                </c:pt>
                <c:pt idx="2320">
                  <c:v>17.69511133</c:v>
                </c:pt>
                <c:pt idx="2321">
                  <c:v>17.78671771</c:v>
                </c:pt>
                <c:pt idx="2322">
                  <c:v>17.79423057</c:v>
                </c:pt>
                <c:pt idx="2323">
                  <c:v>17.86400969</c:v>
                </c:pt>
                <c:pt idx="2324">
                  <c:v>17.81624805</c:v>
                </c:pt>
                <c:pt idx="2325">
                  <c:v>17.80424388</c:v>
                </c:pt>
                <c:pt idx="2326">
                  <c:v>17.795394</c:v>
                </c:pt>
                <c:pt idx="2327">
                  <c:v>17.79781524</c:v>
                </c:pt>
                <c:pt idx="2328">
                  <c:v>17.82651895</c:v>
                </c:pt>
                <c:pt idx="2329">
                  <c:v>17.89751915</c:v>
                </c:pt>
                <c:pt idx="2330">
                  <c:v>17.95982111</c:v>
                </c:pt>
                <c:pt idx="2331">
                  <c:v>17.91559008</c:v>
                </c:pt>
                <c:pt idx="2332">
                  <c:v>17.93831373</c:v>
                </c:pt>
                <c:pt idx="2333">
                  <c:v>17.92950591</c:v>
                </c:pt>
                <c:pt idx="2334">
                  <c:v>17.97458676</c:v>
                </c:pt>
                <c:pt idx="2335">
                  <c:v>17.96855849</c:v>
                </c:pt>
                <c:pt idx="2336">
                  <c:v>18.02009806</c:v>
                </c:pt>
                <c:pt idx="2337">
                  <c:v>18.03838346</c:v>
                </c:pt>
                <c:pt idx="2338">
                  <c:v>18.00182486</c:v>
                </c:pt>
                <c:pt idx="2339">
                  <c:v>17.99407649</c:v>
                </c:pt>
                <c:pt idx="2340">
                  <c:v>18.07138353</c:v>
                </c:pt>
                <c:pt idx="2341">
                  <c:v>18.13771407</c:v>
                </c:pt>
                <c:pt idx="2342">
                  <c:v>18.18980028</c:v>
                </c:pt>
                <c:pt idx="2343">
                  <c:v>18.25581679</c:v>
                </c:pt>
                <c:pt idx="2344">
                  <c:v>18.29488099</c:v>
                </c:pt>
                <c:pt idx="2345">
                  <c:v>18.18541715</c:v>
                </c:pt>
                <c:pt idx="2346">
                  <c:v>18.16340092</c:v>
                </c:pt>
                <c:pt idx="2347">
                  <c:v>18.18957416</c:v>
                </c:pt>
                <c:pt idx="2348">
                  <c:v>18.21440561</c:v>
                </c:pt>
                <c:pt idx="2349">
                  <c:v>18.24770495</c:v>
                </c:pt>
                <c:pt idx="2350">
                  <c:v>19.20514967</c:v>
                </c:pt>
              </c:numCache>
            </c:numRef>
          </c:xVal>
          <c:yVal>
            <c:numRef>
              <c:f>Sheet1!$S$2:$S$4809</c:f>
              <c:numCache>
                <c:formatCode>0.00</c:formatCode>
                <c:ptCount val="4808"/>
                <c:pt idx="0">
                  <c:v>-2.16</c:v>
                </c:pt>
                <c:pt idx="1">
                  <c:v>-2.16</c:v>
                </c:pt>
                <c:pt idx="2">
                  <c:v>-2.16</c:v>
                </c:pt>
                <c:pt idx="3">
                  <c:v>-2.16</c:v>
                </c:pt>
                <c:pt idx="4">
                  <c:v>-2.16</c:v>
                </c:pt>
                <c:pt idx="5">
                  <c:v>-2.17</c:v>
                </c:pt>
                <c:pt idx="6">
                  <c:v>-2.17</c:v>
                </c:pt>
                <c:pt idx="7">
                  <c:v>-2.17</c:v>
                </c:pt>
                <c:pt idx="8">
                  <c:v>-2.17</c:v>
                </c:pt>
                <c:pt idx="9">
                  <c:v>-2.17</c:v>
                </c:pt>
                <c:pt idx="10">
                  <c:v>-2.18</c:v>
                </c:pt>
                <c:pt idx="11">
                  <c:v>-2.18</c:v>
                </c:pt>
                <c:pt idx="12">
                  <c:v>-2.18</c:v>
                </c:pt>
                <c:pt idx="13">
                  <c:v>-2.18</c:v>
                </c:pt>
                <c:pt idx="14">
                  <c:v>-2.18</c:v>
                </c:pt>
                <c:pt idx="15">
                  <c:v>-2.19</c:v>
                </c:pt>
                <c:pt idx="16">
                  <c:v>-2.19</c:v>
                </c:pt>
                <c:pt idx="17">
                  <c:v>-2.19</c:v>
                </c:pt>
                <c:pt idx="18">
                  <c:v>-2.19</c:v>
                </c:pt>
                <c:pt idx="19">
                  <c:v>-2.19</c:v>
                </c:pt>
                <c:pt idx="20">
                  <c:v>-2.2</c:v>
                </c:pt>
                <c:pt idx="21">
                  <c:v>-2.2</c:v>
                </c:pt>
                <c:pt idx="22">
                  <c:v>-2.2</c:v>
                </c:pt>
                <c:pt idx="23">
                  <c:v>-2.2</c:v>
                </c:pt>
                <c:pt idx="24">
                  <c:v>-2.2</c:v>
                </c:pt>
                <c:pt idx="25">
                  <c:v>-2.21</c:v>
                </c:pt>
                <c:pt idx="26">
                  <c:v>-2.21</c:v>
                </c:pt>
                <c:pt idx="27">
                  <c:v>-2.21</c:v>
                </c:pt>
                <c:pt idx="28">
                  <c:v>-2.21</c:v>
                </c:pt>
                <c:pt idx="29">
                  <c:v>-2.21</c:v>
                </c:pt>
                <c:pt idx="30">
                  <c:v>-2.22</c:v>
                </c:pt>
                <c:pt idx="31">
                  <c:v>-2.22</c:v>
                </c:pt>
                <c:pt idx="32">
                  <c:v>-2.22</c:v>
                </c:pt>
                <c:pt idx="33">
                  <c:v>-2.22</c:v>
                </c:pt>
                <c:pt idx="34">
                  <c:v>-2.22</c:v>
                </c:pt>
                <c:pt idx="35">
                  <c:v>-2.23</c:v>
                </c:pt>
                <c:pt idx="36">
                  <c:v>-2.23</c:v>
                </c:pt>
                <c:pt idx="37">
                  <c:v>-2.23</c:v>
                </c:pt>
                <c:pt idx="38">
                  <c:v>-2.23</c:v>
                </c:pt>
                <c:pt idx="39">
                  <c:v>-2.23</c:v>
                </c:pt>
                <c:pt idx="40">
                  <c:v>-2.24</c:v>
                </c:pt>
                <c:pt idx="41">
                  <c:v>-2.24</c:v>
                </c:pt>
                <c:pt idx="42">
                  <c:v>-2.24</c:v>
                </c:pt>
                <c:pt idx="43">
                  <c:v>-2.24</c:v>
                </c:pt>
                <c:pt idx="44">
                  <c:v>-2.24</c:v>
                </c:pt>
                <c:pt idx="45">
                  <c:v>-2.25</c:v>
                </c:pt>
                <c:pt idx="46">
                  <c:v>-2.25</c:v>
                </c:pt>
                <c:pt idx="47">
                  <c:v>-2.25</c:v>
                </c:pt>
                <c:pt idx="48">
                  <c:v>-2.25</c:v>
                </c:pt>
                <c:pt idx="49">
                  <c:v>-2.25</c:v>
                </c:pt>
                <c:pt idx="50">
                  <c:v>-2.26</c:v>
                </c:pt>
                <c:pt idx="51">
                  <c:v>-2.26</c:v>
                </c:pt>
                <c:pt idx="52">
                  <c:v>-2.26</c:v>
                </c:pt>
                <c:pt idx="53">
                  <c:v>-2.26</c:v>
                </c:pt>
                <c:pt idx="54">
                  <c:v>-2.26</c:v>
                </c:pt>
                <c:pt idx="55">
                  <c:v>-2.27</c:v>
                </c:pt>
                <c:pt idx="56">
                  <c:v>-2.27</c:v>
                </c:pt>
                <c:pt idx="57">
                  <c:v>-2.27</c:v>
                </c:pt>
                <c:pt idx="58">
                  <c:v>-2.27</c:v>
                </c:pt>
                <c:pt idx="59">
                  <c:v>-2.27</c:v>
                </c:pt>
                <c:pt idx="60">
                  <c:v>-2.28</c:v>
                </c:pt>
                <c:pt idx="61">
                  <c:v>-2.28</c:v>
                </c:pt>
                <c:pt idx="62">
                  <c:v>-2.28</c:v>
                </c:pt>
                <c:pt idx="63">
                  <c:v>-2.28</c:v>
                </c:pt>
                <c:pt idx="64">
                  <c:v>-2.28</c:v>
                </c:pt>
                <c:pt idx="65">
                  <c:v>-2.29</c:v>
                </c:pt>
                <c:pt idx="66">
                  <c:v>-2.29</c:v>
                </c:pt>
                <c:pt idx="67">
                  <c:v>-2.29</c:v>
                </c:pt>
                <c:pt idx="68">
                  <c:v>-2.29</c:v>
                </c:pt>
                <c:pt idx="69">
                  <c:v>-2.29</c:v>
                </c:pt>
                <c:pt idx="70">
                  <c:v>-2.3</c:v>
                </c:pt>
                <c:pt idx="71">
                  <c:v>-2.3</c:v>
                </c:pt>
                <c:pt idx="72">
                  <c:v>-2.3</c:v>
                </c:pt>
                <c:pt idx="73">
                  <c:v>-2.3</c:v>
                </c:pt>
                <c:pt idx="74">
                  <c:v>-2.3</c:v>
                </c:pt>
                <c:pt idx="75">
                  <c:v>-2.31</c:v>
                </c:pt>
                <c:pt idx="76">
                  <c:v>-2.31</c:v>
                </c:pt>
                <c:pt idx="77">
                  <c:v>-2.31</c:v>
                </c:pt>
                <c:pt idx="78">
                  <c:v>-2.31</c:v>
                </c:pt>
                <c:pt idx="79">
                  <c:v>-2.31</c:v>
                </c:pt>
                <c:pt idx="80">
                  <c:v>-2.32</c:v>
                </c:pt>
                <c:pt idx="81">
                  <c:v>-2.32</c:v>
                </c:pt>
                <c:pt idx="82">
                  <c:v>-2.32</c:v>
                </c:pt>
                <c:pt idx="83">
                  <c:v>-2.32</c:v>
                </c:pt>
                <c:pt idx="84">
                  <c:v>-2.32</c:v>
                </c:pt>
                <c:pt idx="85">
                  <c:v>-2.33</c:v>
                </c:pt>
                <c:pt idx="86">
                  <c:v>-2.33</c:v>
                </c:pt>
                <c:pt idx="87">
                  <c:v>-2.33</c:v>
                </c:pt>
                <c:pt idx="88">
                  <c:v>-2.33</c:v>
                </c:pt>
                <c:pt idx="89">
                  <c:v>-2.33</c:v>
                </c:pt>
                <c:pt idx="90">
                  <c:v>-2.34</c:v>
                </c:pt>
                <c:pt idx="91">
                  <c:v>-2.34</c:v>
                </c:pt>
                <c:pt idx="92">
                  <c:v>-2.34</c:v>
                </c:pt>
                <c:pt idx="93">
                  <c:v>-2.34</c:v>
                </c:pt>
                <c:pt idx="94">
                  <c:v>-2.34</c:v>
                </c:pt>
                <c:pt idx="95">
                  <c:v>-2.35</c:v>
                </c:pt>
                <c:pt idx="96">
                  <c:v>-2.35</c:v>
                </c:pt>
                <c:pt idx="97">
                  <c:v>-2.35</c:v>
                </c:pt>
                <c:pt idx="98">
                  <c:v>-2.35</c:v>
                </c:pt>
                <c:pt idx="99">
                  <c:v>-2.35</c:v>
                </c:pt>
                <c:pt idx="100">
                  <c:v>-2.36</c:v>
                </c:pt>
                <c:pt idx="101">
                  <c:v>-2.36</c:v>
                </c:pt>
                <c:pt idx="102">
                  <c:v>-2.36</c:v>
                </c:pt>
                <c:pt idx="103">
                  <c:v>-2.36</c:v>
                </c:pt>
                <c:pt idx="104">
                  <c:v>-2.36</c:v>
                </c:pt>
                <c:pt idx="105">
                  <c:v>-2.37</c:v>
                </c:pt>
                <c:pt idx="106">
                  <c:v>-2.37</c:v>
                </c:pt>
                <c:pt idx="107">
                  <c:v>-2.37</c:v>
                </c:pt>
                <c:pt idx="108">
                  <c:v>-2.37</c:v>
                </c:pt>
                <c:pt idx="109">
                  <c:v>-2.37</c:v>
                </c:pt>
                <c:pt idx="110">
                  <c:v>-2.38</c:v>
                </c:pt>
                <c:pt idx="111">
                  <c:v>-2.38</c:v>
                </c:pt>
                <c:pt idx="112">
                  <c:v>-2.38</c:v>
                </c:pt>
                <c:pt idx="113">
                  <c:v>-2.38</c:v>
                </c:pt>
                <c:pt idx="114">
                  <c:v>-2.38</c:v>
                </c:pt>
                <c:pt idx="115">
                  <c:v>-2.39</c:v>
                </c:pt>
                <c:pt idx="116">
                  <c:v>-2.39</c:v>
                </c:pt>
                <c:pt idx="117">
                  <c:v>-2.39</c:v>
                </c:pt>
                <c:pt idx="118">
                  <c:v>-2.39</c:v>
                </c:pt>
                <c:pt idx="119">
                  <c:v>-2.39</c:v>
                </c:pt>
                <c:pt idx="120">
                  <c:v>-2.4</c:v>
                </c:pt>
                <c:pt idx="121">
                  <c:v>-2.4</c:v>
                </c:pt>
                <c:pt idx="122">
                  <c:v>-2.4</c:v>
                </c:pt>
                <c:pt idx="123">
                  <c:v>-2.4</c:v>
                </c:pt>
                <c:pt idx="124">
                  <c:v>-2.4</c:v>
                </c:pt>
                <c:pt idx="125">
                  <c:v>-2.41</c:v>
                </c:pt>
                <c:pt idx="126">
                  <c:v>-2.41</c:v>
                </c:pt>
                <c:pt idx="127">
                  <c:v>-2.41</c:v>
                </c:pt>
                <c:pt idx="128">
                  <c:v>-2.41</c:v>
                </c:pt>
                <c:pt idx="129">
                  <c:v>-2.41</c:v>
                </c:pt>
                <c:pt idx="130">
                  <c:v>-2.42</c:v>
                </c:pt>
                <c:pt idx="131">
                  <c:v>-2.42</c:v>
                </c:pt>
                <c:pt idx="132">
                  <c:v>-2.42</c:v>
                </c:pt>
                <c:pt idx="133">
                  <c:v>-2.42</c:v>
                </c:pt>
                <c:pt idx="134">
                  <c:v>-2.42</c:v>
                </c:pt>
                <c:pt idx="135">
                  <c:v>-2.43</c:v>
                </c:pt>
                <c:pt idx="136">
                  <c:v>-2.43</c:v>
                </c:pt>
                <c:pt idx="137">
                  <c:v>-2.43</c:v>
                </c:pt>
                <c:pt idx="138">
                  <c:v>-2.43</c:v>
                </c:pt>
                <c:pt idx="139">
                  <c:v>-2.43</c:v>
                </c:pt>
                <c:pt idx="140">
                  <c:v>-2.44</c:v>
                </c:pt>
                <c:pt idx="141">
                  <c:v>-2.44</c:v>
                </c:pt>
                <c:pt idx="142">
                  <c:v>-2.44</c:v>
                </c:pt>
                <c:pt idx="143">
                  <c:v>-2.44</c:v>
                </c:pt>
                <c:pt idx="144">
                  <c:v>-2.44</c:v>
                </c:pt>
                <c:pt idx="145">
                  <c:v>-2.45</c:v>
                </c:pt>
                <c:pt idx="146">
                  <c:v>-2.45</c:v>
                </c:pt>
                <c:pt idx="147">
                  <c:v>-2.45</c:v>
                </c:pt>
                <c:pt idx="148">
                  <c:v>-2.45</c:v>
                </c:pt>
                <c:pt idx="149">
                  <c:v>-2.45</c:v>
                </c:pt>
                <c:pt idx="150">
                  <c:v>-2.46</c:v>
                </c:pt>
                <c:pt idx="151">
                  <c:v>-2.46</c:v>
                </c:pt>
                <c:pt idx="152">
                  <c:v>-2.46</c:v>
                </c:pt>
                <c:pt idx="153">
                  <c:v>-2.46</c:v>
                </c:pt>
                <c:pt idx="154">
                  <c:v>-2.46</c:v>
                </c:pt>
                <c:pt idx="155">
                  <c:v>-2.47</c:v>
                </c:pt>
                <c:pt idx="156">
                  <c:v>-2.47</c:v>
                </c:pt>
                <c:pt idx="157">
                  <c:v>-2.47</c:v>
                </c:pt>
                <c:pt idx="158">
                  <c:v>-2.47</c:v>
                </c:pt>
                <c:pt idx="159">
                  <c:v>-2.47</c:v>
                </c:pt>
                <c:pt idx="160">
                  <c:v>-2.48</c:v>
                </c:pt>
                <c:pt idx="161">
                  <c:v>-2.48</c:v>
                </c:pt>
                <c:pt idx="162">
                  <c:v>-2.48</c:v>
                </c:pt>
                <c:pt idx="163">
                  <c:v>-2.48</c:v>
                </c:pt>
                <c:pt idx="164">
                  <c:v>-2.48</c:v>
                </c:pt>
                <c:pt idx="165">
                  <c:v>-2.49</c:v>
                </c:pt>
                <c:pt idx="166">
                  <c:v>-2.49</c:v>
                </c:pt>
                <c:pt idx="167">
                  <c:v>-2.49</c:v>
                </c:pt>
                <c:pt idx="168">
                  <c:v>-2.49</c:v>
                </c:pt>
                <c:pt idx="169">
                  <c:v>-2.49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-2.5</c:v>
                </c:pt>
                <c:pt idx="175">
                  <c:v>-2.51</c:v>
                </c:pt>
                <c:pt idx="176">
                  <c:v>-2.51</c:v>
                </c:pt>
                <c:pt idx="177">
                  <c:v>-2.51</c:v>
                </c:pt>
                <c:pt idx="178">
                  <c:v>-2.51</c:v>
                </c:pt>
                <c:pt idx="179">
                  <c:v>-2.51</c:v>
                </c:pt>
                <c:pt idx="180">
                  <c:v>-2.52</c:v>
                </c:pt>
                <c:pt idx="181">
                  <c:v>-2.52</c:v>
                </c:pt>
                <c:pt idx="182">
                  <c:v>-2.52</c:v>
                </c:pt>
                <c:pt idx="183">
                  <c:v>-2.52</c:v>
                </c:pt>
                <c:pt idx="184">
                  <c:v>-2.52</c:v>
                </c:pt>
                <c:pt idx="185">
                  <c:v>-2.53</c:v>
                </c:pt>
                <c:pt idx="186">
                  <c:v>-2.53</c:v>
                </c:pt>
                <c:pt idx="187">
                  <c:v>-2.53</c:v>
                </c:pt>
                <c:pt idx="188">
                  <c:v>-2.53</c:v>
                </c:pt>
                <c:pt idx="189">
                  <c:v>-2.53</c:v>
                </c:pt>
                <c:pt idx="190">
                  <c:v>-2.54</c:v>
                </c:pt>
                <c:pt idx="191">
                  <c:v>-2.54</c:v>
                </c:pt>
                <c:pt idx="192">
                  <c:v>-2.54</c:v>
                </c:pt>
                <c:pt idx="193">
                  <c:v>-2.54</c:v>
                </c:pt>
                <c:pt idx="194">
                  <c:v>-2.54</c:v>
                </c:pt>
                <c:pt idx="195">
                  <c:v>-2.55</c:v>
                </c:pt>
                <c:pt idx="196">
                  <c:v>-2.55</c:v>
                </c:pt>
                <c:pt idx="197">
                  <c:v>-2.55</c:v>
                </c:pt>
                <c:pt idx="198">
                  <c:v>-2.55</c:v>
                </c:pt>
                <c:pt idx="199">
                  <c:v>-2.55</c:v>
                </c:pt>
                <c:pt idx="200">
                  <c:v>-2.56</c:v>
                </c:pt>
                <c:pt idx="201">
                  <c:v>-2.56</c:v>
                </c:pt>
                <c:pt idx="202">
                  <c:v>-2.56</c:v>
                </c:pt>
                <c:pt idx="203">
                  <c:v>-2.56</c:v>
                </c:pt>
                <c:pt idx="204">
                  <c:v>-2.56</c:v>
                </c:pt>
                <c:pt idx="205">
                  <c:v>-2.57</c:v>
                </c:pt>
                <c:pt idx="206">
                  <c:v>-2.57</c:v>
                </c:pt>
                <c:pt idx="207">
                  <c:v>-2.57</c:v>
                </c:pt>
                <c:pt idx="208">
                  <c:v>-2.57</c:v>
                </c:pt>
                <c:pt idx="209">
                  <c:v>-2.57</c:v>
                </c:pt>
                <c:pt idx="210">
                  <c:v>-2.58</c:v>
                </c:pt>
                <c:pt idx="211">
                  <c:v>-2.58</c:v>
                </c:pt>
                <c:pt idx="212">
                  <c:v>-2.58</c:v>
                </c:pt>
                <c:pt idx="213">
                  <c:v>-2.58</c:v>
                </c:pt>
                <c:pt idx="214">
                  <c:v>-2.58</c:v>
                </c:pt>
                <c:pt idx="215">
                  <c:v>-2.59</c:v>
                </c:pt>
                <c:pt idx="216">
                  <c:v>-2.59</c:v>
                </c:pt>
                <c:pt idx="217">
                  <c:v>-2.59</c:v>
                </c:pt>
                <c:pt idx="218">
                  <c:v>-2.59</c:v>
                </c:pt>
                <c:pt idx="219">
                  <c:v>-2.59</c:v>
                </c:pt>
                <c:pt idx="220">
                  <c:v>-2.6</c:v>
                </c:pt>
                <c:pt idx="221">
                  <c:v>-2.6</c:v>
                </c:pt>
                <c:pt idx="222">
                  <c:v>-2.6</c:v>
                </c:pt>
                <c:pt idx="223">
                  <c:v>-2.6</c:v>
                </c:pt>
                <c:pt idx="224">
                  <c:v>-2.6</c:v>
                </c:pt>
                <c:pt idx="225">
                  <c:v>-2.61</c:v>
                </c:pt>
                <c:pt idx="226">
                  <c:v>-2.61</c:v>
                </c:pt>
                <c:pt idx="227">
                  <c:v>-2.61</c:v>
                </c:pt>
                <c:pt idx="228">
                  <c:v>-2.61</c:v>
                </c:pt>
                <c:pt idx="229">
                  <c:v>-2.61</c:v>
                </c:pt>
                <c:pt idx="230">
                  <c:v>-2.62</c:v>
                </c:pt>
                <c:pt idx="231">
                  <c:v>-2.62</c:v>
                </c:pt>
                <c:pt idx="232">
                  <c:v>-2.62</c:v>
                </c:pt>
                <c:pt idx="233">
                  <c:v>-2.62</c:v>
                </c:pt>
                <c:pt idx="234">
                  <c:v>-2.62</c:v>
                </c:pt>
                <c:pt idx="235">
                  <c:v>-2.63</c:v>
                </c:pt>
                <c:pt idx="236">
                  <c:v>-2.63</c:v>
                </c:pt>
                <c:pt idx="237">
                  <c:v>-2.63</c:v>
                </c:pt>
                <c:pt idx="238">
                  <c:v>-2.63</c:v>
                </c:pt>
                <c:pt idx="239">
                  <c:v>-2.63</c:v>
                </c:pt>
                <c:pt idx="240">
                  <c:v>-2.64</c:v>
                </c:pt>
                <c:pt idx="241">
                  <c:v>-2.64</c:v>
                </c:pt>
                <c:pt idx="242">
                  <c:v>-2.64</c:v>
                </c:pt>
                <c:pt idx="243">
                  <c:v>-2.64</c:v>
                </c:pt>
                <c:pt idx="244">
                  <c:v>-2.64</c:v>
                </c:pt>
                <c:pt idx="245">
                  <c:v>-2.65</c:v>
                </c:pt>
                <c:pt idx="246">
                  <c:v>-2.65</c:v>
                </c:pt>
                <c:pt idx="247">
                  <c:v>-2.67</c:v>
                </c:pt>
                <c:pt idx="248">
                  <c:v>-2.69</c:v>
                </c:pt>
                <c:pt idx="249">
                  <c:v>-2.71</c:v>
                </c:pt>
                <c:pt idx="250">
                  <c:v>-2.73</c:v>
                </c:pt>
                <c:pt idx="251">
                  <c:v>-2.75</c:v>
                </c:pt>
                <c:pt idx="252">
                  <c:v>-2.77</c:v>
                </c:pt>
                <c:pt idx="253">
                  <c:v>-2.79</c:v>
                </c:pt>
                <c:pt idx="254">
                  <c:v>-2.81</c:v>
                </c:pt>
                <c:pt idx="255">
                  <c:v>-2.83</c:v>
                </c:pt>
                <c:pt idx="256">
                  <c:v>-2.85</c:v>
                </c:pt>
                <c:pt idx="257">
                  <c:v>-2.87</c:v>
                </c:pt>
                <c:pt idx="258">
                  <c:v>-2.89</c:v>
                </c:pt>
                <c:pt idx="259">
                  <c:v>-2.91</c:v>
                </c:pt>
                <c:pt idx="260">
                  <c:v>-2.93</c:v>
                </c:pt>
                <c:pt idx="261">
                  <c:v>-2.95</c:v>
                </c:pt>
                <c:pt idx="262">
                  <c:v>-2.97</c:v>
                </c:pt>
                <c:pt idx="263">
                  <c:v>-2.99</c:v>
                </c:pt>
                <c:pt idx="264">
                  <c:v>-3.01</c:v>
                </c:pt>
                <c:pt idx="265">
                  <c:v>-3.03</c:v>
                </c:pt>
                <c:pt idx="266">
                  <c:v>-3.05</c:v>
                </c:pt>
                <c:pt idx="267">
                  <c:v>-3.07</c:v>
                </c:pt>
                <c:pt idx="268">
                  <c:v>-3.09</c:v>
                </c:pt>
                <c:pt idx="269">
                  <c:v>-3.11</c:v>
                </c:pt>
                <c:pt idx="270">
                  <c:v>-3.13</c:v>
                </c:pt>
                <c:pt idx="271">
                  <c:v>-3.15</c:v>
                </c:pt>
                <c:pt idx="272">
                  <c:v>-3.17</c:v>
                </c:pt>
                <c:pt idx="273">
                  <c:v>-3.19</c:v>
                </c:pt>
                <c:pt idx="274">
                  <c:v>-3.21</c:v>
                </c:pt>
                <c:pt idx="275">
                  <c:v>-3.23</c:v>
                </c:pt>
                <c:pt idx="276">
                  <c:v>-3.25</c:v>
                </c:pt>
                <c:pt idx="277">
                  <c:v>-3.27</c:v>
                </c:pt>
                <c:pt idx="278">
                  <c:v>-3.29</c:v>
                </c:pt>
                <c:pt idx="279">
                  <c:v>-3.31</c:v>
                </c:pt>
                <c:pt idx="280">
                  <c:v>-3.33</c:v>
                </c:pt>
                <c:pt idx="281">
                  <c:v>-3.35</c:v>
                </c:pt>
                <c:pt idx="282">
                  <c:v>-3.37</c:v>
                </c:pt>
                <c:pt idx="283">
                  <c:v>-3.39</c:v>
                </c:pt>
                <c:pt idx="284">
                  <c:v>-3.41</c:v>
                </c:pt>
                <c:pt idx="285">
                  <c:v>-3.43</c:v>
                </c:pt>
                <c:pt idx="286">
                  <c:v>-3.45</c:v>
                </c:pt>
                <c:pt idx="287">
                  <c:v>-3.47</c:v>
                </c:pt>
                <c:pt idx="288">
                  <c:v>-3.49</c:v>
                </c:pt>
                <c:pt idx="289">
                  <c:v>-3.51</c:v>
                </c:pt>
                <c:pt idx="290">
                  <c:v>-3.53</c:v>
                </c:pt>
                <c:pt idx="291">
                  <c:v>-3.55</c:v>
                </c:pt>
                <c:pt idx="292">
                  <c:v>-3.57</c:v>
                </c:pt>
                <c:pt idx="293">
                  <c:v>-3.59</c:v>
                </c:pt>
                <c:pt idx="294">
                  <c:v>-3.61</c:v>
                </c:pt>
                <c:pt idx="295">
                  <c:v>-3.63</c:v>
                </c:pt>
                <c:pt idx="296">
                  <c:v>-3.65</c:v>
                </c:pt>
                <c:pt idx="297">
                  <c:v>-3.67</c:v>
                </c:pt>
                <c:pt idx="298">
                  <c:v>-3.69</c:v>
                </c:pt>
                <c:pt idx="299">
                  <c:v>-3.71</c:v>
                </c:pt>
                <c:pt idx="300">
                  <c:v>-3.73</c:v>
                </c:pt>
                <c:pt idx="301">
                  <c:v>-3.75</c:v>
                </c:pt>
                <c:pt idx="302">
                  <c:v>-3.77</c:v>
                </c:pt>
                <c:pt idx="303">
                  <c:v>-3.79</c:v>
                </c:pt>
                <c:pt idx="304">
                  <c:v>-3.81</c:v>
                </c:pt>
                <c:pt idx="305">
                  <c:v>-3.83</c:v>
                </c:pt>
                <c:pt idx="306">
                  <c:v>-3.85</c:v>
                </c:pt>
                <c:pt idx="307">
                  <c:v>-3.87</c:v>
                </c:pt>
                <c:pt idx="308">
                  <c:v>-3.89</c:v>
                </c:pt>
                <c:pt idx="309">
                  <c:v>-3.91</c:v>
                </c:pt>
                <c:pt idx="310">
                  <c:v>-3.93</c:v>
                </c:pt>
                <c:pt idx="311">
                  <c:v>-3.95</c:v>
                </c:pt>
                <c:pt idx="312">
                  <c:v>-3.97</c:v>
                </c:pt>
                <c:pt idx="313">
                  <c:v>-3.99</c:v>
                </c:pt>
                <c:pt idx="314">
                  <c:v>-4.01</c:v>
                </c:pt>
                <c:pt idx="315">
                  <c:v>-4.03</c:v>
                </c:pt>
                <c:pt idx="316">
                  <c:v>-4.05</c:v>
                </c:pt>
                <c:pt idx="317">
                  <c:v>-4.07</c:v>
                </c:pt>
                <c:pt idx="318">
                  <c:v>-4.09</c:v>
                </c:pt>
                <c:pt idx="319">
                  <c:v>-4.11</c:v>
                </c:pt>
                <c:pt idx="320">
                  <c:v>-4.13</c:v>
                </c:pt>
                <c:pt idx="321">
                  <c:v>-4.15</c:v>
                </c:pt>
                <c:pt idx="322">
                  <c:v>-4.17</c:v>
                </c:pt>
                <c:pt idx="323">
                  <c:v>-4.19</c:v>
                </c:pt>
                <c:pt idx="324">
                  <c:v>-4.21</c:v>
                </c:pt>
                <c:pt idx="325">
                  <c:v>-4.23</c:v>
                </c:pt>
                <c:pt idx="326">
                  <c:v>-4.25</c:v>
                </c:pt>
                <c:pt idx="327">
                  <c:v>-4.27</c:v>
                </c:pt>
                <c:pt idx="328">
                  <c:v>-4.29</c:v>
                </c:pt>
                <c:pt idx="329">
                  <c:v>-4.31</c:v>
                </c:pt>
                <c:pt idx="330">
                  <c:v>-4.33</c:v>
                </c:pt>
                <c:pt idx="331">
                  <c:v>-4.35</c:v>
                </c:pt>
                <c:pt idx="332">
                  <c:v>-4.37</c:v>
                </c:pt>
                <c:pt idx="333">
                  <c:v>-4.39</c:v>
                </c:pt>
                <c:pt idx="334">
                  <c:v>-4.41</c:v>
                </c:pt>
                <c:pt idx="335">
                  <c:v>-4.43</c:v>
                </c:pt>
                <c:pt idx="336">
                  <c:v>-4.45</c:v>
                </c:pt>
                <c:pt idx="337">
                  <c:v>-4.47</c:v>
                </c:pt>
                <c:pt idx="338">
                  <c:v>-4.49</c:v>
                </c:pt>
                <c:pt idx="339">
                  <c:v>-4.51</c:v>
                </c:pt>
                <c:pt idx="340">
                  <c:v>-4.53</c:v>
                </c:pt>
                <c:pt idx="341">
                  <c:v>-4.55</c:v>
                </c:pt>
                <c:pt idx="342">
                  <c:v>-4.57</c:v>
                </c:pt>
                <c:pt idx="343">
                  <c:v>-4.59</c:v>
                </c:pt>
                <c:pt idx="344">
                  <c:v>-4.61</c:v>
                </c:pt>
                <c:pt idx="345">
                  <c:v>-4.63</c:v>
                </c:pt>
                <c:pt idx="346">
                  <c:v>-4.65</c:v>
                </c:pt>
                <c:pt idx="347">
                  <c:v>-4.67</c:v>
                </c:pt>
                <c:pt idx="348">
                  <c:v>-4.69</c:v>
                </c:pt>
                <c:pt idx="349">
                  <c:v>-4.71</c:v>
                </c:pt>
                <c:pt idx="350">
                  <c:v>-4.73</c:v>
                </c:pt>
                <c:pt idx="351">
                  <c:v>-4.75</c:v>
                </c:pt>
                <c:pt idx="352">
                  <c:v>-4.769999999999999</c:v>
                </c:pt>
                <c:pt idx="353">
                  <c:v>-4.79</c:v>
                </c:pt>
                <c:pt idx="354">
                  <c:v>-4.81</c:v>
                </c:pt>
                <c:pt idx="355">
                  <c:v>-4.83</c:v>
                </c:pt>
                <c:pt idx="356">
                  <c:v>-4.85</c:v>
                </c:pt>
                <c:pt idx="357">
                  <c:v>-4.87</c:v>
                </c:pt>
                <c:pt idx="358">
                  <c:v>-4.89</c:v>
                </c:pt>
                <c:pt idx="359">
                  <c:v>-4.91</c:v>
                </c:pt>
                <c:pt idx="360">
                  <c:v>-4.93</c:v>
                </c:pt>
                <c:pt idx="361">
                  <c:v>-4.95</c:v>
                </c:pt>
                <c:pt idx="362">
                  <c:v>-4.97</c:v>
                </c:pt>
                <c:pt idx="363">
                  <c:v>-4.99</c:v>
                </c:pt>
                <c:pt idx="364">
                  <c:v>-5.01</c:v>
                </c:pt>
                <c:pt idx="365">
                  <c:v>-5.03</c:v>
                </c:pt>
                <c:pt idx="366">
                  <c:v>-5.05</c:v>
                </c:pt>
                <c:pt idx="367">
                  <c:v>-5.07</c:v>
                </c:pt>
                <c:pt idx="368">
                  <c:v>-5.09</c:v>
                </c:pt>
                <c:pt idx="369">
                  <c:v>-5.11</c:v>
                </c:pt>
                <c:pt idx="370">
                  <c:v>-5.13</c:v>
                </c:pt>
                <c:pt idx="371">
                  <c:v>-5.15</c:v>
                </c:pt>
                <c:pt idx="372">
                  <c:v>-5.17</c:v>
                </c:pt>
                <c:pt idx="373">
                  <c:v>-5.19</c:v>
                </c:pt>
                <c:pt idx="374">
                  <c:v>-5.21</c:v>
                </c:pt>
                <c:pt idx="375">
                  <c:v>-5.23</c:v>
                </c:pt>
                <c:pt idx="376">
                  <c:v>-5.25</c:v>
                </c:pt>
                <c:pt idx="377">
                  <c:v>-5.27</c:v>
                </c:pt>
                <c:pt idx="378">
                  <c:v>-5.29</c:v>
                </c:pt>
                <c:pt idx="379">
                  <c:v>-5.31</c:v>
                </c:pt>
                <c:pt idx="380">
                  <c:v>-5.33</c:v>
                </c:pt>
                <c:pt idx="381">
                  <c:v>-5.35</c:v>
                </c:pt>
                <c:pt idx="382">
                  <c:v>-5.37</c:v>
                </c:pt>
                <c:pt idx="383">
                  <c:v>-5.39</c:v>
                </c:pt>
                <c:pt idx="384">
                  <c:v>-5.41</c:v>
                </c:pt>
                <c:pt idx="385">
                  <c:v>-5.43</c:v>
                </c:pt>
                <c:pt idx="386">
                  <c:v>-5.45</c:v>
                </c:pt>
                <c:pt idx="387">
                  <c:v>-5.47</c:v>
                </c:pt>
                <c:pt idx="388">
                  <c:v>-5.49</c:v>
                </c:pt>
                <c:pt idx="389">
                  <c:v>-5.51</c:v>
                </c:pt>
                <c:pt idx="390">
                  <c:v>-5.53</c:v>
                </c:pt>
                <c:pt idx="391">
                  <c:v>-5.55</c:v>
                </c:pt>
                <c:pt idx="392">
                  <c:v>-5.57</c:v>
                </c:pt>
                <c:pt idx="393">
                  <c:v>-5.59</c:v>
                </c:pt>
                <c:pt idx="394">
                  <c:v>-5.61</c:v>
                </c:pt>
                <c:pt idx="395">
                  <c:v>-5.63</c:v>
                </c:pt>
                <c:pt idx="396">
                  <c:v>-5.65</c:v>
                </c:pt>
                <c:pt idx="397">
                  <c:v>-5.67</c:v>
                </c:pt>
                <c:pt idx="398">
                  <c:v>-5.69</c:v>
                </c:pt>
                <c:pt idx="399">
                  <c:v>-5.71</c:v>
                </c:pt>
                <c:pt idx="400">
                  <c:v>-5.73</c:v>
                </c:pt>
                <c:pt idx="401">
                  <c:v>-5.75</c:v>
                </c:pt>
                <c:pt idx="402">
                  <c:v>-5.769999999999999</c:v>
                </c:pt>
                <c:pt idx="403">
                  <c:v>-5.79</c:v>
                </c:pt>
                <c:pt idx="404">
                  <c:v>-5.81</c:v>
                </c:pt>
                <c:pt idx="405">
                  <c:v>-5.83</c:v>
                </c:pt>
                <c:pt idx="406">
                  <c:v>-5.85</c:v>
                </c:pt>
                <c:pt idx="407">
                  <c:v>-5.87</c:v>
                </c:pt>
                <c:pt idx="408">
                  <c:v>-5.9</c:v>
                </c:pt>
                <c:pt idx="409">
                  <c:v>-5.94</c:v>
                </c:pt>
                <c:pt idx="410">
                  <c:v>-5.97</c:v>
                </c:pt>
                <c:pt idx="411">
                  <c:v>-6.01</c:v>
                </c:pt>
                <c:pt idx="412">
                  <c:v>-6.04</c:v>
                </c:pt>
                <c:pt idx="413">
                  <c:v>-6.08</c:v>
                </c:pt>
                <c:pt idx="414">
                  <c:v>-6.11</c:v>
                </c:pt>
                <c:pt idx="415">
                  <c:v>-6.15</c:v>
                </c:pt>
                <c:pt idx="416">
                  <c:v>-6.18</c:v>
                </c:pt>
                <c:pt idx="417">
                  <c:v>-6.22</c:v>
                </c:pt>
                <c:pt idx="418">
                  <c:v>-6.25</c:v>
                </c:pt>
                <c:pt idx="419">
                  <c:v>-6.29</c:v>
                </c:pt>
                <c:pt idx="420">
                  <c:v>-6.32</c:v>
                </c:pt>
                <c:pt idx="421">
                  <c:v>-6.36</c:v>
                </c:pt>
                <c:pt idx="422">
                  <c:v>-6.39</c:v>
                </c:pt>
                <c:pt idx="423">
                  <c:v>-6.43</c:v>
                </c:pt>
                <c:pt idx="424">
                  <c:v>-6.46</c:v>
                </c:pt>
                <c:pt idx="425">
                  <c:v>-6.5</c:v>
                </c:pt>
                <c:pt idx="426">
                  <c:v>-6.53</c:v>
                </c:pt>
                <c:pt idx="427">
                  <c:v>-6.57</c:v>
                </c:pt>
                <c:pt idx="428">
                  <c:v>-6.6</c:v>
                </c:pt>
                <c:pt idx="429">
                  <c:v>-6.64</c:v>
                </c:pt>
                <c:pt idx="430">
                  <c:v>-6.67</c:v>
                </c:pt>
                <c:pt idx="431">
                  <c:v>-6.71</c:v>
                </c:pt>
                <c:pt idx="432">
                  <c:v>-6.74</c:v>
                </c:pt>
                <c:pt idx="433">
                  <c:v>-6.78</c:v>
                </c:pt>
                <c:pt idx="434">
                  <c:v>-6.81</c:v>
                </c:pt>
                <c:pt idx="435">
                  <c:v>-6.85</c:v>
                </c:pt>
                <c:pt idx="436">
                  <c:v>-6.88</c:v>
                </c:pt>
                <c:pt idx="437">
                  <c:v>-6.92</c:v>
                </c:pt>
                <c:pt idx="438">
                  <c:v>-6.95</c:v>
                </c:pt>
                <c:pt idx="439">
                  <c:v>-6.99</c:v>
                </c:pt>
                <c:pt idx="440">
                  <c:v>-7.02</c:v>
                </c:pt>
                <c:pt idx="441">
                  <c:v>-7.06</c:v>
                </c:pt>
                <c:pt idx="442">
                  <c:v>-7.09</c:v>
                </c:pt>
                <c:pt idx="443">
                  <c:v>-7.13</c:v>
                </c:pt>
                <c:pt idx="444">
                  <c:v>-7.16</c:v>
                </c:pt>
                <c:pt idx="445">
                  <c:v>-7.2</c:v>
                </c:pt>
                <c:pt idx="446">
                  <c:v>-7.23</c:v>
                </c:pt>
                <c:pt idx="447">
                  <c:v>-7.27</c:v>
                </c:pt>
                <c:pt idx="448">
                  <c:v>-7.3</c:v>
                </c:pt>
                <c:pt idx="449">
                  <c:v>-7.34</c:v>
                </c:pt>
                <c:pt idx="450">
                  <c:v>-7.37</c:v>
                </c:pt>
                <c:pt idx="451">
                  <c:v>-7.41</c:v>
                </c:pt>
                <c:pt idx="452">
                  <c:v>-7.44</c:v>
                </c:pt>
                <c:pt idx="453">
                  <c:v>-7.48</c:v>
                </c:pt>
                <c:pt idx="454">
                  <c:v>-7.51</c:v>
                </c:pt>
                <c:pt idx="455">
                  <c:v>-7.55</c:v>
                </c:pt>
                <c:pt idx="456">
                  <c:v>-7.58</c:v>
                </c:pt>
                <c:pt idx="457">
                  <c:v>-7.62</c:v>
                </c:pt>
                <c:pt idx="458">
                  <c:v>-7.65</c:v>
                </c:pt>
                <c:pt idx="459">
                  <c:v>-7.69</c:v>
                </c:pt>
                <c:pt idx="460">
                  <c:v>-7.72</c:v>
                </c:pt>
                <c:pt idx="461">
                  <c:v>-7.76</c:v>
                </c:pt>
                <c:pt idx="462">
                  <c:v>-7.79</c:v>
                </c:pt>
                <c:pt idx="463">
                  <c:v>-7.83</c:v>
                </c:pt>
                <c:pt idx="464">
                  <c:v>-7.86</c:v>
                </c:pt>
                <c:pt idx="465">
                  <c:v>-7.9</c:v>
                </c:pt>
                <c:pt idx="466">
                  <c:v>-7.93</c:v>
                </c:pt>
                <c:pt idx="467">
                  <c:v>-7.97</c:v>
                </c:pt>
                <c:pt idx="468">
                  <c:v>-8.0</c:v>
                </c:pt>
                <c:pt idx="469">
                  <c:v>-8.04</c:v>
                </c:pt>
                <c:pt idx="470">
                  <c:v>-8.07</c:v>
                </c:pt>
                <c:pt idx="471">
                  <c:v>-8.11</c:v>
                </c:pt>
                <c:pt idx="472">
                  <c:v>-8.140000000000001</c:v>
                </c:pt>
                <c:pt idx="473">
                  <c:v>-8.18</c:v>
                </c:pt>
                <c:pt idx="474">
                  <c:v>-8.210000000000001</c:v>
                </c:pt>
                <c:pt idx="475">
                  <c:v>-8.25</c:v>
                </c:pt>
                <c:pt idx="476">
                  <c:v>-8.28</c:v>
                </c:pt>
                <c:pt idx="477">
                  <c:v>-8.32</c:v>
                </c:pt>
                <c:pt idx="478">
                  <c:v>-8.35</c:v>
                </c:pt>
                <c:pt idx="479">
                  <c:v>-8.39</c:v>
                </c:pt>
                <c:pt idx="480">
                  <c:v>-8.42</c:v>
                </c:pt>
                <c:pt idx="481">
                  <c:v>-8.46</c:v>
                </c:pt>
                <c:pt idx="482">
                  <c:v>-8.49</c:v>
                </c:pt>
                <c:pt idx="483">
                  <c:v>-8.53</c:v>
                </c:pt>
                <c:pt idx="484">
                  <c:v>-8.56</c:v>
                </c:pt>
                <c:pt idx="485">
                  <c:v>-8.6</c:v>
                </c:pt>
                <c:pt idx="486">
                  <c:v>-8.630000000000001</c:v>
                </c:pt>
                <c:pt idx="487">
                  <c:v>-8.67</c:v>
                </c:pt>
                <c:pt idx="488">
                  <c:v>-8.7</c:v>
                </c:pt>
                <c:pt idx="489">
                  <c:v>-8.74</c:v>
                </c:pt>
                <c:pt idx="490">
                  <c:v>-8.77</c:v>
                </c:pt>
                <c:pt idx="491">
                  <c:v>-8.81</c:v>
                </c:pt>
                <c:pt idx="492">
                  <c:v>-8.84</c:v>
                </c:pt>
                <c:pt idx="493">
                  <c:v>-8.88</c:v>
                </c:pt>
                <c:pt idx="494">
                  <c:v>-8.91</c:v>
                </c:pt>
                <c:pt idx="495">
                  <c:v>-8.95</c:v>
                </c:pt>
                <c:pt idx="496">
                  <c:v>-8.98</c:v>
                </c:pt>
                <c:pt idx="497">
                  <c:v>-9.02</c:v>
                </c:pt>
                <c:pt idx="498">
                  <c:v>-9.05</c:v>
                </c:pt>
                <c:pt idx="499">
                  <c:v>-9.09</c:v>
                </c:pt>
                <c:pt idx="500">
                  <c:v>-9.12</c:v>
                </c:pt>
                <c:pt idx="501">
                  <c:v>-9.16</c:v>
                </c:pt>
                <c:pt idx="502">
                  <c:v>-9.19</c:v>
                </c:pt>
                <c:pt idx="503">
                  <c:v>-9.23</c:v>
                </c:pt>
                <c:pt idx="504">
                  <c:v>-9.26</c:v>
                </c:pt>
                <c:pt idx="505">
                  <c:v>-9.3</c:v>
                </c:pt>
                <c:pt idx="506">
                  <c:v>-9.33</c:v>
                </c:pt>
                <c:pt idx="507">
                  <c:v>-9.37</c:v>
                </c:pt>
                <c:pt idx="508">
                  <c:v>-9.4</c:v>
                </c:pt>
                <c:pt idx="509">
                  <c:v>-9.44</c:v>
                </c:pt>
                <c:pt idx="510">
                  <c:v>-9.47</c:v>
                </c:pt>
                <c:pt idx="511">
                  <c:v>-9.51</c:v>
                </c:pt>
                <c:pt idx="512">
                  <c:v>-9.54</c:v>
                </c:pt>
                <c:pt idx="513">
                  <c:v>-9.58</c:v>
                </c:pt>
                <c:pt idx="514">
                  <c:v>-9.61</c:v>
                </c:pt>
                <c:pt idx="515">
                  <c:v>-9.65</c:v>
                </c:pt>
                <c:pt idx="516">
                  <c:v>-9.68</c:v>
                </c:pt>
                <c:pt idx="517">
                  <c:v>-9.720000000000001</c:v>
                </c:pt>
                <c:pt idx="518">
                  <c:v>-9.75</c:v>
                </c:pt>
                <c:pt idx="519">
                  <c:v>-9.79</c:v>
                </c:pt>
                <c:pt idx="520">
                  <c:v>-9.82</c:v>
                </c:pt>
                <c:pt idx="521">
                  <c:v>-9.86</c:v>
                </c:pt>
                <c:pt idx="522">
                  <c:v>-9.89</c:v>
                </c:pt>
                <c:pt idx="523">
                  <c:v>-9.93</c:v>
                </c:pt>
                <c:pt idx="524">
                  <c:v>-9.96</c:v>
                </c:pt>
                <c:pt idx="525">
                  <c:v>-10.0</c:v>
                </c:pt>
                <c:pt idx="526">
                  <c:v>-10.03</c:v>
                </c:pt>
                <c:pt idx="527">
                  <c:v>-10.07</c:v>
                </c:pt>
                <c:pt idx="528">
                  <c:v>-10.1</c:v>
                </c:pt>
                <c:pt idx="529">
                  <c:v>-10.14</c:v>
                </c:pt>
                <c:pt idx="530">
                  <c:v>-10.17</c:v>
                </c:pt>
                <c:pt idx="531">
                  <c:v>-10.21</c:v>
                </c:pt>
                <c:pt idx="532">
                  <c:v>-10.24</c:v>
                </c:pt>
                <c:pt idx="533">
                  <c:v>-10.28</c:v>
                </c:pt>
                <c:pt idx="534">
                  <c:v>-10.31</c:v>
                </c:pt>
                <c:pt idx="535">
                  <c:v>-10.35</c:v>
                </c:pt>
                <c:pt idx="536">
                  <c:v>-10.38</c:v>
                </c:pt>
                <c:pt idx="537">
                  <c:v>-10.42</c:v>
                </c:pt>
                <c:pt idx="538">
                  <c:v>-10.45</c:v>
                </c:pt>
                <c:pt idx="539">
                  <c:v>-10.49</c:v>
                </c:pt>
                <c:pt idx="540">
                  <c:v>-10.52</c:v>
                </c:pt>
                <c:pt idx="541">
                  <c:v>-10.56</c:v>
                </c:pt>
                <c:pt idx="542">
                  <c:v>-10.59</c:v>
                </c:pt>
                <c:pt idx="543">
                  <c:v>-10.63</c:v>
                </c:pt>
                <c:pt idx="544">
                  <c:v>-10.66</c:v>
                </c:pt>
                <c:pt idx="545">
                  <c:v>-10.7</c:v>
                </c:pt>
                <c:pt idx="546">
                  <c:v>-10.73</c:v>
                </c:pt>
                <c:pt idx="547">
                  <c:v>-10.77</c:v>
                </c:pt>
                <c:pt idx="548">
                  <c:v>-10.8</c:v>
                </c:pt>
                <c:pt idx="549">
                  <c:v>-10.84</c:v>
                </c:pt>
                <c:pt idx="550">
                  <c:v>-10.87</c:v>
                </c:pt>
                <c:pt idx="551">
                  <c:v>-10.91</c:v>
                </c:pt>
                <c:pt idx="552">
                  <c:v>-10.94</c:v>
                </c:pt>
                <c:pt idx="553">
                  <c:v>-10.98</c:v>
                </c:pt>
                <c:pt idx="554">
                  <c:v>-11.01</c:v>
                </c:pt>
                <c:pt idx="555">
                  <c:v>-11.05</c:v>
                </c:pt>
                <c:pt idx="556">
                  <c:v>-11.08</c:v>
                </c:pt>
                <c:pt idx="557">
                  <c:v>-11.12</c:v>
                </c:pt>
                <c:pt idx="558">
                  <c:v>-11.15</c:v>
                </c:pt>
                <c:pt idx="559">
                  <c:v>-11.19</c:v>
                </c:pt>
                <c:pt idx="560">
                  <c:v>-11.22</c:v>
                </c:pt>
                <c:pt idx="561">
                  <c:v>-11.26</c:v>
                </c:pt>
                <c:pt idx="562">
                  <c:v>-11.29</c:v>
                </c:pt>
                <c:pt idx="563">
                  <c:v>-11.33</c:v>
                </c:pt>
                <c:pt idx="564">
                  <c:v>-11.36</c:v>
                </c:pt>
                <c:pt idx="565">
                  <c:v>-11.4</c:v>
                </c:pt>
                <c:pt idx="566">
                  <c:v>-11.43</c:v>
                </c:pt>
                <c:pt idx="567">
                  <c:v>-11.47</c:v>
                </c:pt>
                <c:pt idx="568">
                  <c:v>-11.5</c:v>
                </c:pt>
                <c:pt idx="569">
                  <c:v>-11.54</c:v>
                </c:pt>
                <c:pt idx="570">
                  <c:v>-11.57</c:v>
                </c:pt>
                <c:pt idx="571">
                  <c:v>-11.6</c:v>
                </c:pt>
                <c:pt idx="572">
                  <c:v>-11.62</c:v>
                </c:pt>
                <c:pt idx="573">
                  <c:v>-11.65</c:v>
                </c:pt>
                <c:pt idx="574">
                  <c:v>-11.67</c:v>
                </c:pt>
                <c:pt idx="575">
                  <c:v>-11.7</c:v>
                </c:pt>
                <c:pt idx="576">
                  <c:v>-11.72</c:v>
                </c:pt>
                <c:pt idx="577">
                  <c:v>-11.75</c:v>
                </c:pt>
                <c:pt idx="578">
                  <c:v>-11.77</c:v>
                </c:pt>
                <c:pt idx="579">
                  <c:v>-11.8</c:v>
                </c:pt>
                <c:pt idx="580">
                  <c:v>-11.82</c:v>
                </c:pt>
                <c:pt idx="581">
                  <c:v>-11.85</c:v>
                </c:pt>
                <c:pt idx="582">
                  <c:v>-11.87</c:v>
                </c:pt>
                <c:pt idx="583">
                  <c:v>-11.9</c:v>
                </c:pt>
                <c:pt idx="584">
                  <c:v>-11.92</c:v>
                </c:pt>
                <c:pt idx="585">
                  <c:v>-11.95</c:v>
                </c:pt>
                <c:pt idx="586">
                  <c:v>-11.97</c:v>
                </c:pt>
                <c:pt idx="587">
                  <c:v>-12.0</c:v>
                </c:pt>
                <c:pt idx="588">
                  <c:v>-12.02</c:v>
                </c:pt>
                <c:pt idx="589">
                  <c:v>-12.05</c:v>
                </c:pt>
                <c:pt idx="590">
                  <c:v>-12.07</c:v>
                </c:pt>
                <c:pt idx="591">
                  <c:v>-12.1</c:v>
                </c:pt>
                <c:pt idx="592">
                  <c:v>-12.12</c:v>
                </c:pt>
                <c:pt idx="593">
                  <c:v>-12.15</c:v>
                </c:pt>
                <c:pt idx="594">
                  <c:v>-12.17</c:v>
                </c:pt>
                <c:pt idx="595">
                  <c:v>-12.2</c:v>
                </c:pt>
                <c:pt idx="596">
                  <c:v>-12.22</c:v>
                </c:pt>
                <c:pt idx="597">
                  <c:v>-12.25</c:v>
                </c:pt>
                <c:pt idx="598">
                  <c:v>-12.27</c:v>
                </c:pt>
                <c:pt idx="599">
                  <c:v>-12.3</c:v>
                </c:pt>
                <c:pt idx="600">
                  <c:v>-12.32</c:v>
                </c:pt>
                <c:pt idx="601">
                  <c:v>-12.35</c:v>
                </c:pt>
                <c:pt idx="602">
                  <c:v>-12.37</c:v>
                </c:pt>
                <c:pt idx="603">
                  <c:v>-12.4</c:v>
                </c:pt>
                <c:pt idx="604">
                  <c:v>-12.42</c:v>
                </c:pt>
                <c:pt idx="605">
                  <c:v>-12.45</c:v>
                </c:pt>
                <c:pt idx="606">
                  <c:v>-12.47</c:v>
                </c:pt>
                <c:pt idx="607">
                  <c:v>-12.5</c:v>
                </c:pt>
                <c:pt idx="608">
                  <c:v>-12.52</c:v>
                </c:pt>
                <c:pt idx="609">
                  <c:v>-12.55</c:v>
                </c:pt>
                <c:pt idx="610">
                  <c:v>-12.57</c:v>
                </c:pt>
                <c:pt idx="611">
                  <c:v>-12.6</c:v>
                </c:pt>
                <c:pt idx="612">
                  <c:v>-12.62</c:v>
                </c:pt>
                <c:pt idx="613">
                  <c:v>-12.65</c:v>
                </c:pt>
                <c:pt idx="614">
                  <c:v>-12.67</c:v>
                </c:pt>
                <c:pt idx="615">
                  <c:v>-12.7</c:v>
                </c:pt>
                <c:pt idx="616">
                  <c:v>-12.72</c:v>
                </c:pt>
                <c:pt idx="617">
                  <c:v>-12.75</c:v>
                </c:pt>
                <c:pt idx="618">
                  <c:v>-12.77</c:v>
                </c:pt>
                <c:pt idx="619">
                  <c:v>-12.8</c:v>
                </c:pt>
                <c:pt idx="620">
                  <c:v>-12.82</c:v>
                </c:pt>
                <c:pt idx="621">
                  <c:v>-12.85</c:v>
                </c:pt>
                <c:pt idx="622">
                  <c:v>-12.87</c:v>
                </c:pt>
                <c:pt idx="623">
                  <c:v>-12.9</c:v>
                </c:pt>
                <c:pt idx="624">
                  <c:v>-12.92</c:v>
                </c:pt>
                <c:pt idx="625">
                  <c:v>-12.95</c:v>
                </c:pt>
                <c:pt idx="626">
                  <c:v>-12.97</c:v>
                </c:pt>
                <c:pt idx="627">
                  <c:v>-13.0</c:v>
                </c:pt>
                <c:pt idx="628">
                  <c:v>-13.02</c:v>
                </c:pt>
                <c:pt idx="629">
                  <c:v>-13.05</c:v>
                </c:pt>
                <c:pt idx="630">
                  <c:v>-13.07</c:v>
                </c:pt>
                <c:pt idx="631">
                  <c:v>-13.1</c:v>
                </c:pt>
                <c:pt idx="632">
                  <c:v>-13.12</c:v>
                </c:pt>
                <c:pt idx="633">
                  <c:v>-13.15</c:v>
                </c:pt>
                <c:pt idx="634">
                  <c:v>-13.17</c:v>
                </c:pt>
                <c:pt idx="635">
                  <c:v>-13.2</c:v>
                </c:pt>
                <c:pt idx="636">
                  <c:v>-13.22</c:v>
                </c:pt>
                <c:pt idx="637">
                  <c:v>-13.25</c:v>
                </c:pt>
                <c:pt idx="638">
                  <c:v>-13.27</c:v>
                </c:pt>
                <c:pt idx="639">
                  <c:v>-13.3</c:v>
                </c:pt>
                <c:pt idx="640">
                  <c:v>-13.32</c:v>
                </c:pt>
                <c:pt idx="641">
                  <c:v>-13.35</c:v>
                </c:pt>
                <c:pt idx="642">
                  <c:v>-13.37</c:v>
                </c:pt>
                <c:pt idx="643">
                  <c:v>-13.4</c:v>
                </c:pt>
                <c:pt idx="644">
                  <c:v>-13.42</c:v>
                </c:pt>
                <c:pt idx="645">
                  <c:v>-13.45</c:v>
                </c:pt>
                <c:pt idx="646">
                  <c:v>-13.47</c:v>
                </c:pt>
                <c:pt idx="647">
                  <c:v>-13.5</c:v>
                </c:pt>
                <c:pt idx="648">
                  <c:v>-13.52</c:v>
                </c:pt>
                <c:pt idx="649">
                  <c:v>-13.55</c:v>
                </c:pt>
                <c:pt idx="650">
                  <c:v>-13.57</c:v>
                </c:pt>
                <c:pt idx="651">
                  <c:v>-13.6</c:v>
                </c:pt>
                <c:pt idx="652">
                  <c:v>-13.62</c:v>
                </c:pt>
                <c:pt idx="653">
                  <c:v>-13.64</c:v>
                </c:pt>
                <c:pt idx="654">
                  <c:v>-13.66</c:v>
                </c:pt>
                <c:pt idx="655">
                  <c:v>-13.68</c:v>
                </c:pt>
                <c:pt idx="656">
                  <c:v>-13.7</c:v>
                </c:pt>
                <c:pt idx="657">
                  <c:v>-13.72</c:v>
                </c:pt>
                <c:pt idx="658">
                  <c:v>-13.74</c:v>
                </c:pt>
                <c:pt idx="659">
                  <c:v>-13.76</c:v>
                </c:pt>
                <c:pt idx="660">
                  <c:v>-13.78</c:v>
                </c:pt>
                <c:pt idx="661">
                  <c:v>-13.8</c:v>
                </c:pt>
                <c:pt idx="662">
                  <c:v>-13.82</c:v>
                </c:pt>
                <c:pt idx="663">
                  <c:v>-13.84</c:v>
                </c:pt>
                <c:pt idx="664">
                  <c:v>-13.86</c:v>
                </c:pt>
                <c:pt idx="665">
                  <c:v>-13.88</c:v>
                </c:pt>
                <c:pt idx="666">
                  <c:v>-13.9</c:v>
                </c:pt>
                <c:pt idx="667">
                  <c:v>-13.92</c:v>
                </c:pt>
                <c:pt idx="668">
                  <c:v>-13.94</c:v>
                </c:pt>
                <c:pt idx="669">
                  <c:v>-13.96</c:v>
                </c:pt>
                <c:pt idx="670">
                  <c:v>-13.98</c:v>
                </c:pt>
                <c:pt idx="671">
                  <c:v>-14.0</c:v>
                </c:pt>
                <c:pt idx="672">
                  <c:v>-14.02</c:v>
                </c:pt>
                <c:pt idx="673">
                  <c:v>-14.04</c:v>
                </c:pt>
                <c:pt idx="674">
                  <c:v>-14.06</c:v>
                </c:pt>
                <c:pt idx="675">
                  <c:v>-14.08</c:v>
                </c:pt>
                <c:pt idx="676">
                  <c:v>-14.1</c:v>
                </c:pt>
                <c:pt idx="677">
                  <c:v>-14.12</c:v>
                </c:pt>
                <c:pt idx="678">
                  <c:v>-14.14</c:v>
                </c:pt>
                <c:pt idx="679">
                  <c:v>-14.16</c:v>
                </c:pt>
                <c:pt idx="680">
                  <c:v>-14.18</c:v>
                </c:pt>
                <c:pt idx="681">
                  <c:v>-14.2</c:v>
                </c:pt>
                <c:pt idx="682">
                  <c:v>-14.22</c:v>
                </c:pt>
                <c:pt idx="683">
                  <c:v>-14.24</c:v>
                </c:pt>
                <c:pt idx="684">
                  <c:v>-14.26</c:v>
                </c:pt>
                <c:pt idx="685">
                  <c:v>-14.28</c:v>
                </c:pt>
                <c:pt idx="686">
                  <c:v>-14.3</c:v>
                </c:pt>
                <c:pt idx="687">
                  <c:v>-14.32</c:v>
                </c:pt>
                <c:pt idx="688">
                  <c:v>-14.34</c:v>
                </c:pt>
                <c:pt idx="689">
                  <c:v>-14.36</c:v>
                </c:pt>
                <c:pt idx="690">
                  <c:v>-14.38</c:v>
                </c:pt>
                <c:pt idx="691">
                  <c:v>-14.4</c:v>
                </c:pt>
                <c:pt idx="692">
                  <c:v>-14.42</c:v>
                </c:pt>
                <c:pt idx="693">
                  <c:v>-14.44</c:v>
                </c:pt>
                <c:pt idx="694">
                  <c:v>-14.46</c:v>
                </c:pt>
                <c:pt idx="695">
                  <c:v>-14.48</c:v>
                </c:pt>
                <c:pt idx="696">
                  <c:v>-14.5</c:v>
                </c:pt>
                <c:pt idx="697">
                  <c:v>-14.52</c:v>
                </c:pt>
                <c:pt idx="698">
                  <c:v>-14.54</c:v>
                </c:pt>
                <c:pt idx="699">
                  <c:v>-14.56</c:v>
                </c:pt>
                <c:pt idx="700">
                  <c:v>-14.58</c:v>
                </c:pt>
                <c:pt idx="701">
                  <c:v>-14.6</c:v>
                </c:pt>
                <c:pt idx="702">
                  <c:v>-14.62</c:v>
                </c:pt>
                <c:pt idx="703">
                  <c:v>-14.64</c:v>
                </c:pt>
                <c:pt idx="704">
                  <c:v>-14.66</c:v>
                </c:pt>
                <c:pt idx="705">
                  <c:v>-14.68</c:v>
                </c:pt>
                <c:pt idx="706">
                  <c:v>-14.7</c:v>
                </c:pt>
                <c:pt idx="707">
                  <c:v>-14.72</c:v>
                </c:pt>
                <c:pt idx="708">
                  <c:v>-14.74</c:v>
                </c:pt>
                <c:pt idx="709">
                  <c:v>-14.76</c:v>
                </c:pt>
                <c:pt idx="710">
                  <c:v>-14.78</c:v>
                </c:pt>
                <c:pt idx="711">
                  <c:v>-14.8</c:v>
                </c:pt>
                <c:pt idx="712">
                  <c:v>-14.82</c:v>
                </c:pt>
                <c:pt idx="713">
                  <c:v>-14.84</c:v>
                </c:pt>
                <c:pt idx="714">
                  <c:v>-14.86</c:v>
                </c:pt>
                <c:pt idx="715">
                  <c:v>-14.88</c:v>
                </c:pt>
                <c:pt idx="716">
                  <c:v>-14.9</c:v>
                </c:pt>
                <c:pt idx="717">
                  <c:v>-14.92</c:v>
                </c:pt>
                <c:pt idx="718">
                  <c:v>-14.94</c:v>
                </c:pt>
                <c:pt idx="719">
                  <c:v>-14.96</c:v>
                </c:pt>
                <c:pt idx="720">
                  <c:v>-14.98</c:v>
                </c:pt>
                <c:pt idx="721">
                  <c:v>-15.0</c:v>
                </c:pt>
                <c:pt idx="722">
                  <c:v>-15.02</c:v>
                </c:pt>
                <c:pt idx="723">
                  <c:v>-15.04</c:v>
                </c:pt>
                <c:pt idx="724">
                  <c:v>-15.06</c:v>
                </c:pt>
                <c:pt idx="725">
                  <c:v>-15.08</c:v>
                </c:pt>
                <c:pt idx="726">
                  <c:v>-15.1</c:v>
                </c:pt>
                <c:pt idx="727">
                  <c:v>-15.12</c:v>
                </c:pt>
                <c:pt idx="728">
                  <c:v>-15.14</c:v>
                </c:pt>
                <c:pt idx="729">
                  <c:v>-15.16</c:v>
                </c:pt>
                <c:pt idx="730">
                  <c:v>-15.18</c:v>
                </c:pt>
                <c:pt idx="731">
                  <c:v>-15.2</c:v>
                </c:pt>
                <c:pt idx="732">
                  <c:v>-15.22</c:v>
                </c:pt>
                <c:pt idx="733">
                  <c:v>-15.24</c:v>
                </c:pt>
                <c:pt idx="734">
                  <c:v>-15.26</c:v>
                </c:pt>
                <c:pt idx="735">
                  <c:v>-15.28</c:v>
                </c:pt>
                <c:pt idx="736">
                  <c:v>-15.3</c:v>
                </c:pt>
                <c:pt idx="737">
                  <c:v>-15.32</c:v>
                </c:pt>
                <c:pt idx="738">
                  <c:v>-15.34</c:v>
                </c:pt>
                <c:pt idx="739">
                  <c:v>-15.36</c:v>
                </c:pt>
                <c:pt idx="740">
                  <c:v>-15.38</c:v>
                </c:pt>
                <c:pt idx="741">
                  <c:v>-15.4</c:v>
                </c:pt>
                <c:pt idx="742">
                  <c:v>-15.42</c:v>
                </c:pt>
                <c:pt idx="743">
                  <c:v>-15.44</c:v>
                </c:pt>
                <c:pt idx="744">
                  <c:v>-15.46</c:v>
                </c:pt>
                <c:pt idx="745">
                  <c:v>-15.48</c:v>
                </c:pt>
                <c:pt idx="746">
                  <c:v>-15.5</c:v>
                </c:pt>
                <c:pt idx="747">
                  <c:v>-15.52</c:v>
                </c:pt>
                <c:pt idx="748">
                  <c:v>-15.54</c:v>
                </c:pt>
                <c:pt idx="749">
                  <c:v>-15.56</c:v>
                </c:pt>
                <c:pt idx="750">
                  <c:v>-15.58</c:v>
                </c:pt>
                <c:pt idx="751">
                  <c:v>-15.6</c:v>
                </c:pt>
                <c:pt idx="752">
                  <c:v>-15.62</c:v>
                </c:pt>
                <c:pt idx="753">
                  <c:v>-15.64</c:v>
                </c:pt>
                <c:pt idx="754">
                  <c:v>-15.66</c:v>
                </c:pt>
                <c:pt idx="755">
                  <c:v>-15.68</c:v>
                </c:pt>
                <c:pt idx="756">
                  <c:v>-15.7</c:v>
                </c:pt>
                <c:pt idx="757">
                  <c:v>-15.72</c:v>
                </c:pt>
                <c:pt idx="758">
                  <c:v>-15.74</c:v>
                </c:pt>
                <c:pt idx="759">
                  <c:v>-15.76</c:v>
                </c:pt>
                <c:pt idx="760">
                  <c:v>-15.78</c:v>
                </c:pt>
                <c:pt idx="761">
                  <c:v>-15.8</c:v>
                </c:pt>
                <c:pt idx="762">
                  <c:v>-15.82</c:v>
                </c:pt>
                <c:pt idx="763">
                  <c:v>-15.84</c:v>
                </c:pt>
                <c:pt idx="764">
                  <c:v>-15.86</c:v>
                </c:pt>
                <c:pt idx="765">
                  <c:v>-15.88</c:v>
                </c:pt>
                <c:pt idx="766">
                  <c:v>-15.9</c:v>
                </c:pt>
                <c:pt idx="767">
                  <c:v>-15.92</c:v>
                </c:pt>
                <c:pt idx="768">
                  <c:v>-15.94</c:v>
                </c:pt>
                <c:pt idx="769">
                  <c:v>-15.96</c:v>
                </c:pt>
                <c:pt idx="770">
                  <c:v>-15.98</c:v>
                </c:pt>
                <c:pt idx="771">
                  <c:v>-16.0</c:v>
                </c:pt>
                <c:pt idx="772">
                  <c:v>-16.02</c:v>
                </c:pt>
                <c:pt idx="773">
                  <c:v>-16.04</c:v>
                </c:pt>
                <c:pt idx="774">
                  <c:v>-16.06</c:v>
                </c:pt>
                <c:pt idx="775">
                  <c:v>-16.08</c:v>
                </c:pt>
                <c:pt idx="776">
                  <c:v>-16.1</c:v>
                </c:pt>
                <c:pt idx="777">
                  <c:v>-16.12</c:v>
                </c:pt>
                <c:pt idx="778">
                  <c:v>-16.14</c:v>
                </c:pt>
                <c:pt idx="779">
                  <c:v>-16.16</c:v>
                </c:pt>
                <c:pt idx="780">
                  <c:v>-16.18</c:v>
                </c:pt>
                <c:pt idx="781">
                  <c:v>-16.2</c:v>
                </c:pt>
                <c:pt idx="782">
                  <c:v>-16.22</c:v>
                </c:pt>
                <c:pt idx="783">
                  <c:v>-16.24</c:v>
                </c:pt>
                <c:pt idx="784">
                  <c:v>-16.26</c:v>
                </c:pt>
                <c:pt idx="785">
                  <c:v>-16.28</c:v>
                </c:pt>
                <c:pt idx="786">
                  <c:v>-16.3</c:v>
                </c:pt>
                <c:pt idx="787">
                  <c:v>-16.32</c:v>
                </c:pt>
                <c:pt idx="788">
                  <c:v>-16.34</c:v>
                </c:pt>
                <c:pt idx="789">
                  <c:v>-16.36</c:v>
                </c:pt>
                <c:pt idx="790">
                  <c:v>-16.38</c:v>
                </c:pt>
                <c:pt idx="791">
                  <c:v>-16.4</c:v>
                </c:pt>
                <c:pt idx="792">
                  <c:v>-16.42</c:v>
                </c:pt>
                <c:pt idx="793">
                  <c:v>-16.44</c:v>
                </c:pt>
                <c:pt idx="794">
                  <c:v>-16.46</c:v>
                </c:pt>
                <c:pt idx="795">
                  <c:v>-16.48</c:v>
                </c:pt>
                <c:pt idx="796">
                  <c:v>-16.5</c:v>
                </c:pt>
                <c:pt idx="797">
                  <c:v>-16.52</c:v>
                </c:pt>
                <c:pt idx="798">
                  <c:v>-16.54</c:v>
                </c:pt>
                <c:pt idx="799">
                  <c:v>-16.56</c:v>
                </c:pt>
                <c:pt idx="800">
                  <c:v>-16.58</c:v>
                </c:pt>
                <c:pt idx="801">
                  <c:v>-16.6</c:v>
                </c:pt>
                <c:pt idx="802">
                  <c:v>-16.62</c:v>
                </c:pt>
                <c:pt idx="803">
                  <c:v>-16.64</c:v>
                </c:pt>
                <c:pt idx="804">
                  <c:v>-16.66</c:v>
                </c:pt>
                <c:pt idx="805">
                  <c:v>-16.68</c:v>
                </c:pt>
                <c:pt idx="806">
                  <c:v>-16.7</c:v>
                </c:pt>
                <c:pt idx="807">
                  <c:v>-16.72</c:v>
                </c:pt>
                <c:pt idx="808">
                  <c:v>-16.74</c:v>
                </c:pt>
                <c:pt idx="809">
                  <c:v>-16.76</c:v>
                </c:pt>
                <c:pt idx="810">
                  <c:v>-16.78</c:v>
                </c:pt>
                <c:pt idx="811">
                  <c:v>-16.8</c:v>
                </c:pt>
                <c:pt idx="812">
                  <c:v>-16.82</c:v>
                </c:pt>
                <c:pt idx="813">
                  <c:v>-16.85</c:v>
                </c:pt>
                <c:pt idx="814">
                  <c:v>-16.88</c:v>
                </c:pt>
                <c:pt idx="815">
                  <c:v>-16.91</c:v>
                </c:pt>
                <c:pt idx="816">
                  <c:v>-16.94</c:v>
                </c:pt>
                <c:pt idx="817">
                  <c:v>-16.97</c:v>
                </c:pt>
                <c:pt idx="818">
                  <c:v>-17.0</c:v>
                </c:pt>
                <c:pt idx="819">
                  <c:v>-17.03</c:v>
                </c:pt>
                <c:pt idx="820">
                  <c:v>-17.06</c:v>
                </c:pt>
                <c:pt idx="821">
                  <c:v>-17.09</c:v>
                </c:pt>
                <c:pt idx="822">
                  <c:v>-17.12</c:v>
                </c:pt>
                <c:pt idx="823">
                  <c:v>-17.15</c:v>
                </c:pt>
                <c:pt idx="824">
                  <c:v>-17.18</c:v>
                </c:pt>
                <c:pt idx="825">
                  <c:v>-17.21</c:v>
                </c:pt>
                <c:pt idx="826">
                  <c:v>-17.24</c:v>
                </c:pt>
                <c:pt idx="827">
                  <c:v>-17.27</c:v>
                </c:pt>
                <c:pt idx="828">
                  <c:v>-17.3</c:v>
                </c:pt>
                <c:pt idx="829">
                  <c:v>-17.33</c:v>
                </c:pt>
                <c:pt idx="830">
                  <c:v>-17.36</c:v>
                </c:pt>
                <c:pt idx="831">
                  <c:v>-17.39</c:v>
                </c:pt>
                <c:pt idx="832">
                  <c:v>-17.42</c:v>
                </c:pt>
                <c:pt idx="833">
                  <c:v>-17.45</c:v>
                </c:pt>
                <c:pt idx="834">
                  <c:v>-17.48</c:v>
                </c:pt>
                <c:pt idx="835">
                  <c:v>-17.51</c:v>
                </c:pt>
                <c:pt idx="836">
                  <c:v>-17.54</c:v>
                </c:pt>
                <c:pt idx="837">
                  <c:v>-17.57</c:v>
                </c:pt>
                <c:pt idx="838">
                  <c:v>-17.6</c:v>
                </c:pt>
                <c:pt idx="839">
                  <c:v>-17.63</c:v>
                </c:pt>
                <c:pt idx="840">
                  <c:v>-17.66</c:v>
                </c:pt>
                <c:pt idx="841">
                  <c:v>-17.69</c:v>
                </c:pt>
                <c:pt idx="842">
                  <c:v>-17.72</c:v>
                </c:pt>
                <c:pt idx="843">
                  <c:v>-17.75</c:v>
                </c:pt>
                <c:pt idx="844">
                  <c:v>-17.78</c:v>
                </c:pt>
                <c:pt idx="845">
                  <c:v>-17.81</c:v>
                </c:pt>
                <c:pt idx="846">
                  <c:v>-17.84</c:v>
                </c:pt>
                <c:pt idx="847">
                  <c:v>-17.87</c:v>
                </c:pt>
                <c:pt idx="848">
                  <c:v>-17.9</c:v>
                </c:pt>
                <c:pt idx="849">
                  <c:v>-17.93</c:v>
                </c:pt>
                <c:pt idx="850">
                  <c:v>-17.96</c:v>
                </c:pt>
                <c:pt idx="851">
                  <c:v>-17.99</c:v>
                </c:pt>
                <c:pt idx="852">
                  <c:v>-18.02</c:v>
                </c:pt>
                <c:pt idx="853">
                  <c:v>-18.05</c:v>
                </c:pt>
                <c:pt idx="854">
                  <c:v>-18.08</c:v>
                </c:pt>
                <c:pt idx="855">
                  <c:v>-18.11</c:v>
                </c:pt>
                <c:pt idx="856">
                  <c:v>-18.14</c:v>
                </c:pt>
                <c:pt idx="857">
                  <c:v>-18.17</c:v>
                </c:pt>
                <c:pt idx="858">
                  <c:v>-18.2</c:v>
                </c:pt>
                <c:pt idx="859">
                  <c:v>-18.23</c:v>
                </c:pt>
                <c:pt idx="860">
                  <c:v>-18.26</c:v>
                </c:pt>
                <c:pt idx="861">
                  <c:v>-18.29</c:v>
                </c:pt>
                <c:pt idx="862">
                  <c:v>-18.32</c:v>
                </c:pt>
                <c:pt idx="863">
                  <c:v>-18.35</c:v>
                </c:pt>
                <c:pt idx="864">
                  <c:v>-18.38</c:v>
                </c:pt>
                <c:pt idx="865">
                  <c:v>-18.41</c:v>
                </c:pt>
                <c:pt idx="866">
                  <c:v>-18.44</c:v>
                </c:pt>
                <c:pt idx="867">
                  <c:v>-18.47</c:v>
                </c:pt>
                <c:pt idx="868">
                  <c:v>-18.5</c:v>
                </c:pt>
                <c:pt idx="869">
                  <c:v>-18.53</c:v>
                </c:pt>
                <c:pt idx="870">
                  <c:v>-18.56</c:v>
                </c:pt>
                <c:pt idx="871">
                  <c:v>-18.59</c:v>
                </c:pt>
                <c:pt idx="872">
                  <c:v>-18.62</c:v>
                </c:pt>
                <c:pt idx="873">
                  <c:v>-18.65</c:v>
                </c:pt>
                <c:pt idx="874">
                  <c:v>-18.68</c:v>
                </c:pt>
                <c:pt idx="875">
                  <c:v>-18.71</c:v>
                </c:pt>
                <c:pt idx="876">
                  <c:v>-18.74</c:v>
                </c:pt>
                <c:pt idx="877">
                  <c:v>-18.77</c:v>
                </c:pt>
                <c:pt idx="878">
                  <c:v>-18.8</c:v>
                </c:pt>
                <c:pt idx="879">
                  <c:v>-18.83</c:v>
                </c:pt>
                <c:pt idx="880">
                  <c:v>-18.86</c:v>
                </c:pt>
                <c:pt idx="881">
                  <c:v>-18.89</c:v>
                </c:pt>
                <c:pt idx="882">
                  <c:v>-18.92</c:v>
                </c:pt>
                <c:pt idx="883">
                  <c:v>-18.95</c:v>
                </c:pt>
                <c:pt idx="884">
                  <c:v>-18.98</c:v>
                </c:pt>
                <c:pt idx="885">
                  <c:v>-19.01</c:v>
                </c:pt>
                <c:pt idx="886">
                  <c:v>-19.04</c:v>
                </c:pt>
                <c:pt idx="887">
                  <c:v>-19.07</c:v>
                </c:pt>
                <c:pt idx="888">
                  <c:v>-19.1</c:v>
                </c:pt>
                <c:pt idx="889">
                  <c:v>-19.13</c:v>
                </c:pt>
                <c:pt idx="890">
                  <c:v>-19.16</c:v>
                </c:pt>
                <c:pt idx="891">
                  <c:v>-19.19</c:v>
                </c:pt>
                <c:pt idx="892">
                  <c:v>-19.22</c:v>
                </c:pt>
                <c:pt idx="893">
                  <c:v>-19.25</c:v>
                </c:pt>
                <c:pt idx="894">
                  <c:v>-19.28</c:v>
                </c:pt>
                <c:pt idx="895">
                  <c:v>-19.31</c:v>
                </c:pt>
                <c:pt idx="896">
                  <c:v>-19.34</c:v>
                </c:pt>
                <c:pt idx="897">
                  <c:v>-19.37</c:v>
                </c:pt>
                <c:pt idx="898">
                  <c:v>-19.4</c:v>
                </c:pt>
                <c:pt idx="899">
                  <c:v>-19.43</c:v>
                </c:pt>
                <c:pt idx="900">
                  <c:v>-19.46</c:v>
                </c:pt>
                <c:pt idx="901">
                  <c:v>-19.49</c:v>
                </c:pt>
                <c:pt idx="902">
                  <c:v>-19.52</c:v>
                </c:pt>
                <c:pt idx="903">
                  <c:v>-19.55</c:v>
                </c:pt>
                <c:pt idx="904">
                  <c:v>-19.58</c:v>
                </c:pt>
                <c:pt idx="905">
                  <c:v>-19.61</c:v>
                </c:pt>
                <c:pt idx="906">
                  <c:v>-19.64</c:v>
                </c:pt>
                <c:pt idx="907">
                  <c:v>-19.67</c:v>
                </c:pt>
                <c:pt idx="908">
                  <c:v>-19.7</c:v>
                </c:pt>
                <c:pt idx="909">
                  <c:v>-19.73</c:v>
                </c:pt>
                <c:pt idx="910">
                  <c:v>-19.76</c:v>
                </c:pt>
                <c:pt idx="911">
                  <c:v>-19.79</c:v>
                </c:pt>
                <c:pt idx="912">
                  <c:v>-19.82</c:v>
                </c:pt>
                <c:pt idx="913">
                  <c:v>-19.85</c:v>
                </c:pt>
                <c:pt idx="914">
                  <c:v>-19.88</c:v>
                </c:pt>
                <c:pt idx="915">
                  <c:v>-19.91</c:v>
                </c:pt>
                <c:pt idx="916">
                  <c:v>-19.94</c:v>
                </c:pt>
                <c:pt idx="917">
                  <c:v>-19.97</c:v>
                </c:pt>
                <c:pt idx="918">
                  <c:v>-20.0</c:v>
                </c:pt>
                <c:pt idx="919">
                  <c:v>-20.03</c:v>
                </c:pt>
                <c:pt idx="920">
                  <c:v>-20.06</c:v>
                </c:pt>
                <c:pt idx="921">
                  <c:v>-20.09</c:v>
                </c:pt>
                <c:pt idx="922">
                  <c:v>-20.12</c:v>
                </c:pt>
                <c:pt idx="923">
                  <c:v>-20.15</c:v>
                </c:pt>
                <c:pt idx="924">
                  <c:v>-20.18</c:v>
                </c:pt>
                <c:pt idx="925">
                  <c:v>-20.21</c:v>
                </c:pt>
                <c:pt idx="926">
                  <c:v>-20.24</c:v>
                </c:pt>
                <c:pt idx="927">
                  <c:v>-20.27</c:v>
                </c:pt>
                <c:pt idx="928">
                  <c:v>-20.3</c:v>
                </c:pt>
                <c:pt idx="929">
                  <c:v>-20.33</c:v>
                </c:pt>
                <c:pt idx="930">
                  <c:v>-20.36</c:v>
                </c:pt>
                <c:pt idx="931">
                  <c:v>-20.39</c:v>
                </c:pt>
                <c:pt idx="932">
                  <c:v>-20.42</c:v>
                </c:pt>
                <c:pt idx="933">
                  <c:v>-20.45</c:v>
                </c:pt>
                <c:pt idx="934">
                  <c:v>-20.48</c:v>
                </c:pt>
                <c:pt idx="935">
                  <c:v>-20.51</c:v>
                </c:pt>
                <c:pt idx="936">
                  <c:v>-20.54</c:v>
                </c:pt>
                <c:pt idx="937">
                  <c:v>-20.57</c:v>
                </c:pt>
                <c:pt idx="938">
                  <c:v>-20.6</c:v>
                </c:pt>
                <c:pt idx="939">
                  <c:v>-20.63</c:v>
                </c:pt>
                <c:pt idx="940">
                  <c:v>-20.66</c:v>
                </c:pt>
                <c:pt idx="941">
                  <c:v>-20.69</c:v>
                </c:pt>
                <c:pt idx="942">
                  <c:v>-20.72</c:v>
                </c:pt>
                <c:pt idx="943">
                  <c:v>-20.75</c:v>
                </c:pt>
                <c:pt idx="944">
                  <c:v>-20.78</c:v>
                </c:pt>
                <c:pt idx="945">
                  <c:v>-20.81</c:v>
                </c:pt>
                <c:pt idx="946">
                  <c:v>-20.84</c:v>
                </c:pt>
                <c:pt idx="947">
                  <c:v>-20.87</c:v>
                </c:pt>
                <c:pt idx="948">
                  <c:v>-20.9</c:v>
                </c:pt>
                <c:pt idx="949">
                  <c:v>-20.93</c:v>
                </c:pt>
                <c:pt idx="950">
                  <c:v>-20.96</c:v>
                </c:pt>
                <c:pt idx="951">
                  <c:v>-20.99</c:v>
                </c:pt>
                <c:pt idx="952">
                  <c:v>-21.02</c:v>
                </c:pt>
                <c:pt idx="953">
                  <c:v>-21.05</c:v>
                </c:pt>
                <c:pt idx="954">
                  <c:v>-21.08</c:v>
                </c:pt>
                <c:pt idx="955">
                  <c:v>-21.11</c:v>
                </c:pt>
                <c:pt idx="956">
                  <c:v>-21.14</c:v>
                </c:pt>
                <c:pt idx="957">
                  <c:v>-21.17</c:v>
                </c:pt>
                <c:pt idx="958">
                  <c:v>-21.2</c:v>
                </c:pt>
                <c:pt idx="959">
                  <c:v>-21.23</c:v>
                </c:pt>
                <c:pt idx="960">
                  <c:v>-21.26</c:v>
                </c:pt>
                <c:pt idx="961">
                  <c:v>-21.29</c:v>
                </c:pt>
                <c:pt idx="962">
                  <c:v>-21.32</c:v>
                </c:pt>
                <c:pt idx="963">
                  <c:v>-21.35</c:v>
                </c:pt>
                <c:pt idx="964">
                  <c:v>-21.38</c:v>
                </c:pt>
                <c:pt idx="965">
                  <c:v>-21.41</c:v>
                </c:pt>
                <c:pt idx="966">
                  <c:v>-21.44</c:v>
                </c:pt>
                <c:pt idx="967">
                  <c:v>-21.47</c:v>
                </c:pt>
                <c:pt idx="968">
                  <c:v>-21.5</c:v>
                </c:pt>
                <c:pt idx="969">
                  <c:v>-21.53</c:v>
                </c:pt>
                <c:pt idx="970">
                  <c:v>-21.56</c:v>
                </c:pt>
                <c:pt idx="971">
                  <c:v>-21.59</c:v>
                </c:pt>
                <c:pt idx="972">
                  <c:v>-21.62</c:v>
                </c:pt>
                <c:pt idx="973">
                  <c:v>-21.65</c:v>
                </c:pt>
                <c:pt idx="974">
                  <c:v>-21.68</c:v>
                </c:pt>
                <c:pt idx="975">
                  <c:v>-21.71</c:v>
                </c:pt>
                <c:pt idx="976">
                  <c:v>-21.75</c:v>
                </c:pt>
                <c:pt idx="977">
                  <c:v>-21.78</c:v>
                </c:pt>
                <c:pt idx="978">
                  <c:v>-21.82</c:v>
                </c:pt>
                <c:pt idx="979">
                  <c:v>-21.85</c:v>
                </c:pt>
                <c:pt idx="980">
                  <c:v>-21.89</c:v>
                </c:pt>
                <c:pt idx="981">
                  <c:v>-21.92</c:v>
                </c:pt>
                <c:pt idx="982">
                  <c:v>-21.96</c:v>
                </c:pt>
                <c:pt idx="983">
                  <c:v>-21.99</c:v>
                </c:pt>
                <c:pt idx="984">
                  <c:v>-22.03</c:v>
                </c:pt>
                <c:pt idx="985">
                  <c:v>-22.06</c:v>
                </c:pt>
                <c:pt idx="986">
                  <c:v>-22.1</c:v>
                </c:pt>
                <c:pt idx="987">
                  <c:v>-22.13</c:v>
                </c:pt>
                <c:pt idx="988">
                  <c:v>-22.17</c:v>
                </c:pt>
                <c:pt idx="989">
                  <c:v>-22.2</c:v>
                </c:pt>
                <c:pt idx="990">
                  <c:v>-22.24</c:v>
                </c:pt>
                <c:pt idx="991">
                  <c:v>-22.27</c:v>
                </c:pt>
                <c:pt idx="992">
                  <c:v>-22.31</c:v>
                </c:pt>
                <c:pt idx="993">
                  <c:v>-22.34</c:v>
                </c:pt>
                <c:pt idx="994">
                  <c:v>-22.38</c:v>
                </c:pt>
                <c:pt idx="995">
                  <c:v>-22.41</c:v>
                </c:pt>
                <c:pt idx="996">
                  <c:v>-22.45</c:v>
                </c:pt>
                <c:pt idx="997">
                  <c:v>-22.48</c:v>
                </c:pt>
                <c:pt idx="998">
                  <c:v>-22.52</c:v>
                </c:pt>
                <c:pt idx="999">
                  <c:v>-22.55</c:v>
                </c:pt>
                <c:pt idx="1000">
                  <c:v>-22.59</c:v>
                </c:pt>
                <c:pt idx="1001">
                  <c:v>-22.62</c:v>
                </c:pt>
                <c:pt idx="1002">
                  <c:v>-22.66</c:v>
                </c:pt>
                <c:pt idx="1003">
                  <c:v>-22.69</c:v>
                </c:pt>
                <c:pt idx="1004">
                  <c:v>-22.73</c:v>
                </c:pt>
                <c:pt idx="1005">
                  <c:v>-22.76</c:v>
                </c:pt>
                <c:pt idx="1006">
                  <c:v>-22.8</c:v>
                </c:pt>
                <c:pt idx="1007">
                  <c:v>-22.83</c:v>
                </c:pt>
                <c:pt idx="1008">
                  <c:v>-22.87</c:v>
                </c:pt>
                <c:pt idx="1009">
                  <c:v>-22.9</c:v>
                </c:pt>
                <c:pt idx="1010">
                  <c:v>-22.94</c:v>
                </c:pt>
                <c:pt idx="1011">
                  <c:v>-22.97</c:v>
                </c:pt>
                <c:pt idx="1012">
                  <c:v>-23.01</c:v>
                </c:pt>
                <c:pt idx="1013">
                  <c:v>-23.04</c:v>
                </c:pt>
                <c:pt idx="1014">
                  <c:v>-23.08</c:v>
                </c:pt>
                <c:pt idx="1015">
                  <c:v>-23.11</c:v>
                </c:pt>
                <c:pt idx="1016">
                  <c:v>-23.15</c:v>
                </c:pt>
                <c:pt idx="1017">
                  <c:v>-23.18</c:v>
                </c:pt>
                <c:pt idx="1018">
                  <c:v>-23.22</c:v>
                </c:pt>
                <c:pt idx="1019">
                  <c:v>-23.25</c:v>
                </c:pt>
                <c:pt idx="1020">
                  <c:v>-23.29</c:v>
                </c:pt>
                <c:pt idx="1021">
                  <c:v>-23.32</c:v>
                </c:pt>
                <c:pt idx="1022">
                  <c:v>-23.36</c:v>
                </c:pt>
                <c:pt idx="1023">
                  <c:v>-23.39</c:v>
                </c:pt>
                <c:pt idx="1024">
                  <c:v>-23.43</c:v>
                </c:pt>
                <c:pt idx="1025">
                  <c:v>-23.46</c:v>
                </c:pt>
                <c:pt idx="1026">
                  <c:v>-23.5</c:v>
                </c:pt>
                <c:pt idx="1027">
                  <c:v>-23.53</c:v>
                </c:pt>
                <c:pt idx="1028">
                  <c:v>-23.57</c:v>
                </c:pt>
                <c:pt idx="1029">
                  <c:v>-23.6</c:v>
                </c:pt>
                <c:pt idx="1030">
                  <c:v>-23.64</c:v>
                </c:pt>
                <c:pt idx="1031">
                  <c:v>-23.67</c:v>
                </c:pt>
                <c:pt idx="1032">
                  <c:v>-23.71</c:v>
                </c:pt>
                <c:pt idx="1033">
                  <c:v>-23.74</c:v>
                </c:pt>
                <c:pt idx="1034">
                  <c:v>-23.78</c:v>
                </c:pt>
                <c:pt idx="1035">
                  <c:v>-23.81</c:v>
                </c:pt>
                <c:pt idx="1036">
                  <c:v>-23.85</c:v>
                </c:pt>
                <c:pt idx="1037">
                  <c:v>-23.88</c:v>
                </c:pt>
                <c:pt idx="1038">
                  <c:v>-23.92</c:v>
                </c:pt>
                <c:pt idx="1039">
                  <c:v>-23.95</c:v>
                </c:pt>
                <c:pt idx="1040">
                  <c:v>-23.99</c:v>
                </c:pt>
                <c:pt idx="1041">
                  <c:v>-24.02</c:v>
                </c:pt>
                <c:pt idx="1042">
                  <c:v>-24.06</c:v>
                </c:pt>
                <c:pt idx="1043">
                  <c:v>-24.09</c:v>
                </c:pt>
                <c:pt idx="1044">
                  <c:v>-24.13</c:v>
                </c:pt>
                <c:pt idx="1045">
                  <c:v>-24.16</c:v>
                </c:pt>
                <c:pt idx="1046">
                  <c:v>-24.2</c:v>
                </c:pt>
                <c:pt idx="1047">
                  <c:v>-24.23</c:v>
                </c:pt>
                <c:pt idx="1048">
                  <c:v>-24.27</c:v>
                </c:pt>
                <c:pt idx="1049">
                  <c:v>-24.3</c:v>
                </c:pt>
                <c:pt idx="1050">
                  <c:v>-24.34</c:v>
                </c:pt>
                <c:pt idx="1051">
                  <c:v>-24.37</c:v>
                </c:pt>
                <c:pt idx="1052">
                  <c:v>-24.41</c:v>
                </c:pt>
                <c:pt idx="1053">
                  <c:v>-24.44</c:v>
                </c:pt>
                <c:pt idx="1054">
                  <c:v>-24.48</c:v>
                </c:pt>
                <c:pt idx="1055">
                  <c:v>-24.5</c:v>
                </c:pt>
                <c:pt idx="1056">
                  <c:v>-24.52</c:v>
                </c:pt>
                <c:pt idx="1057">
                  <c:v>-24.54</c:v>
                </c:pt>
                <c:pt idx="1058">
                  <c:v>-24.57</c:v>
                </c:pt>
                <c:pt idx="1059">
                  <c:v>-24.59</c:v>
                </c:pt>
                <c:pt idx="1060">
                  <c:v>-24.61</c:v>
                </c:pt>
                <c:pt idx="1061">
                  <c:v>-24.63</c:v>
                </c:pt>
                <c:pt idx="1062">
                  <c:v>-24.65</c:v>
                </c:pt>
                <c:pt idx="1063">
                  <c:v>-24.68</c:v>
                </c:pt>
                <c:pt idx="1064">
                  <c:v>-24.7</c:v>
                </c:pt>
                <c:pt idx="1065">
                  <c:v>-24.72</c:v>
                </c:pt>
                <c:pt idx="1066">
                  <c:v>-24.74</c:v>
                </c:pt>
                <c:pt idx="1067">
                  <c:v>-24.76</c:v>
                </c:pt>
                <c:pt idx="1068">
                  <c:v>-24.79</c:v>
                </c:pt>
                <c:pt idx="1069">
                  <c:v>-24.81</c:v>
                </c:pt>
                <c:pt idx="1070">
                  <c:v>-24.83</c:v>
                </c:pt>
                <c:pt idx="1071">
                  <c:v>-24.85</c:v>
                </c:pt>
                <c:pt idx="1072">
                  <c:v>-24.87</c:v>
                </c:pt>
                <c:pt idx="1073">
                  <c:v>-24.9</c:v>
                </c:pt>
                <c:pt idx="1074">
                  <c:v>-24.92</c:v>
                </c:pt>
                <c:pt idx="1075">
                  <c:v>-24.94</c:v>
                </c:pt>
                <c:pt idx="1076">
                  <c:v>-24.96</c:v>
                </c:pt>
                <c:pt idx="1077">
                  <c:v>-24.98</c:v>
                </c:pt>
                <c:pt idx="1078">
                  <c:v>-25.01</c:v>
                </c:pt>
                <c:pt idx="1079">
                  <c:v>-25.03</c:v>
                </c:pt>
                <c:pt idx="1080">
                  <c:v>-25.05</c:v>
                </c:pt>
                <c:pt idx="1081">
                  <c:v>-25.07</c:v>
                </c:pt>
                <c:pt idx="1082">
                  <c:v>-25.09</c:v>
                </c:pt>
                <c:pt idx="1083">
                  <c:v>-25.12</c:v>
                </c:pt>
                <c:pt idx="1084">
                  <c:v>-25.14</c:v>
                </c:pt>
                <c:pt idx="1085">
                  <c:v>-25.16</c:v>
                </c:pt>
                <c:pt idx="1086">
                  <c:v>-25.18</c:v>
                </c:pt>
                <c:pt idx="1087">
                  <c:v>-25.2</c:v>
                </c:pt>
                <c:pt idx="1088">
                  <c:v>-25.23</c:v>
                </c:pt>
                <c:pt idx="1089">
                  <c:v>-25.25</c:v>
                </c:pt>
                <c:pt idx="1090">
                  <c:v>-25.27</c:v>
                </c:pt>
                <c:pt idx="1091">
                  <c:v>-25.29</c:v>
                </c:pt>
                <c:pt idx="1092">
                  <c:v>-25.31</c:v>
                </c:pt>
                <c:pt idx="1093">
                  <c:v>-25.34</c:v>
                </c:pt>
                <c:pt idx="1094">
                  <c:v>-25.36</c:v>
                </c:pt>
                <c:pt idx="1095">
                  <c:v>-25.38</c:v>
                </c:pt>
                <c:pt idx="1096">
                  <c:v>-25.4</c:v>
                </c:pt>
                <c:pt idx="1097">
                  <c:v>-25.42</c:v>
                </c:pt>
                <c:pt idx="1098">
                  <c:v>-25.45</c:v>
                </c:pt>
                <c:pt idx="1099">
                  <c:v>-25.47</c:v>
                </c:pt>
                <c:pt idx="1100">
                  <c:v>-25.49</c:v>
                </c:pt>
                <c:pt idx="1101">
                  <c:v>-25.51</c:v>
                </c:pt>
                <c:pt idx="1102">
                  <c:v>-25.53</c:v>
                </c:pt>
                <c:pt idx="1103">
                  <c:v>-25.56</c:v>
                </c:pt>
                <c:pt idx="1104">
                  <c:v>-25.58</c:v>
                </c:pt>
                <c:pt idx="1105">
                  <c:v>-25.6</c:v>
                </c:pt>
                <c:pt idx="1106">
                  <c:v>-25.62</c:v>
                </c:pt>
                <c:pt idx="1107">
                  <c:v>-25.64</c:v>
                </c:pt>
                <c:pt idx="1108">
                  <c:v>-25.67</c:v>
                </c:pt>
                <c:pt idx="1109">
                  <c:v>-25.69</c:v>
                </c:pt>
                <c:pt idx="1110">
                  <c:v>-25.71</c:v>
                </c:pt>
                <c:pt idx="1111">
                  <c:v>-25.73</c:v>
                </c:pt>
                <c:pt idx="1112">
                  <c:v>-25.75</c:v>
                </c:pt>
                <c:pt idx="1113">
                  <c:v>-25.78</c:v>
                </c:pt>
                <c:pt idx="1114">
                  <c:v>-25.8</c:v>
                </c:pt>
                <c:pt idx="1115">
                  <c:v>-25.82</c:v>
                </c:pt>
                <c:pt idx="1116">
                  <c:v>-25.84</c:v>
                </c:pt>
                <c:pt idx="1117">
                  <c:v>-25.86</c:v>
                </c:pt>
                <c:pt idx="1118">
                  <c:v>-25.89</c:v>
                </c:pt>
                <c:pt idx="1119">
                  <c:v>-25.91</c:v>
                </c:pt>
                <c:pt idx="1120">
                  <c:v>-25.93</c:v>
                </c:pt>
                <c:pt idx="1121">
                  <c:v>-25.95</c:v>
                </c:pt>
                <c:pt idx="1122">
                  <c:v>-25.97</c:v>
                </c:pt>
                <c:pt idx="1123">
                  <c:v>-26.0</c:v>
                </c:pt>
                <c:pt idx="1124">
                  <c:v>-26.02</c:v>
                </c:pt>
                <c:pt idx="1125">
                  <c:v>-26.04</c:v>
                </c:pt>
                <c:pt idx="1126">
                  <c:v>-26.06</c:v>
                </c:pt>
                <c:pt idx="1127">
                  <c:v>-26.08</c:v>
                </c:pt>
                <c:pt idx="1128">
                  <c:v>-26.11</c:v>
                </c:pt>
                <c:pt idx="1129">
                  <c:v>-26.13</c:v>
                </c:pt>
                <c:pt idx="1130">
                  <c:v>-26.15</c:v>
                </c:pt>
                <c:pt idx="1131">
                  <c:v>-26.17</c:v>
                </c:pt>
                <c:pt idx="1132">
                  <c:v>-26.19</c:v>
                </c:pt>
                <c:pt idx="1133">
                  <c:v>-26.22</c:v>
                </c:pt>
                <c:pt idx="1134">
                  <c:v>-26.24</c:v>
                </c:pt>
                <c:pt idx="1135">
                  <c:v>-26.26</c:v>
                </c:pt>
                <c:pt idx="1136">
                  <c:v>-26.28</c:v>
                </c:pt>
                <c:pt idx="1137">
                  <c:v>-26.3</c:v>
                </c:pt>
                <c:pt idx="1138">
                  <c:v>-26.32</c:v>
                </c:pt>
                <c:pt idx="1139">
                  <c:v>-26.34</c:v>
                </c:pt>
                <c:pt idx="1140">
                  <c:v>-26.36</c:v>
                </c:pt>
                <c:pt idx="1141">
                  <c:v>-26.38</c:v>
                </c:pt>
                <c:pt idx="1142">
                  <c:v>-26.4</c:v>
                </c:pt>
                <c:pt idx="1143">
                  <c:v>-26.42</c:v>
                </c:pt>
                <c:pt idx="1144">
                  <c:v>-26.44</c:v>
                </c:pt>
                <c:pt idx="1145">
                  <c:v>-26.46</c:v>
                </c:pt>
                <c:pt idx="1146">
                  <c:v>-26.48</c:v>
                </c:pt>
                <c:pt idx="1147">
                  <c:v>-26.5</c:v>
                </c:pt>
                <c:pt idx="1148">
                  <c:v>-26.52</c:v>
                </c:pt>
                <c:pt idx="1149">
                  <c:v>-26.54</c:v>
                </c:pt>
                <c:pt idx="1150">
                  <c:v>-26.56</c:v>
                </c:pt>
                <c:pt idx="1151">
                  <c:v>-26.58</c:v>
                </c:pt>
                <c:pt idx="1152">
                  <c:v>-26.6</c:v>
                </c:pt>
                <c:pt idx="1153">
                  <c:v>-26.62</c:v>
                </c:pt>
                <c:pt idx="1154">
                  <c:v>-26.64</c:v>
                </c:pt>
                <c:pt idx="1155">
                  <c:v>-26.66</c:v>
                </c:pt>
                <c:pt idx="1156">
                  <c:v>-26.68</c:v>
                </c:pt>
                <c:pt idx="1157">
                  <c:v>-26.7</c:v>
                </c:pt>
                <c:pt idx="1158">
                  <c:v>-26.72</c:v>
                </c:pt>
                <c:pt idx="1159">
                  <c:v>-26.74</c:v>
                </c:pt>
                <c:pt idx="1160">
                  <c:v>-26.76</c:v>
                </c:pt>
                <c:pt idx="1161">
                  <c:v>-26.78</c:v>
                </c:pt>
                <c:pt idx="1162">
                  <c:v>-26.8</c:v>
                </c:pt>
                <c:pt idx="1163">
                  <c:v>-26.82</c:v>
                </c:pt>
                <c:pt idx="1164">
                  <c:v>-26.84</c:v>
                </c:pt>
                <c:pt idx="1165">
                  <c:v>-26.86</c:v>
                </c:pt>
                <c:pt idx="1166">
                  <c:v>-26.88</c:v>
                </c:pt>
                <c:pt idx="1167">
                  <c:v>-26.9</c:v>
                </c:pt>
                <c:pt idx="1168">
                  <c:v>-26.92</c:v>
                </c:pt>
                <c:pt idx="1169">
                  <c:v>-26.94</c:v>
                </c:pt>
                <c:pt idx="1170">
                  <c:v>-26.96</c:v>
                </c:pt>
                <c:pt idx="1171">
                  <c:v>-26.98</c:v>
                </c:pt>
                <c:pt idx="1172">
                  <c:v>-27.0</c:v>
                </c:pt>
                <c:pt idx="1173">
                  <c:v>-27.02</c:v>
                </c:pt>
                <c:pt idx="1174">
                  <c:v>-27.04</c:v>
                </c:pt>
                <c:pt idx="1175">
                  <c:v>-27.06</c:v>
                </c:pt>
                <c:pt idx="1176">
                  <c:v>-27.08</c:v>
                </c:pt>
                <c:pt idx="1177">
                  <c:v>-27.1</c:v>
                </c:pt>
                <c:pt idx="1178">
                  <c:v>-27.12</c:v>
                </c:pt>
                <c:pt idx="1179">
                  <c:v>-27.14</c:v>
                </c:pt>
                <c:pt idx="1180">
                  <c:v>-27.16</c:v>
                </c:pt>
                <c:pt idx="1181">
                  <c:v>-27.18</c:v>
                </c:pt>
                <c:pt idx="1182">
                  <c:v>-27.2</c:v>
                </c:pt>
                <c:pt idx="1183">
                  <c:v>-27.22</c:v>
                </c:pt>
                <c:pt idx="1184">
                  <c:v>-27.24</c:v>
                </c:pt>
                <c:pt idx="1185">
                  <c:v>-27.26</c:v>
                </c:pt>
                <c:pt idx="1186">
                  <c:v>-27.28</c:v>
                </c:pt>
                <c:pt idx="1187">
                  <c:v>-27.3</c:v>
                </c:pt>
                <c:pt idx="1188">
                  <c:v>-27.32</c:v>
                </c:pt>
                <c:pt idx="1189">
                  <c:v>-27.34</c:v>
                </c:pt>
                <c:pt idx="1190">
                  <c:v>-27.36</c:v>
                </c:pt>
                <c:pt idx="1191">
                  <c:v>-27.38</c:v>
                </c:pt>
                <c:pt idx="1192">
                  <c:v>-27.4</c:v>
                </c:pt>
                <c:pt idx="1193">
                  <c:v>-27.42</c:v>
                </c:pt>
                <c:pt idx="1194">
                  <c:v>-27.44</c:v>
                </c:pt>
                <c:pt idx="1195">
                  <c:v>-27.46</c:v>
                </c:pt>
                <c:pt idx="1196">
                  <c:v>-27.48</c:v>
                </c:pt>
                <c:pt idx="1197">
                  <c:v>-27.5</c:v>
                </c:pt>
                <c:pt idx="1198">
                  <c:v>-27.52</c:v>
                </c:pt>
                <c:pt idx="1199">
                  <c:v>-27.54</c:v>
                </c:pt>
                <c:pt idx="1200">
                  <c:v>-27.56</c:v>
                </c:pt>
                <c:pt idx="1201">
                  <c:v>-27.58</c:v>
                </c:pt>
                <c:pt idx="1202">
                  <c:v>-27.6</c:v>
                </c:pt>
                <c:pt idx="1203">
                  <c:v>-27.62</c:v>
                </c:pt>
                <c:pt idx="1204">
                  <c:v>-27.64</c:v>
                </c:pt>
                <c:pt idx="1205">
                  <c:v>-27.66</c:v>
                </c:pt>
                <c:pt idx="1206">
                  <c:v>-27.68</c:v>
                </c:pt>
                <c:pt idx="1207">
                  <c:v>-27.7</c:v>
                </c:pt>
                <c:pt idx="1208">
                  <c:v>-27.72</c:v>
                </c:pt>
                <c:pt idx="1209">
                  <c:v>-27.74</c:v>
                </c:pt>
                <c:pt idx="1210">
                  <c:v>-27.76</c:v>
                </c:pt>
                <c:pt idx="1211">
                  <c:v>-27.78</c:v>
                </c:pt>
                <c:pt idx="1212">
                  <c:v>-27.8</c:v>
                </c:pt>
                <c:pt idx="1213">
                  <c:v>-27.82</c:v>
                </c:pt>
                <c:pt idx="1214">
                  <c:v>-27.84</c:v>
                </c:pt>
                <c:pt idx="1215">
                  <c:v>-27.86</c:v>
                </c:pt>
                <c:pt idx="1216">
                  <c:v>-27.88</c:v>
                </c:pt>
                <c:pt idx="1217">
                  <c:v>-27.9</c:v>
                </c:pt>
                <c:pt idx="1218">
                  <c:v>-27.92</c:v>
                </c:pt>
                <c:pt idx="1219">
                  <c:v>-27.94</c:v>
                </c:pt>
                <c:pt idx="1220">
                  <c:v>-27.96</c:v>
                </c:pt>
                <c:pt idx="1221">
                  <c:v>-27.98</c:v>
                </c:pt>
                <c:pt idx="1222">
                  <c:v>-28.0</c:v>
                </c:pt>
                <c:pt idx="1223">
                  <c:v>-28.02</c:v>
                </c:pt>
                <c:pt idx="1224">
                  <c:v>-28.04</c:v>
                </c:pt>
                <c:pt idx="1225">
                  <c:v>-28.06</c:v>
                </c:pt>
                <c:pt idx="1226">
                  <c:v>-28.08</c:v>
                </c:pt>
                <c:pt idx="1227">
                  <c:v>-28.1</c:v>
                </c:pt>
                <c:pt idx="1228">
                  <c:v>-28.12</c:v>
                </c:pt>
                <c:pt idx="1229">
                  <c:v>-28.14</c:v>
                </c:pt>
                <c:pt idx="1230">
                  <c:v>-28.16</c:v>
                </c:pt>
                <c:pt idx="1231">
                  <c:v>-28.18</c:v>
                </c:pt>
                <c:pt idx="1232">
                  <c:v>-28.2</c:v>
                </c:pt>
                <c:pt idx="1233">
                  <c:v>-28.22</c:v>
                </c:pt>
                <c:pt idx="1234">
                  <c:v>-28.24</c:v>
                </c:pt>
                <c:pt idx="1235">
                  <c:v>-28.26</c:v>
                </c:pt>
                <c:pt idx="1236">
                  <c:v>-28.28</c:v>
                </c:pt>
                <c:pt idx="1237">
                  <c:v>-28.3</c:v>
                </c:pt>
                <c:pt idx="1238">
                  <c:v>-28.32</c:v>
                </c:pt>
                <c:pt idx="1239">
                  <c:v>-28.34</c:v>
                </c:pt>
                <c:pt idx="1240">
                  <c:v>-28.36</c:v>
                </c:pt>
                <c:pt idx="1241">
                  <c:v>-28.38</c:v>
                </c:pt>
                <c:pt idx="1242">
                  <c:v>-28.4</c:v>
                </c:pt>
                <c:pt idx="1243">
                  <c:v>-28.42</c:v>
                </c:pt>
                <c:pt idx="1244">
                  <c:v>-28.44</c:v>
                </c:pt>
                <c:pt idx="1245">
                  <c:v>-28.46</c:v>
                </c:pt>
                <c:pt idx="1246">
                  <c:v>-28.48</c:v>
                </c:pt>
                <c:pt idx="1247">
                  <c:v>-28.5</c:v>
                </c:pt>
                <c:pt idx="1248">
                  <c:v>-28.52</c:v>
                </c:pt>
                <c:pt idx="1249">
                  <c:v>-28.54</c:v>
                </c:pt>
                <c:pt idx="1250">
                  <c:v>-28.56</c:v>
                </c:pt>
                <c:pt idx="1251">
                  <c:v>-28.58</c:v>
                </c:pt>
                <c:pt idx="1252">
                  <c:v>-28.6</c:v>
                </c:pt>
                <c:pt idx="1253">
                  <c:v>-28.62</c:v>
                </c:pt>
                <c:pt idx="1254">
                  <c:v>-28.64</c:v>
                </c:pt>
                <c:pt idx="1255">
                  <c:v>-28.66</c:v>
                </c:pt>
                <c:pt idx="1256">
                  <c:v>-28.68</c:v>
                </c:pt>
                <c:pt idx="1257">
                  <c:v>-28.7</c:v>
                </c:pt>
                <c:pt idx="1258">
                  <c:v>-28.72</c:v>
                </c:pt>
                <c:pt idx="1259">
                  <c:v>-28.74</c:v>
                </c:pt>
                <c:pt idx="1260">
                  <c:v>-28.76</c:v>
                </c:pt>
                <c:pt idx="1261">
                  <c:v>-28.78</c:v>
                </c:pt>
                <c:pt idx="1262">
                  <c:v>-28.8</c:v>
                </c:pt>
                <c:pt idx="1263">
                  <c:v>-28.82</c:v>
                </c:pt>
                <c:pt idx="1264">
                  <c:v>-28.84</c:v>
                </c:pt>
                <c:pt idx="1265">
                  <c:v>-28.86</c:v>
                </c:pt>
                <c:pt idx="1266">
                  <c:v>-28.88</c:v>
                </c:pt>
                <c:pt idx="1267">
                  <c:v>-28.9</c:v>
                </c:pt>
                <c:pt idx="1268">
                  <c:v>-28.92</c:v>
                </c:pt>
                <c:pt idx="1269">
                  <c:v>-28.94</c:v>
                </c:pt>
                <c:pt idx="1270">
                  <c:v>-28.96</c:v>
                </c:pt>
                <c:pt idx="1271">
                  <c:v>-28.98</c:v>
                </c:pt>
                <c:pt idx="1272">
                  <c:v>-29.0</c:v>
                </c:pt>
                <c:pt idx="1273">
                  <c:v>-29.02</c:v>
                </c:pt>
                <c:pt idx="1274">
                  <c:v>-29.04</c:v>
                </c:pt>
                <c:pt idx="1275">
                  <c:v>-29.06</c:v>
                </c:pt>
                <c:pt idx="1276">
                  <c:v>-29.08</c:v>
                </c:pt>
                <c:pt idx="1277">
                  <c:v>-29.1</c:v>
                </c:pt>
                <c:pt idx="1278">
                  <c:v>-29.12</c:v>
                </c:pt>
                <c:pt idx="1279">
                  <c:v>-29.14</c:v>
                </c:pt>
                <c:pt idx="1280">
                  <c:v>-29.16</c:v>
                </c:pt>
                <c:pt idx="1281">
                  <c:v>-29.18</c:v>
                </c:pt>
                <c:pt idx="1282">
                  <c:v>-29.2</c:v>
                </c:pt>
                <c:pt idx="1283">
                  <c:v>-29.22</c:v>
                </c:pt>
                <c:pt idx="1284">
                  <c:v>-29.24</c:v>
                </c:pt>
                <c:pt idx="1285">
                  <c:v>-29.26</c:v>
                </c:pt>
                <c:pt idx="1286">
                  <c:v>-29.28</c:v>
                </c:pt>
                <c:pt idx="1287">
                  <c:v>-29.3</c:v>
                </c:pt>
                <c:pt idx="1288">
                  <c:v>-29.32</c:v>
                </c:pt>
                <c:pt idx="1289">
                  <c:v>-29.34</c:v>
                </c:pt>
                <c:pt idx="1290">
                  <c:v>-29.36</c:v>
                </c:pt>
                <c:pt idx="1291">
                  <c:v>-29.38</c:v>
                </c:pt>
                <c:pt idx="1292">
                  <c:v>-29.4</c:v>
                </c:pt>
                <c:pt idx="1293">
                  <c:v>-29.42</c:v>
                </c:pt>
                <c:pt idx="1294">
                  <c:v>-29.44</c:v>
                </c:pt>
                <c:pt idx="1295">
                  <c:v>-29.46</c:v>
                </c:pt>
                <c:pt idx="1296">
                  <c:v>-29.48</c:v>
                </c:pt>
                <c:pt idx="1297">
                  <c:v>-29.5</c:v>
                </c:pt>
                <c:pt idx="1298">
                  <c:v>-29.52</c:v>
                </c:pt>
                <c:pt idx="1299">
                  <c:v>-29.54</c:v>
                </c:pt>
                <c:pt idx="1300">
                  <c:v>-29.56</c:v>
                </c:pt>
                <c:pt idx="1301">
                  <c:v>-29.58</c:v>
                </c:pt>
                <c:pt idx="1302">
                  <c:v>-29.6</c:v>
                </c:pt>
                <c:pt idx="1303">
                  <c:v>-29.62</c:v>
                </c:pt>
                <c:pt idx="1304">
                  <c:v>-29.64</c:v>
                </c:pt>
                <c:pt idx="1305">
                  <c:v>-29.66</c:v>
                </c:pt>
                <c:pt idx="1306">
                  <c:v>-29.68</c:v>
                </c:pt>
                <c:pt idx="1307">
                  <c:v>-29.7</c:v>
                </c:pt>
                <c:pt idx="1308">
                  <c:v>-29.72</c:v>
                </c:pt>
                <c:pt idx="1309">
                  <c:v>-29.74</c:v>
                </c:pt>
                <c:pt idx="1310">
                  <c:v>-29.76</c:v>
                </c:pt>
                <c:pt idx="1311">
                  <c:v>-29.78</c:v>
                </c:pt>
                <c:pt idx="1312">
                  <c:v>-29.8</c:v>
                </c:pt>
                <c:pt idx="1313">
                  <c:v>-29.82</c:v>
                </c:pt>
                <c:pt idx="1314">
                  <c:v>-29.84</c:v>
                </c:pt>
                <c:pt idx="1315">
                  <c:v>-29.86</c:v>
                </c:pt>
                <c:pt idx="1316">
                  <c:v>-29.88</c:v>
                </c:pt>
                <c:pt idx="1317">
                  <c:v>-29.9</c:v>
                </c:pt>
                <c:pt idx="1318">
                  <c:v>-29.92</c:v>
                </c:pt>
                <c:pt idx="1319">
                  <c:v>-29.94</c:v>
                </c:pt>
                <c:pt idx="1320">
                  <c:v>-29.96</c:v>
                </c:pt>
                <c:pt idx="1321">
                  <c:v>-29.98</c:v>
                </c:pt>
                <c:pt idx="1322">
                  <c:v>-30.0</c:v>
                </c:pt>
                <c:pt idx="1323">
                  <c:v>-30.02</c:v>
                </c:pt>
                <c:pt idx="1324">
                  <c:v>-30.04</c:v>
                </c:pt>
                <c:pt idx="1325">
                  <c:v>-30.06</c:v>
                </c:pt>
                <c:pt idx="1326">
                  <c:v>-30.08</c:v>
                </c:pt>
                <c:pt idx="1327">
                  <c:v>-30.1</c:v>
                </c:pt>
                <c:pt idx="1328">
                  <c:v>-30.12</c:v>
                </c:pt>
                <c:pt idx="1329">
                  <c:v>-30.14</c:v>
                </c:pt>
                <c:pt idx="1330">
                  <c:v>-30.16</c:v>
                </c:pt>
                <c:pt idx="1331">
                  <c:v>-30.18</c:v>
                </c:pt>
                <c:pt idx="1332">
                  <c:v>-30.2</c:v>
                </c:pt>
                <c:pt idx="1333">
                  <c:v>-30.22</c:v>
                </c:pt>
                <c:pt idx="1334">
                  <c:v>-30.24</c:v>
                </c:pt>
                <c:pt idx="1335">
                  <c:v>-30.26</c:v>
                </c:pt>
                <c:pt idx="1336">
                  <c:v>-30.28</c:v>
                </c:pt>
                <c:pt idx="1337">
                  <c:v>-30.3</c:v>
                </c:pt>
                <c:pt idx="1338">
                  <c:v>-30.32</c:v>
                </c:pt>
                <c:pt idx="1339">
                  <c:v>-30.34</c:v>
                </c:pt>
                <c:pt idx="1340">
                  <c:v>-30.36</c:v>
                </c:pt>
                <c:pt idx="1341">
                  <c:v>-30.38</c:v>
                </c:pt>
                <c:pt idx="1342">
                  <c:v>-30.4</c:v>
                </c:pt>
                <c:pt idx="1343">
                  <c:v>-30.42</c:v>
                </c:pt>
                <c:pt idx="1344">
                  <c:v>-30.44</c:v>
                </c:pt>
                <c:pt idx="1345">
                  <c:v>-30.46</c:v>
                </c:pt>
                <c:pt idx="1346">
                  <c:v>-30.48</c:v>
                </c:pt>
                <c:pt idx="1347">
                  <c:v>-30.5</c:v>
                </c:pt>
                <c:pt idx="1348">
                  <c:v>-30.52</c:v>
                </c:pt>
                <c:pt idx="1349">
                  <c:v>-30.54</c:v>
                </c:pt>
                <c:pt idx="1350">
                  <c:v>-30.56</c:v>
                </c:pt>
                <c:pt idx="1351">
                  <c:v>-30.58</c:v>
                </c:pt>
                <c:pt idx="1352">
                  <c:v>-30.6</c:v>
                </c:pt>
                <c:pt idx="1353">
                  <c:v>-30.62</c:v>
                </c:pt>
                <c:pt idx="1354">
                  <c:v>-30.64</c:v>
                </c:pt>
                <c:pt idx="1355">
                  <c:v>-30.66</c:v>
                </c:pt>
                <c:pt idx="1356">
                  <c:v>-30.68</c:v>
                </c:pt>
                <c:pt idx="1357">
                  <c:v>-30.7</c:v>
                </c:pt>
                <c:pt idx="1358">
                  <c:v>-30.72</c:v>
                </c:pt>
                <c:pt idx="1359">
                  <c:v>-30.74</c:v>
                </c:pt>
                <c:pt idx="1360">
                  <c:v>-30.76</c:v>
                </c:pt>
                <c:pt idx="1361">
                  <c:v>-30.78</c:v>
                </c:pt>
                <c:pt idx="1362">
                  <c:v>-30.8</c:v>
                </c:pt>
                <c:pt idx="1363">
                  <c:v>-30.82</c:v>
                </c:pt>
                <c:pt idx="1364">
                  <c:v>-30.84</c:v>
                </c:pt>
                <c:pt idx="1365">
                  <c:v>-30.86</c:v>
                </c:pt>
                <c:pt idx="1366">
                  <c:v>-30.88</c:v>
                </c:pt>
                <c:pt idx="1367">
                  <c:v>-30.9</c:v>
                </c:pt>
                <c:pt idx="1368">
                  <c:v>-30.92</c:v>
                </c:pt>
                <c:pt idx="1369">
                  <c:v>-30.94</c:v>
                </c:pt>
                <c:pt idx="1370">
                  <c:v>-30.96</c:v>
                </c:pt>
                <c:pt idx="1371">
                  <c:v>-30.98</c:v>
                </c:pt>
                <c:pt idx="1372">
                  <c:v>-31.0</c:v>
                </c:pt>
                <c:pt idx="1373">
                  <c:v>-31.02</c:v>
                </c:pt>
                <c:pt idx="1374">
                  <c:v>-31.04</c:v>
                </c:pt>
                <c:pt idx="1375">
                  <c:v>-31.06</c:v>
                </c:pt>
                <c:pt idx="1376">
                  <c:v>-31.08</c:v>
                </c:pt>
                <c:pt idx="1377">
                  <c:v>-31.1</c:v>
                </c:pt>
                <c:pt idx="1378">
                  <c:v>-31.12</c:v>
                </c:pt>
                <c:pt idx="1379">
                  <c:v>-31.14</c:v>
                </c:pt>
                <c:pt idx="1380">
                  <c:v>-31.16</c:v>
                </c:pt>
                <c:pt idx="1381">
                  <c:v>-31.18</c:v>
                </c:pt>
                <c:pt idx="1382">
                  <c:v>-31.2</c:v>
                </c:pt>
                <c:pt idx="1383">
                  <c:v>-31.22</c:v>
                </c:pt>
                <c:pt idx="1384">
                  <c:v>-31.24</c:v>
                </c:pt>
                <c:pt idx="1385">
                  <c:v>-31.26</c:v>
                </c:pt>
                <c:pt idx="1386">
                  <c:v>-31.28</c:v>
                </c:pt>
                <c:pt idx="1387">
                  <c:v>-31.3</c:v>
                </c:pt>
                <c:pt idx="1388">
                  <c:v>-31.32</c:v>
                </c:pt>
                <c:pt idx="1389">
                  <c:v>-31.34</c:v>
                </c:pt>
                <c:pt idx="1390">
                  <c:v>-31.36</c:v>
                </c:pt>
                <c:pt idx="1391">
                  <c:v>-31.38</c:v>
                </c:pt>
                <c:pt idx="1392">
                  <c:v>-31.4</c:v>
                </c:pt>
                <c:pt idx="1393">
                  <c:v>-31.42</c:v>
                </c:pt>
                <c:pt idx="1394">
                  <c:v>-31.44</c:v>
                </c:pt>
                <c:pt idx="1395">
                  <c:v>-31.46</c:v>
                </c:pt>
                <c:pt idx="1396">
                  <c:v>-31.48</c:v>
                </c:pt>
                <c:pt idx="1397">
                  <c:v>-31.5</c:v>
                </c:pt>
                <c:pt idx="1398">
                  <c:v>-31.52</c:v>
                </c:pt>
                <c:pt idx="1399">
                  <c:v>-31.54</c:v>
                </c:pt>
                <c:pt idx="1400">
                  <c:v>-31.56</c:v>
                </c:pt>
                <c:pt idx="1401">
                  <c:v>-31.58</c:v>
                </c:pt>
                <c:pt idx="1402">
                  <c:v>-31.6</c:v>
                </c:pt>
                <c:pt idx="1403">
                  <c:v>-31.62</c:v>
                </c:pt>
                <c:pt idx="1404">
                  <c:v>-31.64</c:v>
                </c:pt>
                <c:pt idx="1405">
                  <c:v>-31.66</c:v>
                </c:pt>
                <c:pt idx="1406">
                  <c:v>-31.68</c:v>
                </c:pt>
                <c:pt idx="1407">
                  <c:v>-31.7</c:v>
                </c:pt>
                <c:pt idx="1408">
                  <c:v>-31.72</c:v>
                </c:pt>
                <c:pt idx="1409">
                  <c:v>-31.74</c:v>
                </c:pt>
                <c:pt idx="1410">
                  <c:v>-31.76</c:v>
                </c:pt>
                <c:pt idx="1411">
                  <c:v>-31.78</c:v>
                </c:pt>
                <c:pt idx="1412">
                  <c:v>-31.8</c:v>
                </c:pt>
                <c:pt idx="1413">
                  <c:v>-31.82</c:v>
                </c:pt>
                <c:pt idx="1414">
                  <c:v>-31.84</c:v>
                </c:pt>
                <c:pt idx="1415">
                  <c:v>-31.86</c:v>
                </c:pt>
                <c:pt idx="1416">
                  <c:v>-31.88</c:v>
                </c:pt>
                <c:pt idx="1417">
                  <c:v>-31.9</c:v>
                </c:pt>
                <c:pt idx="1418">
                  <c:v>-31.92</c:v>
                </c:pt>
                <c:pt idx="1419">
                  <c:v>-31.94</c:v>
                </c:pt>
                <c:pt idx="1420">
                  <c:v>-31.96</c:v>
                </c:pt>
                <c:pt idx="1421">
                  <c:v>-31.98</c:v>
                </c:pt>
                <c:pt idx="1422">
                  <c:v>-32.0</c:v>
                </c:pt>
                <c:pt idx="1423">
                  <c:v>-32.02</c:v>
                </c:pt>
                <c:pt idx="1424">
                  <c:v>-32.04</c:v>
                </c:pt>
                <c:pt idx="1425">
                  <c:v>-32.06</c:v>
                </c:pt>
                <c:pt idx="1426">
                  <c:v>-32.08</c:v>
                </c:pt>
                <c:pt idx="1427">
                  <c:v>-32.1</c:v>
                </c:pt>
                <c:pt idx="1428">
                  <c:v>-32.12</c:v>
                </c:pt>
                <c:pt idx="1429">
                  <c:v>-32.14</c:v>
                </c:pt>
                <c:pt idx="1430">
                  <c:v>-32.16</c:v>
                </c:pt>
                <c:pt idx="1431">
                  <c:v>-32.18</c:v>
                </c:pt>
                <c:pt idx="1432">
                  <c:v>-32.2</c:v>
                </c:pt>
                <c:pt idx="1433">
                  <c:v>-32.22</c:v>
                </c:pt>
                <c:pt idx="1434">
                  <c:v>-32.24</c:v>
                </c:pt>
                <c:pt idx="1435">
                  <c:v>-32.26</c:v>
                </c:pt>
                <c:pt idx="1436">
                  <c:v>-32.28</c:v>
                </c:pt>
                <c:pt idx="1437">
                  <c:v>-32.3</c:v>
                </c:pt>
                <c:pt idx="1438">
                  <c:v>-32.32</c:v>
                </c:pt>
                <c:pt idx="1439">
                  <c:v>-32.34</c:v>
                </c:pt>
                <c:pt idx="1440">
                  <c:v>-32.36</c:v>
                </c:pt>
                <c:pt idx="1441">
                  <c:v>-32.38</c:v>
                </c:pt>
                <c:pt idx="1442">
                  <c:v>-32.4</c:v>
                </c:pt>
                <c:pt idx="1443">
                  <c:v>-32.42</c:v>
                </c:pt>
                <c:pt idx="1444">
                  <c:v>-32.44</c:v>
                </c:pt>
                <c:pt idx="1445">
                  <c:v>-32.46</c:v>
                </c:pt>
                <c:pt idx="1446">
                  <c:v>-32.48</c:v>
                </c:pt>
                <c:pt idx="1447">
                  <c:v>-32.5</c:v>
                </c:pt>
                <c:pt idx="1448">
                  <c:v>-32.52</c:v>
                </c:pt>
                <c:pt idx="1449">
                  <c:v>-32.54</c:v>
                </c:pt>
                <c:pt idx="1450">
                  <c:v>-32.56</c:v>
                </c:pt>
                <c:pt idx="1451">
                  <c:v>-32.58</c:v>
                </c:pt>
                <c:pt idx="1452">
                  <c:v>-32.6</c:v>
                </c:pt>
                <c:pt idx="1453">
                  <c:v>-32.62</c:v>
                </c:pt>
                <c:pt idx="1454">
                  <c:v>-32.64</c:v>
                </c:pt>
                <c:pt idx="1455">
                  <c:v>-32.66</c:v>
                </c:pt>
                <c:pt idx="1456">
                  <c:v>-32.68</c:v>
                </c:pt>
                <c:pt idx="1457">
                  <c:v>-32.7</c:v>
                </c:pt>
                <c:pt idx="1458">
                  <c:v>-32.72</c:v>
                </c:pt>
                <c:pt idx="1459">
                  <c:v>-32.74</c:v>
                </c:pt>
                <c:pt idx="1460">
                  <c:v>-32.76</c:v>
                </c:pt>
                <c:pt idx="1461">
                  <c:v>-32.78</c:v>
                </c:pt>
                <c:pt idx="1462">
                  <c:v>-32.8</c:v>
                </c:pt>
                <c:pt idx="1463">
                  <c:v>-32.82</c:v>
                </c:pt>
                <c:pt idx="1464">
                  <c:v>-32.84</c:v>
                </c:pt>
                <c:pt idx="1465">
                  <c:v>-32.86</c:v>
                </c:pt>
                <c:pt idx="1466">
                  <c:v>-32.88</c:v>
                </c:pt>
                <c:pt idx="1467">
                  <c:v>-32.9</c:v>
                </c:pt>
                <c:pt idx="1468">
                  <c:v>-32.92</c:v>
                </c:pt>
                <c:pt idx="1469">
                  <c:v>-32.94</c:v>
                </c:pt>
                <c:pt idx="1470">
                  <c:v>-32.96</c:v>
                </c:pt>
                <c:pt idx="1471">
                  <c:v>-32.98</c:v>
                </c:pt>
                <c:pt idx="1472">
                  <c:v>-33.0</c:v>
                </c:pt>
                <c:pt idx="1473">
                  <c:v>-33.02</c:v>
                </c:pt>
                <c:pt idx="1474">
                  <c:v>-33.04</c:v>
                </c:pt>
                <c:pt idx="1475">
                  <c:v>-33.06</c:v>
                </c:pt>
                <c:pt idx="1476">
                  <c:v>-33.08</c:v>
                </c:pt>
                <c:pt idx="1477">
                  <c:v>-33.1</c:v>
                </c:pt>
                <c:pt idx="1478">
                  <c:v>-33.12</c:v>
                </c:pt>
                <c:pt idx="1479">
                  <c:v>-33.14</c:v>
                </c:pt>
                <c:pt idx="1480">
                  <c:v>-33.16</c:v>
                </c:pt>
                <c:pt idx="1481">
                  <c:v>-33.18</c:v>
                </c:pt>
                <c:pt idx="1482">
                  <c:v>-33.2</c:v>
                </c:pt>
                <c:pt idx="1483">
                  <c:v>-33.22</c:v>
                </c:pt>
                <c:pt idx="1484">
                  <c:v>-33.24</c:v>
                </c:pt>
                <c:pt idx="1485">
                  <c:v>-33.26</c:v>
                </c:pt>
                <c:pt idx="1486">
                  <c:v>-33.28</c:v>
                </c:pt>
                <c:pt idx="1487">
                  <c:v>-33.3</c:v>
                </c:pt>
                <c:pt idx="1488">
                  <c:v>-33.32</c:v>
                </c:pt>
                <c:pt idx="1489">
                  <c:v>-33.34</c:v>
                </c:pt>
                <c:pt idx="1490">
                  <c:v>-33.36</c:v>
                </c:pt>
                <c:pt idx="1491">
                  <c:v>-33.38</c:v>
                </c:pt>
                <c:pt idx="1492">
                  <c:v>-33.4</c:v>
                </c:pt>
                <c:pt idx="1493">
                  <c:v>-33.42</c:v>
                </c:pt>
                <c:pt idx="1494">
                  <c:v>-33.44</c:v>
                </c:pt>
                <c:pt idx="1495">
                  <c:v>-33.46</c:v>
                </c:pt>
                <c:pt idx="1496">
                  <c:v>-33.48</c:v>
                </c:pt>
                <c:pt idx="1497">
                  <c:v>-33.5</c:v>
                </c:pt>
                <c:pt idx="1498">
                  <c:v>-33.52</c:v>
                </c:pt>
                <c:pt idx="1499">
                  <c:v>-33.54</c:v>
                </c:pt>
                <c:pt idx="1500">
                  <c:v>-33.56</c:v>
                </c:pt>
                <c:pt idx="1501">
                  <c:v>-33.58</c:v>
                </c:pt>
                <c:pt idx="1502">
                  <c:v>-33.6</c:v>
                </c:pt>
                <c:pt idx="1503">
                  <c:v>-33.62</c:v>
                </c:pt>
                <c:pt idx="1504">
                  <c:v>-33.64</c:v>
                </c:pt>
                <c:pt idx="1505">
                  <c:v>-33.66</c:v>
                </c:pt>
                <c:pt idx="1506">
                  <c:v>-33.68</c:v>
                </c:pt>
                <c:pt idx="1507">
                  <c:v>-33.7</c:v>
                </c:pt>
                <c:pt idx="1508">
                  <c:v>-33.72</c:v>
                </c:pt>
                <c:pt idx="1509">
                  <c:v>-33.74</c:v>
                </c:pt>
                <c:pt idx="1510">
                  <c:v>-33.76</c:v>
                </c:pt>
                <c:pt idx="1511">
                  <c:v>-33.78</c:v>
                </c:pt>
                <c:pt idx="1512">
                  <c:v>-33.8</c:v>
                </c:pt>
                <c:pt idx="1513">
                  <c:v>-33.82</c:v>
                </c:pt>
                <c:pt idx="1514">
                  <c:v>-33.84</c:v>
                </c:pt>
                <c:pt idx="1515">
                  <c:v>-33.86</c:v>
                </c:pt>
                <c:pt idx="1516">
                  <c:v>-33.88</c:v>
                </c:pt>
                <c:pt idx="1517">
                  <c:v>-33.9</c:v>
                </c:pt>
                <c:pt idx="1518">
                  <c:v>-33.92</c:v>
                </c:pt>
                <c:pt idx="1519">
                  <c:v>-33.94</c:v>
                </c:pt>
                <c:pt idx="1520">
                  <c:v>-33.96</c:v>
                </c:pt>
                <c:pt idx="1521">
                  <c:v>-33.98</c:v>
                </c:pt>
                <c:pt idx="1522">
                  <c:v>-34.0</c:v>
                </c:pt>
                <c:pt idx="1523">
                  <c:v>-34.02</c:v>
                </c:pt>
                <c:pt idx="1524">
                  <c:v>-34.04</c:v>
                </c:pt>
                <c:pt idx="1525">
                  <c:v>-34.06</c:v>
                </c:pt>
                <c:pt idx="1526">
                  <c:v>-34.08</c:v>
                </c:pt>
                <c:pt idx="1527">
                  <c:v>-34.1</c:v>
                </c:pt>
                <c:pt idx="1528">
                  <c:v>-34.12</c:v>
                </c:pt>
                <c:pt idx="1529">
                  <c:v>-34.14</c:v>
                </c:pt>
                <c:pt idx="1530">
                  <c:v>-34.16</c:v>
                </c:pt>
                <c:pt idx="1531">
                  <c:v>-34.18</c:v>
                </c:pt>
                <c:pt idx="1532">
                  <c:v>-34.2</c:v>
                </c:pt>
                <c:pt idx="1533">
                  <c:v>-34.22</c:v>
                </c:pt>
                <c:pt idx="1534">
                  <c:v>-34.24</c:v>
                </c:pt>
                <c:pt idx="1535">
                  <c:v>-34.26</c:v>
                </c:pt>
                <c:pt idx="1536">
                  <c:v>-34.28</c:v>
                </c:pt>
                <c:pt idx="1537">
                  <c:v>-34.3</c:v>
                </c:pt>
                <c:pt idx="1538">
                  <c:v>-34.32</c:v>
                </c:pt>
                <c:pt idx="1539">
                  <c:v>-34.34</c:v>
                </c:pt>
                <c:pt idx="1540">
                  <c:v>-34.36</c:v>
                </c:pt>
                <c:pt idx="1541">
                  <c:v>-34.4</c:v>
                </c:pt>
                <c:pt idx="1542">
                  <c:v>-34.44</c:v>
                </c:pt>
                <c:pt idx="1543">
                  <c:v>-34.48</c:v>
                </c:pt>
                <c:pt idx="1544">
                  <c:v>-34.52</c:v>
                </c:pt>
                <c:pt idx="1545">
                  <c:v>-34.56</c:v>
                </c:pt>
                <c:pt idx="1546">
                  <c:v>-34.6</c:v>
                </c:pt>
                <c:pt idx="1547">
                  <c:v>-34.64</c:v>
                </c:pt>
                <c:pt idx="1548">
                  <c:v>-34.68</c:v>
                </c:pt>
                <c:pt idx="1549">
                  <c:v>-34.72</c:v>
                </c:pt>
                <c:pt idx="1550">
                  <c:v>-34.76</c:v>
                </c:pt>
                <c:pt idx="1551">
                  <c:v>-34.8</c:v>
                </c:pt>
                <c:pt idx="1552">
                  <c:v>-34.84</c:v>
                </c:pt>
                <c:pt idx="1553">
                  <c:v>-34.88</c:v>
                </c:pt>
                <c:pt idx="1554">
                  <c:v>-34.92</c:v>
                </c:pt>
                <c:pt idx="1555">
                  <c:v>-34.96</c:v>
                </c:pt>
                <c:pt idx="1556">
                  <c:v>-35.0</c:v>
                </c:pt>
                <c:pt idx="1557">
                  <c:v>-35.04</c:v>
                </c:pt>
                <c:pt idx="1558">
                  <c:v>-35.08</c:v>
                </c:pt>
                <c:pt idx="1559">
                  <c:v>-35.12</c:v>
                </c:pt>
                <c:pt idx="1560">
                  <c:v>-35.16</c:v>
                </c:pt>
                <c:pt idx="1561">
                  <c:v>-35.2</c:v>
                </c:pt>
                <c:pt idx="1562">
                  <c:v>-35.24</c:v>
                </c:pt>
                <c:pt idx="1563">
                  <c:v>-35.28</c:v>
                </c:pt>
                <c:pt idx="1564">
                  <c:v>-35.32</c:v>
                </c:pt>
                <c:pt idx="1565">
                  <c:v>-35.36</c:v>
                </c:pt>
                <c:pt idx="1566">
                  <c:v>-35.4</c:v>
                </c:pt>
                <c:pt idx="1567">
                  <c:v>-35.44</c:v>
                </c:pt>
                <c:pt idx="1568">
                  <c:v>-35.48</c:v>
                </c:pt>
                <c:pt idx="1569">
                  <c:v>-35.52</c:v>
                </c:pt>
                <c:pt idx="1570">
                  <c:v>-35.56</c:v>
                </c:pt>
                <c:pt idx="1571">
                  <c:v>-35.6</c:v>
                </c:pt>
                <c:pt idx="1572">
                  <c:v>-35.64</c:v>
                </c:pt>
                <c:pt idx="1573">
                  <c:v>-35.68</c:v>
                </c:pt>
                <c:pt idx="1574">
                  <c:v>-35.72</c:v>
                </c:pt>
                <c:pt idx="1575">
                  <c:v>-35.76</c:v>
                </c:pt>
                <c:pt idx="1576">
                  <c:v>-35.8</c:v>
                </c:pt>
                <c:pt idx="1577">
                  <c:v>-35.84</c:v>
                </c:pt>
                <c:pt idx="1578">
                  <c:v>-35.88</c:v>
                </c:pt>
                <c:pt idx="1579">
                  <c:v>-35.92</c:v>
                </c:pt>
                <c:pt idx="1580">
                  <c:v>-35.96</c:v>
                </c:pt>
                <c:pt idx="1581">
                  <c:v>-36.0</c:v>
                </c:pt>
                <c:pt idx="1582">
                  <c:v>-36.02</c:v>
                </c:pt>
                <c:pt idx="1583">
                  <c:v>-36.04</c:v>
                </c:pt>
                <c:pt idx="1584">
                  <c:v>-36.06</c:v>
                </c:pt>
                <c:pt idx="1585">
                  <c:v>-36.08</c:v>
                </c:pt>
                <c:pt idx="1586">
                  <c:v>-36.1</c:v>
                </c:pt>
                <c:pt idx="1587">
                  <c:v>-36.12</c:v>
                </c:pt>
                <c:pt idx="1588">
                  <c:v>-36.14</c:v>
                </c:pt>
                <c:pt idx="1589">
                  <c:v>-36.16</c:v>
                </c:pt>
                <c:pt idx="1590">
                  <c:v>-36.18</c:v>
                </c:pt>
                <c:pt idx="1591">
                  <c:v>-36.2</c:v>
                </c:pt>
                <c:pt idx="1592">
                  <c:v>-36.22</c:v>
                </c:pt>
                <c:pt idx="1593">
                  <c:v>-36.24</c:v>
                </c:pt>
                <c:pt idx="1594">
                  <c:v>-36.26</c:v>
                </c:pt>
                <c:pt idx="1595">
                  <c:v>-36.28</c:v>
                </c:pt>
                <c:pt idx="1596">
                  <c:v>-36.3</c:v>
                </c:pt>
                <c:pt idx="1597">
                  <c:v>-36.32</c:v>
                </c:pt>
                <c:pt idx="1598">
                  <c:v>-36.34</c:v>
                </c:pt>
                <c:pt idx="1599">
                  <c:v>-36.36</c:v>
                </c:pt>
                <c:pt idx="1600">
                  <c:v>-36.38</c:v>
                </c:pt>
                <c:pt idx="1601">
                  <c:v>-36.4</c:v>
                </c:pt>
                <c:pt idx="1602">
                  <c:v>-36.42</c:v>
                </c:pt>
                <c:pt idx="1603">
                  <c:v>-36.44</c:v>
                </c:pt>
                <c:pt idx="1604">
                  <c:v>-36.46</c:v>
                </c:pt>
                <c:pt idx="1605">
                  <c:v>-36.48</c:v>
                </c:pt>
                <c:pt idx="1606">
                  <c:v>-36.5</c:v>
                </c:pt>
                <c:pt idx="1607">
                  <c:v>-36.52</c:v>
                </c:pt>
                <c:pt idx="1608">
                  <c:v>-36.54</c:v>
                </c:pt>
                <c:pt idx="1609">
                  <c:v>-36.56</c:v>
                </c:pt>
                <c:pt idx="1610">
                  <c:v>-36.58</c:v>
                </c:pt>
                <c:pt idx="1611">
                  <c:v>-36.6</c:v>
                </c:pt>
                <c:pt idx="1612">
                  <c:v>-36.62</c:v>
                </c:pt>
                <c:pt idx="1613">
                  <c:v>-36.64</c:v>
                </c:pt>
                <c:pt idx="1614">
                  <c:v>-36.66</c:v>
                </c:pt>
                <c:pt idx="1615">
                  <c:v>-36.68</c:v>
                </c:pt>
                <c:pt idx="1616">
                  <c:v>-36.7</c:v>
                </c:pt>
                <c:pt idx="1617">
                  <c:v>-36.72</c:v>
                </c:pt>
                <c:pt idx="1618">
                  <c:v>-36.74</c:v>
                </c:pt>
                <c:pt idx="1619">
                  <c:v>-36.76</c:v>
                </c:pt>
                <c:pt idx="1620">
                  <c:v>-36.78</c:v>
                </c:pt>
                <c:pt idx="1621">
                  <c:v>-36.8</c:v>
                </c:pt>
                <c:pt idx="1622">
                  <c:v>-36.82</c:v>
                </c:pt>
                <c:pt idx="1623">
                  <c:v>-36.84</c:v>
                </c:pt>
                <c:pt idx="1624">
                  <c:v>-36.86</c:v>
                </c:pt>
                <c:pt idx="1625">
                  <c:v>-36.88</c:v>
                </c:pt>
                <c:pt idx="1626">
                  <c:v>-36.9</c:v>
                </c:pt>
                <c:pt idx="1627">
                  <c:v>-36.92</c:v>
                </c:pt>
                <c:pt idx="1628">
                  <c:v>-36.94</c:v>
                </c:pt>
                <c:pt idx="1629">
                  <c:v>-36.96</c:v>
                </c:pt>
                <c:pt idx="1630">
                  <c:v>-36.98</c:v>
                </c:pt>
                <c:pt idx="1631">
                  <c:v>-37.0</c:v>
                </c:pt>
                <c:pt idx="1632">
                  <c:v>-37.02</c:v>
                </c:pt>
                <c:pt idx="1633">
                  <c:v>-37.04</c:v>
                </c:pt>
                <c:pt idx="1634">
                  <c:v>-37.06</c:v>
                </c:pt>
                <c:pt idx="1635">
                  <c:v>-37.08</c:v>
                </c:pt>
                <c:pt idx="1636">
                  <c:v>-37.1</c:v>
                </c:pt>
                <c:pt idx="1637">
                  <c:v>-37.12</c:v>
                </c:pt>
                <c:pt idx="1638">
                  <c:v>-37.14</c:v>
                </c:pt>
                <c:pt idx="1639">
                  <c:v>-37.16</c:v>
                </c:pt>
                <c:pt idx="1640">
                  <c:v>-37.18</c:v>
                </c:pt>
                <c:pt idx="1641">
                  <c:v>-37.2</c:v>
                </c:pt>
                <c:pt idx="1642">
                  <c:v>-37.22</c:v>
                </c:pt>
                <c:pt idx="1643">
                  <c:v>-37.24</c:v>
                </c:pt>
                <c:pt idx="1644">
                  <c:v>-37.26</c:v>
                </c:pt>
                <c:pt idx="1645">
                  <c:v>-37.28</c:v>
                </c:pt>
                <c:pt idx="1646">
                  <c:v>-37.3</c:v>
                </c:pt>
                <c:pt idx="1647">
                  <c:v>-37.32</c:v>
                </c:pt>
                <c:pt idx="1648">
                  <c:v>-37.34</c:v>
                </c:pt>
                <c:pt idx="1649">
                  <c:v>-37.36</c:v>
                </c:pt>
                <c:pt idx="1650">
                  <c:v>-37.38</c:v>
                </c:pt>
                <c:pt idx="1651">
                  <c:v>-37.4</c:v>
                </c:pt>
                <c:pt idx="1652">
                  <c:v>-37.42</c:v>
                </c:pt>
                <c:pt idx="1653">
                  <c:v>-37.44</c:v>
                </c:pt>
                <c:pt idx="1654">
                  <c:v>-37.46</c:v>
                </c:pt>
                <c:pt idx="1655">
                  <c:v>-37.48</c:v>
                </c:pt>
                <c:pt idx="1656">
                  <c:v>-37.5</c:v>
                </c:pt>
                <c:pt idx="1657">
                  <c:v>-37.52</c:v>
                </c:pt>
                <c:pt idx="1658">
                  <c:v>-37.54</c:v>
                </c:pt>
                <c:pt idx="1659">
                  <c:v>-37.56</c:v>
                </c:pt>
                <c:pt idx="1660">
                  <c:v>-37.58</c:v>
                </c:pt>
                <c:pt idx="1661">
                  <c:v>-37.6</c:v>
                </c:pt>
                <c:pt idx="1662">
                  <c:v>-38.76</c:v>
                </c:pt>
                <c:pt idx="1663">
                  <c:v>-38.78</c:v>
                </c:pt>
                <c:pt idx="1664">
                  <c:v>-38.8</c:v>
                </c:pt>
                <c:pt idx="1665">
                  <c:v>-38.82</c:v>
                </c:pt>
                <c:pt idx="1666">
                  <c:v>-38.84</c:v>
                </c:pt>
                <c:pt idx="1667">
                  <c:v>-38.86</c:v>
                </c:pt>
                <c:pt idx="1668">
                  <c:v>-38.88</c:v>
                </c:pt>
                <c:pt idx="1669">
                  <c:v>-38.9</c:v>
                </c:pt>
                <c:pt idx="1670">
                  <c:v>-38.92</c:v>
                </c:pt>
                <c:pt idx="1671">
                  <c:v>-38.94</c:v>
                </c:pt>
                <c:pt idx="1672">
                  <c:v>-38.96</c:v>
                </c:pt>
                <c:pt idx="1673">
                  <c:v>-38.98</c:v>
                </c:pt>
                <c:pt idx="1674">
                  <c:v>-39.0</c:v>
                </c:pt>
                <c:pt idx="1675">
                  <c:v>-39.02</c:v>
                </c:pt>
                <c:pt idx="1676">
                  <c:v>-39.04</c:v>
                </c:pt>
                <c:pt idx="1677">
                  <c:v>-39.06</c:v>
                </c:pt>
                <c:pt idx="1678">
                  <c:v>-39.08</c:v>
                </c:pt>
                <c:pt idx="1679">
                  <c:v>-39.1</c:v>
                </c:pt>
                <c:pt idx="1680">
                  <c:v>-39.12</c:v>
                </c:pt>
                <c:pt idx="1681">
                  <c:v>-39.14</c:v>
                </c:pt>
                <c:pt idx="1682">
                  <c:v>-39.16</c:v>
                </c:pt>
                <c:pt idx="1683">
                  <c:v>-39.18</c:v>
                </c:pt>
                <c:pt idx="1684">
                  <c:v>-39.2</c:v>
                </c:pt>
                <c:pt idx="1685">
                  <c:v>-39.22</c:v>
                </c:pt>
                <c:pt idx="1686">
                  <c:v>-39.24</c:v>
                </c:pt>
                <c:pt idx="1687">
                  <c:v>-39.26</c:v>
                </c:pt>
                <c:pt idx="1688">
                  <c:v>-39.28</c:v>
                </c:pt>
                <c:pt idx="1689">
                  <c:v>-39.3</c:v>
                </c:pt>
                <c:pt idx="1690">
                  <c:v>-39.32</c:v>
                </c:pt>
                <c:pt idx="1691">
                  <c:v>-39.34</c:v>
                </c:pt>
                <c:pt idx="1692">
                  <c:v>-39.36</c:v>
                </c:pt>
                <c:pt idx="1693">
                  <c:v>-39.38</c:v>
                </c:pt>
                <c:pt idx="1694">
                  <c:v>-39.4</c:v>
                </c:pt>
                <c:pt idx="1695">
                  <c:v>-39.42</c:v>
                </c:pt>
                <c:pt idx="1696">
                  <c:v>-39.44</c:v>
                </c:pt>
                <c:pt idx="1697">
                  <c:v>-39.46</c:v>
                </c:pt>
                <c:pt idx="1698">
                  <c:v>-39.48</c:v>
                </c:pt>
                <c:pt idx="1699">
                  <c:v>-39.5</c:v>
                </c:pt>
                <c:pt idx="1700">
                  <c:v>-39.52</c:v>
                </c:pt>
                <c:pt idx="1701">
                  <c:v>-39.54</c:v>
                </c:pt>
                <c:pt idx="1702">
                  <c:v>-39.56</c:v>
                </c:pt>
                <c:pt idx="1703">
                  <c:v>-39.58</c:v>
                </c:pt>
                <c:pt idx="1704">
                  <c:v>-39.6</c:v>
                </c:pt>
                <c:pt idx="1705">
                  <c:v>-39.62</c:v>
                </c:pt>
                <c:pt idx="1706">
                  <c:v>-39.64</c:v>
                </c:pt>
                <c:pt idx="1707">
                  <c:v>-39.66</c:v>
                </c:pt>
                <c:pt idx="1708">
                  <c:v>-39.68</c:v>
                </c:pt>
                <c:pt idx="1709">
                  <c:v>-39.7</c:v>
                </c:pt>
                <c:pt idx="1710">
                  <c:v>-39.72</c:v>
                </c:pt>
                <c:pt idx="1711">
                  <c:v>-39.74</c:v>
                </c:pt>
                <c:pt idx="1712">
                  <c:v>-39.76</c:v>
                </c:pt>
                <c:pt idx="1713">
                  <c:v>-39.78</c:v>
                </c:pt>
                <c:pt idx="1714">
                  <c:v>-39.8</c:v>
                </c:pt>
                <c:pt idx="1715">
                  <c:v>-39.82</c:v>
                </c:pt>
                <c:pt idx="1716">
                  <c:v>-39.84</c:v>
                </c:pt>
                <c:pt idx="1717">
                  <c:v>-39.86</c:v>
                </c:pt>
                <c:pt idx="1718">
                  <c:v>-39.88</c:v>
                </c:pt>
                <c:pt idx="1719">
                  <c:v>-39.9</c:v>
                </c:pt>
                <c:pt idx="1720">
                  <c:v>-39.92</c:v>
                </c:pt>
                <c:pt idx="1721">
                  <c:v>-39.94</c:v>
                </c:pt>
                <c:pt idx="1722">
                  <c:v>-39.96</c:v>
                </c:pt>
                <c:pt idx="1723">
                  <c:v>-39.98</c:v>
                </c:pt>
                <c:pt idx="1724">
                  <c:v>-40.0</c:v>
                </c:pt>
                <c:pt idx="1725">
                  <c:v>-40.02</c:v>
                </c:pt>
                <c:pt idx="1726">
                  <c:v>-40.04</c:v>
                </c:pt>
                <c:pt idx="1727">
                  <c:v>-40.06</c:v>
                </c:pt>
                <c:pt idx="1728">
                  <c:v>-40.08</c:v>
                </c:pt>
                <c:pt idx="1729">
                  <c:v>-40.1</c:v>
                </c:pt>
                <c:pt idx="1730">
                  <c:v>-40.12</c:v>
                </c:pt>
                <c:pt idx="1731">
                  <c:v>-40.14</c:v>
                </c:pt>
                <c:pt idx="1732">
                  <c:v>-40.16</c:v>
                </c:pt>
                <c:pt idx="1733">
                  <c:v>-40.18</c:v>
                </c:pt>
                <c:pt idx="1734">
                  <c:v>-40.2</c:v>
                </c:pt>
                <c:pt idx="1735">
                  <c:v>-40.22</c:v>
                </c:pt>
                <c:pt idx="1736">
                  <c:v>-40.24</c:v>
                </c:pt>
                <c:pt idx="1737">
                  <c:v>-40.26</c:v>
                </c:pt>
                <c:pt idx="1738">
                  <c:v>-40.28</c:v>
                </c:pt>
                <c:pt idx="1739">
                  <c:v>-40.3</c:v>
                </c:pt>
                <c:pt idx="1740">
                  <c:v>-40.32</c:v>
                </c:pt>
                <c:pt idx="1741">
                  <c:v>-40.34</c:v>
                </c:pt>
                <c:pt idx="1742">
                  <c:v>-40.36</c:v>
                </c:pt>
                <c:pt idx="1743">
                  <c:v>-40.38</c:v>
                </c:pt>
                <c:pt idx="1744">
                  <c:v>-40.4</c:v>
                </c:pt>
                <c:pt idx="1745">
                  <c:v>-40.42</c:v>
                </c:pt>
                <c:pt idx="1746">
                  <c:v>-40.44</c:v>
                </c:pt>
                <c:pt idx="1747">
                  <c:v>-40.46</c:v>
                </c:pt>
                <c:pt idx="1748">
                  <c:v>-40.48</c:v>
                </c:pt>
                <c:pt idx="1749">
                  <c:v>-40.5</c:v>
                </c:pt>
                <c:pt idx="1750">
                  <c:v>-40.52</c:v>
                </c:pt>
                <c:pt idx="1751">
                  <c:v>-40.54</c:v>
                </c:pt>
                <c:pt idx="1752">
                  <c:v>-40.56</c:v>
                </c:pt>
                <c:pt idx="1753">
                  <c:v>-40.58</c:v>
                </c:pt>
                <c:pt idx="1754">
                  <c:v>-40.6</c:v>
                </c:pt>
                <c:pt idx="1755">
                  <c:v>-40.62</c:v>
                </c:pt>
                <c:pt idx="1756">
                  <c:v>-40.64</c:v>
                </c:pt>
                <c:pt idx="1757">
                  <c:v>-40.66</c:v>
                </c:pt>
                <c:pt idx="1758">
                  <c:v>-40.68</c:v>
                </c:pt>
                <c:pt idx="1759">
                  <c:v>-40.7</c:v>
                </c:pt>
                <c:pt idx="1760">
                  <c:v>-40.72</c:v>
                </c:pt>
                <c:pt idx="1761">
                  <c:v>-40.74</c:v>
                </c:pt>
                <c:pt idx="1762">
                  <c:v>-40.76</c:v>
                </c:pt>
                <c:pt idx="1763">
                  <c:v>-40.78</c:v>
                </c:pt>
                <c:pt idx="1764">
                  <c:v>-40.8</c:v>
                </c:pt>
                <c:pt idx="1765">
                  <c:v>-40.82</c:v>
                </c:pt>
                <c:pt idx="1766">
                  <c:v>-40.84</c:v>
                </c:pt>
                <c:pt idx="1767">
                  <c:v>-40.86</c:v>
                </c:pt>
                <c:pt idx="1768">
                  <c:v>-40.88</c:v>
                </c:pt>
                <c:pt idx="1769">
                  <c:v>-40.9</c:v>
                </c:pt>
                <c:pt idx="1770">
                  <c:v>-40.92</c:v>
                </c:pt>
                <c:pt idx="1771">
                  <c:v>-40.94</c:v>
                </c:pt>
                <c:pt idx="1772">
                  <c:v>-40.96</c:v>
                </c:pt>
                <c:pt idx="1773">
                  <c:v>-40.98</c:v>
                </c:pt>
                <c:pt idx="1774">
                  <c:v>-41.0</c:v>
                </c:pt>
                <c:pt idx="1775">
                  <c:v>-41.02</c:v>
                </c:pt>
                <c:pt idx="1776">
                  <c:v>-41.04</c:v>
                </c:pt>
                <c:pt idx="1777">
                  <c:v>-41.06</c:v>
                </c:pt>
                <c:pt idx="1778">
                  <c:v>-41.08</c:v>
                </c:pt>
                <c:pt idx="1779">
                  <c:v>-41.1</c:v>
                </c:pt>
                <c:pt idx="1780">
                  <c:v>-41.12</c:v>
                </c:pt>
                <c:pt idx="1781">
                  <c:v>-41.14</c:v>
                </c:pt>
                <c:pt idx="1782">
                  <c:v>-41.16</c:v>
                </c:pt>
                <c:pt idx="1783">
                  <c:v>-41.18</c:v>
                </c:pt>
                <c:pt idx="1784">
                  <c:v>-41.2</c:v>
                </c:pt>
                <c:pt idx="1785">
                  <c:v>-41.22</c:v>
                </c:pt>
                <c:pt idx="1786">
                  <c:v>-41.24</c:v>
                </c:pt>
                <c:pt idx="1787">
                  <c:v>-41.26</c:v>
                </c:pt>
                <c:pt idx="1788">
                  <c:v>-41.28</c:v>
                </c:pt>
                <c:pt idx="1789">
                  <c:v>-41.3</c:v>
                </c:pt>
                <c:pt idx="1790">
                  <c:v>-41.32</c:v>
                </c:pt>
                <c:pt idx="1791">
                  <c:v>-41.34</c:v>
                </c:pt>
                <c:pt idx="1792">
                  <c:v>-41.36</c:v>
                </c:pt>
                <c:pt idx="1793">
                  <c:v>-41.38</c:v>
                </c:pt>
                <c:pt idx="1794">
                  <c:v>-41.4</c:v>
                </c:pt>
                <c:pt idx="1795">
                  <c:v>-41.42</c:v>
                </c:pt>
                <c:pt idx="1796">
                  <c:v>-41.44</c:v>
                </c:pt>
                <c:pt idx="1797">
                  <c:v>-41.46</c:v>
                </c:pt>
                <c:pt idx="1798">
                  <c:v>-41.48</c:v>
                </c:pt>
                <c:pt idx="1799">
                  <c:v>-41.5</c:v>
                </c:pt>
                <c:pt idx="1800">
                  <c:v>-41.52</c:v>
                </c:pt>
                <c:pt idx="1801">
                  <c:v>-41.54</c:v>
                </c:pt>
                <c:pt idx="1802">
                  <c:v>-41.56</c:v>
                </c:pt>
                <c:pt idx="1803">
                  <c:v>-41.58</c:v>
                </c:pt>
                <c:pt idx="1804">
                  <c:v>-41.6</c:v>
                </c:pt>
                <c:pt idx="1805">
                  <c:v>-41.62</c:v>
                </c:pt>
                <c:pt idx="1806">
                  <c:v>-41.64</c:v>
                </c:pt>
                <c:pt idx="1807">
                  <c:v>-41.66</c:v>
                </c:pt>
                <c:pt idx="1808">
                  <c:v>-41.68</c:v>
                </c:pt>
                <c:pt idx="1809">
                  <c:v>-41.7</c:v>
                </c:pt>
                <c:pt idx="1810">
                  <c:v>-41.72</c:v>
                </c:pt>
                <c:pt idx="1811">
                  <c:v>-41.74</c:v>
                </c:pt>
                <c:pt idx="1812">
                  <c:v>-41.76</c:v>
                </c:pt>
                <c:pt idx="1813">
                  <c:v>-41.78</c:v>
                </c:pt>
                <c:pt idx="1814">
                  <c:v>-41.8</c:v>
                </c:pt>
                <c:pt idx="1815">
                  <c:v>-41.82</c:v>
                </c:pt>
                <c:pt idx="1816">
                  <c:v>-41.84</c:v>
                </c:pt>
                <c:pt idx="1817">
                  <c:v>-41.86</c:v>
                </c:pt>
                <c:pt idx="1818">
                  <c:v>-41.88</c:v>
                </c:pt>
                <c:pt idx="1819">
                  <c:v>-41.9</c:v>
                </c:pt>
                <c:pt idx="1820">
                  <c:v>-41.92</c:v>
                </c:pt>
                <c:pt idx="1821">
                  <c:v>-41.94</c:v>
                </c:pt>
                <c:pt idx="1822">
                  <c:v>-41.96</c:v>
                </c:pt>
                <c:pt idx="1823">
                  <c:v>-41.98</c:v>
                </c:pt>
                <c:pt idx="1824">
                  <c:v>-42.0</c:v>
                </c:pt>
                <c:pt idx="1825">
                  <c:v>-42.02</c:v>
                </c:pt>
                <c:pt idx="1826">
                  <c:v>-42.04</c:v>
                </c:pt>
                <c:pt idx="1827">
                  <c:v>-42.06</c:v>
                </c:pt>
                <c:pt idx="1828">
                  <c:v>-42.08</c:v>
                </c:pt>
                <c:pt idx="1829">
                  <c:v>-42.1</c:v>
                </c:pt>
                <c:pt idx="1830">
                  <c:v>-42.12</c:v>
                </c:pt>
                <c:pt idx="1831">
                  <c:v>-42.14</c:v>
                </c:pt>
                <c:pt idx="1832">
                  <c:v>-42.16</c:v>
                </c:pt>
                <c:pt idx="1833">
                  <c:v>-42.18</c:v>
                </c:pt>
                <c:pt idx="1834">
                  <c:v>-42.2</c:v>
                </c:pt>
                <c:pt idx="1835">
                  <c:v>-42.22</c:v>
                </c:pt>
                <c:pt idx="1836">
                  <c:v>-42.24</c:v>
                </c:pt>
                <c:pt idx="1837">
                  <c:v>-42.26</c:v>
                </c:pt>
                <c:pt idx="1838">
                  <c:v>-42.28</c:v>
                </c:pt>
                <c:pt idx="1839">
                  <c:v>-42.3</c:v>
                </c:pt>
                <c:pt idx="1840">
                  <c:v>-42.32</c:v>
                </c:pt>
                <c:pt idx="1841">
                  <c:v>-42.34</c:v>
                </c:pt>
                <c:pt idx="1842">
                  <c:v>-42.36</c:v>
                </c:pt>
                <c:pt idx="1843">
                  <c:v>-42.38</c:v>
                </c:pt>
                <c:pt idx="1844">
                  <c:v>-42.4</c:v>
                </c:pt>
                <c:pt idx="1845">
                  <c:v>-42.42</c:v>
                </c:pt>
                <c:pt idx="1846">
                  <c:v>-42.44</c:v>
                </c:pt>
                <c:pt idx="1847">
                  <c:v>-42.46</c:v>
                </c:pt>
                <c:pt idx="1848">
                  <c:v>-42.48</c:v>
                </c:pt>
                <c:pt idx="1849">
                  <c:v>-42.5</c:v>
                </c:pt>
                <c:pt idx="1850">
                  <c:v>-42.52</c:v>
                </c:pt>
                <c:pt idx="1851">
                  <c:v>-42.54</c:v>
                </c:pt>
                <c:pt idx="1852">
                  <c:v>-42.56</c:v>
                </c:pt>
                <c:pt idx="1853">
                  <c:v>-42.58</c:v>
                </c:pt>
                <c:pt idx="1854">
                  <c:v>-42.6</c:v>
                </c:pt>
                <c:pt idx="1855">
                  <c:v>-42.62</c:v>
                </c:pt>
                <c:pt idx="1856">
                  <c:v>-42.64</c:v>
                </c:pt>
                <c:pt idx="1857">
                  <c:v>-42.66</c:v>
                </c:pt>
                <c:pt idx="1858">
                  <c:v>-42.68</c:v>
                </c:pt>
                <c:pt idx="1859">
                  <c:v>-42.7</c:v>
                </c:pt>
                <c:pt idx="1860">
                  <c:v>-42.72</c:v>
                </c:pt>
                <c:pt idx="1861">
                  <c:v>-42.74</c:v>
                </c:pt>
                <c:pt idx="1862">
                  <c:v>-42.76</c:v>
                </c:pt>
                <c:pt idx="1863">
                  <c:v>-42.78</c:v>
                </c:pt>
                <c:pt idx="1864">
                  <c:v>-42.8</c:v>
                </c:pt>
                <c:pt idx="1865">
                  <c:v>-42.82</c:v>
                </c:pt>
                <c:pt idx="1866">
                  <c:v>-42.84</c:v>
                </c:pt>
                <c:pt idx="1867">
                  <c:v>-42.86</c:v>
                </c:pt>
                <c:pt idx="1868">
                  <c:v>-42.88</c:v>
                </c:pt>
                <c:pt idx="1869">
                  <c:v>-42.9</c:v>
                </c:pt>
                <c:pt idx="1870">
                  <c:v>-42.92</c:v>
                </c:pt>
                <c:pt idx="1871">
                  <c:v>-42.94</c:v>
                </c:pt>
                <c:pt idx="1872">
                  <c:v>-42.96</c:v>
                </c:pt>
                <c:pt idx="1873">
                  <c:v>-42.98</c:v>
                </c:pt>
                <c:pt idx="1874">
                  <c:v>-43.0</c:v>
                </c:pt>
                <c:pt idx="1875">
                  <c:v>-43.02</c:v>
                </c:pt>
                <c:pt idx="1876">
                  <c:v>-43.04</c:v>
                </c:pt>
                <c:pt idx="1877">
                  <c:v>-43.06</c:v>
                </c:pt>
                <c:pt idx="1878">
                  <c:v>-43.08</c:v>
                </c:pt>
                <c:pt idx="1879">
                  <c:v>-43.1</c:v>
                </c:pt>
                <c:pt idx="1880">
                  <c:v>-43.12</c:v>
                </c:pt>
                <c:pt idx="1881">
                  <c:v>-43.14</c:v>
                </c:pt>
                <c:pt idx="1882">
                  <c:v>-43.16</c:v>
                </c:pt>
                <c:pt idx="1883">
                  <c:v>-43.18</c:v>
                </c:pt>
                <c:pt idx="1884">
                  <c:v>-43.2</c:v>
                </c:pt>
                <c:pt idx="1885">
                  <c:v>-43.22</c:v>
                </c:pt>
                <c:pt idx="1886">
                  <c:v>-43.24</c:v>
                </c:pt>
                <c:pt idx="1887">
                  <c:v>-43.26</c:v>
                </c:pt>
                <c:pt idx="1888">
                  <c:v>-43.28</c:v>
                </c:pt>
                <c:pt idx="1889">
                  <c:v>-43.3</c:v>
                </c:pt>
                <c:pt idx="1890">
                  <c:v>-43.32</c:v>
                </c:pt>
                <c:pt idx="1891">
                  <c:v>-43.34</c:v>
                </c:pt>
                <c:pt idx="1892">
                  <c:v>-43.36</c:v>
                </c:pt>
                <c:pt idx="1893">
                  <c:v>-43.38</c:v>
                </c:pt>
                <c:pt idx="1894">
                  <c:v>-43.4</c:v>
                </c:pt>
                <c:pt idx="1895">
                  <c:v>-43.42</c:v>
                </c:pt>
                <c:pt idx="1896">
                  <c:v>-43.44</c:v>
                </c:pt>
                <c:pt idx="1897">
                  <c:v>-43.46</c:v>
                </c:pt>
                <c:pt idx="1898">
                  <c:v>-43.48</c:v>
                </c:pt>
                <c:pt idx="1899">
                  <c:v>-43.5</c:v>
                </c:pt>
                <c:pt idx="1900">
                  <c:v>-43.52</c:v>
                </c:pt>
                <c:pt idx="1901">
                  <c:v>-43.54</c:v>
                </c:pt>
                <c:pt idx="1902">
                  <c:v>-43.56</c:v>
                </c:pt>
                <c:pt idx="1903">
                  <c:v>-43.58</c:v>
                </c:pt>
                <c:pt idx="1904">
                  <c:v>-43.6</c:v>
                </c:pt>
                <c:pt idx="1905">
                  <c:v>-43.62</c:v>
                </c:pt>
                <c:pt idx="1906">
                  <c:v>-43.64</c:v>
                </c:pt>
                <c:pt idx="1907">
                  <c:v>-43.66</c:v>
                </c:pt>
                <c:pt idx="1908">
                  <c:v>-43.68</c:v>
                </c:pt>
                <c:pt idx="1909">
                  <c:v>-43.7</c:v>
                </c:pt>
                <c:pt idx="1910">
                  <c:v>-43.72</c:v>
                </c:pt>
                <c:pt idx="1911">
                  <c:v>-43.74</c:v>
                </c:pt>
                <c:pt idx="1912">
                  <c:v>-43.76</c:v>
                </c:pt>
                <c:pt idx="1913">
                  <c:v>-43.78</c:v>
                </c:pt>
                <c:pt idx="1914">
                  <c:v>-43.8</c:v>
                </c:pt>
                <c:pt idx="1915">
                  <c:v>-43.82</c:v>
                </c:pt>
                <c:pt idx="1916">
                  <c:v>-43.84</c:v>
                </c:pt>
                <c:pt idx="1917">
                  <c:v>-43.86</c:v>
                </c:pt>
                <c:pt idx="1918">
                  <c:v>-43.88</c:v>
                </c:pt>
                <c:pt idx="1919">
                  <c:v>-43.9</c:v>
                </c:pt>
                <c:pt idx="1920">
                  <c:v>-43.92</c:v>
                </c:pt>
                <c:pt idx="1921">
                  <c:v>-43.94</c:v>
                </c:pt>
                <c:pt idx="1922">
                  <c:v>-43.96</c:v>
                </c:pt>
                <c:pt idx="1923">
                  <c:v>-43.98</c:v>
                </c:pt>
                <c:pt idx="1924">
                  <c:v>-44.0</c:v>
                </c:pt>
                <c:pt idx="1925">
                  <c:v>-44.02</c:v>
                </c:pt>
                <c:pt idx="1926">
                  <c:v>-44.04</c:v>
                </c:pt>
                <c:pt idx="1927">
                  <c:v>-44.06</c:v>
                </c:pt>
                <c:pt idx="1928">
                  <c:v>-44.08</c:v>
                </c:pt>
                <c:pt idx="1929">
                  <c:v>-44.1</c:v>
                </c:pt>
                <c:pt idx="1930">
                  <c:v>-44.12</c:v>
                </c:pt>
                <c:pt idx="1931">
                  <c:v>-44.14</c:v>
                </c:pt>
                <c:pt idx="1932">
                  <c:v>-44.16</c:v>
                </c:pt>
                <c:pt idx="1933">
                  <c:v>-44.18</c:v>
                </c:pt>
                <c:pt idx="1934">
                  <c:v>-44.2</c:v>
                </c:pt>
                <c:pt idx="1935">
                  <c:v>-44.22</c:v>
                </c:pt>
                <c:pt idx="1936">
                  <c:v>-44.24</c:v>
                </c:pt>
                <c:pt idx="1937">
                  <c:v>-44.26</c:v>
                </c:pt>
                <c:pt idx="1938">
                  <c:v>-44.28</c:v>
                </c:pt>
                <c:pt idx="1939">
                  <c:v>-44.3</c:v>
                </c:pt>
                <c:pt idx="1940">
                  <c:v>-44.32</c:v>
                </c:pt>
                <c:pt idx="1941">
                  <c:v>-44.34</c:v>
                </c:pt>
                <c:pt idx="1942">
                  <c:v>-44.36</c:v>
                </c:pt>
                <c:pt idx="1943">
                  <c:v>-44.38</c:v>
                </c:pt>
                <c:pt idx="1944">
                  <c:v>-44.4</c:v>
                </c:pt>
                <c:pt idx="1945">
                  <c:v>-44.42</c:v>
                </c:pt>
                <c:pt idx="1946">
                  <c:v>-44.44</c:v>
                </c:pt>
                <c:pt idx="1947">
                  <c:v>-44.46</c:v>
                </c:pt>
                <c:pt idx="1948">
                  <c:v>-44.48</c:v>
                </c:pt>
                <c:pt idx="1949">
                  <c:v>-44.5</c:v>
                </c:pt>
                <c:pt idx="1950">
                  <c:v>-44.52</c:v>
                </c:pt>
                <c:pt idx="1951">
                  <c:v>-44.54</c:v>
                </c:pt>
                <c:pt idx="1952">
                  <c:v>-44.56</c:v>
                </c:pt>
                <c:pt idx="1953">
                  <c:v>-44.58</c:v>
                </c:pt>
                <c:pt idx="1954">
                  <c:v>-44.6</c:v>
                </c:pt>
                <c:pt idx="1955">
                  <c:v>-44.62</c:v>
                </c:pt>
                <c:pt idx="1956">
                  <c:v>-44.64</c:v>
                </c:pt>
                <c:pt idx="1957">
                  <c:v>-44.66</c:v>
                </c:pt>
                <c:pt idx="1958">
                  <c:v>-44.68</c:v>
                </c:pt>
                <c:pt idx="1959">
                  <c:v>-44.7</c:v>
                </c:pt>
                <c:pt idx="1960">
                  <c:v>-44.72</c:v>
                </c:pt>
                <c:pt idx="1961">
                  <c:v>-44.74</c:v>
                </c:pt>
                <c:pt idx="1962">
                  <c:v>-44.76</c:v>
                </c:pt>
                <c:pt idx="1963">
                  <c:v>-44.78</c:v>
                </c:pt>
                <c:pt idx="1964">
                  <c:v>-44.8</c:v>
                </c:pt>
                <c:pt idx="1965">
                  <c:v>-44.82</c:v>
                </c:pt>
                <c:pt idx="1966">
                  <c:v>-44.84</c:v>
                </c:pt>
                <c:pt idx="1967">
                  <c:v>-44.86</c:v>
                </c:pt>
                <c:pt idx="1968">
                  <c:v>-44.88</c:v>
                </c:pt>
                <c:pt idx="1969">
                  <c:v>-44.9</c:v>
                </c:pt>
                <c:pt idx="1970">
                  <c:v>-44.92</c:v>
                </c:pt>
                <c:pt idx="1971">
                  <c:v>-44.94</c:v>
                </c:pt>
                <c:pt idx="1972">
                  <c:v>-44.96</c:v>
                </c:pt>
                <c:pt idx="1973">
                  <c:v>-44.98</c:v>
                </c:pt>
                <c:pt idx="1974">
                  <c:v>-45.0</c:v>
                </c:pt>
                <c:pt idx="1975">
                  <c:v>-45.02</c:v>
                </c:pt>
                <c:pt idx="1976">
                  <c:v>-45.04</c:v>
                </c:pt>
                <c:pt idx="1977">
                  <c:v>-45.06</c:v>
                </c:pt>
                <c:pt idx="1978">
                  <c:v>-45.08</c:v>
                </c:pt>
                <c:pt idx="1979">
                  <c:v>-45.1</c:v>
                </c:pt>
                <c:pt idx="1980">
                  <c:v>-45.12</c:v>
                </c:pt>
                <c:pt idx="1981">
                  <c:v>-45.14</c:v>
                </c:pt>
                <c:pt idx="1982">
                  <c:v>-45.16</c:v>
                </c:pt>
                <c:pt idx="1983">
                  <c:v>-45.18</c:v>
                </c:pt>
                <c:pt idx="1984">
                  <c:v>-45.2</c:v>
                </c:pt>
                <c:pt idx="1985">
                  <c:v>-45.22</c:v>
                </c:pt>
                <c:pt idx="1986">
                  <c:v>-45.24</c:v>
                </c:pt>
                <c:pt idx="1987">
                  <c:v>-45.26</c:v>
                </c:pt>
                <c:pt idx="1988">
                  <c:v>-45.28</c:v>
                </c:pt>
                <c:pt idx="1989">
                  <c:v>-45.3</c:v>
                </c:pt>
                <c:pt idx="1990">
                  <c:v>-45.32</c:v>
                </c:pt>
                <c:pt idx="1991">
                  <c:v>-45.34</c:v>
                </c:pt>
                <c:pt idx="1992">
                  <c:v>-45.36</c:v>
                </c:pt>
                <c:pt idx="1993">
                  <c:v>-45.38</c:v>
                </c:pt>
                <c:pt idx="1994">
                  <c:v>-45.4</c:v>
                </c:pt>
                <c:pt idx="1995">
                  <c:v>-45.42</c:v>
                </c:pt>
                <c:pt idx="1996">
                  <c:v>-45.44</c:v>
                </c:pt>
                <c:pt idx="1997">
                  <c:v>-45.46</c:v>
                </c:pt>
                <c:pt idx="1998">
                  <c:v>-45.48</c:v>
                </c:pt>
                <c:pt idx="1999">
                  <c:v>-45.5</c:v>
                </c:pt>
                <c:pt idx="2000">
                  <c:v>-45.52</c:v>
                </c:pt>
                <c:pt idx="2001">
                  <c:v>-45.54</c:v>
                </c:pt>
                <c:pt idx="2002">
                  <c:v>-45.56</c:v>
                </c:pt>
                <c:pt idx="2003">
                  <c:v>-45.58</c:v>
                </c:pt>
                <c:pt idx="2004">
                  <c:v>-45.6</c:v>
                </c:pt>
                <c:pt idx="2005">
                  <c:v>-45.62</c:v>
                </c:pt>
                <c:pt idx="2006">
                  <c:v>-45.64</c:v>
                </c:pt>
                <c:pt idx="2007">
                  <c:v>-45.66</c:v>
                </c:pt>
                <c:pt idx="2008">
                  <c:v>-45.68</c:v>
                </c:pt>
                <c:pt idx="2009">
                  <c:v>-45.7</c:v>
                </c:pt>
                <c:pt idx="2010">
                  <c:v>-45.72</c:v>
                </c:pt>
                <c:pt idx="2011">
                  <c:v>-45.74</c:v>
                </c:pt>
                <c:pt idx="2012">
                  <c:v>-45.76</c:v>
                </c:pt>
                <c:pt idx="2013">
                  <c:v>-45.78</c:v>
                </c:pt>
                <c:pt idx="2014">
                  <c:v>-45.8</c:v>
                </c:pt>
                <c:pt idx="2015">
                  <c:v>-45.82</c:v>
                </c:pt>
                <c:pt idx="2016">
                  <c:v>-45.84</c:v>
                </c:pt>
                <c:pt idx="2017">
                  <c:v>-45.86</c:v>
                </c:pt>
                <c:pt idx="2018">
                  <c:v>-45.88</c:v>
                </c:pt>
                <c:pt idx="2019">
                  <c:v>-45.9</c:v>
                </c:pt>
                <c:pt idx="2020">
                  <c:v>-45.92</c:v>
                </c:pt>
                <c:pt idx="2021">
                  <c:v>-45.94</c:v>
                </c:pt>
                <c:pt idx="2022">
                  <c:v>-45.96</c:v>
                </c:pt>
                <c:pt idx="2023">
                  <c:v>-45.98</c:v>
                </c:pt>
                <c:pt idx="2024">
                  <c:v>-46.0</c:v>
                </c:pt>
                <c:pt idx="2025">
                  <c:v>-46.02</c:v>
                </c:pt>
                <c:pt idx="2026">
                  <c:v>-46.04</c:v>
                </c:pt>
                <c:pt idx="2027">
                  <c:v>-46.06</c:v>
                </c:pt>
                <c:pt idx="2028">
                  <c:v>-46.08</c:v>
                </c:pt>
                <c:pt idx="2029">
                  <c:v>-46.1</c:v>
                </c:pt>
                <c:pt idx="2030">
                  <c:v>-46.12</c:v>
                </c:pt>
                <c:pt idx="2031">
                  <c:v>-46.14</c:v>
                </c:pt>
                <c:pt idx="2032">
                  <c:v>-46.16</c:v>
                </c:pt>
                <c:pt idx="2033">
                  <c:v>-46.18</c:v>
                </c:pt>
                <c:pt idx="2034">
                  <c:v>-46.2</c:v>
                </c:pt>
                <c:pt idx="2035">
                  <c:v>-46.22</c:v>
                </c:pt>
                <c:pt idx="2036">
                  <c:v>-46.24</c:v>
                </c:pt>
                <c:pt idx="2037">
                  <c:v>-46.26</c:v>
                </c:pt>
                <c:pt idx="2038">
                  <c:v>-46.28</c:v>
                </c:pt>
                <c:pt idx="2039">
                  <c:v>-46.3</c:v>
                </c:pt>
                <c:pt idx="2040">
                  <c:v>-46.32</c:v>
                </c:pt>
                <c:pt idx="2041">
                  <c:v>-46.34</c:v>
                </c:pt>
                <c:pt idx="2042">
                  <c:v>-46.36</c:v>
                </c:pt>
                <c:pt idx="2043">
                  <c:v>-46.38</c:v>
                </c:pt>
                <c:pt idx="2044">
                  <c:v>-46.4</c:v>
                </c:pt>
                <c:pt idx="2045">
                  <c:v>-46.42</c:v>
                </c:pt>
                <c:pt idx="2046">
                  <c:v>-46.44</c:v>
                </c:pt>
                <c:pt idx="2047">
                  <c:v>-46.46</c:v>
                </c:pt>
                <c:pt idx="2048">
                  <c:v>-46.48</c:v>
                </c:pt>
                <c:pt idx="2049">
                  <c:v>-46.5</c:v>
                </c:pt>
                <c:pt idx="2050">
                  <c:v>-46.52</c:v>
                </c:pt>
                <c:pt idx="2051">
                  <c:v>-46.54</c:v>
                </c:pt>
                <c:pt idx="2052">
                  <c:v>-46.56</c:v>
                </c:pt>
                <c:pt idx="2053">
                  <c:v>-46.58</c:v>
                </c:pt>
                <c:pt idx="2054">
                  <c:v>-46.6</c:v>
                </c:pt>
                <c:pt idx="2055">
                  <c:v>-46.62</c:v>
                </c:pt>
                <c:pt idx="2056">
                  <c:v>-46.64</c:v>
                </c:pt>
                <c:pt idx="2057">
                  <c:v>-46.66</c:v>
                </c:pt>
                <c:pt idx="2058">
                  <c:v>-46.68</c:v>
                </c:pt>
                <c:pt idx="2059">
                  <c:v>-46.7</c:v>
                </c:pt>
                <c:pt idx="2060">
                  <c:v>-46.72</c:v>
                </c:pt>
                <c:pt idx="2061">
                  <c:v>-46.74</c:v>
                </c:pt>
                <c:pt idx="2062">
                  <c:v>-46.76</c:v>
                </c:pt>
                <c:pt idx="2063">
                  <c:v>-46.78</c:v>
                </c:pt>
                <c:pt idx="2064">
                  <c:v>-46.8</c:v>
                </c:pt>
                <c:pt idx="2065">
                  <c:v>-46.82</c:v>
                </c:pt>
                <c:pt idx="2066">
                  <c:v>-46.84</c:v>
                </c:pt>
                <c:pt idx="2067">
                  <c:v>-46.86</c:v>
                </c:pt>
                <c:pt idx="2068">
                  <c:v>-46.88</c:v>
                </c:pt>
                <c:pt idx="2069">
                  <c:v>-46.9</c:v>
                </c:pt>
                <c:pt idx="2070">
                  <c:v>-46.92</c:v>
                </c:pt>
                <c:pt idx="2071">
                  <c:v>-46.94</c:v>
                </c:pt>
                <c:pt idx="2072">
                  <c:v>-46.96</c:v>
                </c:pt>
                <c:pt idx="2073">
                  <c:v>-46.98</c:v>
                </c:pt>
                <c:pt idx="2074">
                  <c:v>-47.0</c:v>
                </c:pt>
                <c:pt idx="2075">
                  <c:v>-47.02</c:v>
                </c:pt>
                <c:pt idx="2076">
                  <c:v>-47.04</c:v>
                </c:pt>
                <c:pt idx="2077">
                  <c:v>-47.06</c:v>
                </c:pt>
                <c:pt idx="2078">
                  <c:v>-47.08</c:v>
                </c:pt>
                <c:pt idx="2079">
                  <c:v>-47.1</c:v>
                </c:pt>
                <c:pt idx="2080">
                  <c:v>-47.12</c:v>
                </c:pt>
                <c:pt idx="2081">
                  <c:v>-47.14</c:v>
                </c:pt>
                <c:pt idx="2082">
                  <c:v>-47.16</c:v>
                </c:pt>
                <c:pt idx="2083">
                  <c:v>-47.18</c:v>
                </c:pt>
                <c:pt idx="2084">
                  <c:v>-47.2</c:v>
                </c:pt>
                <c:pt idx="2085">
                  <c:v>-47.22</c:v>
                </c:pt>
                <c:pt idx="2086">
                  <c:v>-47.24</c:v>
                </c:pt>
                <c:pt idx="2087">
                  <c:v>-47.26</c:v>
                </c:pt>
                <c:pt idx="2088">
                  <c:v>-47.28</c:v>
                </c:pt>
                <c:pt idx="2089">
                  <c:v>-47.3</c:v>
                </c:pt>
                <c:pt idx="2090">
                  <c:v>-47.32</c:v>
                </c:pt>
                <c:pt idx="2091">
                  <c:v>-47.34</c:v>
                </c:pt>
                <c:pt idx="2092">
                  <c:v>-47.36</c:v>
                </c:pt>
                <c:pt idx="2093">
                  <c:v>-47.38</c:v>
                </c:pt>
                <c:pt idx="2094">
                  <c:v>-47.4</c:v>
                </c:pt>
                <c:pt idx="2095">
                  <c:v>-47.42</c:v>
                </c:pt>
                <c:pt idx="2096">
                  <c:v>-47.44</c:v>
                </c:pt>
                <c:pt idx="2097">
                  <c:v>-47.46</c:v>
                </c:pt>
                <c:pt idx="2098">
                  <c:v>-47.48</c:v>
                </c:pt>
                <c:pt idx="2099">
                  <c:v>-47.5</c:v>
                </c:pt>
                <c:pt idx="2100">
                  <c:v>-47.52</c:v>
                </c:pt>
                <c:pt idx="2101">
                  <c:v>-47.54</c:v>
                </c:pt>
                <c:pt idx="2102">
                  <c:v>-47.56</c:v>
                </c:pt>
                <c:pt idx="2103">
                  <c:v>-47.58</c:v>
                </c:pt>
                <c:pt idx="2104">
                  <c:v>-47.6</c:v>
                </c:pt>
                <c:pt idx="2105">
                  <c:v>-47.62</c:v>
                </c:pt>
                <c:pt idx="2106">
                  <c:v>-47.64</c:v>
                </c:pt>
                <c:pt idx="2107">
                  <c:v>-47.66</c:v>
                </c:pt>
                <c:pt idx="2108">
                  <c:v>-47.68</c:v>
                </c:pt>
                <c:pt idx="2109">
                  <c:v>-47.7</c:v>
                </c:pt>
                <c:pt idx="2110">
                  <c:v>-47.72</c:v>
                </c:pt>
                <c:pt idx="2111">
                  <c:v>-47.74</c:v>
                </c:pt>
                <c:pt idx="2112">
                  <c:v>-47.76</c:v>
                </c:pt>
                <c:pt idx="2113">
                  <c:v>-47.78</c:v>
                </c:pt>
                <c:pt idx="2114">
                  <c:v>-47.8</c:v>
                </c:pt>
                <c:pt idx="2115">
                  <c:v>-47.82</c:v>
                </c:pt>
                <c:pt idx="2116">
                  <c:v>-47.84</c:v>
                </c:pt>
                <c:pt idx="2117">
                  <c:v>-47.86</c:v>
                </c:pt>
                <c:pt idx="2118">
                  <c:v>-47.88</c:v>
                </c:pt>
                <c:pt idx="2119">
                  <c:v>-47.9</c:v>
                </c:pt>
                <c:pt idx="2120">
                  <c:v>-47.92</c:v>
                </c:pt>
                <c:pt idx="2121">
                  <c:v>-47.94</c:v>
                </c:pt>
                <c:pt idx="2122">
                  <c:v>-47.96</c:v>
                </c:pt>
                <c:pt idx="2123">
                  <c:v>-47.98</c:v>
                </c:pt>
                <c:pt idx="2124">
                  <c:v>-48.0</c:v>
                </c:pt>
                <c:pt idx="2125">
                  <c:v>-48.02</c:v>
                </c:pt>
                <c:pt idx="2126">
                  <c:v>-48.04</c:v>
                </c:pt>
                <c:pt idx="2127">
                  <c:v>-48.06</c:v>
                </c:pt>
                <c:pt idx="2128">
                  <c:v>-48.08</c:v>
                </c:pt>
                <c:pt idx="2129">
                  <c:v>-48.1</c:v>
                </c:pt>
                <c:pt idx="2130">
                  <c:v>-48.12</c:v>
                </c:pt>
                <c:pt idx="2131">
                  <c:v>-48.14</c:v>
                </c:pt>
                <c:pt idx="2132">
                  <c:v>-48.16</c:v>
                </c:pt>
                <c:pt idx="2133">
                  <c:v>-48.18</c:v>
                </c:pt>
                <c:pt idx="2134">
                  <c:v>-48.2</c:v>
                </c:pt>
                <c:pt idx="2135">
                  <c:v>-48.22</c:v>
                </c:pt>
                <c:pt idx="2136">
                  <c:v>-48.24</c:v>
                </c:pt>
                <c:pt idx="2137">
                  <c:v>-48.26</c:v>
                </c:pt>
                <c:pt idx="2138">
                  <c:v>-48.28</c:v>
                </c:pt>
                <c:pt idx="2139">
                  <c:v>-48.3</c:v>
                </c:pt>
                <c:pt idx="2140">
                  <c:v>-48.32</c:v>
                </c:pt>
                <c:pt idx="2141">
                  <c:v>-48.34</c:v>
                </c:pt>
                <c:pt idx="2142">
                  <c:v>-48.36</c:v>
                </c:pt>
                <c:pt idx="2143">
                  <c:v>-48.38</c:v>
                </c:pt>
                <c:pt idx="2144">
                  <c:v>-48.4</c:v>
                </c:pt>
                <c:pt idx="2145">
                  <c:v>-48.42</c:v>
                </c:pt>
                <c:pt idx="2146">
                  <c:v>-48.44</c:v>
                </c:pt>
                <c:pt idx="2147">
                  <c:v>-48.46</c:v>
                </c:pt>
                <c:pt idx="2148">
                  <c:v>-48.48</c:v>
                </c:pt>
                <c:pt idx="2149">
                  <c:v>-48.5</c:v>
                </c:pt>
                <c:pt idx="2150">
                  <c:v>-48.52</c:v>
                </c:pt>
                <c:pt idx="2151">
                  <c:v>-48.54</c:v>
                </c:pt>
                <c:pt idx="2152">
                  <c:v>-48.56</c:v>
                </c:pt>
                <c:pt idx="2153">
                  <c:v>-48.58</c:v>
                </c:pt>
                <c:pt idx="2154">
                  <c:v>-48.6</c:v>
                </c:pt>
                <c:pt idx="2155">
                  <c:v>-48.62</c:v>
                </c:pt>
                <c:pt idx="2156">
                  <c:v>-48.64</c:v>
                </c:pt>
                <c:pt idx="2157">
                  <c:v>-48.66</c:v>
                </c:pt>
                <c:pt idx="2158">
                  <c:v>-48.68</c:v>
                </c:pt>
                <c:pt idx="2159">
                  <c:v>-48.7</c:v>
                </c:pt>
                <c:pt idx="2160">
                  <c:v>-48.72</c:v>
                </c:pt>
                <c:pt idx="2161">
                  <c:v>-48.74</c:v>
                </c:pt>
                <c:pt idx="2162">
                  <c:v>-48.76</c:v>
                </c:pt>
                <c:pt idx="2163">
                  <c:v>-48.78</c:v>
                </c:pt>
                <c:pt idx="2164">
                  <c:v>-48.8</c:v>
                </c:pt>
                <c:pt idx="2165">
                  <c:v>-48.82</c:v>
                </c:pt>
                <c:pt idx="2166">
                  <c:v>-48.84</c:v>
                </c:pt>
                <c:pt idx="2167">
                  <c:v>-48.86</c:v>
                </c:pt>
                <c:pt idx="2168">
                  <c:v>-48.88</c:v>
                </c:pt>
                <c:pt idx="2169">
                  <c:v>-48.9</c:v>
                </c:pt>
                <c:pt idx="2170">
                  <c:v>-48.92</c:v>
                </c:pt>
                <c:pt idx="2171">
                  <c:v>-48.94</c:v>
                </c:pt>
                <c:pt idx="2172">
                  <c:v>-48.96</c:v>
                </c:pt>
                <c:pt idx="2173">
                  <c:v>-48.98</c:v>
                </c:pt>
                <c:pt idx="2174">
                  <c:v>-49.0</c:v>
                </c:pt>
                <c:pt idx="2175">
                  <c:v>-49.02</c:v>
                </c:pt>
                <c:pt idx="2176">
                  <c:v>-49.04</c:v>
                </c:pt>
                <c:pt idx="2177">
                  <c:v>-49.06</c:v>
                </c:pt>
                <c:pt idx="2178">
                  <c:v>-49.08</c:v>
                </c:pt>
                <c:pt idx="2179">
                  <c:v>-49.1</c:v>
                </c:pt>
                <c:pt idx="2180">
                  <c:v>-49.12</c:v>
                </c:pt>
                <c:pt idx="2181">
                  <c:v>-49.14</c:v>
                </c:pt>
                <c:pt idx="2182">
                  <c:v>-49.16</c:v>
                </c:pt>
                <c:pt idx="2183">
                  <c:v>-49.18</c:v>
                </c:pt>
                <c:pt idx="2184">
                  <c:v>-49.2</c:v>
                </c:pt>
                <c:pt idx="2185">
                  <c:v>-49.22</c:v>
                </c:pt>
                <c:pt idx="2186">
                  <c:v>-49.24</c:v>
                </c:pt>
                <c:pt idx="2187">
                  <c:v>-49.26</c:v>
                </c:pt>
                <c:pt idx="2188">
                  <c:v>-49.28</c:v>
                </c:pt>
                <c:pt idx="2189">
                  <c:v>-49.3</c:v>
                </c:pt>
                <c:pt idx="2190">
                  <c:v>-49.32</c:v>
                </c:pt>
                <c:pt idx="2191">
                  <c:v>-49.34</c:v>
                </c:pt>
                <c:pt idx="2192">
                  <c:v>-49.36</c:v>
                </c:pt>
                <c:pt idx="2193">
                  <c:v>-49.38</c:v>
                </c:pt>
                <c:pt idx="2194">
                  <c:v>-49.4</c:v>
                </c:pt>
                <c:pt idx="2195">
                  <c:v>-49.42</c:v>
                </c:pt>
                <c:pt idx="2196">
                  <c:v>-49.44</c:v>
                </c:pt>
                <c:pt idx="2197">
                  <c:v>-49.46</c:v>
                </c:pt>
                <c:pt idx="2198">
                  <c:v>-49.48</c:v>
                </c:pt>
                <c:pt idx="2199">
                  <c:v>-49.5</c:v>
                </c:pt>
                <c:pt idx="2200">
                  <c:v>-49.52</c:v>
                </c:pt>
                <c:pt idx="2201">
                  <c:v>-49.54</c:v>
                </c:pt>
                <c:pt idx="2202">
                  <c:v>-49.56</c:v>
                </c:pt>
                <c:pt idx="2203">
                  <c:v>-49.58</c:v>
                </c:pt>
                <c:pt idx="2204">
                  <c:v>-49.6</c:v>
                </c:pt>
                <c:pt idx="2205">
                  <c:v>-49.62</c:v>
                </c:pt>
                <c:pt idx="2206">
                  <c:v>-49.64</c:v>
                </c:pt>
                <c:pt idx="2207">
                  <c:v>-49.66</c:v>
                </c:pt>
                <c:pt idx="2208">
                  <c:v>-49.68</c:v>
                </c:pt>
                <c:pt idx="2209">
                  <c:v>-49.7</c:v>
                </c:pt>
                <c:pt idx="2210">
                  <c:v>-49.72</c:v>
                </c:pt>
                <c:pt idx="2211">
                  <c:v>-49.74</c:v>
                </c:pt>
                <c:pt idx="2212">
                  <c:v>-49.76</c:v>
                </c:pt>
                <c:pt idx="2213">
                  <c:v>-49.78</c:v>
                </c:pt>
                <c:pt idx="2214">
                  <c:v>-49.8</c:v>
                </c:pt>
                <c:pt idx="2215">
                  <c:v>-49.82</c:v>
                </c:pt>
                <c:pt idx="2216">
                  <c:v>-49.84</c:v>
                </c:pt>
                <c:pt idx="2217">
                  <c:v>-49.86</c:v>
                </c:pt>
                <c:pt idx="2218">
                  <c:v>-49.88</c:v>
                </c:pt>
                <c:pt idx="2219">
                  <c:v>-49.9</c:v>
                </c:pt>
                <c:pt idx="2220">
                  <c:v>-49.92</c:v>
                </c:pt>
                <c:pt idx="2221">
                  <c:v>-49.94</c:v>
                </c:pt>
                <c:pt idx="2222">
                  <c:v>-49.96</c:v>
                </c:pt>
                <c:pt idx="2223">
                  <c:v>-49.98</c:v>
                </c:pt>
                <c:pt idx="2224">
                  <c:v>-50.0</c:v>
                </c:pt>
                <c:pt idx="2225">
                  <c:v>-50.02</c:v>
                </c:pt>
                <c:pt idx="2226">
                  <c:v>-50.04</c:v>
                </c:pt>
                <c:pt idx="2227">
                  <c:v>-50.06</c:v>
                </c:pt>
                <c:pt idx="2228">
                  <c:v>-50.08</c:v>
                </c:pt>
                <c:pt idx="2229">
                  <c:v>-50.1</c:v>
                </c:pt>
                <c:pt idx="2230">
                  <c:v>-50.12</c:v>
                </c:pt>
                <c:pt idx="2231">
                  <c:v>-50.14</c:v>
                </c:pt>
                <c:pt idx="2232">
                  <c:v>-50.16</c:v>
                </c:pt>
                <c:pt idx="2233">
                  <c:v>-50.18</c:v>
                </c:pt>
                <c:pt idx="2234">
                  <c:v>-50.2</c:v>
                </c:pt>
                <c:pt idx="2235">
                  <c:v>-50.22</c:v>
                </c:pt>
                <c:pt idx="2236">
                  <c:v>-50.24</c:v>
                </c:pt>
                <c:pt idx="2237">
                  <c:v>-50.26</c:v>
                </c:pt>
                <c:pt idx="2238">
                  <c:v>-50.28</c:v>
                </c:pt>
                <c:pt idx="2239">
                  <c:v>-50.3</c:v>
                </c:pt>
                <c:pt idx="2240">
                  <c:v>-50.32</c:v>
                </c:pt>
                <c:pt idx="2241">
                  <c:v>-50.34</c:v>
                </c:pt>
                <c:pt idx="2242">
                  <c:v>-50.36</c:v>
                </c:pt>
                <c:pt idx="2243">
                  <c:v>-50.38</c:v>
                </c:pt>
                <c:pt idx="2244">
                  <c:v>-50.4</c:v>
                </c:pt>
                <c:pt idx="2245">
                  <c:v>-50.42</c:v>
                </c:pt>
                <c:pt idx="2246">
                  <c:v>-50.44</c:v>
                </c:pt>
                <c:pt idx="2247">
                  <c:v>-50.46</c:v>
                </c:pt>
                <c:pt idx="2248">
                  <c:v>-50.48</c:v>
                </c:pt>
                <c:pt idx="2249">
                  <c:v>-50.5</c:v>
                </c:pt>
                <c:pt idx="2250">
                  <c:v>-50.52</c:v>
                </c:pt>
                <c:pt idx="2251">
                  <c:v>-50.54</c:v>
                </c:pt>
                <c:pt idx="2252">
                  <c:v>-50.56</c:v>
                </c:pt>
                <c:pt idx="2253">
                  <c:v>-50.58</c:v>
                </c:pt>
                <c:pt idx="2254">
                  <c:v>-50.6</c:v>
                </c:pt>
                <c:pt idx="2255">
                  <c:v>-50.62</c:v>
                </c:pt>
                <c:pt idx="2256">
                  <c:v>-50.64</c:v>
                </c:pt>
                <c:pt idx="2257">
                  <c:v>-50.66</c:v>
                </c:pt>
                <c:pt idx="2258">
                  <c:v>-50.68</c:v>
                </c:pt>
                <c:pt idx="2259">
                  <c:v>-50.7</c:v>
                </c:pt>
                <c:pt idx="2260">
                  <c:v>-50.72</c:v>
                </c:pt>
                <c:pt idx="2261">
                  <c:v>-50.74</c:v>
                </c:pt>
                <c:pt idx="2262">
                  <c:v>-50.76</c:v>
                </c:pt>
                <c:pt idx="2263">
                  <c:v>-50.78</c:v>
                </c:pt>
                <c:pt idx="2264">
                  <c:v>-50.8</c:v>
                </c:pt>
                <c:pt idx="2265">
                  <c:v>-50.82</c:v>
                </c:pt>
                <c:pt idx="2266">
                  <c:v>-50.84</c:v>
                </c:pt>
                <c:pt idx="2267">
                  <c:v>-50.86</c:v>
                </c:pt>
                <c:pt idx="2268">
                  <c:v>-50.88</c:v>
                </c:pt>
                <c:pt idx="2269">
                  <c:v>-50.9</c:v>
                </c:pt>
                <c:pt idx="2270">
                  <c:v>-50.92</c:v>
                </c:pt>
                <c:pt idx="2271">
                  <c:v>-50.94</c:v>
                </c:pt>
                <c:pt idx="2272">
                  <c:v>-50.96</c:v>
                </c:pt>
                <c:pt idx="2273">
                  <c:v>-50.98</c:v>
                </c:pt>
                <c:pt idx="2274">
                  <c:v>-51.0</c:v>
                </c:pt>
                <c:pt idx="2275">
                  <c:v>-51.02</c:v>
                </c:pt>
                <c:pt idx="2276">
                  <c:v>-51.04</c:v>
                </c:pt>
                <c:pt idx="2277">
                  <c:v>-51.06</c:v>
                </c:pt>
                <c:pt idx="2278">
                  <c:v>-51.08</c:v>
                </c:pt>
                <c:pt idx="2279">
                  <c:v>-51.1</c:v>
                </c:pt>
                <c:pt idx="2280">
                  <c:v>-51.12</c:v>
                </c:pt>
                <c:pt idx="2281">
                  <c:v>-51.14</c:v>
                </c:pt>
                <c:pt idx="2282">
                  <c:v>-51.16</c:v>
                </c:pt>
                <c:pt idx="2283">
                  <c:v>-51.18</c:v>
                </c:pt>
                <c:pt idx="2284">
                  <c:v>-51.2</c:v>
                </c:pt>
                <c:pt idx="2285">
                  <c:v>-51.22</c:v>
                </c:pt>
                <c:pt idx="2286">
                  <c:v>-51.24</c:v>
                </c:pt>
                <c:pt idx="2287">
                  <c:v>-51.26</c:v>
                </c:pt>
                <c:pt idx="2288">
                  <c:v>-51.28</c:v>
                </c:pt>
                <c:pt idx="2289">
                  <c:v>-51.3</c:v>
                </c:pt>
                <c:pt idx="2290">
                  <c:v>-51.32</c:v>
                </c:pt>
                <c:pt idx="2291">
                  <c:v>-51.34</c:v>
                </c:pt>
                <c:pt idx="2292">
                  <c:v>-51.36</c:v>
                </c:pt>
                <c:pt idx="2293">
                  <c:v>-51.38</c:v>
                </c:pt>
                <c:pt idx="2294">
                  <c:v>-51.4</c:v>
                </c:pt>
                <c:pt idx="2295">
                  <c:v>-51.42</c:v>
                </c:pt>
                <c:pt idx="2296">
                  <c:v>-51.44</c:v>
                </c:pt>
                <c:pt idx="2297">
                  <c:v>-51.46</c:v>
                </c:pt>
                <c:pt idx="2298">
                  <c:v>-51.48</c:v>
                </c:pt>
                <c:pt idx="2299">
                  <c:v>-51.5</c:v>
                </c:pt>
                <c:pt idx="2300">
                  <c:v>-51.52</c:v>
                </c:pt>
                <c:pt idx="2301">
                  <c:v>-51.54</c:v>
                </c:pt>
                <c:pt idx="2302">
                  <c:v>-51.56</c:v>
                </c:pt>
                <c:pt idx="2303">
                  <c:v>-51.58</c:v>
                </c:pt>
                <c:pt idx="2304">
                  <c:v>-51.6</c:v>
                </c:pt>
                <c:pt idx="2305">
                  <c:v>-51.62</c:v>
                </c:pt>
                <c:pt idx="2306">
                  <c:v>-51.64</c:v>
                </c:pt>
                <c:pt idx="2307">
                  <c:v>-51.66</c:v>
                </c:pt>
                <c:pt idx="2308">
                  <c:v>-51.68</c:v>
                </c:pt>
                <c:pt idx="2309">
                  <c:v>-51.7</c:v>
                </c:pt>
                <c:pt idx="2310">
                  <c:v>-51.72</c:v>
                </c:pt>
                <c:pt idx="2311">
                  <c:v>-51.74</c:v>
                </c:pt>
                <c:pt idx="2312">
                  <c:v>-51.76</c:v>
                </c:pt>
                <c:pt idx="2313">
                  <c:v>-51.78</c:v>
                </c:pt>
                <c:pt idx="2314">
                  <c:v>-51.8</c:v>
                </c:pt>
                <c:pt idx="2315">
                  <c:v>-51.82</c:v>
                </c:pt>
                <c:pt idx="2316">
                  <c:v>-51.84</c:v>
                </c:pt>
                <c:pt idx="2317">
                  <c:v>-51.86</c:v>
                </c:pt>
                <c:pt idx="2318">
                  <c:v>-51.88</c:v>
                </c:pt>
                <c:pt idx="2319">
                  <c:v>-51.9</c:v>
                </c:pt>
                <c:pt idx="2320">
                  <c:v>-51.92</c:v>
                </c:pt>
                <c:pt idx="2321">
                  <c:v>-51.94</c:v>
                </c:pt>
                <c:pt idx="2322">
                  <c:v>-51.96</c:v>
                </c:pt>
                <c:pt idx="2323">
                  <c:v>-51.98</c:v>
                </c:pt>
                <c:pt idx="2324">
                  <c:v>-52.0</c:v>
                </c:pt>
                <c:pt idx="2325">
                  <c:v>-52.02</c:v>
                </c:pt>
                <c:pt idx="2326">
                  <c:v>-52.04</c:v>
                </c:pt>
                <c:pt idx="2327">
                  <c:v>-52.06</c:v>
                </c:pt>
                <c:pt idx="2328">
                  <c:v>-52.08</c:v>
                </c:pt>
                <c:pt idx="2329">
                  <c:v>-52.1</c:v>
                </c:pt>
                <c:pt idx="2330">
                  <c:v>-52.12</c:v>
                </c:pt>
                <c:pt idx="2331">
                  <c:v>-52.14</c:v>
                </c:pt>
                <c:pt idx="2332">
                  <c:v>-52.16</c:v>
                </c:pt>
                <c:pt idx="2333">
                  <c:v>-52.18</c:v>
                </c:pt>
                <c:pt idx="2334">
                  <c:v>-52.2</c:v>
                </c:pt>
                <c:pt idx="2335">
                  <c:v>-52.22</c:v>
                </c:pt>
                <c:pt idx="2336">
                  <c:v>-52.24</c:v>
                </c:pt>
                <c:pt idx="2337">
                  <c:v>-52.26</c:v>
                </c:pt>
                <c:pt idx="2338">
                  <c:v>-52.28</c:v>
                </c:pt>
                <c:pt idx="2339">
                  <c:v>-52.3</c:v>
                </c:pt>
                <c:pt idx="2340">
                  <c:v>-52.32</c:v>
                </c:pt>
                <c:pt idx="2341">
                  <c:v>-52.34</c:v>
                </c:pt>
                <c:pt idx="2342">
                  <c:v>-52.36</c:v>
                </c:pt>
                <c:pt idx="2343">
                  <c:v>-52.38</c:v>
                </c:pt>
                <c:pt idx="2344">
                  <c:v>-52.4</c:v>
                </c:pt>
                <c:pt idx="2345">
                  <c:v>-52.42</c:v>
                </c:pt>
                <c:pt idx="2346">
                  <c:v>-52.44</c:v>
                </c:pt>
                <c:pt idx="2347">
                  <c:v>-52.46</c:v>
                </c:pt>
                <c:pt idx="2348">
                  <c:v>-52.48</c:v>
                </c:pt>
                <c:pt idx="2349">
                  <c:v>-52.5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461464"/>
        <c:axId val="-2078458440"/>
      </c:scatterChart>
      <c:valAx>
        <c:axId val="-207846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8458440"/>
        <c:crosses val="autoZero"/>
        <c:crossBetween val="midCat"/>
      </c:valAx>
      <c:valAx>
        <c:axId val="-2078458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depth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07846146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Sheet2!$A$2:$A$37</c:f>
              <c:numCache>
                <c:formatCode>[$-409]m/d/yy\ h:mm\ AM/PM;@</c:formatCode>
                <c:ptCount val="36"/>
                <c:pt idx="0">
                  <c:v>42897.95208333333</c:v>
                </c:pt>
                <c:pt idx="1">
                  <c:v>42897.95069444444</c:v>
                </c:pt>
                <c:pt idx="2">
                  <c:v>42897.94930555556</c:v>
                </c:pt>
                <c:pt idx="3">
                  <c:v>42897.94583333333</c:v>
                </c:pt>
                <c:pt idx="4">
                  <c:v>42897.94791666666</c:v>
                </c:pt>
                <c:pt idx="5">
                  <c:v>42897.94444444444</c:v>
                </c:pt>
                <c:pt idx="6">
                  <c:v>42897.94305555556</c:v>
                </c:pt>
                <c:pt idx="7">
                  <c:v>42897.94166666667</c:v>
                </c:pt>
                <c:pt idx="8">
                  <c:v>42897.94027777777</c:v>
                </c:pt>
                <c:pt idx="9">
                  <c:v>42897.93888888888</c:v>
                </c:pt>
                <c:pt idx="10">
                  <c:v>42897.9375</c:v>
                </c:pt>
                <c:pt idx="11">
                  <c:v>42897.93611111111</c:v>
                </c:pt>
                <c:pt idx="12">
                  <c:v>42897.93472222222</c:v>
                </c:pt>
                <c:pt idx="13">
                  <c:v>42897.93402777778</c:v>
                </c:pt>
                <c:pt idx="14">
                  <c:v>42897.93263888888</c:v>
                </c:pt>
                <c:pt idx="15">
                  <c:v>42897.93125</c:v>
                </c:pt>
                <c:pt idx="16">
                  <c:v>42897.92986111111</c:v>
                </c:pt>
                <c:pt idx="17">
                  <c:v>42897.92847222222</c:v>
                </c:pt>
                <c:pt idx="18">
                  <c:v>42897.92638888889</c:v>
                </c:pt>
                <c:pt idx="19">
                  <c:v>42897.925</c:v>
                </c:pt>
                <c:pt idx="20">
                  <c:v>42897.92361111111</c:v>
                </c:pt>
                <c:pt idx="21">
                  <c:v>42897.92222222222</c:v>
                </c:pt>
                <c:pt idx="22">
                  <c:v>42897.92222222222</c:v>
                </c:pt>
                <c:pt idx="23">
                  <c:v>42897.92083333333</c:v>
                </c:pt>
                <c:pt idx="24">
                  <c:v>42897.91944444444</c:v>
                </c:pt>
                <c:pt idx="25">
                  <c:v>42897.91805555555</c:v>
                </c:pt>
                <c:pt idx="26">
                  <c:v>42897.91597222222</c:v>
                </c:pt>
                <c:pt idx="27">
                  <c:v>42897.91458333333</c:v>
                </c:pt>
                <c:pt idx="28">
                  <c:v>42897.9138888889</c:v>
                </c:pt>
                <c:pt idx="29">
                  <c:v>42897.91319444444</c:v>
                </c:pt>
                <c:pt idx="30">
                  <c:v>42897.91180555556</c:v>
                </c:pt>
                <c:pt idx="31">
                  <c:v>42897.91111111111</c:v>
                </c:pt>
                <c:pt idx="32">
                  <c:v>42897.91041666667</c:v>
                </c:pt>
                <c:pt idx="33">
                  <c:v>42897.90902777778</c:v>
                </c:pt>
                <c:pt idx="34">
                  <c:v>42897.90902777778</c:v>
                </c:pt>
                <c:pt idx="35">
                  <c:v>42897.90763888888</c:v>
                </c:pt>
              </c:numCache>
            </c:numRef>
          </c:xVal>
          <c:yVal>
            <c:numRef>
              <c:f>Sheet2!$B$2:$B$37</c:f>
              <c:numCache>
                <c:formatCode>0.00</c:formatCode>
                <c:ptCount val="36"/>
                <c:pt idx="0">
                  <c:v>-3.5</c:v>
                </c:pt>
                <c:pt idx="1">
                  <c:v>0.0</c:v>
                </c:pt>
                <c:pt idx="2">
                  <c:v>0.2</c:v>
                </c:pt>
                <c:pt idx="3">
                  <c:v>2.9</c:v>
                </c:pt>
                <c:pt idx="4">
                  <c:v>2.9</c:v>
                </c:pt>
                <c:pt idx="5">
                  <c:v>3.0</c:v>
                </c:pt>
                <c:pt idx="6">
                  <c:v>4.2</c:v>
                </c:pt>
                <c:pt idx="7">
                  <c:v>6.0</c:v>
                </c:pt>
                <c:pt idx="8">
                  <c:v>8.2</c:v>
                </c:pt>
                <c:pt idx="9">
                  <c:v>10.9</c:v>
                </c:pt>
                <c:pt idx="10">
                  <c:v>13.1</c:v>
                </c:pt>
                <c:pt idx="11">
                  <c:v>15.3</c:v>
                </c:pt>
                <c:pt idx="12">
                  <c:v>17.3</c:v>
                </c:pt>
                <c:pt idx="13">
                  <c:v>19.6</c:v>
                </c:pt>
                <c:pt idx="14">
                  <c:v>21.0</c:v>
                </c:pt>
                <c:pt idx="15">
                  <c:v>23.8</c:v>
                </c:pt>
                <c:pt idx="16">
                  <c:v>25.5</c:v>
                </c:pt>
                <c:pt idx="17">
                  <c:v>27.4</c:v>
                </c:pt>
                <c:pt idx="18">
                  <c:v>29.8</c:v>
                </c:pt>
                <c:pt idx="19">
                  <c:v>31.2</c:v>
                </c:pt>
                <c:pt idx="20">
                  <c:v>32.8</c:v>
                </c:pt>
                <c:pt idx="21">
                  <c:v>33.9</c:v>
                </c:pt>
                <c:pt idx="22">
                  <c:v>35.6</c:v>
                </c:pt>
                <c:pt idx="23">
                  <c:v>37.6</c:v>
                </c:pt>
                <c:pt idx="24">
                  <c:v>39.7</c:v>
                </c:pt>
                <c:pt idx="25">
                  <c:v>41.9</c:v>
                </c:pt>
                <c:pt idx="26">
                  <c:v>43.7</c:v>
                </c:pt>
                <c:pt idx="27">
                  <c:v>45.5</c:v>
                </c:pt>
                <c:pt idx="28">
                  <c:v>46.7</c:v>
                </c:pt>
                <c:pt idx="29">
                  <c:v>47.5</c:v>
                </c:pt>
                <c:pt idx="30">
                  <c:v>49.6</c:v>
                </c:pt>
                <c:pt idx="31">
                  <c:v>50.5</c:v>
                </c:pt>
                <c:pt idx="32">
                  <c:v>51.7</c:v>
                </c:pt>
                <c:pt idx="33">
                  <c:v>52.3</c:v>
                </c:pt>
                <c:pt idx="34">
                  <c:v>52.5</c:v>
                </c:pt>
                <c:pt idx="35">
                  <c:v>55.4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415384"/>
        <c:axId val="-2078412296"/>
      </c:scatterChart>
      <c:valAx>
        <c:axId val="-2078415384"/>
        <c:scaling>
          <c:orientation val="minMax"/>
        </c:scaling>
        <c:delete val="0"/>
        <c:axPos val="b"/>
        <c:numFmt formatCode="[$-409]m/d/yy\ h:mm\ AM/PM;@" sourceLinked="1"/>
        <c:majorTickMark val="out"/>
        <c:minorTickMark val="none"/>
        <c:tickLblPos val="nextTo"/>
        <c:crossAx val="-2078412296"/>
        <c:crosses val="autoZero"/>
        <c:crossBetween val="midCat"/>
      </c:valAx>
      <c:valAx>
        <c:axId val="-20784122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78415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827594</xdr:colOff>
      <xdr:row>22</xdr:row>
      <xdr:rowOff>103276</xdr:rowOff>
    </xdr:from>
    <xdr:to>
      <xdr:col>48</xdr:col>
      <xdr:colOff>445896</xdr:colOff>
      <xdr:row>36</xdr:row>
      <xdr:rowOff>179476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629975</xdr:colOff>
      <xdr:row>8</xdr:row>
      <xdr:rowOff>12003</xdr:rowOff>
    </xdr:from>
    <xdr:to>
      <xdr:col>46</xdr:col>
      <xdr:colOff>244091</xdr:colOff>
      <xdr:row>22</xdr:row>
      <xdr:rowOff>88203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69779</xdr:colOff>
      <xdr:row>42</xdr:row>
      <xdr:rowOff>98670</xdr:rowOff>
    </xdr:from>
    <xdr:to>
      <xdr:col>45</xdr:col>
      <xdr:colOff>498229</xdr:colOff>
      <xdr:row>56</xdr:row>
      <xdr:rowOff>106485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344715</xdr:colOff>
      <xdr:row>44</xdr:row>
      <xdr:rowOff>25400</xdr:rowOff>
    </xdr:from>
    <xdr:to>
      <xdr:col>27</xdr:col>
      <xdr:colOff>743858</xdr:colOff>
      <xdr:row>57</xdr:row>
      <xdr:rowOff>174172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743857</xdr:colOff>
      <xdr:row>12</xdr:row>
      <xdr:rowOff>152400</xdr:rowOff>
    </xdr:from>
    <xdr:to>
      <xdr:col>18</xdr:col>
      <xdr:colOff>145142</xdr:colOff>
      <xdr:row>61</xdr:row>
      <xdr:rowOff>23585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355600</xdr:colOff>
      <xdr:row>11</xdr:row>
      <xdr:rowOff>158750</xdr:rowOff>
    </xdr:from>
    <xdr:to>
      <xdr:col>26</xdr:col>
      <xdr:colOff>304800</xdr:colOff>
      <xdr:row>45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08"/>
  <sheetViews>
    <sheetView tabSelected="1" zoomScale="70" zoomScaleNormal="70" zoomScalePageLayoutView="70" workbookViewId="0">
      <selection activeCell="AA20" sqref="AA20"/>
    </sheetView>
  </sheetViews>
  <sheetFormatPr baseColWidth="10" defaultRowHeight="15" x14ac:dyDescent="0"/>
  <cols>
    <col min="3" max="3" width="21.1640625" customWidth="1"/>
    <col min="6" max="6" width="10.83203125" style="26"/>
    <col min="12" max="12" width="10.83203125" style="14"/>
    <col min="13" max="13" width="10.83203125" style="18"/>
    <col min="18" max="18" width="10.83203125" style="11"/>
    <col min="19" max="20" width="16.83203125" style="22" customWidth="1"/>
  </cols>
  <sheetData>
    <row r="1" spans="1:25">
      <c r="C1" t="s">
        <v>0</v>
      </c>
      <c r="D1" t="s">
        <v>1</v>
      </c>
      <c r="E1" t="s">
        <v>18</v>
      </c>
      <c r="H1" t="s">
        <v>2</v>
      </c>
      <c r="I1" t="s">
        <v>3</v>
      </c>
      <c r="J1" t="s">
        <v>4</v>
      </c>
      <c r="K1" t="s">
        <v>5</v>
      </c>
      <c r="L1" s="14" t="s">
        <v>6</v>
      </c>
      <c r="M1" s="18" t="s">
        <v>7</v>
      </c>
      <c r="N1" t="s">
        <v>8</v>
      </c>
      <c r="O1" t="s">
        <v>9</v>
      </c>
      <c r="P1" t="s">
        <v>10</v>
      </c>
      <c r="Q1" t="s">
        <v>11</v>
      </c>
      <c r="R1" s="11" t="s">
        <v>12</v>
      </c>
      <c r="S1" s="22" t="s">
        <v>3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>
      <c r="A2" s="1">
        <v>58704</v>
      </c>
      <c r="B2" s="5">
        <f t="shared" ref="B2:B65" si="0">A3-A2</f>
        <v>-81</v>
      </c>
      <c r="C2" s="2">
        <v>42897.95208333333</v>
      </c>
      <c r="D2" s="3">
        <v>-3.5</v>
      </c>
      <c r="E2" s="3"/>
      <c r="F2" s="27"/>
      <c r="G2" s="3" t="s">
        <v>19</v>
      </c>
      <c r="H2" s="3">
        <v>-3.5</v>
      </c>
      <c r="I2" s="3">
        <f>-(H2+3.5)</f>
        <v>0</v>
      </c>
      <c r="J2" s="4">
        <v>8.5039699999999996E-8</v>
      </c>
      <c r="K2" s="4">
        <v>1.37498E-7</v>
      </c>
      <c r="L2" s="15">
        <v>8.5018300000000004E-8</v>
      </c>
      <c r="M2" s="19">
        <v>2.7683099999999999E-9</v>
      </c>
      <c r="N2" s="4">
        <v>1.5721E-9</v>
      </c>
      <c r="O2" s="4">
        <v>2.13104E-11</v>
      </c>
      <c r="P2" s="4">
        <v>2.8807199999999999E-6</v>
      </c>
      <c r="Q2" s="1">
        <v>49.668519529999998</v>
      </c>
      <c r="R2" s="12">
        <v>30.715163650000001</v>
      </c>
      <c r="S2" s="23">
        <v>-2.16</v>
      </c>
      <c r="T2" s="23"/>
      <c r="U2" s="1">
        <v>1.6172731650000001</v>
      </c>
      <c r="V2" s="1">
        <v>0</v>
      </c>
      <c r="W2" s="1">
        <v>0</v>
      </c>
      <c r="X2" s="1">
        <v>0</v>
      </c>
      <c r="Y2" s="1">
        <v>1</v>
      </c>
    </row>
    <row r="3" spans="1:25">
      <c r="A3" s="1">
        <v>58623</v>
      </c>
      <c r="B3" s="5">
        <f t="shared" si="0"/>
        <v>-81</v>
      </c>
      <c r="C3" s="2">
        <v>42897.950694444444</v>
      </c>
      <c r="D3" s="3">
        <v>0</v>
      </c>
      <c r="E3" s="3"/>
      <c r="F3" s="27"/>
      <c r="G3" s="3"/>
      <c r="H3" s="3">
        <v>0</v>
      </c>
      <c r="I3" s="3"/>
      <c r="J3" s="4">
        <v>8.5510000000000003E-8</v>
      </c>
      <c r="K3" s="4">
        <v>1.37194E-7</v>
      </c>
      <c r="L3" s="15">
        <v>8.4808000000000001E-8</v>
      </c>
      <c r="M3" s="19">
        <v>2.7580299999999998E-9</v>
      </c>
      <c r="N3" s="4">
        <v>1.5815199999999999E-9</v>
      </c>
      <c r="O3" s="4">
        <v>2.17394E-11</v>
      </c>
      <c r="P3" s="4">
        <v>2.8672599999999998E-6</v>
      </c>
      <c r="Q3" s="1">
        <v>49.743575759999999</v>
      </c>
      <c r="R3" s="12">
        <v>30.71672702</v>
      </c>
      <c r="S3" s="23">
        <v>-2.16</v>
      </c>
      <c r="T3" s="23"/>
      <c r="U3" s="1">
        <v>1.617703117</v>
      </c>
      <c r="V3" s="1">
        <v>0</v>
      </c>
      <c r="W3" s="1">
        <v>0</v>
      </c>
      <c r="X3" s="1">
        <v>0</v>
      </c>
      <c r="Y3" s="1">
        <v>1</v>
      </c>
    </row>
    <row r="4" spans="1:25">
      <c r="A4" s="1">
        <v>58542</v>
      </c>
      <c r="B4" s="5">
        <f t="shared" si="0"/>
        <v>-1</v>
      </c>
      <c r="C4" s="2">
        <v>42897.949305555558</v>
      </c>
      <c r="D4" s="3">
        <v>0.2</v>
      </c>
      <c r="E4" s="3">
        <f>A85-A4</f>
        <v>-81</v>
      </c>
      <c r="F4" s="27">
        <f>(D85-D4)/-E4</f>
        <v>3.3333333333333333E-2</v>
      </c>
      <c r="G4">
        <v>0.23</v>
      </c>
      <c r="H4" s="7">
        <v>2.16</v>
      </c>
      <c r="I4" s="3">
        <f>-(G4+3.5)</f>
        <v>-3.73</v>
      </c>
      <c r="J4" s="4">
        <v>8.5292400000000002E-8</v>
      </c>
      <c r="K4" s="4">
        <v>1.39551E-7</v>
      </c>
      <c r="L4" s="15">
        <v>8.62665E-8</v>
      </c>
      <c r="M4" s="19">
        <v>2.8013500000000001E-9</v>
      </c>
      <c r="N4" s="4">
        <v>1.5832500000000001E-9</v>
      </c>
      <c r="O4" s="4">
        <v>2.12592E-11</v>
      </c>
      <c r="P4" s="4">
        <v>2.8807199999999999E-6</v>
      </c>
      <c r="Q4" s="1">
        <v>49.815577310000002</v>
      </c>
      <c r="R4" s="12">
        <v>30.857478159999999</v>
      </c>
      <c r="S4" s="23">
        <f>-H4</f>
        <v>-2.16</v>
      </c>
      <c r="T4" s="23">
        <f>T3-0.02335938</f>
        <v>-2.3359379999999999E-2</v>
      </c>
      <c r="U4" s="1">
        <v>1.617673377</v>
      </c>
      <c r="V4" s="1">
        <v>0</v>
      </c>
      <c r="W4" s="1">
        <v>0</v>
      </c>
      <c r="X4" s="1">
        <v>0</v>
      </c>
      <c r="Y4" s="1">
        <v>1</v>
      </c>
    </row>
    <row r="5" spans="1:25">
      <c r="A5" s="5">
        <v>58541</v>
      </c>
      <c r="B5" s="5">
        <f t="shared" si="0"/>
        <v>-1</v>
      </c>
      <c r="C5" s="6">
        <v>42897.948611111111</v>
      </c>
      <c r="D5" s="6"/>
      <c r="E5" s="3">
        <f t="shared" ref="E5:E68" si="1">A86-A5</f>
        <v>-81</v>
      </c>
      <c r="F5" s="27"/>
      <c r="G5" s="3">
        <f>G4+F$4</f>
        <v>0.26333333333333336</v>
      </c>
      <c r="H5" s="7">
        <v>2.16</v>
      </c>
      <c r="I5" s="3">
        <f t="shared" ref="I5:I68" si="2">-(G5+3.5)</f>
        <v>-3.7633333333333332</v>
      </c>
      <c r="J5" s="8">
        <v>8.5132800000000001E-8</v>
      </c>
      <c r="K5" s="8">
        <v>1.39172E-7</v>
      </c>
      <c r="L5" s="16">
        <v>8.6081800000000005E-8</v>
      </c>
      <c r="M5" s="20">
        <v>2.7896600000000001E-9</v>
      </c>
      <c r="N5" s="8">
        <v>1.5772999999999999E-9</v>
      </c>
      <c r="O5" s="8">
        <v>2.1397900000000001E-11</v>
      </c>
      <c r="P5" s="8">
        <v>2.8807199999999999E-6</v>
      </c>
      <c r="Q5" s="5">
        <v>49.888428279999999</v>
      </c>
      <c r="R5" s="12">
        <v>30.852037209999999</v>
      </c>
      <c r="S5" s="23">
        <f t="shared" ref="S5:S68" si="3">-H5</f>
        <v>-2.16</v>
      </c>
      <c r="T5" s="23">
        <f>T4-0.02335938</f>
        <v>-4.6718759999999998E-2</v>
      </c>
      <c r="U5" s="5">
        <v>1.616737052</v>
      </c>
      <c r="V5" s="5">
        <v>0</v>
      </c>
      <c r="W5" s="5">
        <v>0</v>
      </c>
      <c r="X5" s="5">
        <v>0</v>
      </c>
      <c r="Y5" s="5">
        <v>1</v>
      </c>
    </row>
    <row r="6" spans="1:25">
      <c r="A6" s="5">
        <v>58540</v>
      </c>
      <c r="B6" s="5">
        <f t="shared" si="0"/>
        <v>-1</v>
      </c>
      <c r="C6" s="6">
        <v>42897.948611111111</v>
      </c>
      <c r="D6" s="6"/>
      <c r="E6" s="3">
        <f t="shared" si="1"/>
        <v>-81</v>
      </c>
      <c r="F6" s="27"/>
      <c r="G6" s="3">
        <f t="shared" ref="G6:G69" si="4">G5+F$4</f>
        <v>0.29666666666666669</v>
      </c>
      <c r="H6" s="7">
        <v>2.16</v>
      </c>
      <c r="I6" s="3">
        <f t="shared" si="2"/>
        <v>-3.7966666666666669</v>
      </c>
      <c r="J6" s="8">
        <v>8.51996E-8</v>
      </c>
      <c r="K6" s="8">
        <v>1.39222E-7</v>
      </c>
      <c r="L6" s="16">
        <v>8.5994999999999997E-8</v>
      </c>
      <c r="M6" s="20">
        <v>2.78734E-9</v>
      </c>
      <c r="N6" s="8">
        <v>1.57687E-9</v>
      </c>
      <c r="O6" s="8">
        <v>2.1642299999999999E-11</v>
      </c>
      <c r="P6" s="8">
        <v>2.8807199999999999E-6</v>
      </c>
      <c r="Q6" s="5">
        <v>49.947941890000003</v>
      </c>
      <c r="R6" s="12">
        <v>30.855393549999999</v>
      </c>
      <c r="S6" s="23">
        <f t="shared" si="3"/>
        <v>-2.16</v>
      </c>
      <c r="T6" s="23">
        <v>-5.66</v>
      </c>
      <c r="U6" s="5">
        <v>1.6189511750000001</v>
      </c>
      <c r="V6" s="5">
        <v>0</v>
      </c>
      <c r="W6" s="5">
        <v>0</v>
      </c>
      <c r="X6" s="5">
        <v>0</v>
      </c>
      <c r="Y6" s="5">
        <v>1</v>
      </c>
    </row>
    <row r="7" spans="1:25">
      <c r="A7" s="5">
        <v>58539</v>
      </c>
      <c r="B7" s="5">
        <f t="shared" si="0"/>
        <v>-1</v>
      </c>
      <c r="C7" s="6">
        <v>42897.948611111111</v>
      </c>
      <c r="D7" s="6"/>
      <c r="E7" s="3">
        <f t="shared" si="1"/>
        <v>-81</v>
      </c>
      <c r="F7" s="27"/>
      <c r="G7" s="3">
        <f t="shared" si="4"/>
        <v>0.33</v>
      </c>
      <c r="H7" s="7">
        <v>2.17</v>
      </c>
      <c r="I7" s="3">
        <f t="shared" si="2"/>
        <v>-3.83</v>
      </c>
      <c r="J7" s="8">
        <v>8.5191100000000004E-8</v>
      </c>
      <c r="K7" s="8">
        <v>1.3900599999999999E-7</v>
      </c>
      <c r="L7" s="16">
        <v>8.5958299999999998E-8</v>
      </c>
      <c r="M7" s="20">
        <v>2.78584E-9</v>
      </c>
      <c r="N7" s="8">
        <v>1.5775199999999999E-9</v>
      </c>
      <c r="O7" s="8">
        <v>2.1411300000000001E-11</v>
      </c>
      <c r="P7" s="8">
        <v>2.8807199999999999E-6</v>
      </c>
      <c r="Q7" s="5">
        <v>49.897214230000003</v>
      </c>
      <c r="R7" s="12">
        <v>30.860748860000001</v>
      </c>
      <c r="S7" s="23">
        <f t="shared" si="3"/>
        <v>-2.17</v>
      </c>
      <c r="T7" s="23">
        <f t="shared" ref="T7:T70" si="5">T6-0.02335938</f>
        <v>-5.6833593799999997</v>
      </c>
      <c r="U7" s="5">
        <v>1.617131026</v>
      </c>
      <c r="V7" s="5">
        <v>0</v>
      </c>
      <c r="W7" s="5">
        <v>0</v>
      </c>
      <c r="X7" s="5">
        <v>0</v>
      </c>
      <c r="Y7" s="5">
        <v>1</v>
      </c>
    </row>
    <row r="8" spans="1:25">
      <c r="A8" s="5">
        <v>58538</v>
      </c>
      <c r="B8" s="5">
        <f t="shared" si="0"/>
        <v>-1</v>
      </c>
      <c r="C8" s="6">
        <v>42897.948611111111</v>
      </c>
      <c r="D8" s="6"/>
      <c r="E8" s="3">
        <f t="shared" si="1"/>
        <v>-81</v>
      </c>
      <c r="F8" s="27"/>
      <c r="G8" s="3">
        <f t="shared" si="4"/>
        <v>0.36333333333333334</v>
      </c>
      <c r="H8" s="7">
        <v>2.17</v>
      </c>
      <c r="I8" s="3">
        <f t="shared" si="2"/>
        <v>-3.8633333333333333</v>
      </c>
      <c r="J8" s="8">
        <v>8.5270400000000004E-8</v>
      </c>
      <c r="K8" s="8">
        <v>1.39294E-7</v>
      </c>
      <c r="L8" s="16">
        <v>8.5864999999999995E-8</v>
      </c>
      <c r="M8" s="20">
        <v>2.7823400000000001E-9</v>
      </c>
      <c r="N8" s="8">
        <v>1.57529E-9</v>
      </c>
      <c r="O8" s="8">
        <v>2.1122200000000001E-11</v>
      </c>
      <c r="P8" s="8">
        <v>2.8942600000000001E-6</v>
      </c>
      <c r="Q8" s="5">
        <v>50.063696409999999</v>
      </c>
      <c r="R8" s="12">
        <v>30.888474540000001</v>
      </c>
      <c r="S8" s="23">
        <f t="shared" si="3"/>
        <v>-2.17</v>
      </c>
      <c r="T8" s="23">
        <f t="shared" si="5"/>
        <v>-5.7067187599999993</v>
      </c>
      <c r="U8" s="5">
        <v>1.622245028</v>
      </c>
      <c r="V8" s="5">
        <v>0</v>
      </c>
      <c r="W8" s="5">
        <v>0</v>
      </c>
      <c r="X8" s="5">
        <v>0</v>
      </c>
      <c r="Y8" s="5">
        <v>1</v>
      </c>
    </row>
    <row r="9" spans="1:25">
      <c r="A9" s="5">
        <v>58537</v>
      </c>
      <c r="B9" s="5">
        <f t="shared" si="0"/>
        <v>-1</v>
      </c>
      <c r="C9" s="6">
        <v>42897.948611111111</v>
      </c>
      <c r="D9" s="6"/>
      <c r="E9" s="3">
        <f t="shared" si="1"/>
        <v>-81</v>
      </c>
      <c r="F9" s="27"/>
      <c r="G9" s="3">
        <f t="shared" si="4"/>
        <v>0.39666666666666667</v>
      </c>
      <c r="H9" s="7">
        <v>2.17</v>
      </c>
      <c r="I9" s="3">
        <f t="shared" si="2"/>
        <v>-3.8966666666666665</v>
      </c>
      <c r="J9" s="8">
        <v>8.5247499999999996E-8</v>
      </c>
      <c r="K9" s="8">
        <v>1.3929600000000001E-7</v>
      </c>
      <c r="L9" s="16">
        <v>8.6070700000000001E-8</v>
      </c>
      <c r="M9" s="20">
        <v>2.7864999999999998E-9</v>
      </c>
      <c r="N9" s="8">
        <v>1.58061E-9</v>
      </c>
      <c r="O9" s="8">
        <v>2.1683300000000002E-11</v>
      </c>
      <c r="P9" s="8">
        <v>2.8942600000000001E-6</v>
      </c>
      <c r="Q9" s="5">
        <v>49.989731829999997</v>
      </c>
      <c r="R9" s="12">
        <v>30.83474661</v>
      </c>
      <c r="S9" s="23">
        <f t="shared" si="3"/>
        <v>-2.17</v>
      </c>
      <c r="T9" s="23">
        <f t="shared" si="5"/>
        <v>-5.7300781399999989</v>
      </c>
      <c r="U9" s="5">
        <v>1.618394323</v>
      </c>
      <c r="V9" s="5">
        <v>0</v>
      </c>
      <c r="W9" s="5">
        <v>0</v>
      </c>
      <c r="X9" s="5">
        <v>0</v>
      </c>
      <c r="Y9" s="5">
        <v>1</v>
      </c>
    </row>
    <row r="10" spans="1:25">
      <c r="A10" s="5">
        <v>58536</v>
      </c>
      <c r="B10" s="5">
        <f t="shared" si="0"/>
        <v>-1</v>
      </c>
      <c r="C10" s="6">
        <v>42897.948611111111</v>
      </c>
      <c r="D10" s="6"/>
      <c r="E10" s="3">
        <f t="shared" si="1"/>
        <v>-81</v>
      </c>
      <c r="F10" s="27"/>
      <c r="G10" s="3">
        <f t="shared" si="4"/>
        <v>0.43</v>
      </c>
      <c r="H10" s="7">
        <v>2.17</v>
      </c>
      <c r="I10" s="3">
        <f t="shared" si="2"/>
        <v>-3.93</v>
      </c>
      <c r="J10" s="8">
        <v>8.5171800000000006E-8</v>
      </c>
      <c r="K10" s="8">
        <v>1.3930899999999999E-7</v>
      </c>
      <c r="L10" s="16">
        <v>8.5973600000000004E-8</v>
      </c>
      <c r="M10" s="20">
        <v>2.7881999999999999E-9</v>
      </c>
      <c r="N10" s="8">
        <v>1.5762100000000001E-9</v>
      </c>
      <c r="O10" s="8">
        <v>2.1841000000000001E-11</v>
      </c>
      <c r="P10" s="8">
        <v>2.8807199999999999E-6</v>
      </c>
      <c r="Q10" s="5">
        <v>49.963591010000002</v>
      </c>
      <c r="R10" s="12">
        <v>30.866980330000001</v>
      </c>
      <c r="S10" s="23">
        <f t="shared" si="3"/>
        <v>-2.17</v>
      </c>
      <c r="T10" s="23">
        <f t="shared" si="5"/>
        <v>-5.7534375199999985</v>
      </c>
      <c r="U10" s="5">
        <v>1.620366518</v>
      </c>
      <c r="V10" s="5">
        <v>0</v>
      </c>
      <c r="W10" s="5">
        <v>0</v>
      </c>
      <c r="X10" s="5">
        <v>0</v>
      </c>
      <c r="Y10" s="5">
        <v>1</v>
      </c>
    </row>
    <row r="11" spans="1:25">
      <c r="A11" s="5">
        <v>58535</v>
      </c>
      <c r="B11" s="5">
        <f t="shared" si="0"/>
        <v>-1</v>
      </c>
      <c r="C11" s="6">
        <v>42897.948611111111</v>
      </c>
      <c r="D11" s="6"/>
      <c r="E11" s="3">
        <f t="shared" si="1"/>
        <v>-81</v>
      </c>
      <c r="F11" s="27"/>
      <c r="G11" s="3">
        <f t="shared" si="4"/>
        <v>0.46333333333333332</v>
      </c>
      <c r="H11" s="7">
        <v>2.17</v>
      </c>
      <c r="I11" s="3">
        <f t="shared" si="2"/>
        <v>-3.9633333333333334</v>
      </c>
      <c r="J11" s="8">
        <v>8.5285300000000002E-8</v>
      </c>
      <c r="K11" s="8">
        <v>1.3944200000000001E-7</v>
      </c>
      <c r="L11" s="16">
        <v>8.6076499999999997E-8</v>
      </c>
      <c r="M11" s="20">
        <v>2.7886300000000001E-9</v>
      </c>
      <c r="N11" s="8">
        <v>1.5743300000000001E-9</v>
      </c>
      <c r="O11" s="8">
        <v>2.1376300000000001E-11</v>
      </c>
      <c r="P11" s="8">
        <v>2.8942600000000001E-6</v>
      </c>
      <c r="Q11" s="5">
        <v>50.003636</v>
      </c>
      <c r="R11" s="12">
        <v>30.872120859999999</v>
      </c>
      <c r="S11" s="23">
        <f t="shared" si="3"/>
        <v>-2.17</v>
      </c>
      <c r="T11" s="23">
        <f t="shared" si="5"/>
        <v>-5.7767968999999981</v>
      </c>
      <c r="U11" s="5">
        <v>1.619971746</v>
      </c>
      <c r="V11" s="5">
        <v>0</v>
      </c>
      <c r="W11" s="5">
        <v>0</v>
      </c>
      <c r="X11" s="5">
        <v>0</v>
      </c>
      <c r="Y11" s="5">
        <v>1</v>
      </c>
    </row>
    <row r="12" spans="1:25">
      <c r="A12" s="5">
        <v>58534</v>
      </c>
      <c r="B12" s="5">
        <f t="shared" si="0"/>
        <v>-1</v>
      </c>
      <c r="C12" s="6">
        <v>42897.948611111111</v>
      </c>
      <c r="D12" s="6"/>
      <c r="E12" s="3">
        <f t="shared" si="1"/>
        <v>-81</v>
      </c>
      <c r="F12" s="27"/>
      <c r="G12" s="3">
        <f t="shared" si="4"/>
        <v>0.49666666666666665</v>
      </c>
      <c r="H12" s="7">
        <v>2.1800000000000002</v>
      </c>
      <c r="I12" s="3">
        <f t="shared" si="2"/>
        <v>-3.9966666666666666</v>
      </c>
      <c r="J12" s="8">
        <v>8.5315900000000002E-8</v>
      </c>
      <c r="K12" s="8">
        <v>1.39529E-7</v>
      </c>
      <c r="L12" s="16">
        <v>8.6137199999999997E-8</v>
      </c>
      <c r="M12" s="20">
        <v>2.7901300000000002E-9</v>
      </c>
      <c r="N12" s="8">
        <v>1.5761600000000001E-9</v>
      </c>
      <c r="O12" s="8">
        <v>2.1634699999999999E-11</v>
      </c>
      <c r="P12" s="8">
        <v>2.8942600000000001E-6</v>
      </c>
      <c r="Q12" s="5">
        <v>50.008106239999996</v>
      </c>
      <c r="R12" s="12">
        <v>30.85374324</v>
      </c>
      <c r="S12" s="23">
        <f t="shared" si="3"/>
        <v>-2.1800000000000002</v>
      </c>
      <c r="T12" s="23">
        <f t="shared" si="5"/>
        <v>-5.8001562799999977</v>
      </c>
      <c r="U12" s="5">
        <v>1.6198468020000001</v>
      </c>
      <c r="V12" s="5">
        <v>0</v>
      </c>
      <c r="W12" s="5">
        <v>0</v>
      </c>
      <c r="X12" s="5">
        <v>0</v>
      </c>
      <c r="Y12" s="5">
        <v>1</v>
      </c>
    </row>
    <row r="13" spans="1:25">
      <c r="A13" s="5">
        <v>58533</v>
      </c>
      <c r="B13" s="5">
        <f t="shared" si="0"/>
        <v>-1</v>
      </c>
      <c r="C13" s="6">
        <v>42897.948611111111</v>
      </c>
      <c r="D13" s="6"/>
      <c r="E13" s="3">
        <f t="shared" si="1"/>
        <v>-81</v>
      </c>
      <c r="F13" s="27"/>
      <c r="G13" s="3">
        <f t="shared" si="4"/>
        <v>0.53</v>
      </c>
      <c r="H13" s="7">
        <v>2.1800000000000002</v>
      </c>
      <c r="I13" s="3">
        <f t="shared" si="2"/>
        <v>-4.03</v>
      </c>
      <c r="J13" s="8">
        <v>8.5385200000000004E-8</v>
      </c>
      <c r="K13" s="8">
        <v>1.39849E-7</v>
      </c>
      <c r="L13" s="16">
        <v>8.6485400000000005E-8</v>
      </c>
      <c r="M13" s="20">
        <v>2.8030799999999998E-9</v>
      </c>
      <c r="N13" s="8">
        <v>1.5787900000000001E-9</v>
      </c>
      <c r="O13" s="8">
        <v>2.16042E-11</v>
      </c>
      <c r="P13" s="8">
        <v>2.8942600000000001E-6</v>
      </c>
      <c r="Q13" s="5">
        <v>49.891355599999997</v>
      </c>
      <c r="R13" s="12">
        <v>30.935242639999998</v>
      </c>
      <c r="S13" s="23">
        <f t="shared" si="3"/>
        <v>-2.1800000000000002</v>
      </c>
      <c r="T13" s="23">
        <f t="shared" si="5"/>
        <v>-5.8235156599999973</v>
      </c>
      <c r="U13" s="5">
        <v>1.617027639</v>
      </c>
      <c r="V13" s="5">
        <v>0</v>
      </c>
      <c r="W13" s="5">
        <v>0</v>
      </c>
      <c r="X13" s="5">
        <v>0</v>
      </c>
      <c r="Y13" s="5">
        <v>1</v>
      </c>
    </row>
    <row r="14" spans="1:25">
      <c r="A14" s="5">
        <v>58532</v>
      </c>
      <c r="B14" s="5">
        <f t="shared" si="0"/>
        <v>-1</v>
      </c>
      <c r="C14" s="6">
        <v>42897.948611111111</v>
      </c>
      <c r="D14" s="6"/>
      <c r="E14" s="3">
        <f t="shared" si="1"/>
        <v>-81</v>
      </c>
      <c r="F14" s="27"/>
      <c r="G14" s="3">
        <f t="shared" si="4"/>
        <v>0.56333333333333335</v>
      </c>
      <c r="H14" s="7">
        <v>2.1800000000000002</v>
      </c>
      <c r="I14" s="3">
        <f t="shared" si="2"/>
        <v>-4.0633333333333335</v>
      </c>
      <c r="J14" s="8">
        <v>8.5392500000000002E-8</v>
      </c>
      <c r="K14" s="8">
        <v>1.3960899999999999E-7</v>
      </c>
      <c r="L14" s="16">
        <v>8.6374300000000006E-8</v>
      </c>
      <c r="M14" s="20">
        <v>2.7920999999999999E-9</v>
      </c>
      <c r="N14" s="8">
        <v>1.57844E-9</v>
      </c>
      <c r="O14" s="8">
        <v>2.15275E-11</v>
      </c>
      <c r="P14" s="8">
        <v>2.8942600000000001E-6</v>
      </c>
      <c r="Q14" s="5">
        <v>50.001407929999999</v>
      </c>
      <c r="R14" s="12">
        <v>30.845130780000002</v>
      </c>
      <c r="S14" s="23">
        <f t="shared" si="3"/>
        <v>-2.1800000000000002</v>
      </c>
      <c r="T14" s="23">
        <f t="shared" si="5"/>
        <v>-5.8468750399999969</v>
      </c>
      <c r="U14" s="5">
        <v>1.616325061</v>
      </c>
      <c r="V14" s="5">
        <v>0</v>
      </c>
      <c r="W14" s="5">
        <v>0</v>
      </c>
      <c r="X14" s="5">
        <v>0</v>
      </c>
      <c r="Y14" s="5">
        <v>1</v>
      </c>
    </row>
    <row r="15" spans="1:25">
      <c r="A15" s="5">
        <v>58531</v>
      </c>
      <c r="B15" s="5">
        <f t="shared" si="0"/>
        <v>-1</v>
      </c>
      <c r="C15" s="6">
        <v>42897.948611111111</v>
      </c>
      <c r="D15" s="6"/>
      <c r="E15" s="3">
        <f t="shared" si="1"/>
        <v>-81</v>
      </c>
      <c r="F15" s="27"/>
      <c r="G15" s="3">
        <f t="shared" si="4"/>
        <v>0.59666666666666668</v>
      </c>
      <c r="H15" s="7">
        <v>2.1800000000000002</v>
      </c>
      <c r="I15" s="3">
        <f t="shared" si="2"/>
        <v>-4.0966666666666667</v>
      </c>
      <c r="J15" s="8">
        <v>8.54517E-8</v>
      </c>
      <c r="K15" s="8">
        <v>1.3970599999999999E-7</v>
      </c>
      <c r="L15" s="16">
        <v>8.6274400000000004E-8</v>
      </c>
      <c r="M15" s="20">
        <v>2.7970199999999999E-9</v>
      </c>
      <c r="N15" s="8">
        <v>1.58097E-9</v>
      </c>
      <c r="O15" s="8">
        <v>2.1551100000000001E-11</v>
      </c>
      <c r="P15" s="8">
        <v>2.90785E-6</v>
      </c>
      <c r="Q15" s="5">
        <v>49.948314209999999</v>
      </c>
      <c r="R15" s="12">
        <v>30.848794219999998</v>
      </c>
      <c r="S15" s="23">
        <f t="shared" si="3"/>
        <v>-2.1800000000000002</v>
      </c>
      <c r="T15" s="23">
        <f t="shared" si="5"/>
        <v>-5.8702344199999965</v>
      </c>
      <c r="U15" s="5">
        <v>1.6193257400000001</v>
      </c>
      <c r="V15" s="5">
        <v>0</v>
      </c>
      <c r="W15" s="5">
        <v>0</v>
      </c>
      <c r="X15" s="5">
        <v>0</v>
      </c>
      <c r="Y15" s="5">
        <v>1</v>
      </c>
    </row>
    <row r="16" spans="1:25">
      <c r="A16" s="5">
        <v>58530</v>
      </c>
      <c r="B16" s="5">
        <f t="shared" si="0"/>
        <v>-1</v>
      </c>
      <c r="C16" s="6">
        <v>42897.948611111111</v>
      </c>
      <c r="D16" s="6"/>
      <c r="E16" s="3">
        <f t="shared" si="1"/>
        <v>-81</v>
      </c>
      <c r="F16" s="27"/>
      <c r="G16" s="3">
        <f t="shared" si="4"/>
        <v>0.63</v>
      </c>
      <c r="H16" s="7">
        <v>2.1800000000000002</v>
      </c>
      <c r="I16" s="3">
        <f t="shared" si="2"/>
        <v>-4.13</v>
      </c>
      <c r="J16" s="8">
        <v>8.5291799999999996E-8</v>
      </c>
      <c r="K16" s="8">
        <v>1.3953999999999999E-7</v>
      </c>
      <c r="L16" s="16">
        <v>8.62403E-8</v>
      </c>
      <c r="M16" s="20">
        <v>2.79558E-9</v>
      </c>
      <c r="N16" s="8">
        <v>1.5796100000000001E-9</v>
      </c>
      <c r="O16" s="8">
        <v>2.1490000000000002E-11</v>
      </c>
      <c r="P16" s="8">
        <v>2.90785E-6</v>
      </c>
      <c r="Q16" s="5">
        <v>49.914518139999998</v>
      </c>
      <c r="R16" s="12">
        <v>30.87930441</v>
      </c>
      <c r="S16" s="23">
        <f t="shared" si="3"/>
        <v>-2.1800000000000002</v>
      </c>
      <c r="T16" s="23">
        <f t="shared" si="5"/>
        <v>-5.8935937999999961</v>
      </c>
      <c r="U16" s="5">
        <v>1.6180378980000001</v>
      </c>
      <c r="V16" s="5">
        <v>0</v>
      </c>
      <c r="W16" s="5">
        <v>0</v>
      </c>
      <c r="X16" s="5">
        <v>0</v>
      </c>
      <c r="Y16" s="5">
        <v>1</v>
      </c>
    </row>
    <row r="17" spans="1:25">
      <c r="A17" s="5">
        <v>58529</v>
      </c>
      <c r="B17" s="5">
        <f t="shared" si="0"/>
        <v>-1</v>
      </c>
      <c r="C17" s="6">
        <v>42897.948611111111</v>
      </c>
      <c r="D17" s="6"/>
      <c r="E17" s="3">
        <f t="shared" si="1"/>
        <v>-81</v>
      </c>
      <c r="F17" s="27"/>
      <c r="G17" s="3">
        <f t="shared" si="4"/>
        <v>0.66333333333333333</v>
      </c>
      <c r="H17" s="7">
        <v>2.19</v>
      </c>
      <c r="I17" s="3">
        <f t="shared" si="2"/>
        <v>-4.1633333333333331</v>
      </c>
      <c r="J17" s="8">
        <v>8.5223700000000006E-8</v>
      </c>
      <c r="K17" s="8">
        <v>1.3993300000000001E-7</v>
      </c>
      <c r="L17" s="16">
        <v>8.6339500000000004E-8</v>
      </c>
      <c r="M17" s="20">
        <v>2.7960299999999999E-9</v>
      </c>
      <c r="N17" s="8">
        <v>1.5779299999999999E-9</v>
      </c>
      <c r="O17" s="8">
        <v>2.16442E-11</v>
      </c>
      <c r="P17" s="8">
        <v>2.8942600000000001E-6</v>
      </c>
      <c r="Q17" s="5">
        <v>50.047066569999998</v>
      </c>
      <c r="R17" s="12">
        <v>30.986906470000001</v>
      </c>
      <c r="S17" s="23">
        <f t="shared" si="3"/>
        <v>-2.19</v>
      </c>
      <c r="T17" s="23">
        <f t="shared" si="5"/>
        <v>-5.9169531799999957</v>
      </c>
      <c r="U17" s="5">
        <v>1.620731669</v>
      </c>
      <c r="V17" s="5">
        <v>0</v>
      </c>
      <c r="W17" s="5">
        <v>0</v>
      </c>
      <c r="X17" s="5">
        <v>0</v>
      </c>
      <c r="Y17" s="5">
        <v>1</v>
      </c>
    </row>
    <row r="18" spans="1:25">
      <c r="A18" s="5">
        <v>58528</v>
      </c>
      <c r="B18" s="5">
        <f t="shared" si="0"/>
        <v>-1</v>
      </c>
      <c r="C18" s="6">
        <v>42897.948611111111</v>
      </c>
      <c r="D18" s="6"/>
      <c r="E18" s="3">
        <f t="shared" si="1"/>
        <v>-81</v>
      </c>
      <c r="F18" s="27"/>
      <c r="G18" s="3">
        <f t="shared" si="4"/>
        <v>0.69666666666666666</v>
      </c>
      <c r="H18" s="7">
        <v>2.19</v>
      </c>
      <c r="I18" s="3">
        <f t="shared" si="2"/>
        <v>-4.1966666666666663</v>
      </c>
      <c r="J18" s="8">
        <v>8.5344E-8</v>
      </c>
      <c r="K18" s="8">
        <v>1.4038399999999999E-7</v>
      </c>
      <c r="L18" s="16">
        <v>8.68314E-8</v>
      </c>
      <c r="M18" s="20">
        <v>2.8022000000000001E-9</v>
      </c>
      <c r="N18" s="8">
        <v>1.57728E-9</v>
      </c>
      <c r="O18" s="8">
        <v>2.19364E-11</v>
      </c>
      <c r="P18" s="8">
        <v>2.8942600000000001E-6</v>
      </c>
      <c r="Q18" s="5">
        <v>50.097814450000001</v>
      </c>
      <c r="R18" s="12">
        <v>31.0419488</v>
      </c>
      <c r="S18" s="23">
        <f t="shared" si="3"/>
        <v>-2.19</v>
      </c>
      <c r="T18" s="23">
        <f t="shared" si="5"/>
        <v>-5.9403125599999953</v>
      </c>
      <c r="U18" s="5">
        <v>1.616741397</v>
      </c>
      <c r="V18" s="5">
        <v>0</v>
      </c>
      <c r="W18" s="5">
        <v>0</v>
      </c>
      <c r="X18" s="5">
        <v>0</v>
      </c>
      <c r="Y18" s="5">
        <v>1</v>
      </c>
    </row>
    <row r="19" spans="1:25">
      <c r="A19" s="5">
        <v>58527</v>
      </c>
      <c r="B19" s="5">
        <f t="shared" si="0"/>
        <v>-1</v>
      </c>
      <c r="C19" s="6">
        <v>42897.948611111111</v>
      </c>
      <c r="D19" s="6"/>
      <c r="E19" s="3">
        <f t="shared" si="1"/>
        <v>-81</v>
      </c>
      <c r="F19" s="27"/>
      <c r="G19" s="3">
        <f t="shared" si="4"/>
        <v>0.73</v>
      </c>
      <c r="H19" s="7">
        <v>2.19</v>
      </c>
      <c r="I19" s="3">
        <f t="shared" si="2"/>
        <v>-4.2300000000000004</v>
      </c>
      <c r="J19" s="8">
        <v>8.53812E-8</v>
      </c>
      <c r="K19" s="8">
        <v>1.4072200000000001E-7</v>
      </c>
      <c r="L19" s="16">
        <v>8.7226099999999995E-8</v>
      </c>
      <c r="M19" s="20">
        <v>2.8099399999999999E-9</v>
      </c>
      <c r="N19" s="8">
        <v>1.5811300000000001E-9</v>
      </c>
      <c r="O19" s="8">
        <v>2.20917E-11</v>
      </c>
      <c r="P19" s="8">
        <v>2.90785E-6</v>
      </c>
      <c r="Q19" s="5">
        <v>50.08006666</v>
      </c>
      <c r="R19" s="12">
        <v>31.11131752</v>
      </c>
      <c r="S19" s="23">
        <f t="shared" si="3"/>
        <v>-2.19</v>
      </c>
      <c r="T19" s="23">
        <f t="shared" si="5"/>
        <v>-5.9636719399999949</v>
      </c>
      <c r="U19" s="5">
        <v>1.6133029210000001</v>
      </c>
      <c r="V19" s="5">
        <v>0</v>
      </c>
      <c r="W19" s="5">
        <v>0</v>
      </c>
      <c r="X19" s="5">
        <v>0</v>
      </c>
      <c r="Y19" s="5">
        <v>1</v>
      </c>
    </row>
    <row r="20" spans="1:25">
      <c r="A20" s="5">
        <v>58526</v>
      </c>
      <c r="B20" s="5">
        <f t="shared" si="0"/>
        <v>-1</v>
      </c>
      <c r="C20" s="6">
        <v>42897.948611111111</v>
      </c>
      <c r="D20" s="6"/>
      <c r="E20" s="3">
        <f t="shared" si="1"/>
        <v>-81</v>
      </c>
      <c r="F20" s="27"/>
      <c r="G20" s="3">
        <f t="shared" si="4"/>
        <v>0.76333333333333331</v>
      </c>
      <c r="H20" s="7">
        <v>2.19</v>
      </c>
      <c r="I20" s="3">
        <f t="shared" si="2"/>
        <v>-4.2633333333333336</v>
      </c>
      <c r="J20" s="8">
        <v>8.5505100000000002E-8</v>
      </c>
      <c r="K20" s="8">
        <v>1.4044100000000001E-7</v>
      </c>
      <c r="L20" s="16">
        <v>8.7376000000000001E-8</v>
      </c>
      <c r="M20" s="20">
        <v>2.8084900000000001E-9</v>
      </c>
      <c r="N20" s="8">
        <v>1.5796800000000001E-9</v>
      </c>
      <c r="O20" s="8">
        <v>2.1941999999999998E-11</v>
      </c>
      <c r="P20" s="8">
        <v>2.9215100000000002E-6</v>
      </c>
      <c r="Q20" s="5">
        <v>50.00572708</v>
      </c>
      <c r="R20" s="12">
        <v>31.008098950000001</v>
      </c>
      <c r="S20" s="23">
        <f t="shared" si="3"/>
        <v>-2.19</v>
      </c>
      <c r="T20" s="23">
        <f t="shared" si="5"/>
        <v>-5.9870313199999945</v>
      </c>
      <c r="U20" s="5">
        <v>1.6073162780000001</v>
      </c>
      <c r="V20" s="5">
        <v>0</v>
      </c>
      <c r="W20" s="5">
        <v>0</v>
      </c>
      <c r="X20" s="5">
        <v>0</v>
      </c>
      <c r="Y20" s="5">
        <v>1</v>
      </c>
    </row>
    <row r="21" spans="1:25">
      <c r="A21" s="5">
        <v>58525</v>
      </c>
      <c r="B21" s="5">
        <f t="shared" si="0"/>
        <v>-1</v>
      </c>
      <c r="C21" s="6">
        <v>42897.948611111111</v>
      </c>
      <c r="D21" s="6"/>
      <c r="E21" s="3">
        <f t="shared" si="1"/>
        <v>-81</v>
      </c>
      <c r="F21" s="27"/>
      <c r="G21" s="3">
        <f t="shared" si="4"/>
        <v>0.79666666666666663</v>
      </c>
      <c r="H21" s="7">
        <v>2.19</v>
      </c>
      <c r="I21" s="3">
        <f t="shared" si="2"/>
        <v>-4.2966666666666669</v>
      </c>
      <c r="J21" s="8">
        <v>8.5380899999999997E-8</v>
      </c>
      <c r="K21" s="8">
        <v>1.39731E-7</v>
      </c>
      <c r="L21" s="16">
        <v>8.6742400000000005E-8</v>
      </c>
      <c r="M21" s="20">
        <v>2.7974100000000002E-9</v>
      </c>
      <c r="N21" s="8">
        <v>1.5824300000000001E-9</v>
      </c>
      <c r="O21" s="8">
        <v>2.12383E-11</v>
      </c>
      <c r="P21" s="8">
        <v>2.90785E-6</v>
      </c>
      <c r="Q21" s="5">
        <v>49.950241050000002</v>
      </c>
      <c r="R21" s="12">
        <v>30.962336700000002</v>
      </c>
      <c r="S21" s="23">
        <f t="shared" si="3"/>
        <v>-2.19</v>
      </c>
      <c r="T21" s="23">
        <f t="shared" si="5"/>
        <v>-6.0103906999999941</v>
      </c>
      <c r="U21" s="5">
        <v>1.610877246</v>
      </c>
      <c r="V21" s="5">
        <v>0</v>
      </c>
      <c r="W21" s="5">
        <v>0</v>
      </c>
      <c r="X21" s="5">
        <v>0</v>
      </c>
      <c r="Y21" s="5">
        <v>1</v>
      </c>
    </row>
    <row r="22" spans="1:25">
      <c r="A22" s="5">
        <v>58524</v>
      </c>
      <c r="B22" s="5">
        <f t="shared" si="0"/>
        <v>-1</v>
      </c>
      <c r="C22" s="6">
        <v>42897.948611111111</v>
      </c>
      <c r="D22" s="6"/>
      <c r="E22" s="3">
        <f t="shared" si="1"/>
        <v>-81</v>
      </c>
      <c r="F22" s="27"/>
      <c r="G22" s="3">
        <f t="shared" si="4"/>
        <v>0.83</v>
      </c>
      <c r="H22" s="7">
        <v>2.2000000000000002</v>
      </c>
      <c r="I22" s="3">
        <f t="shared" si="2"/>
        <v>-4.33</v>
      </c>
      <c r="J22" s="8">
        <v>8.5437699999999997E-8</v>
      </c>
      <c r="K22" s="8">
        <v>1.39715E-7</v>
      </c>
      <c r="L22" s="16">
        <v>8.6399900000000001E-8</v>
      </c>
      <c r="M22" s="20">
        <v>2.7904800000000001E-9</v>
      </c>
      <c r="N22" s="8">
        <v>1.5821400000000001E-9</v>
      </c>
      <c r="O22" s="8">
        <v>2.12516E-11</v>
      </c>
      <c r="P22" s="8">
        <v>2.8942600000000001E-6</v>
      </c>
      <c r="Q22" s="5">
        <v>50.068473210000001</v>
      </c>
      <c r="R22" s="12">
        <v>30.870200090000001</v>
      </c>
      <c r="S22" s="23">
        <f t="shared" si="3"/>
        <v>-2.2000000000000002</v>
      </c>
      <c r="T22" s="23">
        <f t="shared" si="5"/>
        <v>-6.0337500799999937</v>
      </c>
      <c r="U22" s="5">
        <v>1.6170766990000001</v>
      </c>
      <c r="V22" s="5">
        <v>0</v>
      </c>
      <c r="W22" s="5">
        <v>0</v>
      </c>
      <c r="X22" s="5">
        <v>0</v>
      </c>
      <c r="Y22" s="5">
        <v>1</v>
      </c>
    </row>
    <row r="23" spans="1:25">
      <c r="A23" s="5">
        <v>58523</v>
      </c>
      <c r="B23" s="5">
        <f t="shared" si="0"/>
        <v>-1</v>
      </c>
      <c r="C23" s="6">
        <v>42897.948611111111</v>
      </c>
      <c r="D23" s="6"/>
      <c r="E23" s="3">
        <f t="shared" si="1"/>
        <v>-81</v>
      </c>
      <c r="F23" s="27"/>
      <c r="G23" s="3">
        <f t="shared" si="4"/>
        <v>0.86333333333333329</v>
      </c>
      <c r="H23" s="7">
        <v>2.2000000000000002</v>
      </c>
      <c r="I23" s="3">
        <f t="shared" si="2"/>
        <v>-4.3633333333333333</v>
      </c>
      <c r="J23" s="8">
        <v>8.5368399999999996E-8</v>
      </c>
      <c r="K23" s="8">
        <v>1.3949599999999999E-7</v>
      </c>
      <c r="L23" s="16">
        <v>8.6210300000000005E-8</v>
      </c>
      <c r="M23" s="20">
        <v>2.79267E-9</v>
      </c>
      <c r="N23" s="8">
        <v>1.58158E-9</v>
      </c>
      <c r="O23" s="8">
        <v>2.1723999999999999E-11</v>
      </c>
      <c r="P23" s="8">
        <v>2.8942600000000001E-6</v>
      </c>
      <c r="Q23" s="5">
        <v>49.950595470000003</v>
      </c>
      <c r="R23" s="12">
        <v>30.924438840000001</v>
      </c>
      <c r="S23" s="23">
        <f t="shared" si="3"/>
        <v>-2.2000000000000002</v>
      </c>
      <c r="T23" s="23">
        <f t="shared" si="5"/>
        <v>-6.0571094599999933</v>
      </c>
      <c r="U23" s="5">
        <v>1.618084603</v>
      </c>
      <c r="V23" s="5">
        <v>0</v>
      </c>
      <c r="W23" s="5">
        <v>0</v>
      </c>
      <c r="X23" s="5">
        <v>0</v>
      </c>
      <c r="Y23" s="5">
        <v>1</v>
      </c>
    </row>
    <row r="24" spans="1:25">
      <c r="A24" s="5">
        <v>58522</v>
      </c>
      <c r="B24" s="5">
        <f t="shared" si="0"/>
        <v>-1</v>
      </c>
      <c r="C24" s="6">
        <v>42897.948611111111</v>
      </c>
      <c r="D24" s="6"/>
      <c r="E24" s="3">
        <f t="shared" si="1"/>
        <v>-81</v>
      </c>
      <c r="F24" s="27"/>
      <c r="G24" s="3">
        <f t="shared" si="4"/>
        <v>0.89666666666666661</v>
      </c>
      <c r="H24" s="7">
        <v>2.2000000000000002</v>
      </c>
      <c r="I24" s="3">
        <f t="shared" si="2"/>
        <v>-4.3966666666666665</v>
      </c>
      <c r="J24" s="8">
        <v>8.5352200000000006E-8</v>
      </c>
      <c r="K24" s="8">
        <v>1.3943700000000001E-7</v>
      </c>
      <c r="L24" s="16">
        <v>8.6270299999999994E-8</v>
      </c>
      <c r="M24" s="20">
        <v>2.7897099999999999E-9</v>
      </c>
      <c r="N24" s="8">
        <v>1.5768E-9</v>
      </c>
      <c r="O24" s="8">
        <v>2.1781500000000001E-11</v>
      </c>
      <c r="P24" s="8">
        <v>2.8942600000000001E-6</v>
      </c>
      <c r="Q24" s="5">
        <v>49.982372789999999</v>
      </c>
      <c r="R24" s="12">
        <v>30.85634202</v>
      </c>
      <c r="S24" s="23">
        <f t="shared" si="3"/>
        <v>-2.2000000000000002</v>
      </c>
      <c r="T24" s="23">
        <f t="shared" si="5"/>
        <v>-6.0804688399999929</v>
      </c>
      <c r="U24" s="5">
        <v>1.6162742050000001</v>
      </c>
      <c r="V24" s="5">
        <v>0</v>
      </c>
      <c r="W24" s="5">
        <v>0</v>
      </c>
      <c r="X24" s="5">
        <v>0</v>
      </c>
      <c r="Y24" s="5">
        <v>1</v>
      </c>
    </row>
    <row r="25" spans="1:25">
      <c r="A25" s="5">
        <v>58521</v>
      </c>
      <c r="B25" s="5">
        <f t="shared" si="0"/>
        <v>-1</v>
      </c>
      <c r="C25" s="6">
        <v>42897.948611111111</v>
      </c>
      <c r="D25" s="6"/>
      <c r="E25" s="3">
        <f t="shared" si="1"/>
        <v>-81</v>
      </c>
      <c r="F25" s="27"/>
      <c r="G25" s="3">
        <f t="shared" si="4"/>
        <v>0.92999999999999994</v>
      </c>
      <c r="H25" s="7">
        <v>2.2000000000000002</v>
      </c>
      <c r="I25" s="3">
        <f t="shared" si="2"/>
        <v>-4.43</v>
      </c>
      <c r="J25" s="8">
        <v>8.5344600000000006E-8</v>
      </c>
      <c r="K25" s="8">
        <v>1.3964900000000001E-7</v>
      </c>
      <c r="L25" s="16">
        <v>8.6004299999999997E-8</v>
      </c>
      <c r="M25" s="20">
        <v>2.7872499999999999E-9</v>
      </c>
      <c r="N25" s="8">
        <v>1.5795199999999999E-9</v>
      </c>
      <c r="O25" s="8">
        <v>2.1841399999999999E-11</v>
      </c>
      <c r="P25" s="8">
        <v>2.8942600000000001E-6</v>
      </c>
      <c r="Q25" s="5">
        <v>50.102932860000003</v>
      </c>
      <c r="R25" s="12">
        <v>30.903429370000001</v>
      </c>
      <c r="S25" s="23">
        <f t="shared" si="3"/>
        <v>-2.2000000000000002</v>
      </c>
      <c r="T25" s="23">
        <f t="shared" si="5"/>
        <v>-6.1038282199999925</v>
      </c>
      <c r="U25" s="5">
        <v>1.6237482990000001</v>
      </c>
      <c r="V25" s="5">
        <v>0</v>
      </c>
      <c r="W25" s="5">
        <v>0</v>
      </c>
      <c r="X25" s="5">
        <v>0</v>
      </c>
      <c r="Y25" s="5">
        <v>1</v>
      </c>
    </row>
    <row r="26" spans="1:25">
      <c r="A26" s="5">
        <v>58520</v>
      </c>
      <c r="B26" s="5">
        <f t="shared" si="0"/>
        <v>-1</v>
      </c>
      <c r="C26" s="6">
        <v>42897.948611111111</v>
      </c>
      <c r="D26" s="6"/>
      <c r="E26" s="3">
        <f t="shared" si="1"/>
        <v>-81</v>
      </c>
      <c r="F26" s="27"/>
      <c r="G26" s="3">
        <f t="shared" si="4"/>
        <v>0.96333333333333326</v>
      </c>
      <c r="H26" s="7">
        <v>2.2000000000000002</v>
      </c>
      <c r="I26" s="3">
        <f t="shared" si="2"/>
        <v>-4.4633333333333329</v>
      </c>
      <c r="J26" s="8">
        <v>8.50946E-8</v>
      </c>
      <c r="K26" s="8">
        <v>1.39477E-7</v>
      </c>
      <c r="L26" s="16">
        <v>8.6300699999999997E-8</v>
      </c>
      <c r="M26" s="20">
        <v>2.7925900000000002E-9</v>
      </c>
      <c r="N26" s="8">
        <v>1.58288E-9</v>
      </c>
      <c r="O26" s="8">
        <v>2.1609800000000001E-11</v>
      </c>
      <c r="P26" s="8">
        <v>2.90785E-6</v>
      </c>
      <c r="Q26" s="5">
        <v>49.945295440000002</v>
      </c>
      <c r="R26" s="12">
        <v>30.82403313</v>
      </c>
      <c r="S26" s="23">
        <f t="shared" si="3"/>
        <v>-2.2000000000000002</v>
      </c>
      <c r="T26" s="23">
        <f t="shared" si="5"/>
        <v>-6.1271875999999921</v>
      </c>
      <c r="U26" s="5">
        <v>1.6161732360000001</v>
      </c>
      <c r="V26" s="5">
        <v>0</v>
      </c>
      <c r="W26" s="5">
        <v>0</v>
      </c>
      <c r="X26" s="5">
        <v>0</v>
      </c>
      <c r="Y26" s="5">
        <v>1</v>
      </c>
    </row>
    <row r="27" spans="1:25">
      <c r="A27" s="5">
        <v>58519</v>
      </c>
      <c r="B27" s="5">
        <f t="shared" si="0"/>
        <v>-1</v>
      </c>
      <c r="C27" s="6">
        <v>42897.948611111111</v>
      </c>
      <c r="D27" s="6"/>
      <c r="E27" s="3">
        <f t="shared" si="1"/>
        <v>-81</v>
      </c>
      <c r="F27" s="27"/>
      <c r="G27" s="3">
        <f t="shared" si="4"/>
        <v>0.99666666666666659</v>
      </c>
      <c r="H27" s="7">
        <v>2.21</v>
      </c>
      <c r="I27" s="3">
        <f t="shared" si="2"/>
        <v>-4.4966666666666661</v>
      </c>
      <c r="J27" s="8">
        <v>8.4870000000000005E-8</v>
      </c>
      <c r="K27" s="8">
        <v>1.3914299999999999E-7</v>
      </c>
      <c r="L27" s="16">
        <v>8.5933599999999999E-8</v>
      </c>
      <c r="M27" s="20">
        <v>2.7878800000000001E-9</v>
      </c>
      <c r="N27" s="8">
        <v>1.5729599999999999E-9</v>
      </c>
      <c r="O27" s="8">
        <v>2.1394799999999998E-11</v>
      </c>
      <c r="P27" s="8">
        <v>2.8942600000000001E-6</v>
      </c>
      <c r="Q27" s="5">
        <v>49.91000537</v>
      </c>
      <c r="R27" s="12">
        <v>30.892612440000001</v>
      </c>
      <c r="S27" s="23">
        <f t="shared" si="3"/>
        <v>-2.21</v>
      </c>
      <c r="T27" s="23">
        <f t="shared" si="5"/>
        <v>-6.1505469799999917</v>
      </c>
      <c r="U27" s="5">
        <v>1.619191271</v>
      </c>
      <c r="V27" s="5">
        <v>0</v>
      </c>
      <c r="W27" s="5">
        <v>0</v>
      </c>
      <c r="X27" s="5">
        <v>0</v>
      </c>
      <c r="Y27" s="5">
        <v>1</v>
      </c>
    </row>
    <row r="28" spans="1:25">
      <c r="A28" s="5">
        <v>58518</v>
      </c>
      <c r="B28" s="5">
        <f t="shared" si="0"/>
        <v>-1</v>
      </c>
      <c r="C28" s="6">
        <v>42897.948611111111</v>
      </c>
      <c r="D28" s="6"/>
      <c r="E28" s="3">
        <f t="shared" si="1"/>
        <v>-81</v>
      </c>
      <c r="F28" s="27"/>
      <c r="G28" s="3">
        <f t="shared" si="4"/>
        <v>1.03</v>
      </c>
      <c r="H28" s="7">
        <v>2.21</v>
      </c>
      <c r="I28" s="3">
        <f t="shared" si="2"/>
        <v>-4.53</v>
      </c>
      <c r="J28" s="8">
        <v>8.4935300000000002E-8</v>
      </c>
      <c r="K28" s="8">
        <v>1.3958200000000001E-7</v>
      </c>
      <c r="L28" s="16">
        <v>8.6065699999999995E-8</v>
      </c>
      <c r="M28" s="20">
        <v>2.7859600000000002E-9</v>
      </c>
      <c r="N28" s="8">
        <v>1.57297E-9</v>
      </c>
      <c r="O28" s="8">
        <v>2.1898799999999999E-11</v>
      </c>
      <c r="P28" s="8">
        <v>2.8942600000000001E-6</v>
      </c>
      <c r="Q28" s="5">
        <v>50.101784330000001</v>
      </c>
      <c r="R28" s="12">
        <v>30.96769741</v>
      </c>
      <c r="S28" s="23">
        <f t="shared" si="3"/>
        <v>-2.21</v>
      </c>
      <c r="T28" s="23">
        <f t="shared" si="5"/>
        <v>-6.1739063599999913</v>
      </c>
      <c r="U28" s="5">
        <v>1.6218047090000001</v>
      </c>
      <c r="V28" s="5">
        <v>0</v>
      </c>
      <c r="W28" s="5">
        <v>0</v>
      </c>
      <c r="X28" s="5">
        <v>0</v>
      </c>
      <c r="Y28" s="5">
        <v>1</v>
      </c>
    </row>
    <row r="29" spans="1:25">
      <c r="A29" s="5">
        <v>58517</v>
      </c>
      <c r="B29" s="5">
        <f t="shared" si="0"/>
        <v>-1</v>
      </c>
      <c r="C29" s="6">
        <v>42897.948611111111</v>
      </c>
      <c r="D29" s="6"/>
      <c r="E29" s="3">
        <f t="shared" si="1"/>
        <v>-81</v>
      </c>
      <c r="F29" s="27"/>
      <c r="G29" s="3">
        <f t="shared" si="4"/>
        <v>1.0633333333333335</v>
      </c>
      <c r="H29" s="7">
        <v>2.21</v>
      </c>
      <c r="I29" s="3">
        <f t="shared" si="2"/>
        <v>-4.5633333333333335</v>
      </c>
      <c r="J29" s="8">
        <v>8.5028399999999994E-8</v>
      </c>
      <c r="K29" s="8">
        <v>1.39875E-7</v>
      </c>
      <c r="L29" s="16">
        <v>8.6730199999999994E-8</v>
      </c>
      <c r="M29" s="20">
        <v>2.80067E-9</v>
      </c>
      <c r="N29" s="8">
        <v>1.5780200000000001E-9</v>
      </c>
      <c r="O29" s="8">
        <v>2.17639E-11</v>
      </c>
      <c r="P29" s="8">
        <v>2.90785E-6</v>
      </c>
      <c r="Q29" s="5">
        <v>49.943523220000003</v>
      </c>
      <c r="R29" s="12">
        <v>30.96950017</v>
      </c>
      <c r="S29" s="23">
        <f t="shared" si="3"/>
        <v>-2.21</v>
      </c>
      <c r="T29" s="23">
        <f t="shared" si="5"/>
        <v>-6.1972657399999909</v>
      </c>
      <c r="U29" s="5">
        <v>1.6127619230000001</v>
      </c>
      <c r="V29" s="5">
        <v>0</v>
      </c>
      <c r="W29" s="5">
        <v>0</v>
      </c>
      <c r="X29" s="5">
        <v>0</v>
      </c>
      <c r="Y29" s="5">
        <v>1</v>
      </c>
    </row>
    <row r="30" spans="1:25">
      <c r="A30" s="5">
        <v>58516</v>
      </c>
      <c r="B30" s="5">
        <f t="shared" si="0"/>
        <v>-1</v>
      </c>
      <c r="C30" s="6">
        <v>42897.948611111111</v>
      </c>
      <c r="D30" s="6"/>
      <c r="E30" s="3">
        <f t="shared" si="1"/>
        <v>-81</v>
      </c>
      <c r="F30" s="27"/>
      <c r="G30" s="3">
        <f t="shared" si="4"/>
        <v>1.0966666666666669</v>
      </c>
      <c r="H30" s="7">
        <v>2.21</v>
      </c>
      <c r="I30" s="3">
        <f t="shared" si="2"/>
        <v>-4.5966666666666667</v>
      </c>
      <c r="J30" s="8">
        <v>8.5079700000000002E-8</v>
      </c>
      <c r="K30" s="8">
        <v>1.3967300000000001E-7</v>
      </c>
      <c r="L30" s="16">
        <v>8.6405399999999994E-8</v>
      </c>
      <c r="M30" s="20">
        <v>2.7900199999999998E-9</v>
      </c>
      <c r="N30" s="8">
        <v>1.5756099999999999E-9</v>
      </c>
      <c r="O30" s="8">
        <v>2.1310300000000001E-11</v>
      </c>
      <c r="P30" s="8">
        <v>2.8942600000000001E-6</v>
      </c>
      <c r="Q30" s="5">
        <v>50.061868099999998</v>
      </c>
      <c r="R30" s="12">
        <v>30.844881440000002</v>
      </c>
      <c r="S30" s="23">
        <f t="shared" si="3"/>
        <v>-2.21</v>
      </c>
      <c r="T30" s="23">
        <f t="shared" si="5"/>
        <v>-6.2206251199999905</v>
      </c>
      <c r="U30" s="5">
        <v>1.6164893789999999</v>
      </c>
      <c r="V30" s="5">
        <v>0</v>
      </c>
      <c r="W30" s="5">
        <v>0</v>
      </c>
      <c r="X30" s="5">
        <v>0</v>
      </c>
      <c r="Y30" s="5">
        <v>1</v>
      </c>
    </row>
    <row r="31" spans="1:25">
      <c r="A31" s="5">
        <v>58515</v>
      </c>
      <c r="B31" s="5">
        <f t="shared" si="0"/>
        <v>-1</v>
      </c>
      <c r="C31" s="6">
        <v>42897.948611111111</v>
      </c>
      <c r="D31" s="6"/>
      <c r="E31" s="3">
        <f t="shared" si="1"/>
        <v>-81</v>
      </c>
      <c r="F31" s="27"/>
      <c r="G31" s="3">
        <f t="shared" si="4"/>
        <v>1.1300000000000003</v>
      </c>
      <c r="H31" s="7">
        <v>2.21</v>
      </c>
      <c r="I31" s="3">
        <f t="shared" si="2"/>
        <v>-4.6300000000000008</v>
      </c>
      <c r="J31" s="8">
        <v>8.5054300000000005E-8</v>
      </c>
      <c r="K31" s="8">
        <v>1.3975199999999999E-7</v>
      </c>
      <c r="L31" s="16">
        <v>8.6263999999999997E-8</v>
      </c>
      <c r="M31" s="20">
        <v>2.7967000000000001E-9</v>
      </c>
      <c r="N31" s="8">
        <v>1.57565E-9</v>
      </c>
      <c r="O31" s="8">
        <v>2.1136599999999999E-11</v>
      </c>
      <c r="P31" s="8">
        <v>2.8942600000000001E-6</v>
      </c>
      <c r="Q31" s="5">
        <v>49.970381660000001</v>
      </c>
      <c r="R31" s="12">
        <v>30.98440643</v>
      </c>
      <c r="S31" s="23">
        <f t="shared" si="3"/>
        <v>-2.21</v>
      </c>
      <c r="T31" s="23">
        <f t="shared" si="5"/>
        <v>-6.2439844999999901</v>
      </c>
      <c r="U31" s="5">
        <v>1.6200542630000001</v>
      </c>
      <c r="V31" s="5">
        <v>0</v>
      </c>
      <c r="W31" s="5">
        <v>0</v>
      </c>
      <c r="X31" s="5">
        <v>0</v>
      </c>
      <c r="Y31" s="5">
        <v>1</v>
      </c>
    </row>
    <row r="32" spans="1:25">
      <c r="A32" s="5">
        <v>58514</v>
      </c>
      <c r="B32" s="5">
        <f t="shared" si="0"/>
        <v>-1</v>
      </c>
      <c r="C32" s="6">
        <v>42897.948611111111</v>
      </c>
      <c r="D32" s="6"/>
      <c r="E32" s="3">
        <f t="shared" si="1"/>
        <v>-81</v>
      </c>
      <c r="F32" s="27"/>
      <c r="G32" s="3">
        <f t="shared" si="4"/>
        <v>1.1633333333333338</v>
      </c>
      <c r="H32" s="7">
        <v>2.2200000000000002</v>
      </c>
      <c r="I32" s="3">
        <f t="shared" si="2"/>
        <v>-4.663333333333334</v>
      </c>
      <c r="J32" s="8">
        <v>8.51947E-8</v>
      </c>
      <c r="K32" s="8">
        <v>1.4035000000000001E-7</v>
      </c>
      <c r="L32" s="16">
        <v>8.6750999999999994E-8</v>
      </c>
      <c r="M32" s="20">
        <v>2.7998299999999998E-9</v>
      </c>
      <c r="N32" s="8">
        <v>1.5768E-9</v>
      </c>
      <c r="O32" s="8">
        <v>2.1296800000000001E-11</v>
      </c>
      <c r="P32" s="8">
        <v>2.90785E-6</v>
      </c>
      <c r="Q32" s="5">
        <v>50.128029990000002</v>
      </c>
      <c r="R32" s="12">
        <v>30.954017189999998</v>
      </c>
      <c r="S32" s="23">
        <f t="shared" si="3"/>
        <v>-2.2200000000000002</v>
      </c>
      <c r="T32" s="23">
        <f t="shared" si="5"/>
        <v>-6.2673438799999897</v>
      </c>
      <c r="U32" s="5">
        <v>1.617847032</v>
      </c>
      <c r="V32" s="5">
        <v>0</v>
      </c>
      <c r="W32" s="5">
        <v>0</v>
      </c>
      <c r="X32" s="5">
        <v>0</v>
      </c>
      <c r="Y32" s="5">
        <v>1</v>
      </c>
    </row>
    <row r="33" spans="1:25">
      <c r="A33" s="5">
        <v>58513</v>
      </c>
      <c r="B33" s="5">
        <f t="shared" si="0"/>
        <v>-1</v>
      </c>
      <c r="C33" s="6">
        <v>42897.948611111111</v>
      </c>
      <c r="D33" s="6"/>
      <c r="E33" s="3">
        <f t="shared" si="1"/>
        <v>-81</v>
      </c>
      <c r="F33" s="27"/>
      <c r="G33" s="3">
        <f t="shared" si="4"/>
        <v>1.1966666666666672</v>
      </c>
      <c r="H33" s="7">
        <v>2.2200000000000002</v>
      </c>
      <c r="I33" s="3">
        <f t="shared" si="2"/>
        <v>-4.6966666666666672</v>
      </c>
      <c r="J33" s="8">
        <v>8.5327499999999994E-8</v>
      </c>
      <c r="K33" s="8">
        <v>1.40877E-7</v>
      </c>
      <c r="L33" s="16">
        <v>8.6955699999999998E-8</v>
      </c>
      <c r="M33" s="20">
        <v>2.8091899999999999E-9</v>
      </c>
      <c r="N33" s="8">
        <v>1.5809100000000001E-9</v>
      </c>
      <c r="O33" s="8">
        <v>2.1529299999999999E-11</v>
      </c>
      <c r="P33" s="8">
        <v>2.90785E-6</v>
      </c>
      <c r="Q33" s="5">
        <v>50.148691390000003</v>
      </c>
      <c r="R33" s="12">
        <v>30.97979904</v>
      </c>
      <c r="S33" s="23">
        <f t="shared" si="3"/>
        <v>-2.2200000000000002</v>
      </c>
      <c r="T33" s="23">
        <f t="shared" si="5"/>
        <v>-6.2907032599999892</v>
      </c>
      <c r="U33" s="5">
        <v>1.6201028470000001</v>
      </c>
      <c r="V33" s="5">
        <v>0</v>
      </c>
      <c r="W33" s="5">
        <v>0</v>
      </c>
      <c r="X33" s="5">
        <v>0</v>
      </c>
      <c r="Y33" s="5">
        <v>1</v>
      </c>
    </row>
    <row r="34" spans="1:25">
      <c r="A34" s="5">
        <v>58512</v>
      </c>
      <c r="B34" s="5">
        <f t="shared" si="0"/>
        <v>-1</v>
      </c>
      <c r="C34" s="6">
        <v>42897.948611111111</v>
      </c>
      <c r="D34" s="6"/>
      <c r="E34" s="3">
        <f t="shared" si="1"/>
        <v>-81</v>
      </c>
      <c r="F34" s="27"/>
      <c r="G34" s="3">
        <f t="shared" si="4"/>
        <v>1.2300000000000006</v>
      </c>
      <c r="H34" s="7">
        <v>2.2200000000000002</v>
      </c>
      <c r="I34" s="3">
        <f t="shared" si="2"/>
        <v>-4.7300000000000004</v>
      </c>
      <c r="J34" s="8">
        <v>8.5293299999999998E-8</v>
      </c>
      <c r="K34" s="8">
        <v>1.41298E-7</v>
      </c>
      <c r="L34" s="16">
        <v>8.7361900000000006E-8</v>
      </c>
      <c r="M34" s="20">
        <v>2.8199599999999998E-9</v>
      </c>
      <c r="N34" s="8">
        <v>1.58363E-9</v>
      </c>
      <c r="O34" s="8">
        <v>2.1581500000000001E-11</v>
      </c>
      <c r="P34" s="8">
        <v>2.90785E-6</v>
      </c>
      <c r="Q34" s="5">
        <v>50.10631188</v>
      </c>
      <c r="R34" s="12">
        <v>30.979861450000001</v>
      </c>
      <c r="S34" s="23">
        <f t="shared" si="3"/>
        <v>-2.2200000000000002</v>
      </c>
      <c r="T34" s="23">
        <f t="shared" si="5"/>
        <v>-6.3140626399999888</v>
      </c>
      <c r="U34" s="5">
        <v>1.617386601</v>
      </c>
      <c r="V34" s="5">
        <v>0</v>
      </c>
      <c r="W34" s="5">
        <v>0</v>
      </c>
      <c r="X34" s="5">
        <v>0</v>
      </c>
      <c r="Y34" s="5">
        <v>1</v>
      </c>
    </row>
    <row r="35" spans="1:25">
      <c r="A35" s="5">
        <v>58511</v>
      </c>
      <c r="B35" s="5">
        <f t="shared" si="0"/>
        <v>-1</v>
      </c>
      <c r="C35" s="6">
        <v>42897.948611111111</v>
      </c>
      <c r="D35" s="6"/>
      <c r="E35" s="3">
        <f t="shared" si="1"/>
        <v>-81</v>
      </c>
      <c r="F35" s="27"/>
      <c r="G35" s="3">
        <f t="shared" si="4"/>
        <v>1.2633333333333341</v>
      </c>
      <c r="H35" s="7">
        <v>2.2200000000000002</v>
      </c>
      <c r="I35" s="3">
        <f t="shared" si="2"/>
        <v>-4.7633333333333336</v>
      </c>
      <c r="J35" s="8">
        <v>8.5184000000000004E-8</v>
      </c>
      <c r="K35" s="8">
        <v>1.40782E-7</v>
      </c>
      <c r="L35" s="16">
        <v>8.7151900000000006E-8</v>
      </c>
      <c r="M35" s="20">
        <v>2.81318E-9</v>
      </c>
      <c r="N35" s="8">
        <v>1.5794900000000001E-9</v>
      </c>
      <c r="O35" s="8">
        <v>2.1065500000000001E-11</v>
      </c>
      <c r="P35" s="8">
        <v>2.9215100000000002E-6</v>
      </c>
      <c r="Q35" s="5">
        <v>50.043808120000001</v>
      </c>
      <c r="R35" s="12">
        <v>30.999342710000001</v>
      </c>
      <c r="S35" s="23">
        <f t="shared" si="3"/>
        <v>-2.2200000000000002</v>
      </c>
      <c r="T35" s="23">
        <f t="shared" si="5"/>
        <v>-6.3374220199999884</v>
      </c>
      <c r="U35" s="5">
        <v>1.615365782</v>
      </c>
      <c r="V35" s="5">
        <v>0</v>
      </c>
      <c r="W35" s="5">
        <v>0</v>
      </c>
      <c r="X35" s="5">
        <v>0</v>
      </c>
      <c r="Y35" s="5">
        <v>1</v>
      </c>
    </row>
    <row r="36" spans="1:25">
      <c r="A36" s="5">
        <v>58510</v>
      </c>
      <c r="B36" s="5">
        <f t="shared" si="0"/>
        <v>-1</v>
      </c>
      <c r="C36" s="6">
        <v>42897.948611111111</v>
      </c>
      <c r="D36" s="6"/>
      <c r="E36" s="3">
        <f t="shared" si="1"/>
        <v>-81</v>
      </c>
      <c r="F36" s="27"/>
      <c r="G36" s="3">
        <f t="shared" si="4"/>
        <v>1.2966666666666675</v>
      </c>
      <c r="H36" s="7">
        <v>2.2200000000000002</v>
      </c>
      <c r="I36" s="3">
        <f t="shared" si="2"/>
        <v>-4.7966666666666677</v>
      </c>
      <c r="J36" s="8">
        <v>8.5268299999999996E-8</v>
      </c>
      <c r="K36" s="8">
        <v>1.4140999999999999E-7</v>
      </c>
      <c r="L36" s="16">
        <v>8.7547199999999994E-8</v>
      </c>
      <c r="M36" s="20">
        <v>2.8241599999999999E-9</v>
      </c>
      <c r="N36" s="8">
        <v>1.5842600000000001E-9</v>
      </c>
      <c r="O36" s="8">
        <v>2.15788E-11</v>
      </c>
      <c r="P36" s="8">
        <v>2.9215100000000002E-6</v>
      </c>
      <c r="Q36" s="5">
        <v>50.071499240000001</v>
      </c>
      <c r="R36" s="12">
        <v>30.995170860000002</v>
      </c>
      <c r="S36" s="23">
        <f t="shared" si="3"/>
        <v>-2.2200000000000002</v>
      </c>
      <c r="T36" s="23">
        <f t="shared" si="5"/>
        <v>-6.360781399999988</v>
      </c>
      <c r="U36" s="5">
        <v>1.6152439009999999</v>
      </c>
      <c r="V36" s="5">
        <v>0</v>
      </c>
      <c r="W36" s="5">
        <v>0</v>
      </c>
      <c r="X36" s="5">
        <v>0</v>
      </c>
      <c r="Y36" s="5">
        <v>1</v>
      </c>
    </row>
    <row r="37" spans="1:25">
      <c r="A37" s="5">
        <v>58509</v>
      </c>
      <c r="B37" s="5">
        <f t="shared" si="0"/>
        <v>-1</v>
      </c>
      <c r="C37" s="6">
        <v>42897.948611111111</v>
      </c>
      <c r="D37" s="6"/>
      <c r="E37" s="3">
        <f t="shared" si="1"/>
        <v>-81</v>
      </c>
      <c r="F37" s="27"/>
      <c r="G37" s="3">
        <f t="shared" si="4"/>
        <v>1.330000000000001</v>
      </c>
      <c r="H37" s="7">
        <v>2.23</v>
      </c>
      <c r="I37" s="3">
        <f t="shared" si="2"/>
        <v>-4.830000000000001</v>
      </c>
      <c r="J37" s="8">
        <v>8.5176700000000006E-8</v>
      </c>
      <c r="K37" s="8">
        <v>1.4091899999999999E-7</v>
      </c>
      <c r="L37" s="16">
        <v>8.7271300000000004E-8</v>
      </c>
      <c r="M37" s="20">
        <v>2.81564E-9</v>
      </c>
      <c r="N37" s="8">
        <v>1.58071E-9</v>
      </c>
      <c r="O37" s="8">
        <v>2.1935E-11</v>
      </c>
      <c r="P37" s="8">
        <v>2.90785E-6</v>
      </c>
      <c r="Q37" s="5">
        <v>50.048632060000003</v>
      </c>
      <c r="R37" s="12">
        <v>30.895328299999999</v>
      </c>
      <c r="S37" s="23">
        <f t="shared" si="3"/>
        <v>-2.23</v>
      </c>
      <c r="T37" s="23">
        <f t="shared" si="5"/>
        <v>-6.3841407799999876</v>
      </c>
      <c r="U37" s="5">
        <v>1.614723541</v>
      </c>
      <c r="V37" s="5">
        <v>0</v>
      </c>
      <c r="W37" s="5">
        <v>0</v>
      </c>
      <c r="X37" s="5">
        <v>0</v>
      </c>
      <c r="Y37" s="5">
        <v>1</v>
      </c>
    </row>
    <row r="38" spans="1:25">
      <c r="A38" s="5">
        <v>58508</v>
      </c>
      <c r="B38" s="5">
        <f t="shared" si="0"/>
        <v>-1</v>
      </c>
      <c r="C38" s="6">
        <v>42897.948611111111</v>
      </c>
      <c r="D38" s="6"/>
      <c r="E38" s="3">
        <f t="shared" si="1"/>
        <v>-81</v>
      </c>
      <c r="F38" s="27"/>
      <c r="G38" s="3">
        <f t="shared" si="4"/>
        <v>1.3633333333333344</v>
      </c>
      <c r="H38" s="7">
        <v>2.23</v>
      </c>
      <c r="I38" s="3">
        <f t="shared" si="2"/>
        <v>-4.8633333333333342</v>
      </c>
      <c r="J38" s="8">
        <v>8.5271999999999998E-8</v>
      </c>
      <c r="K38" s="8">
        <v>1.4079100000000001E-7</v>
      </c>
      <c r="L38" s="16">
        <v>8.7007400000000001E-8</v>
      </c>
      <c r="M38" s="20">
        <v>2.8161999999999998E-9</v>
      </c>
      <c r="N38" s="8">
        <v>1.5763099999999999E-9</v>
      </c>
      <c r="O38" s="8">
        <v>2.1756699999999999E-11</v>
      </c>
      <c r="P38" s="8">
        <v>2.90785E-6</v>
      </c>
      <c r="Q38" s="5">
        <v>49.99341656</v>
      </c>
      <c r="R38" s="12">
        <v>30.91305539</v>
      </c>
      <c r="S38" s="23">
        <f t="shared" si="3"/>
        <v>-2.23</v>
      </c>
      <c r="T38" s="23">
        <f t="shared" si="5"/>
        <v>-6.4075001599999872</v>
      </c>
      <c r="U38" s="5">
        <v>1.6181545660000001</v>
      </c>
      <c r="V38" s="5">
        <v>0</v>
      </c>
      <c r="W38" s="5">
        <v>0</v>
      </c>
      <c r="X38" s="5">
        <v>0</v>
      </c>
      <c r="Y38" s="5">
        <v>1</v>
      </c>
    </row>
    <row r="39" spans="1:25">
      <c r="A39" s="5">
        <v>58507</v>
      </c>
      <c r="B39" s="5">
        <f t="shared" si="0"/>
        <v>-1</v>
      </c>
      <c r="C39" s="6">
        <v>42897.948611111111</v>
      </c>
      <c r="D39" s="6"/>
      <c r="E39" s="3">
        <f t="shared" si="1"/>
        <v>-81</v>
      </c>
      <c r="F39" s="27"/>
      <c r="G39" s="3">
        <f t="shared" si="4"/>
        <v>1.3966666666666678</v>
      </c>
      <c r="H39" s="7">
        <v>2.23</v>
      </c>
      <c r="I39" s="3">
        <f t="shared" si="2"/>
        <v>-4.8966666666666683</v>
      </c>
      <c r="J39" s="8">
        <v>8.5369899999999997E-8</v>
      </c>
      <c r="K39" s="8">
        <v>1.41344E-7</v>
      </c>
      <c r="L39" s="16">
        <v>8.7347299999999998E-8</v>
      </c>
      <c r="M39" s="20">
        <v>2.8255800000000001E-9</v>
      </c>
      <c r="N39" s="8">
        <v>1.58334E-9</v>
      </c>
      <c r="O39" s="8">
        <v>2.1725000000000001E-11</v>
      </c>
      <c r="P39" s="8">
        <v>2.9215100000000002E-6</v>
      </c>
      <c r="Q39" s="5">
        <v>50.022904160000003</v>
      </c>
      <c r="R39" s="12">
        <v>30.959974880000001</v>
      </c>
      <c r="S39" s="23">
        <f t="shared" si="3"/>
        <v>-2.23</v>
      </c>
      <c r="T39" s="23">
        <f t="shared" si="5"/>
        <v>-6.4308595399999868</v>
      </c>
      <c r="U39" s="5">
        <v>1.618180524</v>
      </c>
      <c r="V39" s="5">
        <v>0</v>
      </c>
      <c r="W39" s="5">
        <v>0</v>
      </c>
      <c r="X39" s="5">
        <v>0</v>
      </c>
      <c r="Y39" s="5">
        <v>1</v>
      </c>
    </row>
    <row r="40" spans="1:25">
      <c r="A40" s="5">
        <v>58506</v>
      </c>
      <c r="B40" s="5">
        <f t="shared" si="0"/>
        <v>-1</v>
      </c>
      <c r="C40" s="6">
        <v>42897.948611111111</v>
      </c>
      <c r="D40" s="6"/>
      <c r="E40" s="3">
        <f t="shared" si="1"/>
        <v>-81</v>
      </c>
      <c r="F40" s="27"/>
      <c r="G40" s="3">
        <f t="shared" si="4"/>
        <v>1.4300000000000013</v>
      </c>
      <c r="H40" s="7">
        <v>2.23</v>
      </c>
      <c r="I40" s="3">
        <f t="shared" si="2"/>
        <v>-4.9300000000000015</v>
      </c>
      <c r="J40" s="8">
        <v>8.5384900000000001E-8</v>
      </c>
      <c r="K40" s="8">
        <v>1.4137600000000001E-7</v>
      </c>
      <c r="L40" s="16">
        <v>8.7559100000000002E-8</v>
      </c>
      <c r="M40" s="20">
        <v>2.8281400000000001E-9</v>
      </c>
      <c r="N40" s="8">
        <v>1.5868699999999999E-9</v>
      </c>
      <c r="O40" s="8">
        <v>2.1346299999999999E-11</v>
      </c>
      <c r="P40" s="8">
        <v>2.90785E-6</v>
      </c>
      <c r="Q40" s="5">
        <v>49.989060989999999</v>
      </c>
      <c r="R40" s="12">
        <v>31.05886606</v>
      </c>
      <c r="S40" s="23">
        <f t="shared" si="3"/>
        <v>-2.23</v>
      </c>
      <c r="T40" s="23">
        <f t="shared" si="5"/>
        <v>-6.4542189199999864</v>
      </c>
      <c r="U40" s="5">
        <v>1.6146350629999999</v>
      </c>
      <c r="V40" s="5">
        <v>0</v>
      </c>
      <c r="W40" s="5">
        <v>0</v>
      </c>
      <c r="X40" s="5">
        <v>0</v>
      </c>
      <c r="Y40" s="5">
        <v>1</v>
      </c>
    </row>
    <row r="41" spans="1:25">
      <c r="A41" s="5">
        <v>58505</v>
      </c>
      <c r="B41" s="5">
        <f t="shared" si="0"/>
        <v>-1</v>
      </c>
      <c r="C41" s="6">
        <v>42897.948611111111</v>
      </c>
      <c r="D41" s="6"/>
      <c r="E41" s="3">
        <f t="shared" si="1"/>
        <v>-81</v>
      </c>
      <c r="F41" s="27"/>
      <c r="G41" s="3">
        <f t="shared" si="4"/>
        <v>1.4633333333333347</v>
      </c>
      <c r="H41" s="7">
        <v>2.23</v>
      </c>
      <c r="I41" s="3">
        <f t="shared" si="2"/>
        <v>-4.9633333333333347</v>
      </c>
      <c r="J41" s="8">
        <v>8.5286600000000006E-8</v>
      </c>
      <c r="K41" s="8">
        <v>1.40829E-7</v>
      </c>
      <c r="L41" s="16">
        <v>8.7305600000000006E-8</v>
      </c>
      <c r="M41" s="20">
        <v>2.8109699999999999E-9</v>
      </c>
      <c r="N41" s="8">
        <v>1.5808699999999999E-9</v>
      </c>
      <c r="O41" s="8">
        <v>2.1465299999999999E-11</v>
      </c>
      <c r="P41" s="8">
        <v>2.90785E-6</v>
      </c>
      <c r="Q41" s="5">
        <v>50.099646700000001</v>
      </c>
      <c r="R41" s="12">
        <v>30.838564940000001</v>
      </c>
      <c r="S41" s="23">
        <f t="shared" si="3"/>
        <v>-2.23</v>
      </c>
      <c r="T41" s="23">
        <f t="shared" si="5"/>
        <v>-6.477578299999986</v>
      </c>
      <c r="U41" s="5">
        <v>1.613054598</v>
      </c>
      <c r="V41" s="5">
        <v>0</v>
      </c>
      <c r="W41" s="5">
        <v>0</v>
      </c>
      <c r="X41" s="5">
        <v>0</v>
      </c>
      <c r="Y41" s="5">
        <v>1</v>
      </c>
    </row>
    <row r="42" spans="1:25">
      <c r="A42" s="5">
        <v>58504</v>
      </c>
      <c r="B42" s="5">
        <f t="shared" si="0"/>
        <v>-1</v>
      </c>
      <c r="C42" s="6">
        <v>42897.948611111111</v>
      </c>
      <c r="D42" s="6"/>
      <c r="E42" s="3">
        <f t="shared" si="1"/>
        <v>-81</v>
      </c>
      <c r="F42" s="27"/>
      <c r="G42" s="3">
        <f t="shared" si="4"/>
        <v>1.4966666666666681</v>
      </c>
      <c r="H42" s="7">
        <v>2.2400000000000002</v>
      </c>
      <c r="I42" s="3">
        <f t="shared" si="2"/>
        <v>-4.9966666666666679</v>
      </c>
      <c r="J42" s="8">
        <v>8.5377199999999995E-8</v>
      </c>
      <c r="K42" s="8">
        <v>1.40203E-7</v>
      </c>
      <c r="L42" s="16">
        <v>8.6478000000000002E-8</v>
      </c>
      <c r="M42" s="20">
        <v>2.8042200000000001E-9</v>
      </c>
      <c r="N42" s="8">
        <v>1.5822600000000001E-9</v>
      </c>
      <c r="O42" s="8">
        <v>2.1758899999999999E-11</v>
      </c>
      <c r="P42" s="8">
        <v>2.90785E-6</v>
      </c>
      <c r="Q42" s="5">
        <v>49.997183319999998</v>
      </c>
      <c r="R42" s="12">
        <v>30.981282820000001</v>
      </c>
      <c r="S42" s="23">
        <f t="shared" si="3"/>
        <v>-2.2400000000000002</v>
      </c>
      <c r="T42" s="23">
        <f t="shared" si="5"/>
        <v>-6.5009376799999856</v>
      </c>
      <c r="U42" s="5">
        <v>1.6212551850000001</v>
      </c>
      <c r="V42" s="5">
        <v>0</v>
      </c>
      <c r="W42" s="5">
        <v>0</v>
      </c>
      <c r="X42" s="5">
        <v>0</v>
      </c>
      <c r="Y42" s="5">
        <v>1</v>
      </c>
    </row>
    <row r="43" spans="1:25">
      <c r="A43" s="5">
        <v>58503</v>
      </c>
      <c r="B43" s="5">
        <f t="shared" si="0"/>
        <v>-1</v>
      </c>
      <c r="C43" s="6">
        <v>42897.948611111111</v>
      </c>
      <c r="D43" s="6"/>
      <c r="E43" s="3">
        <f t="shared" si="1"/>
        <v>-81</v>
      </c>
      <c r="F43" s="27"/>
      <c r="G43" s="3">
        <f t="shared" si="4"/>
        <v>1.5300000000000016</v>
      </c>
      <c r="H43" s="7">
        <v>2.2400000000000002</v>
      </c>
      <c r="I43" s="3">
        <f t="shared" si="2"/>
        <v>-5.0300000000000011</v>
      </c>
      <c r="J43" s="8">
        <v>8.5415100000000006E-8</v>
      </c>
      <c r="K43" s="8">
        <v>1.4069900000000001E-7</v>
      </c>
      <c r="L43" s="16">
        <v>8.6834299999999998E-8</v>
      </c>
      <c r="M43" s="20">
        <v>2.8027999999999999E-9</v>
      </c>
      <c r="N43" s="8">
        <v>1.58278E-9</v>
      </c>
      <c r="O43" s="8">
        <v>2.18421E-11</v>
      </c>
      <c r="P43" s="8">
        <v>2.90785E-6</v>
      </c>
      <c r="Q43" s="5">
        <v>50.19954886</v>
      </c>
      <c r="R43" s="12">
        <v>31.040827669999999</v>
      </c>
      <c r="S43" s="23">
        <f t="shared" si="3"/>
        <v>-2.2400000000000002</v>
      </c>
      <c r="T43" s="23">
        <f t="shared" si="5"/>
        <v>-6.5242970599999852</v>
      </c>
      <c r="U43" s="5">
        <v>1.620318602</v>
      </c>
      <c r="V43" s="5">
        <v>0</v>
      </c>
      <c r="W43" s="5">
        <v>0</v>
      </c>
      <c r="X43" s="5">
        <v>0</v>
      </c>
      <c r="Y43" s="5">
        <v>1</v>
      </c>
    </row>
    <row r="44" spans="1:25">
      <c r="A44" s="5">
        <v>58502</v>
      </c>
      <c r="B44" s="5">
        <f t="shared" si="0"/>
        <v>-1</v>
      </c>
      <c r="C44" s="6">
        <v>42897.948611111111</v>
      </c>
      <c r="D44" s="6"/>
      <c r="E44" s="3">
        <f t="shared" si="1"/>
        <v>-81</v>
      </c>
      <c r="F44" s="27"/>
      <c r="G44" s="3">
        <f t="shared" si="4"/>
        <v>1.563333333333335</v>
      </c>
      <c r="H44" s="7">
        <v>2.2400000000000002</v>
      </c>
      <c r="I44" s="3">
        <f t="shared" si="2"/>
        <v>-5.0633333333333352</v>
      </c>
      <c r="J44" s="8">
        <v>8.5263399999999996E-8</v>
      </c>
      <c r="K44" s="8">
        <v>1.40595E-7</v>
      </c>
      <c r="L44" s="16">
        <v>8.7059800000000002E-8</v>
      </c>
      <c r="M44" s="20">
        <v>2.8046900000000002E-9</v>
      </c>
      <c r="N44" s="8">
        <v>1.58131E-9</v>
      </c>
      <c r="O44" s="8">
        <v>2.1674500000000001E-11</v>
      </c>
      <c r="P44" s="8">
        <v>2.90785E-6</v>
      </c>
      <c r="Q44" s="5">
        <v>50.128519009999998</v>
      </c>
      <c r="R44" s="12">
        <v>30.99133673</v>
      </c>
      <c r="S44" s="23">
        <f t="shared" si="3"/>
        <v>-2.2400000000000002</v>
      </c>
      <c r="T44" s="23">
        <f t="shared" si="5"/>
        <v>-6.5476564399999848</v>
      </c>
      <c r="U44" s="5">
        <v>1.614922113</v>
      </c>
      <c r="V44" s="5">
        <v>0</v>
      </c>
      <c r="W44" s="5">
        <v>0</v>
      </c>
      <c r="X44" s="5">
        <v>0</v>
      </c>
      <c r="Y44" s="5">
        <v>1</v>
      </c>
    </row>
    <row r="45" spans="1:25">
      <c r="A45" s="5">
        <v>58501</v>
      </c>
      <c r="B45" s="5">
        <f t="shared" si="0"/>
        <v>-1</v>
      </c>
      <c r="C45" s="6">
        <v>42897.947916666664</v>
      </c>
      <c r="D45" s="6"/>
      <c r="E45" s="3">
        <f t="shared" si="1"/>
        <v>-81</v>
      </c>
      <c r="F45" s="27"/>
      <c r="G45" s="3">
        <f t="shared" si="4"/>
        <v>1.5966666666666685</v>
      </c>
      <c r="H45" s="7">
        <v>2.2400000000000002</v>
      </c>
      <c r="I45" s="3">
        <f t="shared" si="2"/>
        <v>-5.0966666666666685</v>
      </c>
      <c r="J45" s="8">
        <v>8.5408099999999998E-8</v>
      </c>
      <c r="K45" s="8">
        <v>1.40456E-7</v>
      </c>
      <c r="L45" s="16">
        <v>8.6738000000000005E-8</v>
      </c>
      <c r="M45" s="20">
        <v>2.7987800000000001E-9</v>
      </c>
      <c r="N45" s="8">
        <v>1.5812000000000001E-9</v>
      </c>
      <c r="O45" s="8">
        <v>2.16837E-11</v>
      </c>
      <c r="P45" s="8">
        <v>2.90785E-6</v>
      </c>
      <c r="Q45" s="5">
        <v>50.184680110000002</v>
      </c>
      <c r="R45" s="12">
        <v>30.925943149999998</v>
      </c>
      <c r="S45" s="23">
        <f t="shared" si="3"/>
        <v>-2.2400000000000002</v>
      </c>
      <c r="T45" s="23">
        <f t="shared" si="5"/>
        <v>-6.5710158199999844</v>
      </c>
      <c r="U45" s="5">
        <v>1.619313182</v>
      </c>
      <c r="V45" s="5">
        <v>0</v>
      </c>
      <c r="W45" s="5">
        <v>0</v>
      </c>
      <c r="X45" s="5">
        <v>0</v>
      </c>
      <c r="Y45" s="5">
        <v>1</v>
      </c>
    </row>
    <row r="46" spans="1:25">
      <c r="A46" s="5">
        <v>58500</v>
      </c>
      <c r="B46" s="5">
        <f t="shared" si="0"/>
        <v>-1</v>
      </c>
      <c r="C46" s="6">
        <v>42897.947916666664</v>
      </c>
      <c r="D46" s="6"/>
      <c r="E46" s="3">
        <f t="shared" si="1"/>
        <v>-81</v>
      </c>
      <c r="F46" s="27"/>
      <c r="G46" s="3">
        <f t="shared" si="4"/>
        <v>1.6300000000000019</v>
      </c>
      <c r="H46" s="7">
        <v>2.2400000000000002</v>
      </c>
      <c r="I46" s="3">
        <f t="shared" si="2"/>
        <v>-5.1300000000000017</v>
      </c>
      <c r="J46" s="8">
        <v>8.5384299999999995E-8</v>
      </c>
      <c r="K46" s="8">
        <v>1.4046600000000001E-7</v>
      </c>
      <c r="L46" s="16">
        <v>8.6918300000000001E-8</v>
      </c>
      <c r="M46" s="20">
        <v>2.8105299999999998E-9</v>
      </c>
      <c r="N46" s="8">
        <v>1.5851300000000001E-9</v>
      </c>
      <c r="O46" s="8">
        <v>2.1225199999999999E-11</v>
      </c>
      <c r="P46" s="8">
        <v>2.90785E-6</v>
      </c>
      <c r="Q46" s="5">
        <v>49.978289400000001</v>
      </c>
      <c r="R46" s="12">
        <v>30.937521230000002</v>
      </c>
      <c r="S46" s="23">
        <f t="shared" si="3"/>
        <v>-2.2400000000000002</v>
      </c>
      <c r="T46" s="23">
        <f t="shared" si="5"/>
        <v>-6.594375199999984</v>
      </c>
      <c r="U46" s="5">
        <v>1.6160635480000001</v>
      </c>
      <c r="V46" s="5">
        <v>0</v>
      </c>
      <c r="W46" s="5">
        <v>0</v>
      </c>
      <c r="X46" s="5">
        <v>0</v>
      </c>
      <c r="Y46" s="5">
        <v>1</v>
      </c>
    </row>
    <row r="47" spans="1:25">
      <c r="A47" s="5">
        <v>58499</v>
      </c>
      <c r="B47" s="5">
        <f t="shared" si="0"/>
        <v>-1</v>
      </c>
      <c r="C47" s="6">
        <v>42897.947916666664</v>
      </c>
      <c r="D47" s="6"/>
      <c r="E47" s="3">
        <f t="shared" si="1"/>
        <v>-81</v>
      </c>
      <c r="F47" s="27"/>
      <c r="G47" s="3">
        <f t="shared" si="4"/>
        <v>1.6633333333333353</v>
      </c>
      <c r="H47" s="7">
        <v>2.25</v>
      </c>
      <c r="I47" s="3">
        <f t="shared" si="2"/>
        <v>-5.1633333333333358</v>
      </c>
      <c r="J47" s="8">
        <v>8.53675E-8</v>
      </c>
      <c r="K47" s="8">
        <v>1.4091399999999999E-7</v>
      </c>
      <c r="L47" s="16">
        <v>8.7086700000000001E-8</v>
      </c>
      <c r="M47" s="20">
        <v>2.81492E-9</v>
      </c>
      <c r="N47" s="8">
        <v>1.5843800000000001E-9</v>
      </c>
      <c r="O47" s="8">
        <v>2.1508800000000001E-11</v>
      </c>
      <c r="P47" s="8">
        <v>2.90785E-6</v>
      </c>
      <c r="Q47" s="5">
        <v>50.059685500000001</v>
      </c>
      <c r="R47" s="12">
        <v>30.94365518</v>
      </c>
      <c r="S47" s="23">
        <f t="shared" si="3"/>
        <v>-2.25</v>
      </c>
      <c r="T47" s="23">
        <f t="shared" si="5"/>
        <v>-6.6177345799999836</v>
      </c>
      <c r="U47" s="5">
        <v>1.618089734</v>
      </c>
      <c r="V47" s="5">
        <v>0</v>
      </c>
      <c r="W47" s="5">
        <v>0</v>
      </c>
      <c r="X47" s="5">
        <v>0</v>
      </c>
      <c r="Y47" s="5">
        <v>1</v>
      </c>
    </row>
    <row r="48" spans="1:25">
      <c r="A48" s="5">
        <v>58498</v>
      </c>
      <c r="B48" s="5">
        <f t="shared" si="0"/>
        <v>-1</v>
      </c>
      <c r="C48" s="6">
        <v>42897.947916666664</v>
      </c>
      <c r="D48" s="6"/>
      <c r="E48" s="3">
        <f t="shared" si="1"/>
        <v>-81</v>
      </c>
      <c r="F48" s="27"/>
      <c r="G48" s="3">
        <f t="shared" si="4"/>
        <v>1.6966666666666688</v>
      </c>
      <c r="H48" s="7">
        <v>2.25</v>
      </c>
      <c r="I48" s="3">
        <f t="shared" si="2"/>
        <v>-5.196666666666669</v>
      </c>
      <c r="J48" s="8">
        <v>8.5266500000000005E-8</v>
      </c>
      <c r="K48" s="8">
        <v>1.4069700000000001E-7</v>
      </c>
      <c r="L48" s="16">
        <v>8.7067999999999996E-8</v>
      </c>
      <c r="M48" s="20">
        <v>2.81376E-9</v>
      </c>
      <c r="N48" s="8">
        <v>1.58618E-9</v>
      </c>
      <c r="O48" s="8">
        <v>2.17632E-11</v>
      </c>
      <c r="P48" s="8">
        <v>2.90785E-6</v>
      </c>
      <c r="Q48" s="5">
        <v>50.003245569999997</v>
      </c>
      <c r="R48" s="12">
        <v>30.95604883</v>
      </c>
      <c r="S48" s="23">
        <f t="shared" si="3"/>
        <v>-2.25</v>
      </c>
      <c r="T48" s="23">
        <f t="shared" si="5"/>
        <v>-6.6410939599999832</v>
      </c>
      <c r="U48" s="5">
        <v>1.615945022</v>
      </c>
      <c r="V48" s="5">
        <v>0</v>
      </c>
      <c r="W48" s="5">
        <v>0</v>
      </c>
      <c r="X48" s="5">
        <v>0</v>
      </c>
      <c r="Y48" s="5">
        <v>1</v>
      </c>
    </row>
    <row r="49" spans="1:25">
      <c r="A49" s="5">
        <v>58497</v>
      </c>
      <c r="B49" s="5">
        <f t="shared" si="0"/>
        <v>-1</v>
      </c>
      <c r="C49" s="6">
        <v>42897.947916666664</v>
      </c>
      <c r="D49" s="6"/>
      <c r="E49" s="3">
        <f t="shared" si="1"/>
        <v>-81</v>
      </c>
      <c r="F49" s="27"/>
      <c r="G49" s="3">
        <f t="shared" si="4"/>
        <v>1.7300000000000022</v>
      </c>
      <c r="H49" s="7">
        <v>2.25</v>
      </c>
      <c r="I49" s="3">
        <f t="shared" si="2"/>
        <v>-5.2300000000000022</v>
      </c>
      <c r="J49" s="8">
        <v>8.51646E-8</v>
      </c>
      <c r="K49" s="8">
        <v>1.40318E-7</v>
      </c>
      <c r="L49" s="16">
        <v>8.6869799999999999E-8</v>
      </c>
      <c r="M49" s="20">
        <v>2.8062300000000001E-9</v>
      </c>
      <c r="N49" s="8">
        <v>1.58305E-9</v>
      </c>
      <c r="O49" s="8">
        <v>2.1259999999999999E-11</v>
      </c>
      <c r="P49" s="8">
        <v>2.90785E-6</v>
      </c>
      <c r="Q49" s="5">
        <v>50.002440389999997</v>
      </c>
      <c r="R49" s="12">
        <v>30.910630609999998</v>
      </c>
      <c r="S49" s="23">
        <f t="shared" si="3"/>
        <v>-2.25</v>
      </c>
      <c r="T49" s="23">
        <f t="shared" si="5"/>
        <v>-6.6644533399999828</v>
      </c>
      <c r="U49" s="5">
        <v>1.615272048</v>
      </c>
      <c r="V49" s="5">
        <v>0</v>
      </c>
      <c r="W49" s="5">
        <v>0</v>
      </c>
      <c r="X49" s="5">
        <v>0</v>
      </c>
      <c r="Y49" s="5">
        <v>1</v>
      </c>
    </row>
    <row r="50" spans="1:25">
      <c r="A50" s="5">
        <v>58496</v>
      </c>
      <c r="B50" s="5">
        <f t="shared" si="0"/>
        <v>-1</v>
      </c>
      <c r="C50" s="6">
        <v>42897.947916666664</v>
      </c>
      <c r="D50" s="6"/>
      <c r="E50" s="3">
        <f t="shared" si="1"/>
        <v>-81</v>
      </c>
      <c r="F50" s="27"/>
      <c r="G50" s="3">
        <f t="shared" si="4"/>
        <v>1.7633333333333356</v>
      </c>
      <c r="H50" s="7">
        <v>2.25</v>
      </c>
      <c r="I50" s="3">
        <f t="shared" si="2"/>
        <v>-5.2633333333333354</v>
      </c>
      <c r="J50" s="8">
        <v>8.5232000000000005E-8</v>
      </c>
      <c r="K50" s="8">
        <v>1.39783E-7</v>
      </c>
      <c r="L50" s="16">
        <v>8.6314199999999999E-8</v>
      </c>
      <c r="M50" s="20">
        <v>2.7923799999999998E-9</v>
      </c>
      <c r="N50" s="8">
        <v>1.5781600000000001E-9</v>
      </c>
      <c r="O50" s="8">
        <v>2.1527200000000001E-11</v>
      </c>
      <c r="P50" s="8">
        <v>2.90785E-6</v>
      </c>
      <c r="Q50" s="5">
        <v>50.058853540000001</v>
      </c>
      <c r="R50" s="12">
        <v>30.918476170000002</v>
      </c>
      <c r="S50" s="23">
        <f t="shared" si="3"/>
        <v>-2.25</v>
      </c>
      <c r="T50" s="23">
        <f t="shared" si="5"/>
        <v>-6.6878127199999824</v>
      </c>
      <c r="U50" s="5">
        <v>1.6194704719999999</v>
      </c>
      <c r="V50" s="5">
        <v>0</v>
      </c>
      <c r="W50" s="5">
        <v>0</v>
      </c>
      <c r="X50" s="5">
        <v>0</v>
      </c>
      <c r="Y50" s="5">
        <v>1</v>
      </c>
    </row>
    <row r="51" spans="1:25">
      <c r="A51" s="5">
        <v>58495</v>
      </c>
      <c r="B51" s="5">
        <f t="shared" si="0"/>
        <v>-1</v>
      </c>
      <c r="C51" s="6">
        <v>42897.947916666664</v>
      </c>
      <c r="D51" s="6"/>
      <c r="E51" s="3">
        <f t="shared" si="1"/>
        <v>-81</v>
      </c>
      <c r="F51" s="27"/>
      <c r="G51" s="3">
        <f t="shared" si="4"/>
        <v>1.7966666666666691</v>
      </c>
      <c r="H51" s="7">
        <v>2.25</v>
      </c>
      <c r="I51" s="3">
        <f t="shared" si="2"/>
        <v>-5.2966666666666686</v>
      </c>
      <c r="J51" s="8">
        <v>8.5217899999999997E-8</v>
      </c>
      <c r="K51" s="8">
        <v>1.3963399999999999E-7</v>
      </c>
      <c r="L51" s="16">
        <v>8.6287999999999998E-8</v>
      </c>
      <c r="M51" s="20">
        <v>2.7908200000000001E-9</v>
      </c>
      <c r="N51" s="8">
        <v>1.5810800000000001E-9</v>
      </c>
      <c r="O51" s="8">
        <v>2.12138E-11</v>
      </c>
      <c r="P51" s="8">
        <v>2.90785E-6</v>
      </c>
      <c r="Q51" s="5">
        <v>50.033404259999998</v>
      </c>
      <c r="R51" s="12">
        <v>30.902750210000001</v>
      </c>
      <c r="S51" s="23">
        <f t="shared" si="3"/>
        <v>-2.25</v>
      </c>
      <c r="T51" s="23">
        <f t="shared" si="5"/>
        <v>-6.711172099999982</v>
      </c>
      <c r="U51" s="5">
        <v>1.6182364220000001</v>
      </c>
      <c r="V51" s="5">
        <v>0</v>
      </c>
      <c r="W51" s="5">
        <v>0</v>
      </c>
      <c r="X51" s="5">
        <v>0</v>
      </c>
      <c r="Y51" s="5">
        <v>1</v>
      </c>
    </row>
    <row r="52" spans="1:25">
      <c r="A52" s="5">
        <v>58494</v>
      </c>
      <c r="B52" s="5">
        <f t="shared" si="0"/>
        <v>-1</v>
      </c>
      <c r="C52" s="6">
        <v>42897.947916666664</v>
      </c>
      <c r="D52" s="6"/>
      <c r="E52" s="3">
        <f t="shared" si="1"/>
        <v>-81</v>
      </c>
      <c r="F52" s="27"/>
      <c r="G52" s="3">
        <f t="shared" si="4"/>
        <v>1.8300000000000025</v>
      </c>
      <c r="H52" s="7">
        <v>2.2599999999999998</v>
      </c>
      <c r="I52" s="3">
        <f t="shared" si="2"/>
        <v>-5.3300000000000027</v>
      </c>
      <c r="J52" s="8">
        <v>8.5242399999999998E-8</v>
      </c>
      <c r="K52" s="8">
        <v>1.3969400000000001E-7</v>
      </c>
      <c r="L52" s="16">
        <v>8.6333999999999997E-8</v>
      </c>
      <c r="M52" s="20">
        <v>2.79373E-9</v>
      </c>
      <c r="N52" s="8">
        <v>1.57914E-9</v>
      </c>
      <c r="O52" s="8">
        <v>2.1755E-11</v>
      </c>
      <c r="P52" s="8">
        <v>2.8942600000000001E-6</v>
      </c>
      <c r="Q52" s="5">
        <v>50.002559720000001</v>
      </c>
      <c r="R52" s="12">
        <v>30.805625890000002</v>
      </c>
      <c r="S52" s="23">
        <f t="shared" si="3"/>
        <v>-2.2599999999999998</v>
      </c>
      <c r="T52" s="23">
        <f t="shared" si="5"/>
        <v>-6.7345314799999816</v>
      </c>
      <c r="U52" s="5">
        <v>1.618061803</v>
      </c>
      <c r="V52" s="5">
        <v>0</v>
      </c>
      <c r="W52" s="5">
        <v>0</v>
      </c>
      <c r="X52" s="5">
        <v>0</v>
      </c>
      <c r="Y52" s="5">
        <v>1</v>
      </c>
    </row>
    <row r="53" spans="1:25">
      <c r="A53" s="5">
        <v>58493</v>
      </c>
      <c r="B53" s="5">
        <f t="shared" si="0"/>
        <v>-1</v>
      </c>
      <c r="C53" s="6">
        <v>42897.947916666664</v>
      </c>
      <c r="D53" s="6"/>
      <c r="E53" s="3">
        <f t="shared" si="1"/>
        <v>-81</v>
      </c>
      <c r="F53" s="27"/>
      <c r="G53" s="3">
        <f t="shared" si="4"/>
        <v>1.863333333333336</v>
      </c>
      <c r="H53" s="7">
        <v>2.2599999999999998</v>
      </c>
      <c r="I53" s="3">
        <f t="shared" si="2"/>
        <v>-5.363333333333336</v>
      </c>
      <c r="J53" s="8">
        <v>8.5249999999999999E-8</v>
      </c>
      <c r="K53" s="8">
        <v>1.3950600000000001E-7</v>
      </c>
      <c r="L53" s="16">
        <v>8.6126199999999997E-8</v>
      </c>
      <c r="M53" s="20">
        <v>2.7957899999999999E-9</v>
      </c>
      <c r="N53" s="8">
        <v>1.5812799999999999E-9</v>
      </c>
      <c r="O53" s="8">
        <v>2.1837300000000001E-11</v>
      </c>
      <c r="P53" s="8">
        <v>2.8942600000000001E-6</v>
      </c>
      <c r="Q53" s="5">
        <v>49.898687940000002</v>
      </c>
      <c r="R53" s="12">
        <v>30.89504024</v>
      </c>
      <c r="S53" s="23">
        <f t="shared" si="3"/>
        <v>-2.2599999999999998</v>
      </c>
      <c r="T53" s="23">
        <f t="shared" si="5"/>
        <v>-6.7578908599999812</v>
      </c>
      <c r="U53" s="5">
        <v>1.6197914019999999</v>
      </c>
      <c r="V53" s="5">
        <v>0</v>
      </c>
      <c r="W53" s="5">
        <v>0</v>
      </c>
      <c r="X53" s="5">
        <v>0</v>
      </c>
      <c r="Y53" s="5">
        <v>1</v>
      </c>
    </row>
    <row r="54" spans="1:25">
      <c r="A54" s="5">
        <v>58492</v>
      </c>
      <c r="B54" s="5">
        <f t="shared" si="0"/>
        <v>-1</v>
      </c>
      <c r="C54" s="6">
        <v>42897.947916666664</v>
      </c>
      <c r="D54" s="6"/>
      <c r="E54" s="3">
        <f t="shared" si="1"/>
        <v>-81</v>
      </c>
      <c r="F54" s="27"/>
      <c r="G54" s="3">
        <f t="shared" si="4"/>
        <v>1.8966666666666694</v>
      </c>
      <c r="H54" s="7">
        <v>2.2599999999999998</v>
      </c>
      <c r="I54" s="3">
        <f t="shared" si="2"/>
        <v>-5.3966666666666692</v>
      </c>
      <c r="J54" s="8">
        <v>8.5076300000000003E-8</v>
      </c>
      <c r="K54" s="8">
        <v>1.3935099999999999E-7</v>
      </c>
      <c r="L54" s="16">
        <v>8.6089900000000006E-8</v>
      </c>
      <c r="M54" s="20">
        <v>2.7865299999999999E-9</v>
      </c>
      <c r="N54" s="8">
        <v>1.5801600000000001E-9</v>
      </c>
      <c r="O54" s="8">
        <v>2.1857300000000001E-11</v>
      </c>
      <c r="P54" s="8">
        <v>2.8942600000000001E-6</v>
      </c>
      <c r="Q54" s="5">
        <v>50.008818740000002</v>
      </c>
      <c r="R54" s="12">
        <v>30.773964410000001</v>
      </c>
      <c r="S54" s="23">
        <f t="shared" si="3"/>
        <v>-2.2599999999999998</v>
      </c>
      <c r="T54" s="23">
        <f t="shared" si="5"/>
        <v>-6.7812502399999808</v>
      </c>
      <c r="U54" s="5">
        <v>1.6186681860000001</v>
      </c>
      <c r="V54" s="5">
        <v>0</v>
      </c>
      <c r="W54" s="5">
        <v>0</v>
      </c>
      <c r="X54" s="5">
        <v>0</v>
      </c>
      <c r="Y54" s="5">
        <v>1</v>
      </c>
    </row>
    <row r="55" spans="1:25">
      <c r="A55" s="5">
        <v>58491</v>
      </c>
      <c r="B55" s="5">
        <f t="shared" si="0"/>
        <v>-1</v>
      </c>
      <c r="C55" s="6">
        <v>42897.947916666664</v>
      </c>
      <c r="D55" s="6"/>
      <c r="E55" s="3">
        <f t="shared" si="1"/>
        <v>-81</v>
      </c>
      <c r="F55" s="27"/>
      <c r="G55" s="3">
        <f t="shared" si="4"/>
        <v>1.9300000000000028</v>
      </c>
      <c r="H55" s="7">
        <v>2.2599999999999998</v>
      </c>
      <c r="I55" s="3">
        <f t="shared" si="2"/>
        <v>-5.4300000000000033</v>
      </c>
      <c r="J55" s="8">
        <v>8.51389E-8</v>
      </c>
      <c r="K55" s="8">
        <v>1.3957800000000001E-7</v>
      </c>
      <c r="L55" s="16">
        <v>8.5917599999999994E-8</v>
      </c>
      <c r="M55" s="20">
        <v>2.79189E-9</v>
      </c>
      <c r="N55" s="8">
        <v>1.5785000000000001E-9</v>
      </c>
      <c r="O55" s="8">
        <v>2.1250600000000002E-11</v>
      </c>
      <c r="P55" s="8">
        <v>2.8942600000000001E-6</v>
      </c>
      <c r="Q55" s="5">
        <v>49.993984050000002</v>
      </c>
      <c r="R55" s="12">
        <v>30.830365960000002</v>
      </c>
      <c r="S55" s="23">
        <f t="shared" si="3"/>
        <v>-2.2599999999999998</v>
      </c>
      <c r="T55" s="23">
        <f t="shared" si="5"/>
        <v>-6.8046096199999804</v>
      </c>
      <c r="U55" s="5">
        <v>1.624554555</v>
      </c>
      <c r="V55" s="5">
        <v>0</v>
      </c>
      <c r="W55" s="5">
        <v>0</v>
      </c>
      <c r="X55" s="5">
        <v>0</v>
      </c>
      <c r="Y55" s="5">
        <v>1</v>
      </c>
    </row>
    <row r="56" spans="1:25">
      <c r="A56" s="5">
        <v>58490</v>
      </c>
      <c r="B56" s="5">
        <f t="shared" si="0"/>
        <v>-1</v>
      </c>
      <c r="C56" s="6">
        <v>42897.947916666664</v>
      </c>
      <c r="D56" s="6"/>
      <c r="E56" s="3">
        <f t="shared" si="1"/>
        <v>-81</v>
      </c>
      <c r="F56" s="27"/>
      <c r="G56" s="3">
        <f t="shared" si="4"/>
        <v>1.9633333333333363</v>
      </c>
      <c r="H56" s="7">
        <v>2.2599999999999998</v>
      </c>
      <c r="I56" s="3">
        <f t="shared" si="2"/>
        <v>-5.4633333333333365</v>
      </c>
      <c r="J56" s="8">
        <v>8.5062600000000004E-8</v>
      </c>
      <c r="K56" s="8">
        <v>1.3972699999999999E-7</v>
      </c>
      <c r="L56" s="16">
        <v>8.6139599999999994E-8</v>
      </c>
      <c r="M56" s="20">
        <v>2.7939900000000002E-9</v>
      </c>
      <c r="N56" s="8">
        <v>1.5838799999999999E-9</v>
      </c>
      <c r="O56" s="8">
        <v>2.1555199999999999E-11</v>
      </c>
      <c r="P56" s="8">
        <v>2.8942600000000001E-6</v>
      </c>
      <c r="Q56" s="5">
        <v>50.010035289999998</v>
      </c>
      <c r="R56" s="12">
        <v>30.838455379999999</v>
      </c>
      <c r="S56" s="23">
        <f t="shared" si="3"/>
        <v>-2.2599999999999998</v>
      </c>
      <c r="T56" s="23">
        <f t="shared" si="5"/>
        <v>-6.82796899999998</v>
      </c>
      <c r="U56" s="5">
        <v>1.6221032</v>
      </c>
      <c r="V56" s="5">
        <v>0</v>
      </c>
      <c r="W56" s="5">
        <v>0</v>
      </c>
      <c r="X56" s="5">
        <v>0</v>
      </c>
      <c r="Y56" s="5">
        <v>1</v>
      </c>
    </row>
    <row r="57" spans="1:25">
      <c r="A57" s="5">
        <v>58489</v>
      </c>
      <c r="B57" s="5">
        <f t="shared" si="0"/>
        <v>-1</v>
      </c>
      <c r="C57" s="6">
        <v>42897.947916666664</v>
      </c>
      <c r="D57" s="6"/>
      <c r="E57" s="3">
        <f t="shared" si="1"/>
        <v>-81</v>
      </c>
      <c r="F57" s="27"/>
      <c r="G57" s="3">
        <f t="shared" si="4"/>
        <v>1.9966666666666697</v>
      </c>
      <c r="H57" s="7">
        <v>2.27</v>
      </c>
      <c r="I57" s="3">
        <f t="shared" si="2"/>
        <v>-5.4966666666666697</v>
      </c>
      <c r="J57" s="8">
        <v>8.4942900000000003E-8</v>
      </c>
      <c r="K57" s="8">
        <v>1.39433E-7</v>
      </c>
      <c r="L57" s="16">
        <v>8.6007499999999998E-8</v>
      </c>
      <c r="M57" s="20">
        <v>2.7889700000000001E-9</v>
      </c>
      <c r="N57" s="8">
        <v>1.57623E-9</v>
      </c>
      <c r="O57" s="8">
        <v>2.1684800000000001E-11</v>
      </c>
      <c r="P57" s="8">
        <v>2.8942600000000001E-6</v>
      </c>
      <c r="Q57" s="5">
        <v>49.994389040000002</v>
      </c>
      <c r="R57" s="12">
        <v>30.84068748</v>
      </c>
      <c r="S57" s="23">
        <f t="shared" si="3"/>
        <v>-2.27</v>
      </c>
      <c r="T57" s="23">
        <f t="shared" si="5"/>
        <v>-6.8513283799999796</v>
      </c>
      <c r="U57" s="5">
        <v>1.621170335</v>
      </c>
      <c r="V57" s="5">
        <v>0</v>
      </c>
      <c r="W57" s="5">
        <v>0</v>
      </c>
      <c r="X57" s="5">
        <v>0</v>
      </c>
      <c r="Y57" s="5">
        <v>1</v>
      </c>
    </row>
    <row r="58" spans="1:25">
      <c r="A58" s="5">
        <v>58488</v>
      </c>
      <c r="B58" s="5">
        <f t="shared" si="0"/>
        <v>-1</v>
      </c>
      <c r="C58" s="6">
        <v>42897.947916666664</v>
      </c>
      <c r="D58" s="6"/>
      <c r="E58" s="3">
        <f t="shared" si="1"/>
        <v>-81</v>
      </c>
      <c r="F58" s="27"/>
      <c r="G58" s="3">
        <f t="shared" si="4"/>
        <v>2.0300000000000029</v>
      </c>
      <c r="H58" s="7">
        <v>2.27</v>
      </c>
      <c r="I58" s="3">
        <f t="shared" si="2"/>
        <v>-5.5300000000000029</v>
      </c>
      <c r="J58" s="8">
        <v>8.4900800000000003E-8</v>
      </c>
      <c r="K58" s="8">
        <v>1.3944699999999999E-7</v>
      </c>
      <c r="L58" s="16">
        <v>8.5818499999999995E-8</v>
      </c>
      <c r="M58" s="20">
        <v>2.7826399999999998E-9</v>
      </c>
      <c r="N58" s="8">
        <v>1.57408E-9</v>
      </c>
      <c r="O58" s="8">
        <v>2.1465399999999999E-11</v>
      </c>
      <c r="P58" s="8">
        <v>2.8942600000000001E-6</v>
      </c>
      <c r="Q58" s="5">
        <v>50.113089989999999</v>
      </c>
      <c r="R58" s="12">
        <v>30.918733249999999</v>
      </c>
      <c r="S58" s="23">
        <f t="shared" si="3"/>
        <v>-2.27</v>
      </c>
      <c r="T58" s="23">
        <f t="shared" si="5"/>
        <v>-6.8746877599999792</v>
      </c>
      <c r="U58" s="5">
        <v>1.6249018449999999</v>
      </c>
      <c r="V58" s="5">
        <v>0</v>
      </c>
      <c r="W58" s="5">
        <v>0</v>
      </c>
      <c r="X58" s="5">
        <v>0</v>
      </c>
      <c r="Y58" s="5">
        <v>1</v>
      </c>
    </row>
    <row r="59" spans="1:25">
      <c r="A59" s="5">
        <v>58487</v>
      </c>
      <c r="B59" s="5">
        <f t="shared" si="0"/>
        <v>-1</v>
      </c>
      <c r="C59" s="6">
        <v>42897.947916666664</v>
      </c>
      <c r="D59" s="6"/>
      <c r="E59" s="3">
        <f t="shared" si="1"/>
        <v>-81</v>
      </c>
      <c r="F59" s="27"/>
      <c r="G59" s="3">
        <f t="shared" si="4"/>
        <v>2.0633333333333361</v>
      </c>
      <c r="H59" s="7">
        <v>2.27</v>
      </c>
      <c r="I59" s="3">
        <f t="shared" si="2"/>
        <v>-5.5633333333333361</v>
      </c>
      <c r="J59" s="8">
        <v>8.5034500000000006E-8</v>
      </c>
      <c r="K59" s="8">
        <v>1.3974699999999999E-7</v>
      </c>
      <c r="L59" s="16">
        <v>8.6170499999999997E-8</v>
      </c>
      <c r="M59" s="20">
        <v>2.787E-9</v>
      </c>
      <c r="N59" s="8">
        <v>1.5711799999999999E-9</v>
      </c>
      <c r="O59" s="8">
        <v>2.13721E-11</v>
      </c>
      <c r="P59" s="8">
        <v>2.8942600000000001E-6</v>
      </c>
      <c r="Q59" s="5">
        <v>50.142359380000002</v>
      </c>
      <c r="R59" s="12">
        <v>30.925142739999998</v>
      </c>
      <c r="S59" s="23">
        <f t="shared" si="3"/>
        <v>-2.27</v>
      </c>
      <c r="T59" s="23">
        <f t="shared" si="5"/>
        <v>-6.8980471399999788</v>
      </c>
      <c r="U59" s="5">
        <v>1.6217468859999999</v>
      </c>
      <c r="V59" s="5">
        <v>0</v>
      </c>
      <c r="W59" s="5">
        <v>0</v>
      </c>
      <c r="X59" s="5">
        <v>0</v>
      </c>
      <c r="Y59" s="5">
        <v>1</v>
      </c>
    </row>
    <row r="60" spans="1:25">
      <c r="A60" s="5">
        <v>58486</v>
      </c>
      <c r="B60" s="5">
        <f t="shared" si="0"/>
        <v>-1</v>
      </c>
      <c r="C60" s="6">
        <v>42897.947916666664</v>
      </c>
      <c r="D60" s="6"/>
      <c r="E60" s="3">
        <f t="shared" si="1"/>
        <v>-81</v>
      </c>
      <c r="F60" s="27"/>
      <c r="G60" s="3">
        <f t="shared" si="4"/>
        <v>2.0966666666666693</v>
      </c>
      <c r="H60" s="7">
        <v>2.27</v>
      </c>
      <c r="I60" s="3">
        <f t="shared" si="2"/>
        <v>-5.5966666666666693</v>
      </c>
      <c r="J60" s="8">
        <v>8.5310100000000006E-8</v>
      </c>
      <c r="K60" s="8">
        <v>1.4031099999999999E-7</v>
      </c>
      <c r="L60" s="16">
        <v>8.65602E-8</v>
      </c>
      <c r="M60" s="20">
        <v>2.7990200000000001E-9</v>
      </c>
      <c r="N60" s="8">
        <v>1.5785799999999999E-9</v>
      </c>
      <c r="O60" s="8">
        <v>2.17631E-11</v>
      </c>
      <c r="P60" s="8">
        <v>2.8942600000000001E-6</v>
      </c>
      <c r="Q60" s="5">
        <v>50.12853423</v>
      </c>
      <c r="R60" s="12">
        <v>30.876827810000002</v>
      </c>
      <c r="S60" s="23">
        <f t="shared" si="3"/>
        <v>-2.27</v>
      </c>
      <c r="T60" s="23">
        <f t="shared" si="5"/>
        <v>-6.9214065199999784</v>
      </c>
      <c r="U60" s="5">
        <v>1.6209637139999999</v>
      </c>
      <c r="V60" s="5">
        <v>0</v>
      </c>
      <c r="W60" s="5">
        <v>0</v>
      </c>
      <c r="X60" s="5">
        <v>0</v>
      </c>
      <c r="Y60" s="5">
        <v>1</v>
      </c>
    </row>
    <row r="61" spans="1:25">
      <c r="A61" s="5">
        <v>58485</v>
      </c>
      <c r="B61" s="5">
        <f t="shared" si="0"/>
        <v>-1</v>
      </c>
      <c r="C61" s="6">
        <v>42897.947916666664</v>
      </c>
      <c r="D61" s="6"/>
      <c r="E61" s="3">
        <f t="shared" si="1"/>
        <v>-81</v>
      </c>
      <c r="F61" s="27"/>
      <c r="G61" s="3">
        <f t="shared" si="4"/>
        <v>2.1300000000000026</v>
      </c>
      <c r="H61" s="7">
        <v>2.27</v>
      </c>
      <c r="I61" s="3">
        <f t="shared" si="2"/>
        <v>-5.6300000000000026</v>
      </c>
      <c r="J61" s="8">
        <v>8.5371399999999999E-8</v>
      </c>
      <c r="K61" s="8">
        <v>1.4100799999999999E-7</v>
      </c>
      <c r="L61" s="16">
        <v>8.6892499999999995E-8</v>
      </c>
      <c r="M61" s="20">
        <v>2.81417E-9</v>
      </c>
      <c r="N61" s="8">
        <v>1.5867999999999999E-9</v>
      </c>
      <c r="O61" s="8">
        <v>2.18049E-11</v>
      </c>
      <c r="P61" s="8">
        <v>2.90785E-6</v>
      </c>
      <c r="Q61" s="5">
        <v>50.106626429999999</v>
      </c>
      <c r="R61" s="12">
        <v>30.972807119999999</v>
      </c>
      <c r="S61" s="23">
        <f t="shared" si="3"/>
        <v>-2.27</v>
      </c>
      <c r="T61" s="23">
        <f t="shared" si="5"/>
        <v>-6.944765899999978</v>
      </c>
      <c r="U61" s="5">
        <v>1.6227906160000001</v>
      </c>
      <c r="V61" s="5">
        <v>0</v>
      </c>
      <c r="W61" s="5">
        <v>0</v>
      </c>
      <c r="X61" s="5">
        <v>0</v>
      </c>
      <c r="Y61" s="5">
        <v>1</v>
      </c>
    </row>
    <row r="62" spans="1:25">
      <c r="A62" s="5">
        <v>58484</v>
      </c>
      <c r="B62" s="5">
        <f t="shared" si="0"/>
        <v>-1</v>
      </c>
      <c r="C62" s="6">
        <v>42897.947916666664</v>
      </c>
      <c r="D62" s="6"/>
      <c r="E62" s="3">
        <f t="shared" si="1"/>
        <v>-81</v>
      </c>
      <c r="F62" s="27"/>
      <c r="G62" s="3">
        <f t="shared" si="4"/>
        <v>2.1633333333333358</v>
      </c>
      <c r="H62" s="7">
        <v>2.2799999999999998</v>
      </c>
      <c r="I62" s="3">
        <f t="shared" si="2"/>
        <v>-5.6633333333333358</v>
      </c>
      <c r="J62" s="8">
        <v>8.5400400000000005E-8</v>
      </c>
      <c r="K62" s="8">
        <v>1.4151400000000001E-7</v>
      </c>
      <c r="L62" s="16">
        <v>8.7373699999999996E-8</v>
      </c>
      <c r="M62" s="20">
        <v>2.8209799999999999E-9</v>
      </c>
      <c r="N62" s="8">
        <v>1.5864599999999999E-9</v>
      </c>
      <c r="O62" s="8">
        <v>2.1683300000000002E-11</v>
      </c>
      <c r="P62" s="8">
        <v>2.9215100000000002E-6</v>
      </c>
      <c r="Q62" s="5">
        <v>50.164746020000003</v>
      </c>
      <c r="R62" s="12">
        <v>30.951687660000001</v>
      </c>
      <c r="S62" s="23">
        <f t="shared" si="3"/>
        <v>-2.2799999999999998</v>
      </c>
      <c r="T62" s="23">
        <f t="shared" si="5"/>
        <v>-6.9681252799999776</v>
      </c>
      <c r="U62" s="5">
        <v>1.619638344</v>
      </c>
      <c r="V62" s="5">
        <v>0</v>
      </c>
      <c r="W62" s="5">
        <v>0</v>
      </c>
      <c r="X62" s="5">
        <v>0</v>
      </c>
      <c r="Y62" s="5">
        <v>1</v>
      </c>
    </row>
    <row r="63" spans="1:25">
      <c r="A63" s="5">
        <v>58483</v>
      </c>
      <c r="B63" s="5">
        <f t="shared" si="0"/>
        <v>-1</v>
      </c>
      <c r="C63" s="6">
        <v>42897.947916666664</v>
      </c>
      <c r="D63" s="6"/>
      <c r="E63" s="3">
        <f t="shared" si="1"/>
        <v>-81</v>
      </c>
      <c r="F63" s="27"/>
      <c r="G63" s="3">
        <f t="shared" si="4"/>
        <v>2.196666666666669</v>
      </c>
      <c r="H63" s="7">
        <v>2.2799999999999998</v>
      </c>
      <c r="I63" s="3">
        <f t="shared" si="2"/>
        <v>-5.696666666666669</v>
      </c>
      <c r="J63" s="8">
        <v>8.5573499999999995E-8</v>
      </c>
      <c r="K63" s="8">
        <v>1.4130800000000001E-7</v>
      </c>
      <c r="L63" s="16">
        <v>8.7451599999999999E-8</v>
      </c>
      <c r="M63" s="20">
        <v>2.8254199999999999E-9</v>
      </c>
      <c r="N63" s="8">
        <v>1.5830300000000001E-9</v>
      </c>
      <c r="O63" s="8">
        <v>2.1726299999999999E-11</v>
      </c>
      <c r="P63" s="8">
        <v>2.9215100000000002E-6</v>
      </c>
      <c r="Q63" s="5">
        <v>50.012888760000003</v>
      </c>
      <c r="R63" s="12">
        <v>30.83224774</v>
      </c>
      <c r="S63" s="23">
        <f t="shared" si="3"/>
        <v>-2.2799999999999998</v>
      </c>
      <c r="T63" s="23">
        <f t="shared" si="5"/>
        <v>-6.9914846599999771</v>
      </c>
      <c r="U63" s="5">
        <v>1.6158372139999999</v>
      </c>
      <c r="V63" s="5">
        <v>0</v>
      </c>
      <c r="W63" s="5">
        <v>0</v>
      </c>
      <c r="X63" s="5">
        <v>0</v>
      </c>
      <c r="Y63" s="5">
        <v>1</v>
      </c>
    </row>
    <row r="64" spans="1:25">
      <c r="A64" s="5">
        <v>58482</v>
      </c>
      <c r="B64" s="5">
        <f t="shared" si="0"/>
        <v>-1</v>
      </c>
      <c r="C64" s="6">
        <v>42897.947916666664</v>
      </c>
      <c r="D64" s="6"/>
      <c r="E64" s="3">
        <f t="shared" si="1"/>
        <v>-81</v>
      </c>
      <c r="F64" s="27"/>
      <c r="G64" s="3">
        <f t="shared" si="4"/>
        <v>2.2300000000000022</v>
      </c>
      <c r="H64" s="7">
        <v>2.2799999999999998</v>
      </c>
      <c r="I64" s="3">
        <f t="shared" si="2"/>
        <v>-5.7300000000000022</v>
      </c>
      <c r="J64" s="8">
        <v>8.5658699999999997E-8</v>
      </c>
      <c r="K64" s="8">
        <v>1.4179400000000001E-7</v>
      </c>
      <c r="L64" s="16">
        <v>8.7460399999999999E-8</v>
      </c>
      <c r="M64" s="20">
        <v>2.8366500000000001E-9</v>
      </c>
      <c r="N64" s="8">
        <v>1.58657E-9</v>
      </c>
      <c r="O64" s="8">
        <v>2.1917700000000001E-11</v>
      </c>
      <c r="P64" s="8">
        <v>2.9215100000000002E-6</v>
      </c>
      <c r="Q64" s="5">
        <v>49.986291510000001</v>
      </c>
      <c r="R64" s="12">
        <v>30.844050150000001</v>
      </c>
      <c r="S64" s="23">
        <f t="shared" si="3"/>
        <v>-2.2799999999999998</v>
      </c>
      <c r="T64" s="23">
        <f t="shared" si="5"/>
        <v>-7.0148440399999767</v>
      </c>
      <c r="U64" s="5">
        <v>1.6212341029999999</v>
      </c>
      <c r="V64" s="5">
        <v>0</v>
      </c>
      <c r="W64" s="5">
        <v>0</v>
      </c>
      <c r="X64" s="5">
        <v>0</v>
      </c>
      <c r="Y64" s="5">
        <v>1</v>
      </c>
    </row>
    <row r="65" spans="1:25">
      <c r="A65" s="5">
        <v>58481</v>
      </c>
      <c r="B65" s="5">
        <f t="shared" si="0"/>
        <v>-1</v>
      </c>
      <c r="C65" s="6">
        <v>42897.947916666664</v>
      </c>
      <c r="D65" s="6"/>
      <c r="E65" s="3">
        <f t="shared" si="1"/>
        <v>-81</v>
      </c>
      <c r="F65" s="27"/>
      <c r="G65" s="3">
        <f t="shared" si="4"/>
        <v>2.2633333333333354</v>
      </c>
      <c r="H65" s="7">
        <v>2.2799999999999998</v>
      </c>
      <c r="I65" s="3">
        <f t="shared" si="2"/>
        <v>-5.7633333333333354</v>
      </c>
      <c r="J65" s="8">
        <v>8.5550900000000004E-8</v>
      </c>
      <c r="K65" s="8">
        <v>1.4166699999999999E-7</v>
      </c>
      <c r="L65" s="16">
        <v>8.7359600000000001E-8</v>
      </c>
      <c r="M65" s="20">
        <v>2.8322999999999998E-9</v>
      </c>
      <c r="N65" s="8">
        <v>1.5898E-9</v>
      </c>
      <c r="O65" s="8">
        <v>2.17803E-11</v>
      </c>
      <c r="P65" s="8">
        <v>2.9215100000000002E-6</v>
      </c>
      <c r="Q65" s="5">
        <v>50.018509440000003</v>
      </c>
      <c r="R65" s="12">
        <v>30.832413819999999</v>
      </c>
      <c r="S65" s="23">
        <f t="shared" si="3"/>
        <v>-2.2799999999999998</v>
      </c>
      <c r="T65" s="23">
        <f t="shared" si="5"/>
        <v>-7.0382034199999763</v>
      </c>
      <c r="U65" s="5">
        <v>1.621658284</v>
      </c>
      <c r="V65" s="5">
        <v>0</v>
      </c>
      <c r="W65" s="5">
        <v>0</v>
      </c>
      <c r="X65" s="5">
        <v>0</v>
      </c>
      <c r="Y65" s="5">
        <v>1</v>
      </c>
    </row>
    <row r="66" spans="1:25">
      <c r="A66" s="5">
        <v>58480</v>
      </c>
      <c r="B66" s="5">
        <f t="shared" ref="B66:B129" si="6">A67-A66</f>
        <v>-1</v>
      </c>
      <c r="C66" s="6">
        <v>42897.947916666664</v>
      </c>
      <c r="D66" s="6"/>
      <c r="E66" s="3">
        <f t="shared" si="1"/>
        <v>-81</v>
      </c>
      <c r="F66" s="27"/>
      <c r="G66" s="3">
        <f t="shared" si="4"/>
        <v>2.2966666666666686</v>
      </c>
      <c r="H66" s="7">
        <v>2.2799999999999998</v>
      </c>
      <c r="I66" s="3">
        <f t="shared" si="2"/>
        <v>-5.7966666666666686</v>
      </c>
      <c r="J66" s="8">
        <v>8.5711999999999994E-8</v>
      </c>
      <c r="K66" s="8">
        <v>1.42701E-7</v>
      </c>
      <c r="L66" s="16">
        <v>8.7844800000000006E-8</v>
      </c>
      <c r="M66" s="20">
        <v>2.8491099999999999E-9</v>
      </c>
      <c r="N66" s="8">
        <v>1.5955200000000001E-9</v>
      </c>
      <c r="O66" s="8">
        <v>2.1358600000000001E-11</v>
      </c>
      <c r="P66" s="8">
        <v>2.9215100000000002E-6</v>
      </c>
      <c r="Q66" s="5">
        <v>50.086103819999998</v>
      </c>
      <c r="R66" s="12">
        <v>30.972953560000001</v>
      </c>
      <c r="S66" s="23">
        <f t="shared" si="3"/>
        <v>-2.2799999999999998</v>
      </c>
      <c r="T66" s="23">
        <f t="shared" si="5"/>
        <v>-7.0615627999999759</v>
      </c>
      <c r="U66" s="5">
        <v>1.6244626230000001</v>
      </c>
      <c r="V66" s="5">
        <v>0</v>
      </c>
      <c r="W66" s="5">
        <v>0</v>
      </c>
      <c r="X66" s="5">
        <v>0</v>
      </c>
      <c r="Y66" s="5">
        <v>1</v>
      </c>
    </row>
    <row r="67" spans="1:25">
      <c r="A67" s="5">
        <v>58479</v>
      </c>
      <c r="B67" s="5">
        <f t="shared" si="6"/>
        <v>-1</v>
      </c>
      <c r="C67" s="6">
        <v>42897.947916666664</v>
      </c>
      <c r="D67" s="6"/>
      <c r="E67" s="3">
        <f t="shared" si="1"/>
        <v>-81</v>
      </c>
      <c r="F67" s="27"/>
      <c r="G67" s="3">
        <f t="shared" si="4"/>
        <v>2.3300000000000018</v>
      </c>
      <c r="H67" s="7">
        <v>2.29</v>
      </c>
      <c r="I67" s="3">
        <f t="shared" si="2"/>
        <v>-5.8300000000000018</v>
      </c>
      <c r="J67" s="8">
        <v>8.5563999999999998E-8</v>
      </c>
      <c r="K67" s="8">
        <v>1.42861E-7</v>
      </c>
      <c r="L67" s="16">
        <v>8.8421200000000006E-8</v>
      </c>
      <c r="M67" s="20">
        <v>2.8547899999999998E-9</v>
      </c>
      <c r="N67" s="8">
        <v>1.59119E-9</v>
      </c>
      <c r="O67" s="8">
        <v>2.1354000000000001E-11</v>
      </c>
      <c r="P67" s="8">
        <v>2.93522E-6</v>
      </c>
      <c r="Q67" s="5">
        <v>50.042649920000002</v>
      </c>
      <c r="R67" s="12">
        <v>30.958448149999999</v>
      </c>
      <c r="S67" s="23">
        <f t="shared" si="3"/>
        <v>-2.29</v>
      </c>
      <c r="T67" s="23">
        <f t="shared" si="5"/>
        <v>-7.0849221799999755</v>
      </c>
      <c r="U67" s="5">
        <v>1.615688663</v>
      </c>
      <c r="V67" s="5">
        <v>0</v>
      </c>
      <c r="W67" s="5">
        <v>0</v>
      </c>
      <c r="X67" s="5">
        <v>0</v>
      </c>
      <c r="Y67" s="5">
        <v>1</v>
      </c>
    </row>
    <row r="68" spans="1:25">
      <c r="A68" s="5">
        <v>58478</v>
      </c>
      <c r="B68" s="5">
        <f t="shared" si="6"/>
        <v>-1</v>
      </c>
      <c r="C68" s="6">
        <v>42897.947916666664</v>
      </c>
      <c r="D68" s="6"/>
      <c r="E68" s="3">
        <f t="shared" si="1"/>
        <v>-81</v>
      </c>
      <c r="F68" s="27"/>
      <c r="G68" s="3">
        <f t="shared" si="4"/>
        <v>2.3633333333333351</v>
      </c>
      <c r="H68" s="7">
        <v>2.29</v>
      </c>
      <c r="I68" s="3">
        <f t="shared" si="2"/>
        <v>-5.8633333333333351</v>
      </c>
      <c r="J68" s="8">
        <v>8.5590300000000004E-8</v>
      </c>
      <c r="K68" s="8">
        <v>1.43052E-7</v>
      </c>
      <c r="L68" s="16">
        <v>8.8345800000000005E-8</v>
      </c>
      <c r="M68" s="20">
        <v>2.8536899999999999E-9</v>
      </c>
      <c r="N68" s="8">
        <v>1.5939099999999999E-9</v>
      </c>
      <c r="O68" s="8">
        <v>2.1555399999999998E-11</v>
      </c>
      <c r="P68" s="8">
        <v>2.93522E-6</v>
      </c>
      <c r="Q68" s="5">
        <v>50.128849590000002</v>
      </c>
      <c r="R68" s="12">
        <v>30.991234250000002</v>
      </c>
      <c r="S68" s="23">
        <f t="shared" si="3"/>
        <v>-2.29</v>
      </c>
      <c r="T68" s="23">
        <f t="shared" si="5"/>
        <v>-7.1082815599999751</v>
      </c>
      <c r="U68" s="5">
        <v>1.619230052</v>
      </c>
      <c r="V68" s="5">
        <v>0</v>
      </c>
      <c r="W68" s="5">
        <v>0</v>
      </c>
      <c r="X68" s="5">
        <v>0</v>
      </c>
      <c r="Y68" s="5">
        <v>1</v>
      </c>
    </row>
    <row r="69" spans="1:25">
      <c r="A69" s="5">
        <v>58477</v>
      </c>
      <c r="B69" s="5">
        <f t="shared" si="6"/>
        <v>-1</v>
      </c>
      <c r="C69" s="6">
        <v>42897.947916666664</v>
      </c>
      <c r="D69" s="6"/>
      <c r="E69" s="3">
        <f t="shared" ref="E69:E132" si="7">A150-A69</f>
        <v>-81</v>
      </c>
      <c r="F69" s="27"/>
      <c r="G69" s="3">
        <f t="shared" si="4"/>
        <v>2.3966666666666683</v>
      </c>
      <c r="H69" s="7">
        <v>2.29</v>
      </c>
      <c r="I69" s="3">
        <f t="shared" ref="I69:I132" si="8">-(G69+3.5)</f>
        <v>-5.8966666666666683</v>
      </c>
      <c r="J69" s="8">
        <v>8.5599100000000003E-8</v>
      </c>
      <c r="K69" s="8">
        <v>1.4268E-7</v>
      </c>
      <c r="L69" s="16">
        <v>8.8370000000000003E-8</v>
      </c>
      <c r="M69" s="20">
        <v>2.8514500000000001E-9</v>
      </c>
      <c r="N69" s="8">
        <v>1.5946500000000001E-9</v>
      </c>
      <c r="O69" s="8">
        <v>2.1545599999999999E-11</v>
      </c>
      <c r="P69" s="8">
        <v>2.93522E-6</v>
      </c>
      <c r="Q69" s="5">
        <v>50.03748633</v>
      </c>
      <c r="R69" s="12">
        <v>31.003300320000001</v>
      </c>
      <c r="S69" s="23">
        <f t="shared" ref="S69:S132" si="9">-H69</f>
        <v>-2.29</v>
      </c>
      <c r="T69" s="23">
        <f t="shared" si="5"/>
        <v>-7.1316409399999747</v>
      </c>
      <c r="U69" s="5">
        <v>1.6145690079999999</v>
      </c>
      <c r="V69" s="5">
        <v>0</v>
      </c>
      <c r="W69" s="5">
        <v>0</v>
      </c>
      <c r="X69" s="5">
        <v>0</v>
      </c>
      <c r="Y69" s="5">
        <v>1</v>
      </c>
    </row>
    <row r="70" spans="1:25">
      <c r="A70" s="5">
        <v>58476</v>
      </c>
      <c r="B70" s="5">
        <f t="shared" si="6"/>
        <v>-1</v>
      </c>
      <c r="C70" s="6">
        <v>42897.947916666664</v>
      </c>
      <c r="D70" s="6"/>
      <c r="E70" s="3">
        <f t="shared" si="7"/>
        <v>-81</v>
      </c>
      <c r="F70" s="27"/>
      <c r="G70" s="3">
        <f t="shared" ref="G70:G84" si="10">G69+F$4</f>
        <v>2.4300000000000015</v>
      </c>
      <c r="H70" s="7">
        <v>2.29</v>
      </c>
      <c r="I70" s="3">
        <f t="shared" si="8"/>
        <v>-5.9300000000000015</v>
      </c>
      <c r="J70" s="8">
        <v>8.5722500000000005E-8</v>
      </c>
      <c r="K70" s="8">
        <v>1.42836E-7</v>
      </c>
      <c r="L70" s="16">
        <v>8.8477400000000001E-8</v>
      </c>
      <c r="M70" s="20">
        <v>2.8538100000000001E-9</v>
      </c>
      <c r="N70" s="8">
        <v>1.5941200000000001E-9</v>
      </c>
      <c r="O70" s="8">
        <v>2.21662E-11</v>
      </c>
      <c r="P70" s="8">
        <v>2.9215100000000002E-6</v>
      </c>
      <c r="Q70" s="5">
        <v>50.050930100000002</v>
      </c>
      <c r="R70" s="12">
        <v>30.945262190000001</v>
      </c>
      <c r="S70" s="23">
        <f t="shared" si="9"/>
        <v>-2.29</v>
      </c>
      <c r="T70" s="23">
        <f t="shared" si="5"/>
        <v>-7.1550003199999743</v>
      </c>
      <c r="U70" s="5">
        <v>1.614374263</v>
      </c>
      <c r="V70" s="5">
        <v>0</v>
      </c>
      <c r="W70" s="5">
        <v>0</v>
      </c>
      <c r="X70" s="5">
        <v>0</v>
      </c>
      <c r="Y70" s="5">
        <v>1</v>
      </c>
    </row>
    <row r="71" spans="1:25">
      <c r="A71" s="5">
        <v>58475</v>
      </c>
      <c r="B71" s="5">
        <f t="shared" si="6"/>
        <v>-1</v>
      </c>
      <c r="C71" s="6">
        <v>42897.947916666664</v>
      </c>
      <c r="D71" s="6"/>
      <c r="E71" s="3">
        <f t="shared" si="7"/>
        <v>-81</v>
      </c>
      <c r="F71" s="27"/>
      <c r="G71" s="3">
        <f t="shared" si="10"/>
        <v>2.4633333333333347</v>
      </c>
      <c r="H71" s="7">
        <v>2.29</v>
      </c>
      <c r="I71" s="3">
        <f t="shared" si="8"/>
        <v>-5.9633333333333347</v>
      </c>
      <c r="J71" s="8">
        <v>8.5706899999999996E-8</v>
      </c>
      <c r="K71" s="8">
        <v>1.4172900000000001E-7</v>
      </c>
      <c r="L71" s="16">
        <v>8.8003800000000001E-8</v>
      </c>
      <c r="M71" s="20">
        <v>2.8438499999999999E-9</v>
      </c>
      <c r="N71" s="8">
        <v>1.59211E-9</v>
      </c>
      <c r="O71" s="8">
        <v>2.1950300000000001E-11</v>
      </c>
      <c r="P71" s="8">
        <v>2.93522E-6</v>
      </c>
      <c r="Q71" s="5">
        <v>49.836843350000002</v>
      </c>
      <c r="R71" s="12">
        <v>30.91261944</v>
      </c>
      <c r="S71" s="23">
        <f t="shared" si="9"/>
        <v>-2.29</v>
      </c>
      <c r="T71" s="23">
        <f t="shared" ref="T71:T134" si="11">T70-0.02335938</f>
        <v>-7.1783596999999739</v>
      </c>
      <c r="U71" s="5">
        <v>1.6104837970000001</v>
      </c>
      <c r="V71" s="5">
        <v>0</v>
      </c>
      <c r="W71" s="5">
        <v>0</v>
      </c>
      <c r="X71" s="5">
        <v>0</v>
      </c>
      <c r="Y71" s="5">
        <v>1</v>
      </c>
    </row>
    <row r="72" spans="1:25">
      <c r="A72" s="5">
        <v>58474</v>
      </c>
      <c r="B72" s="5">
        <f t="shared" si="6"/>
        <v>-1</v>
      </c>
      <c r="C72" s="6">
        <v>42897.947916666664</v>
      </c>
      <c r="D72" s="6"/>
      <c r="E72" s="3">
        <f t="shared" si="7"/>
        <v>-81</v>
      </c>
      <c r="F72" s="27"/>
      <c r="G72" s="3">
        <f t="shared" si="10"/>
        <v>2.4966666666666679</v>
      </c>
      <c r="H72" s="7">
        <v>2.2999999999999998</v>
      </c>
      <c r="I72" s="3">
        <f t="shared" si="8"/>
        <v>-5.9966666666666679</v>
      </c>
      <c r="J72" s="8">
        <v>8.5888499999999995E-8</v>
      </c>
      <c r="K72" s="8">
        <v>1.4179700000000001E-7</v>
      </c>
      <c r="L72" s="16">
        <v>8.7775300000000006E-8</v>
      </c>
      <c r="M72" s="20">
        <v>2.83946E-9</v>
      </c>
      <c r="N72" s="8">
        <v>1.59438E-9</v>
      </c>
      <c r="O72" s="8">
        <v>2.1732600000000001E-11</v>
      </c>
      <c r="P72" s="8">
        <v>2.9215100000000002E-6</v>
      </c>
      <c r="Q72" s="5">
        <v>49.938073209999999</v>
      </c>
      <c r="R72" s="12">
        <v>30.840950920000001</v>
      </c>
      <c r="S72" s="23">
        <f t="shared" si="9"/>
        <v>-2.2999999999999998</v>
      </c>
      <c r="T72" s="23">
        <f t="shared" si="11"/>
        <v>-7.2017190799999735</v>
      </c>
      <c r="U72" s="5">
        <v>1.6154591270000001</v>
      </c>
      <c r="V72" s="5">
        <v>0</v>
      </c>
      <c r="W72" s="5">
        <v>0</v>
      </c>
      <c r="X72" s="5">
        <v>0</v>
      </c>
      <c r="Y72" s="5">
        <v>1</v>
      </c>
    </row>
    <row r="73" spans="1:25">
      <c r="A73" s="5">
        <v>58473</v>
      </c>
      <c r="B73" s="5">
        <f t="shared" si="6"/>
        <v>-1</v>
      </c>
      <c r="C73" s="6">
        <v>42897.947916666664</v>
      </c>
      <c r="D73" s="6"/>
      <c r="E73" s="3">
        <f t="shared" si="7"/>
        <v>-81</v>
      </c>
      <c r="F73" s="27"/>
      <c r="G73" s="3">
        <f t="shared" si="10"/>
        <v>2.5300000000000011</v>
      </c>
      <c r="H73" s="7">
        <v>2.2999999999999998</v>
      </c>
      <c r="I73" s="3">
        <f t="shared" si="8"/>
        <v>-6.0300000000000011</v>
      </c>
      <c r="J73" s="8">
        <v>8.5859800000000005E-8</v>
      </c>
      <c r="K73" s="8">
        <v>1.4113099999999999E-7</v>
      </c>
      <c r="L73" s="16">
        <v>8.7266799999999999E-8</v>
      </c>
      <c r="M73" s="20">
        <v>2.8295800000000001E-9</v>
      </c>
      <c r="N73" s="8">
        <v>1.5956199999999999E-9</v>
      </c>
      <c r="O73" s="8">
        <v>2.1897600000000001E-11</v>
      </c>
      <c r="P73" s="8">
        <v>2.9215100000000002E-6</v>
      </c>
      <c r="Q73" s="5">
        <v>49.876950620000002</v>
      </c>
      <c r="R73" s="12">
        <v>30.798126079999999</v>
      </c>
      <c r="S73" s="23">
        <f t="shared" si="9"/>
        <v>-2.2999999999999998</v>
      </c>
      <c r="T73" s="23">
        <f t="shared" si="11"/>
        <v>-7.2250784599999731</v>
      </c>
      <c r="U73" s="5">
        <v>1.617231283</v>
      </c>
      <c r="V73" s="5">
        <v>0</v>
      </c>
      <c r="W73" s="5">
        <v>0</v>
      </c>
      <c r="X73" s="5">
        <v>0</v>
      </c>
      <c r="Y73" s="5">
        <v>1</v>
      </c>
    </row>
    <row r="74" spans="1:25">
      <c r="A74" s="5">
        <v>58472</v>
      </c>
      <c r="B74" s="5">
        <f t="shared" si="6"/>
        <v>-1</v>
      </c>
      <c r="C74" s="6">
        <v>42897.947916666664</v>
      </c>
      <c r="D74" s="6"/>
      <c r="E74" s="3">
        <f t="shared" si="7"/>
        <v>-81</v>
      </c>
      <c r="F74" s="27"/>
      <c r="G74" s="3">
        <f t="shared" si="10"/>
        <v>2.5633333333333344</v>
      </c>
      <c r="H74" s="7">
        <v>2.2999999999999998</v>
      </c>
      <c r="I74" s="3">
        <f t="shared" si="8"/>
        <v>-6.0633333333333344</v>
      </c>
      <c r="J74" s="8">
        <v>8.5966599999999996E-8</v>
      </c>
      <c r="K74" s="8">
        <v>1.4102500000000001E-7</v>
      </c>
      <c r="L74" s="16">
        <v>8.6931699999999997E-8</v>
      </c>
      <c r="M74" s="20">
        <v>2.8226299999999998E-9</v>
      </c>
      <c r="N74" s="8">
        <v>1.59416E-9</v>
      </c>
      <c r="O74" s="8">
        <v>2.1646799999999999E-11</v>
      </c>
      <c r="P74" s="8">
        <v>2.90785E-6</v>
      </c>
      <c r="Q74" s="5">
        <v>49.962384329999999</v>
      </c>
      <c r="R74" s="12">
        <v>30.74915339</v>
      </c>
      <c r="S74" s="23">
        <f t="shared" si="9"/>
        <v>-2.2999999999999998</v>
      </c>
      <c r="T74" s="23">
        <f t="shared" si="11"/>
        <v>-7.2484378399999727</v>
      </c>
      <c r="U74" s="5">
        <v>1.622254036</v>
      </c>
      <c r="V74" s="5">
        <v>0</v>
      </c>
      <c r="W74" s="5">
        <v>0</v>
      </c>
      <c r="X74" s="5">
        <v>0</v>
      </c>
      <c r="Y74" s="5">
        <v>1</v>
      </c>
    </row>
    <row r="75" spans="1:25">
      <c r="A75" s="5">
        <v>58471</v>
      </c>
      <c r="B75" s="5">
        <f t="shared" si="6"/>
        <v>-1</v>
      </c>
      <c r="C75" s="6">
        <v>42897.947916666664</v>
      </c>
      <c r="D75" s="6"/>
      <c r="E75" s="3">
        <f t="shared" si="7"/>
        <v>-81</v>
      </c>
      <c r="F75" s="27"/>
      <c r="G75" s="3">
        <f t="shared" si="10"/>
        <v>2.5966666666666676</v>
      </c>
      <c r="H75" s="7">
        <v>2.2999999999999998</v>
      </c>
      <c r="I75" s="3">
        <f t="shared" si="8"/>
        <v>-6.0966666666666676</v>
      </c>
      <c r="J75" s="8">
        <v>8.5974899999999995E-8</v>
      </c>
      <c r="K75" s="8">
        <v>1.41249E-7</v>
      </c>
      <c r="L75" s="16">
        <v>8.6948299999999995E-8</v>
      </c>
      <c r="M75" s="20">
        <v>2.8276600000000001E-9</v>
      </c>
      <c r="N75" s="8">
        <v>1.59365E-9</v>
      </c>
      <c r="O75" s="8">
        <v>2.1509199999999999E-11</v>
      </c>
      <c r="P75" s="8">
        <v>2.90785E-6</v>
      </c>
      <c r="Q75" s="5">
        <v>49.95248892</v>
      </c>
      <c r="R75" s="12">
        <v>30.784573760000001</v>
      </c>
      <c r="S75" s="23">
        <f t="shared" si="9"/>
        <v>-2.2999999999999998</v>
      </c>
      <c r="T75" s="23">
        <f t="shared" si="11"/>
        <v>-7.2717972199999723</v>
      </c>
      <c r="U75" s="5">
        <v>1.62451591</v>
      </c>
      <c r="V75" s="5">
        <v>0</v>
      </c>
      <c r="W75" s="5">
        <v>0</v>
      </c>
      <c r="X75" s="5">
        <v>0</v>
      </c>
      <c r="Y75" s="5">
        <v>1</v>
      </c>
    </row>
    <row r="76" spans="1:25">
      <c r="A76" s="5">
        <v>58470</v>
      </c>
      <c r="B76" s="5">
        <f t="shared" si="6"/>
        <v>-1</v>
      </c>
      <c r="C76" s="6">
        <v>42897.947916666664</v>
      </c>
      <c r="D76" s="6"/>
      <c r="E76" s="3">
        <f t="shared" si="7"/>
        <v>-81</v>
      </c>
      <c r="F76" s="27"/>
      <c r="G76" s="3">
        <f t="shared" si="10"/>
        <v>2.6300000000000008</v>
      </c>
      <c r="H76" s="7">
        <v>2.2999999999999998</v>
      </c>
      <c r="I76" s="3">
        <f t="shared" si="8"/>
        <v>-6.1300000000000008</v>
      </c>
      <c r="J76" s="8">
        <v>8.6046300000000005E-8</v>
      </c>
      <c r="K76" s="8">
        <v>1.4145399999999999E-7</v>
      </c>
      <c r="L76" s="16">
        <v>8.7080999999999997E-8</v>
      </c>
      <c r="M76" s="20">
        <v>2.8287200000000001E-9</v>
      </c>
      <c r="N76" s="8">
        <v>1.5964399999999999E-9</v>
      </c>
      <c r="O76" s="8">
        <v>2.1858200000000001E-11</v>
      </c>
      <c r="P76" s="8">
        <v>2.90785E-6</v>
      </c>
      <c r="Q76" s="5">
        <v>50.006213150000001</v>
      </c>
      <c r="R76" s="12">
        <v>30.80143897</v>
      </c>
      <c r="S76" s="23">
        <f t="shared" si="9"/>
        <v>-2.2999999999999998</v>
      </c>
      <c r="T76" s="23">
        <f t="shared" si="11"/>
        <v>-7.2951565999999719</v>
      </c>
      <c r="U76" s="5">
        <v>1.624391929</v>
      </c>
      <c r="V76" s="5">
        <v>0</v>
      </c>
      <c r="W76" s="5">
        <v>0</v>
      </c>
      <c r="X76" s="5">
        <v>0</v>
      </c>
      <c r="Y76" s="5">
        <v>1</v>
      </c>
    </row>
    <row r="77" spans="1:25">
      <c r="A77" s="5">
        <v>58469</v>
      </c>
      <c r="B77" s="5">
        <f t="shared" si="6"/>
        <v>-1</v>
      </c>
      <c r="C77" s="6">
        <v>42897.947916666664</v>
      </c>
      <c r="D77" s="6"/>
      <c r="E77" s="3">
        <f t="shared" si="7"/>
        <v>-81</v>
      </c>
      <c r="F77" s="27"/>
      <c r="G77" s="3">
        <f t="shared" si="10"/>
        <v>2.663333333333334</v>
      </c>
      <c r="H77" s="7">
        <v>2.31</v>
      </c>
      <c r="I77" s="3">
        <f t="shared" si="8"/>
        <v>-6.163333333333334</v>
      </c>
      <c r="J77" s="8">
        <v>8.5903800000000002E-8</v>
      </c>
      <c r="K77" s="8">
        <v>1.4124099999999999E-7</v>
      </c>
      <c r="L77" s="16">
        <v>8.7280499999999999E-8</v>
      </c>
      <c r="M77" s="20">
        <v>2.83365E-9</v>
      </c>
      <c r="N77" s="8">
        <v>1.59466E-9</v>
      </c>
      <c r="O77" s="8">
        <v>2.18265E-11</v>
      </c>
      <c r="P77" s="8">
        <v>2.9215100000000002E-6</v>
      </c>
      <c r="Q77" s="5">
        <v>49.84420806</v>
      </c>
      <c r="R77" s="12">
        <v>30.748334379999999</v>
      </c>
      <c r="S77" s="23">
        <f t="shared" si="9"/>
        <v>-2.31</v>
      </c>
      <c r="T77" s="23">
        <f t="shared" si="11"/>
        <v>-7.3185159799999715</v>
      </c>
      <c r="U77" s="5">
        <v>1.6182428390000001</v>
      </c>
      <c r="V77" s="5">
        <v>0</v>
      </c>
      <c r="W77" s="5">
        <v>0</v>
      </c>
      <c r="X77" s="5">
        <v>0</v>
      </c>
      <c r="Y77" s="5">
        <v>1</v>
      </c>
    </row>
    <row r="78" spans="1:25">
      <c r="A78" s="5">
        <v>58468</v>
      </c>
      <c r="B78" s="5">
        <f t="shared" si="6"/>
        <v>-1</v>
      </c>
      <c r="C78" s="6">
        <v>42897.947916666664</v>
      </c>
      <c r="D78" s="6"/>
      <c r="E78" s="3">
        <f t="shared" si="7"/>
        <v>-81</v>
      </c>
      <c r="F78" s="27"/>
      <c r="G78" s="3">
        <f t="shared" si="10"/>
        <v>2.6966666666666672</v>
      </c>
      <c r="H78" s="7">
        <v>2.31</v>
      </c>
      <c r="I78" s="3">
        <f t="shared" si="8"/>
        <v>-6.1966666666666672</v>
      </c>
      <c r="J78" s="8">
        <v>8.6079899999999995E-8</v>
      </c>
      <c r="K78" s="8">
        <v>1.41018E-7</v>
      </c>
      <c r="L78" s="16">
        <v>8.6930999999999999E-8</v>
      </c>
      <c r="M78" s="20">
        <v>2.8271800000000002E-9</v>
      </c>
      <c r="N78" s="8">
        <v>1.59148E-9</v>
      </c>
      <c r="O78" s="8">
        <v>2.2022099999999999E-11</v>
      </c>
      <c r="P78" s="8">
        <v>2.8942600000000001E-6</v>
      </c>
      <c r="Q78" s="5">
        <v>49.879387149999999</v>
      </c>
      <c r="R78" s="12">
        <v>30.746450419999999</v>
      </c>
      <c r="S78" s="23">
        <f t="shared" si="9"/>
        <v>-2.31</v>
      </c>
      <c r="T78" s="23">
        <f t="shared" si="11"/>
        <v>-7.3418753599999711</v>
      </c>
      <c r="U78" s="5">
        <v>1.6221817590000001</v>
      </c>
      <c r="V78" s="5">
        <v>0</v>
      </c>
      <c r="W78" s="5">
        <v>0</v>
      </c>
      <c r="X78" s="5">
        <v>0</v>
      </c>
      <c r="Y78" s="5">
        <v>1</v>
      </c>
    </row>
    <row r="79" spans="1:25">
      <c r="A79" s="5">
        <v>58467</v>
      </c>
      <c r="B79" s="5">
        <f t="shared" si="6"/>
        <v>-1</v>
      </c>
      <c r="C79" s="6">
        <v>42897.947916666664</v>
      </c>
      <c r="D79" s="6"/>
      <c r="E79" s="3">
        <f t="shared" si="7"/>
        <v>-81</v>
      </c>
      <c r="F79" s="27"/>
      <c r="G79" s="3">
        <f t="shared" si="10"/>
        <v>2.7300000000000004</v>
      </c>
      <c r="H79" s="7">
        <v>2.31</v>
      </c>
      <c r="I79" s="3">
        <f t="shared" si="8"/>
        <v>-6.23</v>
      </c>
      <c r="J79" s="8">
        <v>8.5929399999999997E-8</v>
      </c>
      <c r="K79" s="8">
        <v>1.4072600000000001E-7</v>
      </c>
      <c r="L79" s="16">
        <v>8.6947500000000005E-8</v>
      </c>
      <c r="M79" s="20">
        <v>2.8278899999999998E-9</v>
      </c>
      <c r="N79" s="8">
        <v>1.59281E-9</v>
      </c>
      <c r="O79" s="8">
        <v>2.1474899999999999E-11</v>
      </c>
      <c r="P79" s="8">
        <v>2.90785E-6</v>
      </c>
      <c r="Q79" s="5">
        <v>49.763691989999998</v>
      </c>
      <c r="R79" s="12">
        <v>30.652779049999999</v>
      </c>
      <c r="S79" s="23">
        <f t="shared" si="9"/>
        <v>-2.31</v>
      </c>
      <c r="T79" s="23">
        <f t="shared" si="11"/>
        <v>-7.3652347399999707</v>
      </c>
      <c r="U79" s="5">
        <v>1.618518278</v>
      </c>
      <c r="V79" s="5">
        <v>0</v>
      </c>
      <c r="W79" s="5">
        <v>0</v>
      </c>
      <c r="X79" s="5">
        <v>0</v>
      </c>
      <c r="Y79" s="5">
        <v>1</v>
      </c>
    </row>
    <row r="80" spans="1:25">
      <c r="A80" s="5">
        <v>58466</v>
      </c>
      <c r="B80" s="5">
        <f t="shared" si="6"/>
        <v>-1</v>
      </c>
      <c r="C80" s="6">
        <v>42897.947916666664</v>
      </c>
      <c r="D80" s="6"/>
      <c r="E80" s="3">
        <f t="shared" si="7"/>
        <v>-81</v>
      </c>
      <c r="F80" s="27"/>
      <c r="G80" s="3">
        <f t="shared" si="10"/>
        <v>2.7633333333333336</v>
      </c>
      <c r="H80" s="7">
        <v>2.31</v>
      </c>
      <c r="I80" s="3">
        <f t="shared" si="8"/>
        <v>-6.2633333333333336</v>
      </c>
      <c r="J80" s="8">
        <v>8.5830700000000006E-8</v>
      </c>
      <c r="K80" s="8">
        <v>1.39784E-7</v>
      </c>
      <c r="L80" s="16">
        <v>8.6034899999999997E-8</v>
      </c>
      <c r="M80" s="20">
        <v>2.8067599999999999E-9</v>
      </c>
      <c r="N80" s="8">
        <v>1.5957199999999999E-9</v>
      </c>
      <c r="O80" s="8">
        <v>2.1809800000000001E-11</v>
      </c>
      <c r="P80" s="8">
        <v>2.8942600000000001E-6</v>
      </c>
      <c r="Q80" s="5">
        <v>49.80282261</v>
      </c>
      <c r="R80" s="12">
        <v>30.654109720000001</v>
      </c>
      <c r="S80" s="23">
        <f t="shared" si="9"/>
        <v>-2.31</v>
      </c>
      <c r="T80" s="23">
        <f t="shared" si="11"/>
        <v>-7.3885941199999703</v>
      </c>
      <c r="U80" s="5">
        <v>1.62474086</v>
      </c>
      <c r="V80" s="5">
        <v>0</v>
      </c>
      <c r="W80" s="5">
        <v>0</v>
      </c>
      <c r="X80" s="5">
        <v>0</v>
      </c>
      <c r="Y80" s="5">
        <v>1</v>
      </c>
    </row>
    <row r="81" spans="1:25">
      <c r="A81" s="5">
        <v>58465</v>
      </c>
      <c r="B81" s="5">
        <f t="shared" si="6"/>
        <v>-1</v>
      </c>
      <c r="C81" s="6">
        <v>42897.947916666664</v>
      </c>
      <c r="D81" s="6"/>
      <c r="E81" s="3">
        <f t="shared" si="7"/>
        <v>-81</v>
      </c>
      <c r="F81" s="27"/>
      <c r="G81" s="3">
        <f t="shared" si="10"/>
        <v>2.7966666666666669</v>
      </c>
      <c r="H81" s="7">
        <v>2.31</v>
      </c>
      <c r="I81" s="3">
        <f t="shared" si="8"/>
        <v>-6.2966666666666669</v>
      </c>
      <c r="J81" s="8">
        <v>8.5782299999999996E-8</v>
      </c>
      <c r="K81" s="8">
        <v>1.39482E-7</v>
      </c>
      <c r="L81" s="16">
        <v>8.5720099999999995E-8</v>
      </c>
      <c r="M81" s="20">
        <v>2.7963699999999999E-9</v>
      </c>
      <c r="N81" s="8">
        <v>1.5907299999999999E-9</v>
      </c>
      <c r="O81" s="8">
        <v>2.1702499999999999E-11</v>
      </c>
      <c r="P81" s="8">
        <v>2.8942600000000001E-6</v>
      </c>
      <c r="Q81" s="5">
        <v>49.87964728</v>
      </c>
      <c r="R81" s="12">
        <v>30.60766563</v>
      </c>
      <c r="S81" s="23">
        <f t="shared" si="9"/>
        <v>-2.31</v>
      </c>
      <c r="T81" s="23">
        <f t="shared" si="11"/>
        <v>-7.4119534999999699</v>
      </c>
      <c r="U81" s="5">
        <v>1.62717651</v>
      </c>
      <c r="V81" s="5">
        <v>0</v>
      </c>
      <c r="W81" s="5">
        <v>0</v>
      </c>
      <c r="X81" s="5">
        <v>0</v>
      </c>
      <c r="Y81" s="5">
        <v>1</v>
      </c>
    </row>
    <row r="82" spans="1:25">
      <c r="A82" s="5">
        <v>58464</v>
      </c>
      <c r="B82" s="5">
        <f t="shared" si="6"/>
        <v>-1</v>
      </c>
      <c r="C82" s="6">
        <v>42897.947916666664</v>
      </c>
      <c r="D82" s="6"/>
      <c r="E82" s="3">
        <f t="shared" si="7"/>
        <v>-81</v>
      </c>
      <c r="F82" s="27"/>
      <c r="G82" s="3">
        <f t="shared" si="10"/>
        <v>2.83</v>
      </c>
      <c r="H82" s="7">
        <v>2.3199999999999998</v>
      </c>
      <c r="I82" s="3">
        <f t="shared" si="8"/>
        <v>-6.33</v>
      </c>
      <c r="J82" s="8">
        <v>8.5654400000000002E-8</v>
      </c>
      <c r="K82" s="8">
        <v>1.3951100000000001E-7</v>
      </c>
      <c r="L82" s="16">
        <v>8.5613E-8</v>
      </c>
      <c r="M82" s="20">
        <v>2.7971100000000001E-9</v>
      </c>
      <c r="N82" s="8">
        <v>1.59052E-9</v>
      </c>
      <c r="O82" s="8">
        <v>2.2012399999999999E-11</v>
      </c>
      <c r="P82" s="8">
        <v>2.8807199999999999E-6</v>
      </c>
      <c r="Q82" s="5">
        <v>49.87695008</v>
      </c>
      <c r="R82" s="12">
        <v>30.604679579999999</v>
      </c>
      <c r="S82" s="23">
        <f t="shared" si="9"/>
        <v>-2.3199999999999998</v>
      </c>
      <c r="T82" s="23">
        <f t="shared" si="11"/>
        <v>-7.4353128799999695</v>
      </c>
      <c r="U82" s="5">
        <v>1.6295574669999999</v>
      </c>
      <c r="V82" s="5">
        <v>0</v>
      </c>
      <c r="W82" s="5">
        <v>0</v>
      </c>
      <c r="X82" s="5">
        <v>0</v>
      </c>
      <c r="Y82" s="5">
        <v>1</v>
      </c>
    </row>
    <row r="83" spans="1:25">
      <c r="A83" s="5">
        <v>58463</v>
      </c>
      <c r="B83" s="5">
        <f t="shared" si="6"/>
        <v>-1</v>
      </c>
      <c r="C83" s="6">
        <v>42897.947916666664</v>
      </c>
      <c r="D83" s="6"/>
      <c r="E83" s="3">
        <f t="shared" si="7"/>
        <v>-81</v>
      </c>
      <c r="F83" s="27"/>
      <c r="G83" s="3">
        <f t="shared" si="10"/>
        <v>2.8633333333333333</v>
      </c>
      <c r="H83" s="7">
        <v>2.3199999999999998</v>
      </c>
      <c r="I83" s="3">
        <f t="shared" si="8"/>
        <v>-6.3633333333333333</v>
      </c>
      <c r="J83" s="8">
        <v>8.5726100000000002E-8</v>
      </c>
      <c r="K83" s="8">
        <v>1.39854E-7</v>
      </c>
      <c r="L83" s="16">
        <v>8.5856300000000001E-8</v>
      </c>
      <c r="M83" s="20">
        <v>2.8053299999999999E-9</v>
      </c>
      <c r="N83" s="8">
        <v>1.5905300000000001E-9</v>
      </c>
      <c r="O83" s="8">
        <v>2.16986E-11</v>
      </c>
      <c r="P83" s="8">
        <v>2.8807199999999999E-6</v>
      </c>
      <c r="Q83" s="5">
        <v>49.852857030000003</v>
      </c>
      <c r="R83" s="12">
        <v>30.75978469</v>
      </c>
      <c r="S83" s="23">
        <f t="shared" si="9"/>
        <v>-2.3199999999999998</v>
      </c>
      <c r="T83" s="23">
        <f t="shared" si="11"/>
        <v>-7.4586722599999691</v>
      </c>
      <c r="U83" s="5">
        <v>1.6289292259999999</v>
      </c>
      <c r="V83" s="5">
        <v>0</v>
      </c>
      <c r="W83" s="5">
        <v>0</v>
      </c>
      <c r="X83" s="5">
        <v>0</v>
      </c>
      <c r="Y83" s="5">
        <v>1</v>
      </c>
    </row>
    <row r="84" spans="1:25">
      <c r="A84" s="5">
        <v>58462</v>
      </c>
      <c r="B84" s="5">
        <f t="shared" si="6"/>
        <v>-1</v>
      </c>
      <c r="C84" s="6">
        <v>42897.947916666664</v>
      </c>
      <c r="D84" s="6"/>
      <c r="E84" s="3">
        <f t="shared" si="7"/>
        <v>-81</v>
      </c>
      <c r="F84" s="27"/>
      <c r="G84" s="3">
        <f t="shared" si="10"/>
        <v>2.8966666666666665</v>
      </c>
      <c r="H84" s="7">
        <v>2.3199999999999998</v>
      </c>
      <c r="I84" s="3">
        <f t="shared" si="8"/>
        <v>-6.3966666666666665</v>
      </c>
      <c r="J84" s="8">
        <v>8.5742300000000004E-8</v>
      </c>
      <c r="K84" s="8">
        <v>1.39689E-7</v>
      </c>
      <c r="L84" s="16">
        <v>8.5940899999999996E-8</v>
      </c>
      <c r="M84" s="20">
        <v>2.79394E-9</v>
      </c>
      <c r="N84" s="8">
        <v>1.59204E-9</v>
      </c>
      <c r="O84" s="8">
        <v>2.16828E-11</v>
      </c>
      <c r="P84" s="8">
        <v>2.8942600000000001E-6</v>
      </c>
      <c r="Q84" s="5">
        <v>49.997309020000003</v>
      </c>
      <c r="R84" s="13">
        <v>30.677083979999999</v>
      </c>
      <c r="S84" s="23">
        <f t="shared" si="9"/>
        <v>-2.3199999999999998</v>
      </c>
      <c r="T84" s="23">
        <f t="shared" si="11"/>
        <v>-7.4820316399999687</v>
      </c>
      <c r="U84" s="5">
        <v>1.6254115410000001</v>
      </c>
      <c r="V84" s="5">
        <v>0</v>
      </c>
      <c r="W84" s="5">
        <v>0</v>
      </c>
      <c r="X84" s="5">
        <v>0</v>
      </c>
      <c r="Y84" s="5">
        <v>1</v>
      </c>
    </row>
    <row r="85" spans="1:25">
      <c r="A85" s="1">
        <v>58461</v>
      </c>
      <c r="B85" s="5">
        <f t="shared" si="6"/>
        <v>-1</v>
      </c>
      <c r="C85" s="2">
        <v>42897.947916666664</v>
      </c>
      <c r="D85" s="3">
        <v>2.9</v>
      </c>
      <c r="E85" s="3">
        <f t="shared" si="7"/>
        <v>-81</v>
      </c>
      <c r="F85" s="27">
        <f>(D166-D85)/-E85</f>
        <v>0</v>
      </c>
      <c r="G85" s="3">
        <f>G84+F$85</f>
        <v>2.8966666666666665</v>
      </c>
      <c r="H85" s="7">
        <v>2.3199999999999998</v>
      </c>
      <c r="I85" s="3">
        <f t="shared" si="8"/>
        <v>-6.3966666666666665</v>
      </c>
      <c r="J85" s="4">
        <v>8.5677299999999997E-8</v>
      </c>
      <c r="K85" s="4">
        <v>1.39132E-7</v>
      </c>
      <c r="L85" s="15">
        <v>8.5611300000000001E-8</v>
      </c>
      <c r="M85" s="19">
        <v>2.7907200000000001E-9</v>
      </c>
      <c r="N85" s="4">
        <v>1.5913799999999999E-9</v>
      </c>
      <c r="O85" s="4">
        <v>2.2180399999999999E-11</v>
      </c>
      <c r="P85" s="4">
        <v>2.8807199999999999E-6</v>
      </c>
      <c r="Q85" s="1">
        <v>49.855129589999997</v>
      </c>
      <c r="R85" s="12">
        <v>30.540749160000001</v>
      </c>
      <c r="S85" s="23">
        <f t="shared" si="9"/>
        <v>-2.3199999999999998</v>
      </c>
      <c r="T85" s="23">
        <f t="shared" si="11"/>
        <v>-7.5053910199999683</v>
      </c>
      <c r="U85" s="1">
        <v>1.625158689</v>
      </c>
      <c r="V85" s="1">
        <v>0</v>
      </c>
      <c r="W85" s="1">
        <v>0</v>
      </c>
      <c r="X85" s="1">
        <v>0</v>
      </c>
      <c r="Y85" s="1">
        <v>1</v>
      </c>
    </row>
    <row r="86" spans="1:25">
      <c r="A86" s="5">
        <v>58460</v>
      </c>
      <c r="B86" s="5">
        <f t="shared" si="6"/>
        <v>-1</v>
      </c>
      <c r="C86" s="6">
        <v>42897.947222222225</v>
      </c>
      <c r="D86" s="6"/>
      <c r="E86" s="3">
        <f t="shared" si="7"/>
        <v>-81</v>
      </c>
      <c r="F86" s="27">
        <f t="shared" ref="F86:F149" si="12">(D167-D86)</f>
        <v>0</v>
      </c>
      <c r="G86" s="3">
        <f t="shared" ref="G86:G149" si="13">G85+F$85</f>
        <v>2.8966666666666665</v>
      </c>
      <c r="H86" s="7">
        <v>2.3199999999999998</v>
      </c>
      <c r="I86" s="3">
        <f t="shared" si="8"/>
        <v>-6.3966666666666665</v>
      </c>
      <c r="J86" s="8">
        <v>8.5769200000000003E-8</v>
      </c>
      <c r="K86" s="8">
        <v>1.3905299999999999E-7</v>
      </c>
      <c r="L86" s="16">
        <v>8.5212299999999999E-8</v>
      </c>
      <c r="M86" s="20">
        <v>2.7901199999999999E-9</v>
      </c>
      <c r="N86" s="8">
        <v>1.58698E-9</v>
      </c>
      <c r="O86" s="8">
        <v>2.1435000000000001E-11</v>
      </c>
      <c r="P86" s="8">
        <v>2.8807199999999999E-6</v>
      </c>
      <c r="Q86" s="5">
        <v>49.837675339999997</v>
      </c>
      <c r="R86" s="12">
        <v>30.577337889999999</v>
      </c>
      <c r="S86" s="23">
        <f t="shared" si="9"/>
        <v>-2.3199999999999998</v>
      </c>
      <c r="T86" s="23">
        <f t="shared" si="11"/>
        <v>-7.5287503999999679</v>
      </c>
      <c r="U86" s="5">
        <v>1.6318419390000001</v>
      </c>
      <c r="V86" s="5">
        <v>0</v>
      </c>
      <c r="W86" s="5">
        <v>0</v>
      </c>
      <c r="X86" s="5">
        <v>0</v>
      </c>
      <c r="Y86" s="5">
        <v>1</v>
      </c>
    </row>
    <row r="87" spans="1:25">
      <c r="A87" s="5">
        <v>58459</v>
      </c>
      <c r="B87" s="5">
        <f t="shared" si="6"/>
        <v>-1</v>
      </c>
      <c r="C87" s="6">
        <v>42897.947222222225</v>
      </c>
      <c r="D87" s="6"/>
      <c r="E87" s="3">
        <f t="shared" si="7"/>
        <v>-81</v>
      </c>
      <c r="F87" s="27">
        <f t="shared" si="12"/>
        <v>0</v>
      </c>
      <c r="G87" s="3">
        <f t="shared" si="13"/>
        <v>2.8966666666666665</v>
      </c>
      <c r="H87" s="7">
        <v>2.33</v>
      </c>
      <c r="I87" s="3">
        <f t="shared" si="8"/>
        <v>-6.3966666666666665</v>
      </c>
      <c r="J87" s="8">
        <v>8.5705899999999995E-8</v>
      </c>
      <c r="K87" s="8">
        <v>1.39334E-7</v>
      </c>
      <c r="L87" s="16">
        <v>8.5326500000000006E-8</v>
      </c>
      <c r="M87" s="20">
        <v>2.7905100000000001E-9</v>
      </c>
      <c r="N87" s="8">
        <v>1.5892000000000001E-9</v>
      </c>
      <c r="O87" s="8">
        <v>2.18941E-11</v>
      </c>
      <c r="P87" s="8">
        <v>2.8807199999999999E-6</v>
      </c>
      <c r="Q87" s="5">
        <v>49.931207499999999</v>
      </c>
      <c r="R87" s="12">
        <v>30.58770887</v>
      </c>
      <c r="S87" s="23">
        <f t="shared" si="9"/>
        <v>-2.33</v>
      </c>
      <c r="T87" s="23">
        <f t="shared" si="11"/>
        <v>-7.5521097799999675</v>
      </c>
      <c r="U87" s="5">
        <v>1.632948155</v>
      </c>
      <c r="V87" s="5">
        <v>0</v>
      </c>
      <c r="W87" s="5">
        <v>0</v>
      </c>
      <c r="X87" s="5">
        <v>0</v>
      </c>
      <c r="Y87" s="5">
        <v>1</v>
      </c>
    </row>
    <row r="88" spans="1:25">
      <c r="A88" s="5">
        <v>58458</v>
      </c>
      <c r="B88" s="5">
        <f t="shared" si="6"/>
        <v>-1</v>
      </c>
      <c r="C88" s="6">
        <v>42897.947222222225</v>
      </c>
      <c r="D88" s="6"/>
      <c r="E88" s="3">
        <f t="shared" si="7"/>
        <v>-81</v>
      </c>
      <c r="F88" s="27">
        <f t="shared" si="12"/>
        <v>0</v>
      </c>
      <c r="G88" s="3">
        <f t="shared" si="13"/>
        <v>2.8966666666666665</v>
      </c>
      <c r="H88" s="7">
        <v>2.33</v>
      </c>
      <c r="I88" s="3">
        <f t="shared" si="8"/>
        <v>-6.3966666666666665</v>
      </c>
      <c r="J88" s="8">
        <v>8.5610699999999995E-8</v>
      </c>
      <c r="K88" s="8">
        <v>1.3962500000000001E-7</v>
      </c>
      <c r="L88" s="16">
        <v>8.5704800000000001E-8</v>
      </c>
      <c r="M88" s="20">
        <v>2.8019300000000001E-9</v>
      </c>
      <c r="N88" s="8">
        <v>1.5889899999999999E-9</v>
      </c>
      <c r="O88" s="8">
        <v>2.19134E-11</v>
      </c>
      <c r="P88" s="8">
        <v>2.8807199999999999E-6</v>
      </c>
      <c r="Q88" s="5">
        <v>49.831498289999999</v>
      </c>
      <c r="R88" s="12">
        <v>30.733614159999998</v>
      </c>
      <c r="S88" s="23">
        <f t="shared" si="9"/>
        <v>-2.33</v>
      </c>
      <c r="T88" s="23">
        <f t="shared" si="11"/>
        <v>-7.5754691599999671</v>
      </c>
      <c r="U88" s="5">
        <v>1.6291347119999999</v>
      </c>
      <c r="V88" s="5">
        <v>0</v>
      </c>
      <c r="W88" s="5">
        <v>0</v>
      </c>
      <c r="X88" s="5">
        <v>0</v>
      </c>
      <c r="Y88" s="5">
        <v>1</v>
      </c>
    </row>
    <row r="89" spans="1:25">
      <c r="A89" s="5">
        <v>58457</v>
      </c>
      <c r="B89" s="5">
        <f t="shared" si="6"/>
        <v>-1</v>
      </c>
      <c r="C89" s="6">
        <v>42897.947222222225</v>
      </c>
      <c r="D89" s="6"/>
      <c r="E89" s="3">
        <f t="shared" si="7"/>
        <v>-81</v>
      </c>
      <c r="F89" s="27">
        <f t="shared" si="12"/>
        <v>0</v>
      </c>
      <c r="G89" s="3">
        <f t="shared" si="13"/>
        <v>2.8966666666666665</v>
      </c>
      <c r="H89" s="7">
        <v>2.33</v>
      </c>
      <c r="I89" s="3">
        <f t="shared" si="8"/>
        <v>-6.3966666666666665</v>
      </c>
      <c r="J89" s="8">
        <v>8.55567E-8</v>
      </c>
      <c r="K89" s="8">
        <v>1.3936900000000001E-7</v>
      </c>
      <c r="L89" s="16">
        <v>8.5812500000000002E-8</v>
      </c>
      <c r="M89" s="20">
        <v>2.7921399999999998E-9</v>
      </c>
      <c r="N89" s="8">
        <v>1.58724E-9</v>
      </c>
      <c r="O89" s="8">
        <v>2.2028899999999999E-11</v>
      </c>
      <c r="P89" s="8">
        <v>2.8807199999999999E-6</v>
      </c>
      <c r="Q89" s="5">
        <v>49.914932800000003</v>
      </c>
      <c r="R89" s="12">
        <v>30.6261282</v>
      </c>
      <c r="S89" s="23">
        <f t="shared" si="9"/>
        <v>-2.33</v>
      </c>
      <c r="T89" s="23">
        <f t="shared" si="11"/>
        <v>-7.5988285399999667</v>
      </c>
      <c r="U89" s="5">
        <v>1.6241152940000001</v>
      </c>
      <c r="V89" s="5">
        <v>0</v>
      </c>
      <c r="W89" s="5">
        <v>0</v>
      </c>
      <c r="X89" s="5">
        <v>0</v>
      </c>
      <c r="Y89" s="5">
        <v>1</v>
      </c>
    </row>
    <row r="90" spans="1:25">
      <c r="A90" s="5">
        <v>58456</v>
      </c>
      <c r="B90" s="5">
        <f t="shared" si="6"/>
        <v>-1</v>
      </c>
      <c r="C90" s="6">
        <v>42897.947222222225</v>
      </c>
      <c r="D90" s="6"/>
      <c r="E90" s="3">
        <f t="shared" si="7"/>
        <v>-81</v>
      </c>
      <c r="F90" s="27">
        <f t="shared" si="12"/>
        <v>0</v>
      </c>
      <c r="G90" s="3">
        <f t="shared" si="13"/>
        <v>2.8966666666666665</v>
      </c>
      <c r="H90" s="7">
        <v>2.33</v>
      </c>
      <c r="I90" s="3">
        <f t="shared" si="8"/>
        <v>-6.3966666666666665</v>
      </c>
      <c r="J90" s="8">
        <v>8.55283E-8</v>
      </c>
      <c r="K90" s="8">
        <v>1.3897899999999999E-7</v>
      </c>
      <c r="L90" s="16">
        <v>8.5303400000000001E-8</v>
      </c>
      <c r="M90" s="20">
        <v>2.7853100000000002E-9</v>
      </c>
      <c r="N90" s="8">
        <v>1.5873700000000001E-9</v>
      </c>
      <c r="O90" s="8">
        <v>2.1590999999999999E-11</v>
      </c>
      <c r="P90" s="8">
        <v>2.8807199999999999E-6</v>
      </c>
      <c r="Q90" s="5">
        <v>49.897111719999998</v>
      </c>
      <c r="R90" s="12">
        <v>30.645811309999999</v>
      </c>
      <c r="S90" s="23">
        <f t="shared" si="9"/>
        <v>-2.33</v>
      </c>
      <c r="T90" s="23">
        <f t="shared" si="11"/>
        <v>-7.6221879199999663</v>
      </c>
      <c r="U90" s="5">
        <v>1.629233425</v>
      </c>
      <c r="V90" s="5">
        <v>0</v>
      </c>
      <c r="W90" s="5">
        <v>0</v>
      </c>
      <c r="X90" s="5">
        <v>0</v>
      </c>
      <c r="Y90" s="5">
        <v>1</v>
      </c>
    </row>
    <row r="91" spans="1:25">
      <c r="A91" s="5">
        <v>58455</v>
      </c>
      <c r="B91" s="5">
        <f t="shared" si="6"/>
        <v>-1</v>
      </c>
      <c r="C91" s="6">
        <v>42897.947222222225</v>
      </c>
      <c r="D91" s="6"/>
      <c r="E91" s="3">
        <f t="shared" si="7"/>
        <v>-81</v>
      </c>
      <c r="F91" s="27">
        <f t="shared" si="12"/>
        <v>0</v>
      </c>
      <c r="G91" s="3">
        <f t="shared" si="13"/>
        <v>2.8966666666666665</v>
      </c>
      <c r="H91" s="7">
        <v>2.33</v>
      </c>
      <c r="I91" s="3">
        <f t="shared" si="8"/>
        <v>-6.3966666666666665</v>
      </c>
      <c r="J91" s="8">
        <v>8.5660800000000004E-8</v>
      </c>
      <c r="K91" s="8">
        <v>1.3948999999999999E-7</v>
      </c>
      <c r="L91" s="16">
        <v>8.55217E-8</v>
      </c>
      <c r="M91" s="20">
        <v>2.7906500000000001E-9</v>
      </c>
      <c r="N91" s="8">
        <v>1.58888E-9</v>
      </c>
      <c r="O91" s="8">
        <v>2.1907300000000001E-11</v>
      </c>
      <c r="P91" s="8">
        <v>2.8807199999999999E-6</v>
      </c>
      <c r="Q91" s="5">
        <v>49.984945529999997</v>
      </c>
      <c r="R91" s="12">
        <v>30.608515860000001</v>
      </c>
      <c r="S91" s="23">
        <f t="shared" si="9"/>
        <v>-2.33</v>
      </c>
      <c r="T91" s="23">
        <f t="shared" si="11"/>
        <v>-7.6455472999999659</v>
      </c>
      <c r="U91" s="5">
        <v>1.6310530999999999</v>
      </c>
      <c r="V91" s="5">
        <v>0</v>
      </c>
      <c r="W91" s="5">
        <v>0</v>
      </c>
      <c r="X91" s="5">
        <v>0</v>
      </c>
      <c r="Y91" s="5">
        <v>1</v>
      </c>
    </row>
    <row r="92" spans="1:25">
      <c r="A92" s="5">
        <v>58454</v>
      </c>
      <c r="B92" s="5">
        <f t="shared" si="6"/>
        <v>-1</v>
      </c>
      <c r="C92" s="6">
        <v>42897.947222222225</v>
      </c>
      <c r="D92" s="6"/>
      <c r="E92" s="3">
        <f t="shared" si="7"/>
        <v>-81</v>
      </c>
      <c r="F92" s="27">
        <f t="shared" si="12"/>
        <v>0</v>
      </c>
      <c r="G92" s="3">
        <f t="shared" si="13"/>
        <v>2.8966666666666665</v>
      </c>
      <c r="H92" s="7">
        <v>2.34</v>
      </c>
      <c r="I92" s="3">
        <f t="shared" si="8"/>
        <v>-6.3966666666666665</v>
      </c>
      <c r="J92" s="8">
        <v>8.54752E-8</v>
      </c>
      <c r="K92" s="8">
        <v>1.3905299999999999E-7</v>
      </c>
      <c r="L92" s="16">
        <v>8.5307400000000006E-8</v>
      </c>
      <c r="M92" s="20">
        <v>2.7870499999999998E-9</v>
      </c>
      <c r="N92" s="8">
        <v>1.5858500000000001E-9</v>
      </c>
      <c r="O92" s="8">
        <v>2.1557000000000001E-11</v>
      </c>
      <c r="P92" s="8">
        <v>2.8807199999999999E-6</v>
      </c>
      <c r="Q92" s="5">
        <v>49.892507299999998</v>
      </c>
      <c r="R92" s="12">
        <v>30.611699439999999</v>
      </c>
      <c r="S92" s="23">
        <f t="shared" si="9"/>
        <v>-2.34</v>
      </c>
      <c r="T92" s="23">
        <f t="shared" si="11"/>
        <v>-7.6689066799999654</v>
      </c>
      <c r="U92" s="5">
        <v>1.630020467</v>
      </c>
      <c r="V92" s="5">
        <v>0</v>
      </c>
      <c r="W92" s="5">
        <v>0</v>
      </c>
      <c r="X92" s="5">
        <v>0</v>
      </c>
      <c r="Y92" s="5">
        <v>1</v>
      </c>
    </row>
    <row r="93" spans="1:25">
      <c r="A93" s="5">
        <v>58453</v>
      </c>
      <c r="B93" s="5">
        <f t="shared" si="6"/>
        <v>-1</v>
      </c>
      <c r="C93" s="6">
        <v>42897.947222222225</v>
      </c>
      <c r="D93" s="6"/>
      <c r="E93" s="3">
        <f t="shared" si="7"/>
        <v>-81</v>
      </c>
      <c r="F93" s="27">
        <f t="shared" si="12"/>
        <v>0</v>
      </c>
      <c r="G93" s="3">
        <f t="shared" si="13"/>
        <v>2.8966666666666665</v>
      </c>
      <c r="H93" s="7">
        <v>2.34</v>
      </c>
      <c r="I93" s="3">
        <f t="shared" si="8"/>
        <v>-6.3966666666666665</v>
      </c>
      <c r="J93" s="8">
        <v>8.5583000000000006E-8</v>
      </c>
      <c r="K93" s="8">
        <v>1.39618E-7</v>
      </c>
      <c r="L93" s="16">
        <v>8.5656600000000002E-8</v>
      </c>
      <c r="M93" s="20">
        <v>2.7981600000000002E-9</v>
      </c>
      <c r="N93" s="8">
        <v>1.5879099999999999E-9</v>
      </c>
      <c r="O93" s="8">
        <v>2.1770500000000001E-11</v>
      </c>
      <c r="P93" s="8">
        <v>2.8807199999999999E-6</v>
      </c>
      <c r="Q93" s="5">
        <v>49.8964395</v>
      </c>
      <c r="R93" s="12">
        <v>30.681989770000001</v>
      </c>
      <c r="S93" s="23">
        <f t="shared" si="9"/>
        <v>-2.34</v>
      </c>
      <c r="T93" s="23">
        <f t="shared" si="11"/>
        <v>-7.692266059999965</v>
      </c>
      <c r="U93" s="5">
        <v>1.6299794000000001</v>
      </c>
      <c r="V93" s="5">
        <v>0</v>
      </c>
      <c r="W93" s="5">
        <v>0</v>
      </c>
      <c r="X93" s="5">
        <v>0</v>
      </c>
      <c r="Y93" s="5">
        <v>1</v>
      </c>
    </row>
    <row r="94" spans="1:25">
      <c r="A94" s="5">
        <v>58452</v>
      </c>
      <c r="B94" s="5">
        <f t="shared" si="6"/>
        <v>-1</v>
      </c>
      <c r="C94" s="6">
        <v>42897.947222222225</v>
      </c>
      <c r="D94" s="6"/>
      <c r="E94" s="3">
        <f t="shared" si="7"/>
        <v>-81</v>
      </c>
      <c r="F94" s="27">
        <f t="shared" si="12"/>
        <v>0</v>
      </c>
      <c r="G94" s="3">
        <f t="shared" si="13"/>
        <v>2.8966666666666665</v>
      </c>
      <c r="H94" s="7">
        <v>2.34</v>
      </c>
      <c r="I94" s="3">
        <f t="shared" si="8"/>
        <v>-6.3966666666666665</v>
      </c>
      <c r="J94" s="8">
        <v>8.5576199999999996E-8</v>
      </c>
      <c r="K94" s="8">
        <v>1.3956299999999999E-7</v>
      </c>
      <c r="L94" s="16">
        <v>8.5753E-8</v>
      </c>
      <c r="M94" s="20">
        <v>2.7948999999999999E-9</v>
      </c>
      <c r="N94" s="8">
        <v>1.5857399999999999E-9</v>
      </c>
      <c r="O94" s="8">
        <v>2.13424E-11</v>
      </c>
      <c r="P94" s="8">
        <v>2.8807199999999999E-6</v>
      </c>
      <c r="Q94" s="5">
        <v>49.935014240000001</v>
      </c>
      <c r="R94" s="12">
        <v>30.665035719999999</v>
      </c>
      <c r="S94" s="23">
        <f t="shared" si="9"/>
        <v>-2.34</v>
      </c>
      <c r="T94" s="23">
        <f t="shared" si="11"/>
        <v>-7.7156254399999646</v>
      </c>
      <c r="U94" s="5">
        <v>1.6275024730000001</v>
      </c>
      <c r="V94" s="5">
        <v>0</v>
      </c>
      <c r="W94" s="5">
        <v>0</v>
      </c>
      <c r="X94" s="5">
        <v>0</v>
      </c>
      <c r="Y94" s="5">
        <v>1</v>
      </c>
    </row>
    <row r="95" spans="1:25">
      <c r="A95" s="5">
        <v>58451</v>
      </c>
      <c r="B95" s="5">
        <f t="shared" si="6"/>
        <v>-1</v>
      </c>
      <c r="C95" s="6">
        <v>42897.947222222225</v>
      </c>
      <c r="D95" s="6"/>
      <c r="E95" s="3">
        <f t="shared" si="7"/>
        <v>-81</v>
      </c>
      <c r="F95" s="27">
        <f t="shared" si="12"/>
        <v>0</v>
      </c>
      <c r="G95" s="3">
        <f t="shared" si="13"/>
        <v>2.8966666666666665</v>
      </c>
      <c r="H95" s="7">
        <v>2.34</v>
      </c>
      <c r="I95" s="3">
        <f t="shared" si="8"/>
        <v>-6.3966666666666665</v>
      </c>
      <c r="J95" s="8">
        <v>8.5457200000000006E-8</v>
      </c>
      <c r="K95" s="8">
        <v>1.3930200000000001E-7</v>
      </c>
      <c r="L95" s="16">
        <v>8.5741E-8</v>
      </c>
      <c r="M95" s="20">
        <v>2.7960500000000001E-9</v>
      </c>
      <c r="N95" s="8">
        <v>1.5884300000000001E-9</v>
      </c>
      <c r="O95" s="8">
        <v>2.1737800000000001E-11</v>
      </c>
      <c r="P95" s="8">
        <v>2.8942600000000001E-6</v>
      </c>
      <c r="Q95" s="5">
        <v>49.820831949999999</v>
      </c>
      <c r="R95" s="12">
        <v>30.587181489999999</v>
      </c>
      <c r="S95" s="23">
        <f t="shared" si="9"/>
        <v>-2.34</v>
      </c>
      <c r="T95" s="23">
        <f t="shared" si="11"/>
        <v>-7.7389848199999642</v>
      </c>
      <c r="U95" s="5">
        <v>1.624678751</v>
      </c>
      <c r="V95" s="5">
        <v>0</v>
      </c>
      <c r="W95" s="5">
        <v>0</v>
      </c>
      <c r="X95" s="5">
        <v>0</v>
      </c>
      <c r="Y95" s="5">
        <v>1</v>
      </c>
    </row>
    <row r="96" spans="1:25">
      <c r="A96" s="5">
        <v>58450</v>
      </c>
      <c r="B96" s="5">
        <f t="shared" si="6"/>
        <v>-1</v>
      </c>
      <c r="C96" s="6">
        <v>42897.947222222225</v>
      </c>
      <c r="D96" s="6"/>
      <c r="E96" s="3">
        <f t="shared" si="7"/>
        <v>-81</v>
      </c>
      <c r="F96" s="27">
        <f t="shared" si="12"/>
        <v>0</v>
      </c>
      <c r="G96" s="3">
        <f t="shared" si="13"/>
        <v>2.8966666666666665</v>
      </c>
      <c r="H96" s="7">
        <v>2.34</v>
      </c>
      <c r="I96" s="3">
        <f t="shared" si="8"/>
        <v>-6.3966666666666665</v>
      </c>
      <c r="J96" s="8">
        <v>8.5575699999999995E-8</v>
      </c>
      <c r="K96" s="8">
        <v>1.38914E-7</v>
      </c>
      <c r="L96" s="16">
        <v>8.52341E-8</v>
      </c>
      <c r="M96" s="20">
        <v>2.7865999999999999E-9</v>
      </c>
      <c r="N96" s="8">
        <v>1.59013E-9</v>
      </c>
      <c r="O96" s="8">
        <v>2.19633E-11</v>
      </c>
      <c r="P96" s="8">
        <v>2.8807199999999999E-6</v>
      </c>
      <c r="Q96" s="5">
        <v>49.850814249999999</v>
      </c>
      <c r="R96" s="12">
        <v>30.572142939999999</v>
      </c>
      <c r="S96" s="23">
        <f t="shared" si="9"/>
        <v>-2.34</v>
      </c>
      <c r="T96" s="23">
        <f t="shared" si="11"/>
        <v>-7.7623441999999638</v>
      </c>
      <c r="U96" s="5">
        <v>1.6297943070000001</v>
      </c>
      <c r="V96" s="5">
        <v>0</v>
      </c>
      <c r="W96" s="5">
        <v>0</v>
      </c>
      <c r="X96" s="5">
        <v>0</v>
      </c>
      <c r="Y96" s="5">
        <v>1</v>
      </c>
    </row>
    <row r="97" spans="1:25">
      <c r="A97" s="5">
        <v>58449</v>
      </c>
      <c r="B97" s="5">
        <f t="shared" si="6"/>
        <v>-1</v>
      </c>
      <c r="C97" s="6">
        <v>42897.947222222225</v>
      </c>
      <c r="D97" s="6"/>
      <c r="E97" s="3">
        <f t="shared" si="7"/>
        <v>-81</v>
      </c>
      <c r="F97" s="27">
        <f t="shared" si="12"/>
        <v>0</v>
      </c>
      <c r="G97" s="3">
        <f t="shared" si="13"/>
        <v>2.8966666666666665</v>
      </c>
      <c r="H97" s="7">
        <v>2.35</v>
      </c>
      <c r="I97" s="3">
        <f t="shared" si="8"/>
        <v>-6.3966666666666665</v>
      </c>
      <c r="J97" s="8">
        <v>8.5645499999999998E-8</v>
      </c>
      <c r="K97" s="8">
        <v>1.3923899999999999E-7</v>
      </c>
      <c r="L97" s="16">
        <v>8.5159800000000005E-8</v>
      </c>
      <c r="M97" s="20">
        <v>2.7855399999999999E-9</v>
      </c>
      <c r="N97" s="8">
        <v>1.58215E-9</v>
      </c>
      <c r="O97" s="8">
        <v>2.17447E-11</v>
      </c>
      <c r="P97" s="8">
        <v>2.8807199999999999E-6</v>
      </c>
      <c r="Q97" s="5">
        <v>49.986542149999998</v>
      </c>
      <c r="R97" s="12">
        <v>30.55885486</v>
      </c>
      <c r="S97" s="23">
        <f t="shared" si="9"/>
        <v>-2.35</v>
      </c>
      <c r="T97" s="23">
        <f t="shared" si="11"/>
        <v>-7.7857035799999634</v>
      </c>
      <c r="U97" s="5">
        <v>1.6350356020000001</v>
      </c>
      <c r="V97" s="5">
        <v>0</v>
      </c>
      <c r="W97" s="5">
        <v>0</v>
      </c>
      <c r="X97" s="5">
        <v>0</v>
      </c>
      <c r="Y97" s="5">
        <v>1</v>
      </c>
    </row>
    <row r="98" spans="1:25">
      <c r="A98" s="5">
        <v>58448</v>
      </c>
      <c r="B98" s="5">
        <f t="shared" si="6"/>
        <v>-1</v>
      </c>
      <c r="C98" s="6">
        <v>42897.947222222225</v>
      </c>
      <c r="D98" s="6"/>
      <c r="E98" s="3">
        <f t="shared" si="7"/>
        <v>-81</v>
      </c>
      <c r="F98" s="27">
        <f t="shared" si="12"/>
        <v>0</v>
      </c>
      <c r="G98" s="3">
        <f t="shared" si="13"/>
        <v>2.8966666666666665</v>
      </c>
      <c r="H98" s="7">
        <v>2.35</v>
      </c>
      <c r="I98" s="3">
        <f t="shared" si="8"/>
        <v>-6.3966666666666665</v>
      </c>
      <c r="J98" s="8">
        <v>8.5540900000000006E-8</v>
      </c>
      <c r="K98" s="8">
        <v>1.3914399999999999E-7</v>
      </c>
      <c r="L98" s="16">
        <v>8.5205300000000004E-8</v>
      </c>
      <c r="M98" s="20">
        <v>2.7882399999999999E-9</v>
      </c>
      <c r="N98" s="8">
        <v>1.5902199999999999E-9</v>
      </c>
      <c r="O98" s="8">
        <v>2.1618399999999999E-11</v>
      </c>
      <c r="P98" s="8">
        <v>2.8942600000000001E-6</v>
      </c>
      <c r="Q98" s="5">
        <v>49.903892640000002</v>
      </c>
      <c r="R98" s="12">
        <v>30.588723730000002</v>
      </c>
      <c r="S98" s="23">
        <f t="shared" si="9"/>
        <v>-2.35</v>
      </c>
      <c r="T98" s="23">
        <f t="shared" si="11"/>
        <v>-7.809062959999963</v>
      </c>
      <c r="U98" s="5">
        <v>1.6330419730000001</v>
      </c>
      <c r="V98" s="5">
        <v>0</v>
      </c>
      <c r="W98" s="5">
        <v>0</v>
      </c>
      <c r="X98" s="5">
        <v>0</v>
      </c>
      <c r="Y98" s="5">
        <v>1</v>
      </c>
    </row>
    <row r="99" spans="1:25">
      <c r="A99" s="5">
        <v>58447</v>
      </c>
      <c r="B99" s="5">
        <f t="shared" si="6"/>
        <v>-1</v>
      </c>
      <c r="C99" s="6">
        <v>42897.947222222225</v>
      </c>
      <c r="D99" s="6"/>
      <c r="E99" s="3">
        <f t="shared" si="7"/>
        <v>-81</v>
      </c>
      <c r="F99" s="27">
        <f t="shared" si="12"/>
        <v>0</v>
      </c>
      <c r="G99" s="3">
        <f t="shared" si="13"/>
        <v>2.8966666666666665</v>
      </c>
      <c r="H99" s="7">
        <v>2.35</v>
      </c>
      <c r="I99" s="3">
        <f t="shared" si="8"/>
        <v>-6.3966666666666665</v>
      </c>
      <c r="J99" s="8">
        <v>8.5626000000000002E-8</v>
      </c>
      <c r="K99" s="8">
        <v>1.3958899999999999E-7</v>
      </c>
      <c r="L99" s="16">
        <v>8.5489700000000004E-8</v>
      </c>
      <c r="M99" s="20">
        <v>2.7948100000000002E-9</v>
      </c>
      <c r="N99" s="8">
        <v>1.5868900000000001E-9</v>
      </c>
      <c r="O99" s="8">
        <v>2.1887000000000002E-11</v>
      </c>
      <c r="P99" s="8">
        <v>2.8807199999999999E-6</v>
      </c>
      <c r="Q99" s="5">
        <v>49.945818420000002</v>
      </c>
      <c r="R99" s="12">
        <v>30.60338307</v>
      </c>
      <c r="S99" s="23">
        <f t="shared" si="9"/>
        <v>-2.35</v>
      </c>
      <c r="T99" s="23">
        <f t="shared" si="11"/>
        <v>-7.8324223399999626</v>
      </c>
      <c r="U99" s="5">
        <v>1.632817991</v>
      </c>
      <c r="V99" s="5">
        <v>0</v>
      </c>
      <c r="W99" s="5">
        <v>0</v>
      </c>
      <c r="X99" s="5">
        <v>0</v>
      </c>
      <c r="Y99" s="5">
        <v>1</v>
      </c>
    </row>
    <row r="100" spans="1:25">
      <c r="A100" s="5">
        <v>58446</v>
      </c>
      <c r="B100" s="5">
        <f t="shared" si="6"/>
        <v>-1</v>
      </c>
      <c r="C100" s="6">
        <v>42897.947222222225</v>
      </c>
      <c r="D100" s="6"/>
      <c r="E100" s="3">
        <f t="shared" si="7"/>
        <v>-81</v>
      </c>
      <c r="F100" s="27">
        <f t="shared" si="12"/>
        <v>0</v>
      </c>
      <c r="G100" s="3">
        <f t="shared" si="13"/>
        <v>2.8966666666666665</v>
      </c>
      <c r="H100" s="7">
        <v>2.35</v>
      </c>
      <c r="I100" s="3">
        <f t="shared" si="8"/>
        <v>-6.3966666666666665</v>
      </c>
      <c r="J100" s="8">
        <v>8.5413800000000002E-8</v>
      </c>
      <c r="K100" s="8">
        <v>1.3930499999999999E-7</v>
      </c>
      <c r="L100" s="16">
        <v>8.5498000000000002E-8</v>
      </c>
      <c r="M100" s="20">
        <v>2.7937399999999999E-9</v>
      </c>
      <c r="N100" s="8">
        <v>1.58751E-9</v>
      </c>
      <c r="O100" s="8">
        <v>2.1766600000000001E-11</v>
      </c>
      <c r="P100" s="8">
        <v>2.8807199999999999E-6</v>
      </c>
      <c r="Q100" s="5">
        <v>49.863320340000001</v>
      </c>
      <c r="R100" s="12">
        <v>30.67719614</v>
      </c>
      <c r="S100" s="23">
        <f t="shared" si="9"/>
        <v>-2.35</v>
      </c>
      <c r="T100" s="23">
        <f t="shared" si="11"/>
        <v>-7.8557817199999622</v>
      </c>
      <c r="U100" s="5">
        <v>1.6293401359999999</v>
      </c>
      <c r="V100" s="5">
        <v>0</v>
      </c>
      <c r="W100" s="5">
        <v>0</v>
      </c>
      <c r="X100" s="5">
        <v>0</v>
      </c>
      <c r="Y100" s="5">
        <v>1</v>
      </c>
    </row>
    <row r="101" spans="1:25">
      <c r="A101" s="5">
        <v>58445</v>
      </c>
      <c r="B101" s="5">
        <f t="shared" si="6"/>
        <v>-1</v>
      </c>
      <c r="C101" s="6">
        <v>42897.947222222225</v>
      </c>
      <c r="D101" s="6"/>
      <c r="E101" s="3">
        <f t="shared" si="7"/>
        <v>-81</v>
      </c>
      <c r="F101" s="27">
        <f t="shared" si="12"/>
        <v>0</v>
      </c>
      <c r="G101" s="3">
        <f t="shared" si="13"/>
        <v>2.8966666666666665</v>
      </c>
      <c r="H101" s="7">
        <v>2.35</v>
      </c>
      <c r="I101" s="3">
        <f t="shared" si="8"/>
        <v>-6.3966666666666665</v>
      </c>
      <c r="J101" s="8">
        <v>8.5663200000000002E-8</v>
      </c>
      <c r="K101" s="8">
        <v>1.3951300000000001E-7</v>
      </c>
      <c r="L101" s="16">
        <v>8.5615700000000001E-8</v>
      </c>
      <c r="M101" s="20">
        <v>2.79086E-9</v>
      </c>
      <c r="N101" s="8">
        <v>1.5902900000000001E-9</v>
      </c>
      <c r="O101" s="8">
        <v>2.17171E-11</v>
      </c>
      <c r="P101" s="8">
        <v>2.8807199999999999E-6</v>
      </c>
      <c r="Q101" s="5">
        <v>49.989108049999999</v>
      </c>
      <c r="R101" s="12">
        <v>30.643761430000001</v>
      </c>
      <c r="S101" s="23">
        <f t="shared" si="9"/>
        <v>-2.35</v>
      </c>
      <c r="T101" s="23">
        <f t="shared" si="11"/>
        <v>-7.8791410999999618</v>
      </c>
      <c r="U101" s="5">
        <v>1.6295201109999999</v>
      </c>
      <c r="V101" s="5">
        <v>0</v>
      </c>
      <c r="W101" s="5">
        <v>0</v>
      </c>
      <c r="X101" s="5">
        <v>0</v>
      </c>
      <c r="Y101" s="5">
        <v>1</v>
      </c>
    </row>
    <row r="102" spans="1:25">
      <c r="A102" s="5">
        <v>58444</v>
      </c>
      <c r="B102" s="5">
        <f t="shared" si="6"/>
        <v>-1</v>
      </c>
      <c r="C102" s="6">
        <v>42897.947222222225</v>
      </c>
      <c r="D102" s="6"/>
      <c r="E102" s="3">
        <f t="shared" si="7"/>
        <v>-81</v>
      </c>
      <c r="F102" s="27">
        <f t="shared" si="12"/>
        <v>0</v>
      </c>
      <c r="G102" s="3">
        <f t="shared" si="13"/>
        <v>2.8966666666666665</v>
      </c>
      <c r="H102" s="7">
        <v>2.36</v>
      </c>
      <c r="I102" s="3">
        <f t="shared" si="8"/>
        <v>-6.3966666666666665</v>
      </c>
      <c r="J102" s="8">
        <v>8.5742300000000004E-8</v>
      </c>
      <c r="K102" s="8">
        <v>1.3948800000000001E-7</v>
      </c>
      <c r="L102" s="16">
        <v>8.5587199999999995E-8</v>
      </c>
      <c r="M102" s="20">
        <v>2.7929700000000001E-9</v>
      </c>
      <c r="N102" s="8">
        <v>1.58225E-9</v>
      </c>
      <c r="O102" s="8">
        <v>2.1565699999999999E-11</v>
      </c>
      <c r="P102" s="8">
        <v>2.8942600000000001E-6</v>
      </c>
      <c r="Q102" s="5">
        <v>49.942605899999997</v>
      </c>
      <c r="R102" s="12">
        <v>30.596772319999999</v>
      </c>
      <c r="S102" s="23">
        <f t="shared" si="9"/>
        <v>-2.36</v>
      </c>
      <c r="T102" s="23">
        <f t="shared" si="11"/>
        <v>-7.9025004799999614</v>
      </c>
      <c r="U102" s="5">
        <v>1.6297805350000001</v>
      </c>
      <c r="V102" s="5">
        <v>0</v>
      </c>
      <c r="W102" s="5">
        <v>0</v>
      </c>
      <c r="X102" s="5">
        <v>0</v>
      </c>
      <c r="Y102" s="5">
        <v>1</v>
      </c>
    </row>
    <row r="103" spans="1:25">
      <c r="A103" s="5">
        <v>58443</v>
      </c>
      <c r="B103" s="5">
        <f t="shared" si="6"/>
        <v>-1</v>
      </c>
      <c r="C103" s="6">
        <v>42897.947222222225</v>
      </c>
      <c r="D103" s="6"/>
      <c r="E103" s="3">
        <f t="shared" si="7"/>
        <v>-81</v>
      </c>
      <c r="F103" s="27">
        <f t="shared" si="12"/>
        <v>0</v>
      </c>
      <c r="G103" s="3">
        <f t="shared" si="13"/>
        <v>2.8966666666666665</v>
      </c>
      <c r="H103" s="7">
        <v>2.36</v>
      </c>
      <c r="I103" s="3">
        <f t="shared" si="8"/>
        <v>-6.3966666666666665</v>
      </c>
      <c r="J103" s="8">
        <v>8.5591199999999999E-8</v>
      </c>
      <c r="K103" s="8">
        <v>1.39573E-7</v>
      </c>
      <c r="L103" s="16">
        <v>8.5686000000000004E-8</v>
      </c>
      <c r="M103" s="20">
        <v>2.8004900000000001E-9</v>
      </c>
      <c r="N103" s="8">
        <v>1.5882899999999999E-9</v>
      </c>
      <c r="O103" s="8">
        <v>2.14109E-11</v>
      </c>
      <c r="P103" s="8">
        <v>2.8942600000000001E-6</v>
      </c>
      <c r="Q103" s="5">
        <v>49.83885342</v>
      </c>
      <c r="R103" s="12">
        <v>30.598436450000001</v>
      </c>
      <c r="S103" s="23">
        <f t="shared" si="9"/>
        <v>-2.36</v>
      </c>
      <c r="T103" s="23">
        <f t="shared" si="11"/>
        <v>-7.925859859999961</v>
      </c>
      <c r="U103" s="5">
        <v>1.628892515</v>
      </c>
      <c r="V103" s="5">
        <v>0</v>
      </c>
      <c r="W103" s="5">
        <v>0</v>
      </c>
      <c r="X103" s="5">
        <v>0</v>
      </c>
      <c r="Y103" s="5">
        <v>1</v>
      </c>
    </row>
    <row r="104" spans="1:25">
      <c r="A104" s="5">
        <v>58442</v>
      </c>
      <c r="B104" s="5">
        <f t="shared" si="6"/>
        <v>-1</v>
      </c>
      <c r="C104" s="6">
        <v>42897.947222222225</v>
      </c>
      <c r="D104" s="6"/>
      <c r="E104" s="3">
        <f t="shared" si="7"/>
        <v>-81</v>
      </c>
      <c r="F104" s="27">
        <f t="shared" si="12"/>
        <v>0</v>
      </c>
      <c r="G104" s="3">
        <f t="shared" si="13"/>
        <v>2.8966666666666665</v>
      </c>
      <c r="H104" s="7">
        <v>2.36</v>
      </c>
      <c r="I104" s="3">
        <f t="shared" si="8"/>
        <v>-6.3966666666666665</v>
      </c>
      <c r="J104" s="8">
        <v>8.5440399999999998E-8</v>
      </c>
      <c r="K104" s="8">
        <v>1.3918100000000001E-7</v>
      </c>
      <c r="L104" s="16">
        <v>8.5549200000000005E-8</v>
      </c>
      <c r="M104" s="20">
        <v>2.7958700000000002E-9</v>
      </c>
      <c r="N104" s="8">
        <v>1.58702E-9</v>
      </c>
      <c r="O104" s="8">
        <v>2.1729199999999999E-11</v>
      </c>
      <c r="P104" s="8">
        <v>2.8807199999999999E-6</v>
      </c>
      <c r="Q104" s="5">
        <v>49.780798089999998</v>
      </c>
      <c r="R104" s="12">
        <v>30.575168139999999</v>
      </c>
      <c r="S104" s="23">
        <f t="shared" si="9"/>
        <v>-2.36</v>
      </c>
      <c r="T104" s="23">
        <f t="shared" si="11"/>
        <v>-7.9492192399999606</v>
      </c>
      <c r="U104" s="5">
        <v>1.626906596</v>
      </c>
      <c r="V104" s="5">
        <v>0</v>
      </c>
      <c r="W104" s="5">
        <v>0</v>
      </c>
      <c r="X104" s="5">
        <v>0</v>
      </c>
      <c r="Y104" s="5">
        <v>1</v>
      </c>
    </row>
    <row r="105" spans="1:25">
      <c r="A105" s="5">
        <v>58441</v>
      </c>
      <c r="B105" s="5">
        <f t="shared" si="6"/>
        <v>-1</v>
      </c>
      <c r="C105" s="6">
        <v>42897.947222222225</v>
      </c>
      <c r="D105" s="6"/>
      <c r="E105" s="3">
        <f t="shared" si="7"/>
        <v>-81</v>
      </c>
      <c r="F105" s="27">
        <f t="shared" si="12"/>
        <v>0</v>
      </c>
      <c r="G105" s="3">
        <f t="shared" si="13"/>
        <v>2.8966666666666665</v>
      </c>
      <c r="H105" s="7">
        <v>2.36</v>
      </c>
      <c r="I105" s="3">
        <f t="shared" si="8"/>
        <v>-6.3966666666666665</v>
      </c>
      <c r="J105" s="8">
        <v>8.5554300000000003E-8</v>
      </c>
      <c r="K105" s="8">
        <v>1.3918799999999999E-7</v>
      </c>
      <c r="L105" s="16">
        <v>8.5150900000000001E-8</v>
      </c>
      <c r="M105" s="20">
        <v>2.7849700000000002E-9</v>
      </c>
      <c r="N105" s="8">
        <v>1.58849E-9</v>
      </c>
      <c r="O105" s="8">
        <v>2.1434799999999999E-11</v>
      </c>
      <c r="P105" s="8">
        <v>2.8942600000000001E-6</v>
      </c>
      <c r="Q105" s="5">
        <v>49.978139239999997</v>
      </c>
      <c r="R105" s="12">
        <v>30.650270219999999</v>
      </c>
      <c r="S105" s="23">
        <f t="shared" si="9"/>
        <v>-2.36</v>
      </c>
      <c r="T105" s="23">
        <f t="shared" si="11"/>
        <v>-7.9725786199999602</v>
      </c>
      <c r="U105" s="5">
        <v>1.6345989990000001</v>
      </c>
      <c r="V105" s="5">
        <v>0</v>
      </c>
      <c r="W105" s="5">
        <v>0</v>
      </c>
      <c r="X105" s="5">
        <v>0</v>
      </c>
      <c r="Y105" s="5">
        <v>1</v>
      </c>
    </row>
    <row r="106" spans="1:25">
      <c r="A106" s="5">
        <v>58440</v>
      </c>
      <c r="B106" s="5">
        <f t="shared" si="6"/>
        <v>-1</v>
      </c>
      <c r="C106" s="6">
        <v>42897.947222222225</v>
      </c>
      <c r="D106" s="6"/>
      <c r="E106" s="3">
        <f t="shared" si="7"/>
        <v>-81</v>
      </c>
      <c r="F106" s="27">
        <f t="shared" si="12"/>
        <v>0</v>
      </c>
      <c r="G106" s="3">
        <f t="shared" si="13"/>
        <v>2.8966666666666665</v>
      </c>
      <c r="H106" s="7">
        <v>2.36</v>
      </c>
      <c r="I106" s="3">
        <f t="shared" si="8"/>
        <v>-6.3966666666666665</v>
      </c>
      <c r="J106" s="8">
        <v>8.5606500000000006E-8</v>
      </c>
      <c r="K106" s="8">
        <v>1.39732E-7</v>
      </c>
      <c r="L106" s="16">
        <v>8.5761299999999999E-8</v>
      </c>
      <c r="M106" s="20">
        <v>2.7980600000000002E-9</v>
      </c>
      <c r="N106" s="8">
        <v>1.5867900000000001E-9</v>
      </c>
      <c r="O106" s="8">
        <v>2.1609700000000002E-11</v>
      </c>
      <c r="P106" s="8">
        <v>2.8807199999999999E-6</v>
      </c>
      <c r="Q106" s="5">
        <v>49.938851470000003</v>
      </c>
      <c r="R106" s="12">
        <v>30.58141943</v>
      </c>
      <c r="S106" s="23">
        <f t="shared" si="9"/>
        <v>-2.36</v>
      </c>
      <c r="T106" s="23">
        <f t="shared" si="11"/>
        <v>-7.9959379999999598</v>
      </c>
      <c r="U106" s="5">
        <v>1.629311948</v>
      </c>
      <c r="V106" s="5">
        <v>0</v>
      </c>
      <c r="W106" s="5">
        <v>0</v>
      </c>
      <c r="X106" s="5">
        <v>0</v>
      </c>
      <c r="Y106" s="5">
        <v>1</v>
      </c>
    </row>
    <row r="107" spans="1:25">
      <c r="A107" s="5">
        <v>58439</v>
      </c>
      <c r="B107" s="5">
        <f t="shared" si="6"/>
        <v>-1</v>
      </c>
      <c r="C107" s="6">
        <v>42897.947222222225</v>
      </c>
      <c r="D107" s="6"/>
      <c r="E107" s="3">
        <f t="shared" si="7"/>
        <v>-81</v>
      </c>
      <c r="F107" s="27">
        <f t="shared" si="12"/>
        <v>0</v>
      </c>
      <c r="G107" s="3">
        <f t="shared" si="13"/>
        <v>2.8966666666666665</v>
      </c>
      <c r="H107" s="7">
        <v>2.37</v>
      </c>
      <c r="I107" s="3">
        <f t="shared" si="8"/>
        <v>-6.3966666666666665</v>
      </c>
      <c r="J107" s="8">
        <v>8.5630299999999996E-8</v>
      </c>
      <c r="K107" s="8">
        <v>1.39898E-7</v>
      </c>
      <c r="L107" s="16">
        <v>8.5623899999999994E-8</v>
      </c>
      <c r="M107" s="20">
        <v>2.7998700000000002E-9</v>
      </c>
      <c r="N107" s="8">
        <v>1.59081E-9</v>
      </c>
      <c r="O107" s="8">
        <v>2.1653700000000001E-11</v>
      </c>
      <c r="P107" s="8">
        <v>2.8807199999999999E-6</v>
      </c>
      <c r="Q107" s="5">
        <v>49.96613593</v>
      </c>
      <c r="R107" s="12">
        <v>30.61763887</v>
      </c>
      <c r="S107" s="23">
        <f t="shared" si="9"/>
        <v>-2.37</v>
      </c>
      <c r="T107" s="23">
        <f t="shared" si="11"/>
        <v>-8.0192973799999603</v>
      </c>
      <c r="U107" s="5">
        <v>1.63387236</v>
      </c>
      <c r="V107" s="5">
        <v>0</v>
      </c>
      <c r="W107" s="5">
        <v>0</v>
      </c>
      <c r="X107" s="5">
        <v>0</v>
      </c>
      <c r="Y107" s="5">
        <v>1</v>
      </c>
    </row>
    <row r="108" spans="1:25">
      <c r="A108" s="5">
        <v>58438</v>
      </c>
      <c r="B108" s="5">
        <f t="shared" si="6"/>
        <v>-1</v>
      </c>
      <c r="C108" s="6">
        <v>42897.947222222225</v>
      </c>
      <c r="D108" s="6"/>
      <c r="E108" s="3">
        <f t="shared" si="7"/>
        <v>-81</v>
      </c>
      <c r="F108" s="27">
        <f t="shared" si="12"/>
        <v>0</v>
      </c>
      <c r="G108" s="3">
        <f t="shared" si="13"/>
        <v>2.8966666666666665</v>
      </c>
      <c r="H108" s="7">
        <v>2.37</v>
      </c>
      <c r="I108" s="3">
        <f t="shared" si="8"/>
        <v>-6.3966666666666665</v>
      </c>
      <c r="J108" s="8">
        <v>8.5538499999999995E-8</v>
      </c>
      <c r="K108" s="8">
        <v>1.3990300000000001E-7</v>
      </c>
      <c r="L108" s="16">
        <v>8.5855400000000005E-8</v>
      </c>
      <c r="M108" s="20">
        <v>2.80412E-9</v>
      </c>
      <c r="N108" s="8">
        <v>1.5847400000000001E-9</v>
      </c>
      <c r="O108" s="8">
        <v>2.1907100000000001E-11</v>
      </c>
      <c r="P108" s="8">
        <v>2.8942600000000001E-6</v>
      </c>
      <c r="Q108" s="5">
        <v>49.89186419</v>
      </c>
      <c r="R108" s="12">
        <v>30.654018820000001</v>
      </c>
      <c r="S108" s="23">
        <f t="shared" si="9"/>
        <v>-2.37</v>
      </c>
      <c r="T108" s="23">
        <f t="shared" si="11"/>
        <v>-8.0426567599999608</v>
      </c>
      <c r="U108" s="5">
        <v>1.6295137710000001</v>
      </c>
      <c r="V108" s="5">
        <v>0</v>
      </c>
      <c r="W108" s="5">
        <v>0</v>
      </c>
      <c r="X108" s="5">
        <v>0</v>
      </c>
      <c r="Y108" s="5">
        <v>1</v>
      </c>
    </row>
    <row r="109" spans="1:25">
      <c r="A109" s="5">
        <v>58437</v>
      </c>
      <c r="B109" s="5">
        <f t="shared" si="6"/>
        <v>-1</v>
      </c>
      <c r="C109" s="6">
        <v>42897.947222222225</v>
      </c>
      <c r="D109" s="6"/>
      <c r="E109" s="3">
        <f t="shared" si="7"/>
        <v>-81</v>
      </c>
      <c r="F109" s="27">
        <f t="shared" si="12"/>
        <v>0</v>
      </c>
      <c r="G109" s="3">
        <f t="shared" si="13"/>
        <v>2.8966666666666665</v>
      </c>
      <c r="H109" s="7">
        <v>2.37</v>
      </c>
      <c r="I109" s="3">
        <f t="shared" si="8"/>
        <v>-6.3966666666666665</v>
      </c>
      <c r="J109" s="8">
        <v>8.5443400000000001E-8</v>
      </c>
      <c r="K109" s="8">
        <v>1.3972399999999999E-7</v>
      </c>
      <c r="L109" s="16">
        <v>8.5689299999999997E-8</v>
      </c>
      <c r="M109" s="20">
        <v>2.79537E-9</v>
      </c>
      <c r="N109" s="8">
        <v>1.58874E-9</v>
      </c>
      <c r="O109" s="8">
        <v>2.1442899999999999E-11</v>
      </c>
      <c r="P109" s="8">
        <v>2.8942600000000001E-6</v>
      </c>
      <c r="Q109" s="5">
        <v>49.984004740000003</v>
      </c>
      <c r="R109" s="12">
        <v>30.55395592</v>
      </c>
      <c r="S109" s="23">
        <f t="shared" si="9"/>
        <v>-2.37</v>
      </c>
      <c r="T109" s="23">
        <f t="shared" si="11"/>
        <v>-8.0660161399999613</v>
      </c>
      <c r="U109" s="5">
        <v>1.6305856999999999</v>
      </c>
      <c r="V109" s="5">
        <v>0</v>
      </c>
      <c r="W109" s="5">
        <v>0</v>
      </c>
      <c r="X109" s="5">
        <v>0</v>
      </c>
      <c r="Y109" s="5">
        <v>1</v>
      </c>
    </row>
    <row r="110" spans="1:25">
      <c r="A110" s="5">
        <v>58436</v>
      </c>
      <c r="B110" s="5">
        <f t="shared" si="6"/>
        <v>-1</v>
      </c>
      <c r="C110" s="6">
        <v>42897.947222222225</v>
      </c>
      <c r="D110" s="6"/>
      <c r="E110" s="3">
        <f t="shared" si="7"/>
        <v>-81</v>
      </c>
      <c r="F110" s="27">
        <f t="shared" si="12"/>
        <v>0</v>
      </c>
      <c r="G110" s="3">
        <f t="shared" si="13"/>
        <v>2.8966666666666665</v>
      </c>
      <c r="H110" s="7">
        <v>2.37</v>
      </c>
      <c r="I110" s="3">
        <f t="shared" si="8"/>
        <v>-6.3966666666666665</v>
      </c>
      <c r="J110" s="8">
        <v>8.5627500000000004E-8</v>
      </c>
      <c r="K110" s="8">
        <v>1.4032800000000001E-7</v>
      </c>
      <c r="L110" s="16">
        <v>8.5808699999999995E-8</v>
      </c>
      <c r="M110" s="20">
        <v>2.80843E-9</v>
      </c>
      <c r="N110" s="8">
        <v>1.59122E-9</v>
      </c>
      <c r="O110" s="8">
        <v>2.1588799999999999E-11</v>
      </c>
      <c r="P110" s="8">
        <v>2.8942600000000001E-6</v>
      </c>
      <c r="Q110" s="5">
        <v>49.966629150000003</v>
      </c>
      <c r="R110" s="12">
        <v>30.676302679999999</v>
      </c>
      <c r="S110" s="23">
        <f t="shared" si="9"/>
        <v>-2.37</v>
      </c>
      <c r="T110" s="23">
        <f t="shared" si="11"/>
        <v>-8.0893755199999617</v>
      </c>
      <c r="U110" s="5">
        <v>1.635357113</v>
      </c>
      <c r="V110" s="5">
        <v>0</v>
      </c>
      <c r="W110" s="5">
        <v>0</v>
      </c>
      <c r="X110" s="5">
        <v>0</v>
      </c>
      <c r="Y110" s="5">
        <v>1</v>
      </c>
    </row>
    <row r="111" spans="1:25">
      <c r="A111" s="5">
        <v>58435</v>
      </c>
      <c r="B111" s="5">
        <f t="shared" si="6"/>
        <v>-1</v>
      </c>
      <c r="C111" s="6">
        <v>42897.947222222225</v>
      </c>
      <c r="D111" s="6"/>
      <c r="E111" s="3">
        <f t="shared" si="7"/>
        <v>-81</v>
      </c>
      <c r="F111" s="27">
        <f t="shared" si="12"/>
        <v>0</v>
      </c>
      <c r="G111" s="3">
        <f t="shared" si="13"/>
        <v>2.8966666666666665</v>
      </c>
      <c r="H111" s="7">
        <v>2.37</v>
      </c>
      <c r="I111" s="3">
        <f t="shared" si="8"/>
        <v>-6.3966666666666665</v>
      </c>
      <c r="J111" s="8">
        <v>8.5742000000000001E-8</v>
      </c>
      <c r="K111" s="8">
        <v>1.4068699999999999E-7</v>
      </c>
      <c r="L111" s="16">
        <v>8.6281799999999994E-8</v>
      </c>
      <c r="M111" s="20">
        <v>2.8126499999999998E-9</v>
      </c>
      <c r="N111" s="8">
        <v>1.5926099999999999E-9</v>
      </c>
      <c r="O111" s="8">
        <v>2.1653600000000001E-11</v>
      </c>
      <c r="P111" s="8">
        <v>2.8942600000000001E-6</v>
      </c>
      <c r="Q111" s="5">
        <v>50.019353340000002</v>
      </c>
      <c r="R111" s="12">
        <v>30.63306828</v>
      </c>
      <c r="S111" s="23">
        <f t="shared" si="9"/>
        <v>-2.37</v>
      </c>
      <c r="T111" s="23">
        <f t="shared" si="11"/>
        <v>-8.1127348999999622</v>
      </c>
      <c r="U111" s="5">
        <v>1.630553521</v>
      </c>
      <c r="V111" s="5">
        <v>0</v>
      </c>
      <c r="W111" s="5">
        <v>0</v>
      </c>
      <c r="X111" s="5">
        <v>0</v>
      </c>
      <c r="Y111" s="5">
        <v>1</v>
      </c>
    </row>
    <row r="112" spans="1:25">
      <c r="A112" s="5">
        <v>58434</v>
      </c>
      <c r="B112" s="5">
        <f t="shared" si="6"/>
        <v>-1</v>
      </c>
      <c r="C112" s="6">
        <v>42897.947222222225</v>
      </c>
      <c r="D112" s="6"/>
      <c r="E112" s="3">
        <f t="shared" si="7"/>
        <v>-81</v>
      </c>
      <c r="F112" s="27">
        <f t="shared" si="12"/>
        <v>0</v>
      </c>
      <c r="G112" s="3">
        <f t="shared" si="13"/>
        <v>2.8966666666666665</v>
      </c>
      <c r="H112" s="7">
        <v>2.38</v>
      </c>
      <c r="I112" s="3">
        <f t="shared" si="8"/>
        <v>-6.3966666666666665</v>
      </c>
      <c r="J112" s="8">
        <v>8.5802399999999998E-8</v>
      </c>
      <c r="K112" s="8">
        <v>1.4084200000000001E-7</v>
      </c>
      <c r="L112" s="16">
        <v>8.6264499999999998E-8</v>
      </c>
      <c r="M112" s="20">
        <v>2.8160599999999999E-9</v>
      </c>
      <c r="N112" s="8">
        <v>1.5909400000000001E-9</v>
      </c>
      <c r="O112" s="8">
        <v>2.1574100000000001E-11</v>
      </c>
      <c r="P112" s="8">
        <v>2.90785E-6</v>
      </c>
      <c r="Q112" s="5">
        <v>50.013937589999998</v>
      </c>
      <c r="R112" s="12">
        <v>30.67536814</v>
      </c>
      <c r="S112" s="23">
        <f t="shared" si="9"/>
        <v>-2.38</v>
      </c>
      <c r="T112" s="23">
        <f t="shared" si="11"/>
        <v>-8.1360942799999627</v>
      </c>
      <c r="U112" s="5">
        <v>1.6326780299999999</v>
      </c>
      <c r="V112" s="5">
        <v>0</v>
      </c>
      <c r="W112" s="5">
        <v>0</v>
      </c>
      <c r="X112" s="5">
        <v>0</v>
      </c>
      <c r="Y112" s="5">
        <v>1</v>
      </c>
    </row>
    <row r="113" spans="1:25">
      <c r="A113" s="5">
        <v>58433</v>
      </c>
      <c r="B113" s="5">
        <f t="shared" si="6"/>
        <v>-1</v>
      </c>
      <c r="C113" s="6">
        <v>42897.947222222225</v>
      </c>
      <c r="D113" s="6"/>
      <c r="E113" s="3">
        <f t="shared" si="7"/>
        <v>-81</v>
      </c>
      <c r="F113" s="27">
        <f t="shared" si="12"/>
        <v>0</v>
      </c>
      <c r="G113" s="3">
        <f t="shared" si="13"/>
        <v>2.8966666666666665</v>
      </c>
      <c r="H113" s="7">
        <v>2.38</v>
      </c>
      <c r="I113" s="3">
        <f t="shared" si="8"/>
        <v>-6.3966666666666665</v>
      </c>
      <c r="J113" s="8">
        <v>8.5720899999999998E-8</v>
      </c>
      <c r="K113" s="8">
        <v>1.4080199999999999E-7</v>
      </c>
      <c r="L113" s="16">
        <v>8.66094E-8</v>
      </c>
      <c r="M113" s="20">
        <v>2.8234200000000002E-9</v>
      </c>
      <c r="N113" s="8">
        <v>1.59816E-9</v>
      </c>
      <c r="O113" s="8">
        <v>2.2058100000000001E-11</v>
      </c>
      <c r="P113" s="8">
        <v>2.90785E-6</v>
      </c>
      <c r="Q113" s="5">
        <v>49.869256319999998</v>
      </c>
      <c r="R113" s="12">
        <v>30.665773890000001</v>
      </c>
      <c r="S113" s="23">
        <f t="shared" si="9"/>
        <v>-2.38</v>
      </c>
      <c r="T113" s="23">
        <f t="shared" si="11"/>
        <v>-8.1594536599999632</v>
      </c>
      <c r="U113" s="5">
        <v>1.6257101169999999</v>
      </c>
      <c r="V113" s="5">
        <v>0</v>
      </c>
      <c r="W113" s="5">
        <v>0</v>
      </c>
      <c r="X113" s="5">
        <v>0</v>
      </c>
      <c r="Y113" s="5">
        <v>1</v>
      </c>
    </row>
    <row r="114" spans="1:25">
      <c r="A114" s="5">
        <v>58432</v>
      </c>
      <c r="B114" s="5">
        <f t="shared" si="6"/>
        <v>-1</v>
      </c>
      <c r="C114" s="6">
        <v>42897.947222222225</v>
      </c>
      <c r="D114" s="6"/>
      <c r="E114" s="3">
        <f t="shared" si="7"/>
        <v>-81</v>
      </c>
      <c r="F114" s="27">
        <f t="shared" si="12"/>
        <v>0</v>
      </c>
      <c r="G114" s="3">
        <f t="shared" si="13"/>
        <v>2.8966666666666665</v>
      </c>
      <c r="H114" s="7">
        <v>2.38</v>
      </c>
      <c r="I114" s="3">
        <f t="shared" si="8"/>
        <v>-6.3966666666666665</v>
      </c>
      <c r="J114" s="8">
        <v>8.5640299999999994E-8</v>
      </c>
      <c r="K114" s="8">
        <v>1.4035200000000001E-7</v>
      </c>
      <c r="L114" s="16">
        <v>8.6398399999999999E-8</v>
      </c>
      <c r="M114" s="20">
        <v>2.81742E-9</v>
      </c>
      <c r="N114" s="8">
        <v>1.5987500000000001E-9</v>
      </c>
      <c r="O114" s="8">
        <v>2.2036500000000001E-11</v>
      </c>
      <c r="P114" s="8">
        <v>2.8942600000000001E-6</v>
      </c>
      <c r="Q114" s="5">
        <v>49.815756839999999</v>
      </c>
      <c r="R114" s="12">
        <v>30.551634409999998</v>
      </c>
      <c r="S114" s="23">
        <f t="shared" si="9"/>
        <v>-2.38</v>
      </c>
      <c r="T114" s="23">
        <f t="shared" si="11"/>
        <v>-8.1828130399999637</v>
      </c>
      <c r="U114" s="5">
        <v>1.624474145</v>
      </c>
      <c r="V114" s="5">
        <v>0</v>
      </c>
      <c r="W114" s="5">
        <v>0</v>
      </c>
      <c r="X114" s="5">
        <v>0</v>
      </c>
      <c r="Y114" s="5">
        <v>1</v>
      </c>
    </row>
    <row r="115" spans="1:25">
      <c r="A115" s="5">
        <v>58431</v>
      </c>
      <c r="B115" s="5">
        <f t="shared" si="6"/>
        <v>-1</v>
      </c>
      <c r="C115" s="6">
        <v>42897.947222222225</v>
      </c>
      <c r="D115" s="6"/>
      <c r="E115" s="3">
        <f t="shared" si="7"/>
        <v>-81</v>
      </c>
      <c r="F115" s="27">
        <f t="shared" si="12"/>
        <v>0</v>
      </c>
      <c r="G115" s="3">
        <f t="shared" si="13"/>
        <v>2.8966666666666665</v>
      </c>
      <c r="H115" s="7">
        <v>2.38</v>
      </c>
      <c r="I115" s="3">
        <f t="shared" si="8"/>
        <v>-6.3966666666666665</v>
      </c>
      <c r="J115" s="8">
        <v>8.5587499999999998E-8</v>
      </c>
      <c r="K115" s="8">
        <v>1.3993000000000001E-7</v>
      </c>
      <c r="L115" s="16">
        <v>8.5686799999999994E-8</v>
      </c>
      <c r="M115" s="20">
        <v>2.8046499999999998E-9</v>
      </c>
      <c r="N115" s="8">
        <v>1.5908900000000001E-9</v>
      </c>
      <c r="O115" s="8">
        <v>2.14696E-11</v>
      </c>
      <c r="P115" s="8">
        <v>2.8942600000000001E-6</v>
      </c>
      <c r="Q115" s="5">
        <v>49.892210489999997</v>
      </c>
      <c r="R115" s="12">
        <v>30.557724149999999</v>
      </c>
      <c r="S115" s="23">
        <f t="shared" si="9"/>
        <v>-2.38</v>
      </c>
      <c r="T115" s="23">
        <f t="shared" si="11"/>
        <v>-8.2061724199999642</v>
      </c>
      <c r="U115" s="5">
        <v>1.6330455450000001</v>
      </c>
      <c r="V115" s="5">
        <v>0</v>
      </c>
      <c r="W115" s="5">
        <v>0</v>
      </c>
      <c r="X115" s="5">
        <v>0</v>
      </c>
      <c r="Y115" s="5">
        <v>1</v>
      </c>
    </row>
    <row r="116" spans="1:25">
      <c r="A116" s="5">
        <v>58430</v>
      </c>
      <c r="B116" s="5">
        <f t="shared" si="6"/>
        <v>-1</v>
      </c>
      <c r="C116" s="6">
        <v>42897.947222222225</v>
      </c>
      <c r="D116" s="6"/>
      <c r="E116" s="3">
        <f t="shared" si="7"/>
        <v>-81</v>
      </c>
      <c r="F116" s="27">
        <f t="shared" si="12"/>
        <v>0</v>
      </c>
      <c r="G116" s="3">
        <f t="shared" si="13"/>
        <v>2.8966666666666665</v>
      </c>
      <c r="H116" s="7">
        <v>2.38</v>
      </c>
      <c r="I116" s="3">
        <f t="shared" si="8"/>
        <v>-6.3966666666666665</v>
      </c>
      <c r="J116" s="8">
        <v>8.5725200000000006E-8</v>
      </c>
      <c r="K116" s="8">
        <v>1.4007300000000001E-7</v>
      </c>
      <c r="L116" s="16">
        <v>8.5862099999999997E-8</v>
      </c>
      <c r="M116" s="20">
        <v>2.80983E-9</v>
      </c>
      <c r="N116" s="8">
        <v>1.59115E-9</v>
      </c>
      <c r="O116" s="8">
        <v>2.1359200000000001E-11</v>
      </c>
      <c r="P116" s="8">
        <v>2.8942600000000001E-6</v>
      </c>
      <c r="Q116" s="5">
        <v>49.850870010000001</v>
      </c>
      <c r="R116" s="12">
        <v>30.60492958</v>
      </c>
      <c r="S116" s="23">
        <f t="shared" si="9"/>
        <v>-2.38</v>
      </c>
      <c r="T116" s="23">
        <f t="shared" si="11"/>
        <v>-8.2295317999999646</v>
      </c>
      <c r="U116" s="5">
        <v>1.6313672370000001</v>
      </c>
      <c r="V116" s="5">
        <v>0</v>
      </c>
      <c r="W116" s="5">
        <v>0</v>
      </c>
      <c r="X116" s="5">
        <v>0</v>
      </c>
      <c r="Y116" s="5">
        <v>1</v>
      </c>
    </row>
    <row r="117" spans="1:25">
      <c r="A117" s="5">
        <v>58429</v>
      </c>
      <c r="B117" s="5">
        <f t="shared" si="6"/>
        <v>-1</v>
      </c>
      <c r="C117" s="6">
        <v>42897.947222222225</v>
      </c>
      <c r="D117" s="6"/>
      <c r="E117" s="3">
        <f t="shared" si="7"/>
        <v>-81</v>
      </c>
      <c r="F117" s="27">
        <f t="shared" si="12"/>
        <v>0</v>
      </c>
      <c r="G117" s="3">
        <f t="shared" si="13"/>
        <v>2.8966666666666665</v>
      </c>
      <c r="H117" s="7">
        <v>2.39</v>
      </c>
      <c r="I117" s="3">
        <f t="shared" si="8"/>
        <v>-6.3966666666666665</v>
      </c>
      <c r="J117" s="8">
        <v>8.5705399999999994E-8</v>
      </c>
      <c r="K117" s="8">
        <v>1.4009699999999999E-7</v>
      </c>
      <c r="L117" s="16">
        <v>8.5827500000000005E-8</v>
      </c>
      <c r="M117" s="20">
        <v>2.8043699999999999E-9</v>
      </c>
      <c r="N117" s="8">
        <v>1.59476E-9</v>
      </c>
      <c r="O117" s="8">
        <v>2.2084100000000001E-11</v>
      </c>
      <c r="P117" s="8">
        <v>2.8807199999999999E-6</v>
      </c>
      <c r="Q117" s="5">
        <v>49.956820839999999</v>
      </c>
      <c r="R117" s="12">
        <v>30.58932733</v>
      </c>
      <c r="S117" s="23">
        <f t="shared" si="9"/>
        <v>-2.39</v>
      </c>
      <c r="T117" s="23">
        <f t="shared" si="11"/>
        <v>-8.2528911799999651</v>
      </c>
      <c r="U117" s="5">
        <v>1.632312883</v>
      </c>
      <c r="V117" s="5">
        <v>0</v>
      </c>
      <c r="W117" s="5">
        <v>0</v>
      </c>
      <c r="X117" s="5">
        <v>0</v>
      </c>
      <c r="Y117" s="5">
        <v>1</v>
      </c>
    </row>
    <row r="118" spans="1:25">
      <c r="A118" s="5">
        <v>58428</v>
      </c>
      <c r="B118" s="5">
        <f t="shared" si="6"/>
        <v>-1</v>
      </c>
      <c r="C118" s="6">
        <v>42897.947222222225</v>
      </c>
      <c r="D118" s="6"/>
      <c r="E118" s="3">
        <f t="shared" si="7"/>
        <v>-81</v>
      </c>
      <c r="F118" s="27">
        <f t="shared" si="12"/>
        <v>0</v>
      </c>
      <c r="G118" s="3">
        <f t="shared" si="13"/>
        <v>2.8966666666666665</v>
      </c>
      <c r="H118" s="7">
        <v>2.39</v>
      </c>
      <c r="I118" s="3">
        <f t="shared" si="8"/>
        <v>-6.3966666666666665</v>
      </c>
      <c r="J118" s="8">
        <v>8.5611899999999994E-8</v>
      </c>
      <c r="K118" s="8">
        <v>1.39733E-7</v>
      </c>
      <c r="L118" s="16">
        <v>8.5683399999999996E-8</v>
      </c>
      <c r="M118" s="20">
        <v>2.8010899999999999E-9</v>
      </c>
      <c r="N118" s="8">
        <v>1.59274E-9</v>
      </c>
      <c r="O118" s="8">
        <v>2.1640200000000001E-11</v>
      </c>
      <c r="P118" s="8">
        <v>2.8942600000000001E-6</v>
      </c>
      <c r="Q118" s="5">
        <v>49.885196540000003</v>
      </c>
      <c r="R118" s="12">
        <v>30.538980509999998</v>
      </c>
      <c r="S118" s="23">
        <f t="shared" si="9"/>
        <v>-2.39</v>
      </c>
      <c r="T118" s="23">
        <f t="shared" si="11"/>
        <v>-8.2762505599999656</v>
      </c>
      <c r="U118" s="5">
        <v>1.6308039729999999</v>
      </c>
      <c r="V118" s="5">
        <v>0</v>
      </c>
      <c r="W118" s="5">
        <v>0</v>
      </c>
      <c r="X118" s="5">
        <v>0</v>
      </c>
      <c r="Y118" s="5">
        <v>1</v>
      </c>
    </row>
    <row r="119" spans="1:25">
      <c r="A119" s="5">
        <v>58427</v>
      </c>
      <c r="B119" s="5">
        <f t="shared" si="6"/>
        <v>-1</v>
      </c>
      <c r="C119" s="6">
        <v>42897.947222222225</v>
      </c>
      <c r="D119" s="6"/>
      <c r="E119" s="3">
        <f t="shared" si="7"/>
        <v>-81</v>
      </c>
      <c r="F119" s="27">
        <f t="shared" si="12"/>
        <v>0</v>
      </c>
      <c r="G119" s="3">
        <f t="shared" si="13"/>
        <v>2.8966666666666665</v>
      </c>
      <c r="H119" s="7">
        <v>2.39</v>
      </c>
      <c r="I119" s="3">
        <f t="shared" si="8"/>
        <v>-6.3966666666666665</v>
      </c>
      <c r="J119" s="8">
        <v>8.5730699999999999E-8</v>
      </c>
      <c r="K119" s="8">
        <v>1.39568E-7</v>
      </c>
      <c r="L119" s="16">
        <v>8.5548400000000001E-8</v>
      </c>
      <c r="M119" s="20">
        <v>2.8012899999999999E-9</v>
      </c>
      <c r="N119" s="8">
        <v>1.59124E-9</v>
      </c>
      <c r="O119" s="8">
        <v>2.1470000000000001E-11</v>
      </c>
      <c r="P119" s="8">
        <v>2.8807199999999999E-6</v>
      </c>
      <c r="Q119" s="5">
        <v>49.822986450000002</v>
      </c>
      <c r="R119" s="12">
        <v>30.58287997</v>
      </c>
      <c r="S119" s="23">
        <f t="shared" si="9"/>
        <v>-2.39</v>
      </c>
      <c r="T119" s="23">
        <f t="shared" si="11"/>
        <v>-8.2996099399999661</v>
      </c>
      <c r="U119" s="5">
        <v>1.6314554590000001</v>
      </c>
      <c r="V119" s="5">
        <v>0</v>
      </c>
      <c r="W119" s="5">
        <v>0</v>
      </c>
      <c r="X119" s="5">
        <v>0</v>
      </c>
      <c r="Y119" s="5">
        <v>1</v>
      </c>
    </row>
    <row r="120" spans="1:25">
      <c r="A120" s="5">
        <v>58426</v>
      </c>
      <c r="B120" s="5">
        <f t="shared" si="6"/>
        <v>-1</v>
      </c>
      <c r="C120" s="6">
        <v>42897.947222222225</v>
      </c>
      <c r="D120" s="6"/>
      <c r="E120" s="3">
        <f t="shared" si="7"/>
        <v>-81</v>
      </c>
      <c r="F120" s="27">
        <f t="shared" si="12"/>
        <v>0</v>
      </c>
      <c r="G120" s="3">
        <f t="shared" si="13"/>
        <v>2.8966666666666665</v>
      </c>
      <c r="H120" s="7">
        <v>2.39</v>
      </c>
      <c r="I120" s="3">
        <f t="shared" si="8"/>
        <v>-6.3966666666666665</v>
      </c>
      <c r="J120" s="8">
        <v>8.5794799999999997E-8</v>
      </c>
      <c r="K120" s="8">
        <v>1.39662E-7</v>
      </c>
      <c r="L120" s="16">
        <v>8.5461E-8</v>
      </c>
      <c r="M120" s="20">
        <v>2.7944100000000001E-9</v>
      </c>
      <c r="N120" s="8">
        <v>1.5920000000000001E-9</v>
      </c>
      <c r="O120" s="8">
        <v>2.18331E-11</v>
      </c>
      <c r="P120" s="8">
        <v>2.8807199999999999E-6</v>
      </c>
      <c r="Q120" s="5">
        <v>49.979024219999999</v>
      </c>
      <c r="R120" s="12">
        <v>30.524503330000002</v>
      </c>
      <c r="S120" s="23">
        <f t="shared" si="9"/>
        <v>-2.39</v>
      </c>
      <c r="T120" s="23">
        <f t="shared" si="11"/>
        <v>-8.3229693199999666</v>
      </c>
      <c r="U120" s="5">
        <v>1.6342157530000001</v>
      </c>
      <c r="V120" s="5">
        <v>0</v>
      </c>
      <c r="W120" s="5">
        <v>0</v>
      </c>
      <c r="X120" s="5">
        <v>0</v>
      </c>
      <c r="Y120" s="5">
        <v>1</v>
      </c>
    </row>
    <row r="121" spans="1:25">
      <c r="A121" s="5">
        <v>58425</v>
      </c>
      <c r="B121" s="5">
        <f t="shared" si="6"/>
        <v>-1</v>
      </c>
      <c r="C121" s="6">
        <v>42897.947222222225</v>
      </c>
      <c r="D121" s="6"/>
      <c r="E121" s="3">
        <f t="shared" si="7"/>
        <v>-81</v>
      </c>
      <c r="F121" s="27">
        <f t="shared" si="12"/>
        <v>0</v>
      </c>
      <c r="G121" s="3">
        <f t="shared" si="13"/>
        <v>2.8966666666666665</v>
      </c>
      <c r="H121" s="7">
        <v>2.39</v>
      </c>
      <c r="I121" s="3">
        <f t="shared" si="8"/>
        <v>-6.3966666666666665</v>
      </c>
      <c r="J121" s="8">
        <v>8.5796299999999999E-8</v>
      </c>
      <c r="K121" s="8">
        <v>1.39638E-7</v>
      </c>
      <c r="L121" s="16">
        <v>8.5428099999999995E-8</v>
      </c>
      <c r="M121" s="20">
        <v>2.7986699999999998E-9</v>
      </c>
      <c r="N121" s="8">
        <v>1.5950399999999999E-9</v>
      </c>
      <c r="O121" s="8">
        <v>2.2077099999999999E-11</v>
      </c>
      <c r="P121" s="8">
        <v>2.8807199999999999E-6</v>
      </c>
      <c r="Q121" s="5">
        <v>49.894360910000003</v>
      </c>
      <c r="R121" s="12">
        <v>30.369604840000001</v>
      </c>
      <c r="S121" s="23">
        <f t="shared" si="9"/>
        <v>-2.39</v>
      </c>
      <c r="T121" s="23">
        <f t="shared" si="11"/>
        <v>-8.3463286999999671</v>
      </c>
      <c r="U121" s="5">
        <v>1.6345674939999999</v>
      </c>
      <c r="V121" s="5">
        <v>0</v>
      </c>
      <c r="W121" s="5">
        <v>0</v>
      </c>
      <c r="X121" s="5">
        <v>0</v>
      </c>
      <c r="Y121" s="5">
        <v>1</v>
      </c>
    </row>
    <row r="122" spans="1:25">
      <c r="A122" s="5">
        <v>58424</v>
      </c>
      <c r="B122" s="5">
        <f t="shared" si="6"/>
        <v>-1</v>
      </c>
      <c r="C122" s="6">
        <v>42897.947222222225</v>
      </c>
      <c r="D122" s="6"/>
      <c r="E122" s="3">
        <f t="shared" si="7"/>
        <v>-81</v>
      </c>
      <c r="F122" s="27">
        <f t="shared" si="12"/>
        <v>0</v>
      </c>
      <c r="G122" s="3">
        <f t="shared" si="13"/>
        <v>2.8966666666666665</v>
      </c>
      <c r="H122" s="7">
        <v>2.4</v>
      </c>
      <c r="I122" s="3">
        <f t="shared" si="8"/>
        <v>-6.3966666666666665</v>
      </c>
      <c r="J122" s="8">
        <v>8.5738600000000003E-8</v>
      </c>
      <c r="K122" s="8">
        <v>1.3979599999999999E-7</v>
      </c>
      <c r="L122" s="16">
        <v>8.5287899999999997E-8</v>
      </c>
      <c r="M122" s="20">
        <v>2.80833E-9</v>
      </c>
      <c r="N122" s="8">
        <v>1.60021E-9</v>
      </c>
      <c r="O122" s="8">
        <v>2.15871E-11</v>
      </c>
      <c r="P122" s="8">
        <v>2.8807199999999999E-6</v>
      </c>
      <c r="Q122" s="5">
        <v>49.778999550000002</v>
      </c>
      <c r="R122" s="12">
        <v>30.55563364</v>
      </c>
      <c r="S122" s="23">
        <f t="shared" si="9"/>
        <v>-2.4</v>
      </c>
      <c r="T122" s="23">
        <f t="shared" si="11"/>
        <v>-8.3696880799999676</v>
      </c>
      <c r="U122" s="5">
        <v>1.6391059349999999</v>
      </c>
      <c r="V122" s="5">
        <v>0</v>
      </c>
      <c r="W122" s="5">
        <v>0</v>
      </c>
      <c r="X122" s="5">
        <v>0</v>
      </c>
      <c r="Y122" s="5">
        <v>1</v>
      </c>
    </row>
    <row r="123" spans="1:25">
      <c r="A123" s="5">
        <v>58423</v>
      </c>
      <c r="B123" s="5">
        <f t="shared" si="6"/>
        <v>-1</v>
      </c>
      <c r="C123" s="6">
        <v>42897.947222222225</v>
      </c>
      <c r="D123" s="6"/>
      <c r="E123" s="3">
        <f t="shared" si="7"/>
        <v>-81</v>
      </c>
      <c r="F123" s="27">
        <f t="shared" si="12"/>
        <v>0</v>
      </c>
      <c r="G123" s="3">
        <f t="shared" si="13"/>
        <v>2.8966666666666665</v>
      </c>
      <c r="H123" s="7">
        <v>2.4</v>
      </c>
      <c r="I123" s="3">
        <f t="shared" si="8"/>
        <v>-6.3966666666666665</v>
      </c>
      <c r="J123" s="8">
        <v>8.54987E-8</v>
      </c>
      <c r="K123" s="8">
        <v>1.3972200000000001E-7</v>
      </c>
      <c r="L123" s="16">
        <v>8.5517999999999999E-8</v>
      </c>
      <c r="M123" s="20">
        <v>2.79876E-9</v>
      </c>
      <c r="N123" s="8">
        <v>1.59667E-9</v>
      </c>
      <c r="O123" s="8">
        <v>2.2023200000000001E-11</v>
      </c>
      <c r="P123" s="8">
        <v>2.8807199999999999E-6</v>
      </c>
      <c r="Q123" s="5">
        <v>49.92261534</v>
      </c>
      <c r="R123" s="12">
        <v>30.583533370000001</v>
      </c>
      <c r="S123" s="23">
        <f t="shared" si="9"/>
        <v>-2.4</v>
      </c>
      <c r="T123" s="23">
        <f t="shared" si="11"/>
        <v>-8.393047459999968</v>
      </c>
      <c r="U123" s="5">
        <v>1.633826872</v>
      </c>
      <c r="V123" s="5">
        <v>0</v>
      </c>
      <c r="W123" s="5">
        <v>0</v>
      </c>
      <c r="X123" s="5">
        <v>0</v>
      </c>
      <c r="Y123" s="5">
        <v>1</v>
      </c>
    </row>
    <row r="124" spans="1:25">
      <c r="A124" s="5">
        <v>58422</v>
      </c>
      <c r="B124" s="5">
        <f t="shared" si="6"/>
        <v>-1</v>
      </c>
      <c r="C124" s="6">
        <v>42897.947222222225</v>
      </c>
      <c r="D124" s="6"/>
      <c r="E124" s="3">
        <f t="shared" si="7"/>
        <v>-81</v>
      </c>
      <c r="F124" s="27">
        <f t="shared" si="12"/>
        <v>0</v>
      </c>
      <c r="G124" s="3">
        <f t="shared" si="13"/>
        <v>2.8966666666666665</v>
      </c>
      <c r="H124" s="7">
        <v>2.4</v>
      </c>
      <c r="I124" s="3">
        <f t="shared" si="8"/>
        <v>-6.3966666666666665</v>
      </c>
      <c r="J124" s="8">
        <v>8.5479799999999998E-8</v>
      </c>
      <c r="K124" s="8">
        <v>1.3989099999999999E-7</v>
      </c>
      <c r="L124" s="16">
        <v>8.5586499999999997E-8</v>
      </c>
      <c r="M124" s="20">
        <v>2.79845E-9</v>
      </c>
      <c r="N124" s="8">
        <v>1.58982E-9</v>
      </c>
      <c r="O124" s="8">
        <v>2.1947400000000001E-11</v>
      </c>
      <c r="P124" s="8">
        <v>2.8942600000000001E-6</v>
      </c>
      <c r="Q124" s="5">
        <v>49.988636919999998</v>
      </c>
      <c r="R124" s="12">
        <v>30.591396639999999</v>
      </c>
      <c r="S124" s="23">
        <f t="shared" si="9"/>
        <v>-2.4</v>
      </c>
      <c r="T124" s="23">
        <f t="shared" si="11"/>
        <v>-8.4164068399999685</v>
      </c>
      <c r="U124" s="5">
        <v>1.6344951489999999</v>
      </c>
      <c r="V124" s="5">
        <v>0</v>
      </c>
      <c r="W124" s="5">
        <v>0</v>
      </c>
      <c r="X124" s="5">
        <v>0</v>
      </c>
      <c r="Y124" s="5">
        <v>1</v>
      </c>
    </row>
    <row r="125" spans="1:25">
      <c r="A125" s="5">
        <v>58421</v>
      </c>
      <c r="B125" s="5">
        <f t="shared" si="6"/>
        <v>-1</v>
      </c>
      <c r="C125" s="6">
        <v>42897.947222222225</v>
      </c>
      <c r="D125" s="6"/>
      <c r="E125" s="3">
        <f t="shared" si="7"/>
        <v>-81</v>
      </c>
      <c r="F125" s="27">
        <f t="shared" si="12"/>
        <v>0</v>
      </c>
      <c r="G125" s="3">
        <f t="shared" si="13"/>
        <v>2.8966666666666665</v>
      </c>
      <c r="H125" s="7">
        <v>2.4</v>
      </c>
      <c r="I125" s="3">
        <f t="shared" si="8"/>
        <v>-6.3966666666666665</v>
      </c>
      <c r="J125" s="8">
        <v>8.5680699999999995E-8</v>
      </c>
      <c r="K125" s="8">
        <v>1.4002300000000001E-7</v>
      </c>
      <c r="L125" s="16">
        <v>8.5481299999999999E-8</v>
      </c>
      <c r="M125" s="20">
        <v>2.7942899999999999E-9</v>
      </c>
      <c r="N125" s="8">
        <v>1.5900000000000001E-9</v>
      </c>
      <c r="O125" s="8">
        <v>2.1757499999999999E-11</v>
      </c>
      <c r="P125" s="8">
        <v>2.8942600000000001E-6</v>
      </c>
      <c r="Q125" s="5">
        <v>50.110308809999999</v>
      </c>
      <c r="R125" s="12">
        <v>30.577229370000001</v>
      </c>
      <c r="S125" s="23">
        <f t="shared" si="9"/>
        <v>-2.4</v>
      </c>
      <c r="T125" s="23">
        <f t="shared" si="11"/>
        <v>-8.439766219999969</v>
      </c>
      <c r="U125" s="5">
        <v>1.6380523389999999</v>
      </c>
      <c r="V125" s="5">
        <v>0</v>
      </c>
      <c r="W125" s="5">
        <v>0</v>
      </c>
      <c r="X125" s="5">
        <v>0</v>
      </c>
      <c r="Y125" s="5">
        <v>1</v>
      </c>
    </row>
    <row r="126" spans="1:25">
      <c r="A126" s="5">
        <v>58420</v>
      </c>
      <c r="B126" s="5">
        <f t="shared" si="6"/>
        <v>-1</v>
      </c>
      <c r="C126" s="6">
        <v>42897.946527777778</v>
      </c>
      <c r="D126" s="6"/>
      <c r="E126" s="3">
        <f t="shared" si="7"/>
        <v>-81</v>
      </c>
      <c r="F126" s="27">
        <f t="shared" si="12"/>
        <v>0</v>
      </c>
      <c r="G126" s="3">
        <f t="shared" si="13"/>
        <v>2.8966666666666665</v>
      </c>
      <c r="H126" s="7">
        <v>2.4</v>
      </c>
      <c r="I126" s="3">
        <f t="shared" si="8"/>
        <v>-6.3966666666666665</v>
      </c>
      <c r="J126" s="8">
        <v>8.5711700000000004E-8</v>
      </c>
      <c r="K126" s="8">
        <v>1.40385E-7</v>
      </c>
      <c r="L126" s="16">
        <v>8.5908500000000005E-8</v>
      </c>
      <c r="M126" s="20">
        <v>2.80956E-9</v>
      </c>
      <c r="N126" s="8">
        <v>1.5952800000000001E-9</v>
      </c>
      <c r="O126" s="8">
        <v>2.1778399999999999E-11</v>
      </c>
      <c r="P126" s="8">
        <v>2.8942600000000001E-6</v>
      </c>
      <c r="Q126" s="5">
        <v>49.966977649999997</v>
      </c>
      <c r="R126" s="12">
        <v>30.594814899999999</v>
      </c>
      <c r="S126" s="23">
        <f t="shared" si="9"/>
        <v>-2.4</v>
      </c>
      <c r="T126" s="23">
        <f t="shared" si="11"/>
        <v>-8.4631255999999695</v>
      </c>
      <c r="U126" s="5">
        <v>1.6341237799999999</v>
      </c>
      <c r="V126" s="5">
        <v>0</v>
      </c>
      <c r="W126" s="5">
        <v>0</v>
      </c>
      <c r="X126" s="5">
        <v>0</v>
      </c>
      <c r="Y126" s="5">
        <v>1</v>
      </c>
    </row>
    <row r="127" spans="1:25">
      <c r="A127" s="5">
        <v>58419</v>
      </c>
      <c r="B127" s="5">
        <f t="shared" si="6"/>
        <v>-1</v>
      </c>
      <c r="C127" s="6">
        <v>42897.946527777778</v>
      </c>
      <c r="D127" s="6"/>
      <c r="E127" s="3">
        <f t="shared" si="7"/>
        <v>-81</v>
      </c>
      <c r="F127" s="27">
        <f t="shared" si="12"/>
        <v>0</v>
      </c>
      <c r="G127" s="3">
        <f t="shared" si="13"/>
        <v>2.8966666666666665</v>
      </c>
      <c r="H127" s="7">
        <v>2.41</v>
      </c>
      <c r="I127" s="3">
        <f t="shared" si="8"/>
        <v>-6.3966666666666665</v>
      </c>
      <c r="J127" s="8">
        <v>8.57875E-8</v>
      </c>
      <c r="K127" s="8">
        <v>1.4047199999999999E-7</v>
      </c>
      <c r="L127" s="16">
        <v>8.6028999999999996E-8</v>
      </c>
      <c r="M127" s="20">
        <v>2.81188E-9</v>
      </c>
      <c r="N127" s="8">
        <v>1.59722E-9</v>
      </c>
      <c r="O127" s="8">
        <v>2.1856499999999998E-11</v>
      </c>
      <c r="P127" s="8">
        <v>2.8942600000000001E-6</v>
      </c>
      <c r="Q127" s="5">
        <v>49.956513119999997</v>
      </c>
      <c r="R127" s="12">
        <v>30.534802259999999</v>
      </c>
      <c r="S127" s="23">
        <f t="shared" si="9"/>
        <v>-2.41</v>
      </c>
      <c r="T127" s="23">
        <f t="shared" si="11"/>
        <v>-8.48648497999997</v>
      </c>
      <c r="U127" s="5">
        <v>1.6328424699999999</v>
      </c>
      <c r="V127" s="5">
        <v>0</v>
      </c>
      <c r="W127" s="5">
        <v>0</v>
      </c>
      <c r="X127" s="5">
        <v>0</v>
      </c>
      <c r="Y127" s="5">
        <v>1</v>
      </c>
    </row>
    <row r="128" spans="1:25">
      <c r="A128" s="5">
        <v>58418</v>
      </c>
      <c r="B128" s="5">
        <f t="shared" si="6"/>
        <v>-1</v>
      </c>
      <c r="C128" s="6">
        <v>42897.946527777778</v>
      </c>
      <c r="D128" s="6"/>
      <c r="E128" s="3">
        <f t="shared" si="7"/>
        <v>-81</v>
      </c>
      <c r="F128" s="27">
        <f t="shared" si="12"/>
        <v>0</v>
      </c>
      <c r="G128" s="3">
        <f t="shared" si="13"/>
        <v>2.8966666666666665</v>
      </c>
      <c r="H128" s="7">
        <v>2.41</v>
      </c>
      <c r="I128" s="3">
        <f t="shared" si="8"/>
        <v>-6.3966666666666665</v>
      </c>
      <c r="J128" s="8">
        <v>8.5700700000000005E-8</v>
      </c>
      <c r="K128" s="8">
        <v>1.3998599999999999E-7</v>
      </c>
      <c r="L128" s="16">
        <v>8.5681499999999999E-8</v>
      </c>
      <c r="M128" s="20">
        <v>2.8060300000000001E-9</v>
      </c>
      <c r="N128" s="8">
        <v>1.59262E-9</v>
      </c>
      <c r="O128" s="8">
        <v>2.17275E-11</v>
      </c>
      <c r="P128" s="8">
        <v>2.8942600000000001E-6</v>
      </c>
      <c r="Q128" s="5">
        <v>49.887589239999997</v>
      </c>
      <c r="R128" s="12">
        <v>30.50294031</v>
      </c>
      <c r="S128" s="23">
        <f t="shared" si="9"/>
        <v>-2.41</v>
      </c>
      <c r="T128" s="23">
        <f t="shared" si="11"/>
        <v>-8.5098443599999705</v>
      </c>
      <c r="U128" s="5">
        <v>1.6337944099999999</v>
      </c>
      <c r="V128" s="5">
        <v>0</v>
      </c>
      <c r="W128" s="5">
        <v>0</v>
      </c>
      <c r="X128" s="5">
        <v>0</v>
      </c>
      <c r="Y128" s="5">
        <v>1</v>
      </c>
    </row>
    <row r="129" spans="1:25">
      <c r="A129" s="5">
        <v>58417</v>
      </c>
      <c r="B129" s="5">
        <f t="shared" si="6"/>
        <v>-1</v>
      </c>
      <c r="C129" s="6">
        <v>42897.946527777778</v>
      </c>
      <c r="D129" s="6"/>
      <c r="E129" s="3">
        <f t="shared" si="7"/>
        <v>-81</v>
      </c>
      <c r="F129" s="27">
        <f t="shared" si="12"/>
        <v>0</v>
      </c>
      <c r="G129" s="3">
        <f t="shared" si="13"/>
        <v>2.8966666666666665</v>
      </c>
      <c r="H129" s="7">
        <v>2.41</v>
      </c>
      <c r="I129" s="3">
        <f t="shared" si="8"/>
        <v>-6.3966666666666665</v>
      </c>
      <c r="J129" s="8">
        <v>8.5606200000000003E-8</v>
      </c>
      <c r="K129" s="8">
        <v>1.3979300000000001E-7</v>
      </c>
      <c r="L129" s="16">
        <v>8.5574999999999997E-8</v>
      </c>
      <c r="M129" s="20">
        <v>2.8054699999999998E-9</v>
      </c>
      <c r="N129" s="8">
        <v>1.5986099999999999E-9</v>
      </c>
      <c r="O129" s="8">
        <v>2.1863099999999999E-11</v>
      </c>
      <c r="P129" s="8">
        <v>2.8942600000000001E-6</v>
      </c>
      <c r="Q129" s="5">
        <v>49.828882159999999</v>
      </c>
      <c r="R129" s="12">
        <v>30.519103399999999</v>
      </c>
      <c r="S129" s="23">
        <f t="shared" si="9"/>
        <v>-2.41</v>
      </c>
      <c r="T129" s="23">
        <f t="shared" si="11"/>
        <v>-8.5332037399999709</v>
      </c>
      <c r="U129" s="5">
        <v>1.633576358</v>
      </c>
      <c r="V129" s="5">
        <v>0</v>
      </c>
      <c r="W129" s="5">
        <v>0</v>
      </c>
      <c r="X129" s="5">
        <v>0</v>
      </c>
      <c r="Y129" s="5">
        <v>1</v>
      </c>
    </row>
    <row r="130" spans="1:25">
      <c r="A130" s="5">
        <v>58416</v>
      </c>
      <c r="B130" s="5">
        <f t="shared" ref="B130:B193" si="14">A131-A130</f>
        <v>-1</v>
      </c>
      <c r="C130" s="6">
        <v>42897.946527777778</v>
      </c>
      <c r="D130" s="6"/>
      <c r="E130" s="3">
        <f t="shared" si="7"/>
        <v>-81</v>
      </c>
      <c r="F130" s="27">
        <f t="shared" si="12"/>
        <v>0</v>
      </c>
      <c r="G130" s="3">
        <f t="shared" si="13"/>
        <v>2.8966666666666665</v>
      </c>
      <c r="H130" s="7">
        <v>2.41</v>
      </c>
      <c r="I130" s="3">
        <f t="shared" si="8"/>
        <v>-6.3966666666666665</v>
      </c>
      <c r="J130" s="8">
        <v>8.5517600000000003E-8</v>
      </c>
      <c r="K130" s="8">
        <v>1.3961299999999999E-7</v>
      </c>
      <c r="L130" s="16">
        <v>8.53019E-8</v>
      </c>
      <c r="M130" s="20">
        <v>2.79503E-9</v>
      </c>
      <c r="N130" s="8">
        <v>1.59368E-9</v>
      </c>
      <c r="O130" s="8">
        <v>2.1492899999999999E-11</v>
      </c>
      <c r="P130" s="8">
        <v>2.8807199999999999E-6</v>
      </c>
      <c r="Q130" s="5">
        <v>49.950520599999997</v>
      </c>
      <c r="R130" s="12">
        <v>30.616052230000001</v>
      </c>
      <c r="S130" s="23">
        <f t="shared" si="9"/>
        <v>-2.41</v>
      </c>
      <c r="T130" s="23">
        <f t="shared" si="11"/>
        <v>-8.5565631199999714</v>
      </c>
      <c r="U130" s="5">
        <v>1.6366968559999999</v>
      </c>
      <c r="V130" s="5">
        <v>0</v>
      </c>
      <c r="W130" s="5">
        <v>0</v>
      </c>
      <c r="X130" s="5">
        <v>0</v>
      </c>
      <c r="Y130" s="5">
        <v>1</v>
      </c>
    </row>
    <row r="131" spans="1:25">
      <c r="A131" s="5">
        <v>58415</v>
      </c>
      <c r="B131" s="5">
        <f t="shared" si="14"/>
        <v>-1</v>
      </c>
      <c r="C131" s="6">
        <v>42897.946527777778</v>
      </c>
      <c r="D131" s="6"/>
      <c r="E131" s="3">
        <f t="shared" si="7"/>
        <v>-81</v>
      </c>
      <c r="F131" s="27">
        <f t="shared" si="12"/>
        <v>0</v>
      </c>
      <c r="G131" s="3">
        <f t="shared" si="13"/>
        <v>2.8966666666666665</v>
      </c>
      <c r="H131" s="7">
        <v>2.41</v>
      </c>
      <c r="I131" s="3">
        <f t="shared" si="8"/>
        <v>-6.3966666666666665</v>
      </c>
      <c r="J131" s="8">
        <v>8.5684599999999994E-8</v>
      </c>
      <c r="K131" s="8">
        <v>1.40017E-7</v>
      </c>
      <c r="L131" s="16">
        <v>8.5680900000000006E-8</v>
      </c>
      <c r="M131" s="20">
        <v>2.7985599999999999E-9</v>
      </c>
      <c r="N131" s="8">
        <v>1.5953799999999999E-9</v>
      </c>
      <c r="O131" s="8">
        <v>2.20806E-11</v>
      </c>
      <c r="P131" s="8">
        <v>2.8942600000000001E-6</v>
      </c>
      <c r="Q131" s="5">
        <v>50.03191898</v>
      </c>
      <c r="R131" s="12">
        <v>30.564956680000002</v>
      </c>
      <c r="S131" s="23">
        <f t="shared" si="9"/>
        <v>-2.41</v>
      </c>
      <c r="T131" s="23">
        <f t="shared" si="11"/>
        <v>-8.5799224999999719</v>
      </c>
      <c r="U131" s="5">
        <v>1.6341727740000001</v>
      </c>
      <c r="V131" s="5">
        <v>0</v>
      </c>
      <c r="W131" s="5">
        <v>0</v>
      </c>
      <c r="X131" s="5">
        <v>0</v>
      </c>
      <c r="Y131" s="5">
        <v>1</v>
      </c>
    </row>
    <row r="132" spans="1:25">
      <c r="A132" s="5">
        <v>58414</v>
      </c>
      <c r="B132" s="5">
        <f t="shared" si="14"/>
        <v>-1</v>
      </c>
      <c r="C132" s="6">
        <v>42897.946527777778</v>
      </c>
      <c r="D132" s="6"/>
      <c r="E132" s="3">
        <f t="shared" si="7"/>
        <v>-81</v>
      </c>
      <c r="F132" s="27">
        <f t="shared" si="12"/>
        <v>0</v>
      </c>
      <c r="G132" s="3">
        <f t="shared" si="13"/>
        <v>2.8966666666666665</v>
      </c>
      <c r="H132" s="7">
        <v>2.42</v>
      </c>
      <c r="I132" s="3">
        <f t="shared" si="8"/>
        <v>-6.3966666666666665</v>
      </c>
      <c r="J132" s="8">
        <v>8.5655600000000001E-8</v>
      </c>
      <c r="K132" s="8">
        <v>1.3955E-7</v>
      </c>
      <c r="L132" s="16">
        <v>8.5521399999999997E-8</v>
      </c>
      <c r="M132" s="20">
        <v>2.7980199999999998E-9</v>
      </c>
      <c r="N132" s="8">
        <v>1.59245E-9</v>
      </c>
      <c r="O132" s="8">
        <v>2.16479E-11</v>
      </c>
      <c r="P132" s="8">
        <v>2.8807199999999999E-6</v>
      </c>
      <c r="Q132" s="5">
        <v>49.87441441</v>
      </c>
      <c r="R132" s="12">
        <v>30.471523869999999</v>
      </c>
      <c r="S132" s="23">
        <f t="shared" si="9"/>
        <v>-2.42</v>
      </c>
      <c r="T132" s="23">
        <f t="shared" si="11"/>
        <v>-8.6032818799999724</v>
      </c>
      <c r="U132" s="5">
        <v>1.631751516</v>
      </c>
      <c r="V132" s="5">
        <v>0</v>
      </c>
      <c r="W132" s="5">
        <v>0</v>
      </c>
      <c r="X132" s="5">
        <v>0</v>
      </c>
      <c r="Y132" s="5">
        <v>1</v>
      </c>
    </row>
    <row r="133" spans="1:25">
      <c r="A133" s="5">
        <v>58413</v>
      </c>
      <c r="B133" s="5">
        <f t="shared" si="14"/>
        <v>-1</v>
      </c>
      <c r="C133" s="6">
        <v>42897.946527777778</v>
      </c>
      <c r="D133" s="6"/>
      <c r="E133" s="3">
        <f t="shared" ref="E133:E196" si="15">A214-A133</f>
        <v>-81</v>
      </c>
      <c r="F133" s="27">
        <f t="shared" si="12"/>
        <v>0</v>
      </c>
      <c r="G133" s="3">
        <f t="shared" si="13"/>
        <v>2.8966666666666665</v>
      </c>
      <c r="H133" s="7">
        <v>2.42</v>
      </c>
      <c r="I133" s="3">
        <f t="shared" ref="I133:I196" si="16">-(G133+3.5)</f>
        <v>-6.3966666666666665</v>
      </c>
      <c r="J133" s="8">
        <v>8.5636399999999995E-8</v>
      </c>
      <c r="K133" s="8">
        <v>1.3946799999999999E-7</v>
      </c>
      <c r="L133" s="16">
        <v>8.52674E-8</v>
      </c>
      <c r="M133" s="20">
        <v>2.7982700000000001E-9</v>
      </c>
      <c r="N133" s="8">
        <v>1.59585E-9</v>
      </c>
      <c r="O133" s="8">
        <v>2.2237900000000002E-11</v>
      </c>
      <c r="P133" s="8">
        <v>2.8807199999999999E-6</v>
      </c>
      <c r="Q133" s="5">
        <v>49.840734750000003</v>
      </c>
      <c r="R133" s="12">
        <v>30.454339260000001</v>
      </c>
      <c r="S133" s="23">
        <f t="shared" ref="S133:S196" si="17">-H133</f>
        <v>-2.42</v>
      </c>
      <c r="T133" s="23">
        <f t="shared" si="11"/>
        <v>-8.6266412599999729</v>
      </c>
      <c r="U133" s="5">
        <v>1.635649565</v>
      </c>
      <c r="V133" s="5">
        <v>0</v>
      </c>
      <c r="W133" s="5">
        <v>0</v>
      </c>
      <c r="X133" s="5">
        <v>0</v>
      </c>
      <c r="Y133" s="5">
        <v>1</v>
      </c>
    </row>
    <row r="134" spans="1:25">
      <c r="A134" s="5">
        <v>58412</v>
      </c>
      <c r="B134" s="5">
        <f t="shared" si="14"/>
        <v>-1</v>
      </c>
      <c r="C134" s="6">
        <v>42897.946527777778</v>
      </c>
      <c r="D134" s="6"/>
      <c r="E134" s="3">
        <f t="shared" si="15"/>
        <v>-81</v>
      </c>
      <c r="F134" s="27">
        <f t="shared" si="12"/>
        <v>0</v>
      </c>
      <c r="G134" s="3">
        <f t="shared" si="13"/>
        <v>2.8966666666666665</v>
      </c>
      <c r="H134" s="7">
        <v>2.42</v>
      </c>
      <c r="I134" s="3">
        <f t="shared" si="16"/>
        <v>-6.3966666666666665</v>
      </c>
      <c r="J134" s="8">
        <v>8.5525599999999999E-8</v>
      </c>
      <c r="K134" s="8">
        <v>1.3906400000000001E-7</v>
      </c>
      <c r="L134" s="16">
        <v>8.49874E-8</v>
      </c>
      <c r="M134" s="20">
        <v>2.7906500000000001E-9</v>
      </c>
      <c r="N134" s="8">
        <v>1.58984E-9</v>
      </c>
      <c r="O134" s="8">
        <v>2.1437400000000001E-11</v>
      </c>
      <c r="P134" s="8">
        <v>2.8807199999999999E-6</v>
      </c>
      <c r="Q134" s="5">
        <v>49.832087809999997</v>
      </c>
      <c r="R134" s="12">
        <v>30.479488679999999</v>
      </c>
      <c r="S134" s="23">
        <f t="shared" si="17"/>
        <v>-2.42</v>
      </c>
      <c r="T134" s="23">
        <f t="shared" si="11"/>
        <v>-8.6500006399999734</v>
      </c>
      <c r="U134" s="5">
        <v>1.6362885890000001</v>
      </c>
      <c r="V134" s="5">
        <v>0</v>
      </c>
      <c r="W134" s="5">
        <v>0</v>
      </c>
      <c r="X134" s="5">
        <v>0</v>
      </c>
      <c r="Y134" s="5">
        <v>1</v>
      </c>
    </row>
    <row r="135" spans="1:25">
      <c r="A135" s="5">
        <v>58411</v>
      </c>
      <c r="B135" s="5">
        <f t="shared" si="14"/>
        <v>-1</v>
      </c>
      <c r="C135" s="6">
        <v>42897.946527777778</v>
      </c>
      <c r="D135" s="6"/>
      <c r="E135" s="3">
        <f t="shared" si="15"/>
        <v>-81</v>
      </c>
      <c r="F135" s="27">
        <f t="shared" si="12"/>
        <v>0</v>
      </c>
      <c r="G135" s="3">
        <f t="shared" si="13"/>
        <v>2.8966666666666665</v>
      </c>
      <c r="H135" s="7">
        <v>2.42</v>
      </c>
      <c r="I135" s="3">
        <f t="shared" si="16"/>
        <v>-6.3966666666666665</v>
      </c>
      <c r="J135" s="8">
        <v>8.5603099999999994E-8</v>
      </c>
      <c r="K135" s="8">
        <v>1.3927600000000001E-7</v>
      </c>
      <c r="L135" s="16">
        <v>8.5233700000000004E-8</v>
      </c>
      <c r="M135" s="20">
        <v>2.79643E-9</v>
      </c>
      <c r="N135" s="8">
        <v>1.59457E-9</v>
      </c>
      <c r="O135" s="8">
        <v>2.1566700000000001E-11</v>
      </c>
      <c r="P135" s="8">
        <v>2.8807199999999999E-6</v>
      </c>
      <c r="Q135" s="5">
        <v>49.805074879999999</v>
      </c>
      <c r="R135" s="12">
        <v>30.48924074</v>
      </c>
      <c r="S135" s="23">
        <f t="shared" si="17"/>
        <v>-2.42</v>
      </c>
      <c r="T135" s="23">
        <f t="shared" ref="T135:T198" si="18">T134-0.02335938</f>
        <v>-8.6733600199999739</v>
      </c>
      <c r="U135" s="5">
        <v>1.634052179</v>
      </c>
      <c r="V135" s="5">
        <v>0</v>
      </c>
      <c r="W135" s="5">
        <v>0</v>
      </c>
      <c r="X135" s="5">
        <v>0</v>
      </c>
      <c r="Y135" s="5">
        <v>1</v>
      </c>
    </row>
    <row r="136" spans="1:25">
      <c r="A136" s="5">
        <v>58410</v>
      </c>
      <c r="B136" s="5">
        <f t="shared" si="14"/>
        <v>-1</v>
      </c>
      <c r="C136" s="6">
        <v>42897.946527777778</v>
      </c>
      <c r="D136" s="6"/>
      <c r="E136" s="3">
        <f t="shared" si="15"/>
        <v>-81</v>
      </c>
      <c r="F136" s="27">
        <f t="shared" si="12"/>
        <v>0</v>
      </c>
      <c r="G136" s="3">
        <f t="shared" si="13"/>
        <v>2.8966666666666665</v>
      </c>
      <c r="H136" s="7">
        <v>2.42</v>
      </c>
      <c r="I136" s="3">
        <f t="shared" si="16"/>
        <v>-6.3966666666666665</v>
      </c>
      <c r="J136" s="8">
        <v>8.5701700000000006E-8</v>
      </c>
      <c r="K136" s="8">
        <v>1.38777E-7</v>
      </c>
      <c r="L136" s="16">
        <v>8.4896600000000001E-8</v>
      </c>
      <c r="M136" s="20">
        <v>2.7844799999999999E-9</v>
      </c>
      <c r="N136" s="8">
        <v>1.5963699999999999E-9</v>
      </c>
      <c r="O136" s="8">
        <v>2.1658900000000001E-11</v>
      </c>
      <c r="P136" s="8">
        <v>2.8807199999999999E-6</v>
      </c>
      <c r="Q136" s="5">
        <v>49.839400320000003</v>
      </c>
      <c r="R136" s="12">
        <v>30.403898389999998</v>
      </c>
      <c r="S136" s="23">
        <f t="shared" si="17"/>
        <v>-2.42</v>
      </c>
      <c r="T136" s="23">
        <f t="shared" si="18"/>
        <v>-8.6967193999999743</v>
      </c>
      <c r="U136" s="5">
        <v>1.634655344</v>
      </c>
      <c r="V136" s="5">
        <v>0</v>
      </c>
      <c r="W136" s="5">
        <v>0</v>
      </c>
      <c r="X136" s="5">
        <v>0</v>
      </c>
      <c r="Y136" s="5">
        <v>1</v>
      </c>
    </row>
    <row r="137" spans="1:25">
      <c r="A137" s="5">
        <v>58409</v>
      </c>
      <c r="B137" s="5">
        <f t="shared" si="14"/>
        <v>-1</v>
      </c>
      <c r="C137" s="6">
        <v>42897.946527777778</v>
      </c>
      <c r="D137" s="6"/>
      <c r="E137" s="3">
        <f t="shared" si="15"/>
        <v>-81</v>
      </c>
      <c r="F137" s="27">
        <f t="shared" si="12"/>
        <v>0</v>
      </c>
      <c r="G137" s="3">
        <f t="shared" si="13"/>
        <v>2.8966666666666665</v>
      </c>
      <c r="H137" s="7">
        <v>2.4300000000000002</v>
      </c>
      <c r="I137" s="3">
        <f t="shared" si="16"/>
        <v>-6.3966666666666665</v>
      </c>
      <c r="J137" s="8">
        <v>8.5767300000000006E-8</v>
      </c>
      <c r="K137" s="8">
        <v>1.3899900000000001E-7</v>
      </c>
      <c r="L137" s="16">
        <v>8.4595100000000003E-8</v>
      </c>
      <c r="M137" s="20">
        <v>2.7823800000000001E-9</v>
      </c>
      <c r="N137" s="8">
        <v>1.60221E-9</v>
      </c>
      <c r="O137" s="8">
        <v>2.1784999999999999E-11</v>
      </c>
      <c r="P137" s="8">
        <v>2.8672599999999998E-6</v>
      </c>
      <c r="Q137" s="5">
        <v>49.956872840000003</v>
      </c>
      <c r="R137" s="12">
        <v>30.331908720000001</v>
      </c>
      <c r="S137" s="23">
        <f t="shared" si="17"/>
        <v>-2.4300000000000002</v>
      </c>
      <c r="T137" s="23">
        <f t="shared" si="18"/>
        <v>-8.7200787799999748</v>
      </c>
      <c r="U137" s="5">
        <v>1.643107479</v>
      </c>
      <c r="V137" s="5">
        <v>0</v>
      </c>
      <c r="W137" s="5">
        <v>0</v>
      </c>
      <c r="X137" s="5">
        <v>0</v>
      </c>
      <c r="Y137" s="5">
        <v>1</v>
      </c>
    </row>
    <row r="138" spans="1:25">
      <c r="A138" s="5">
        <v>58408</v>
      </c>
      <c r="B138" s="5">
        <f t="shared" si="14"/>
        <v>-1</v>
      </c>
      <c r="C138" s="6">
        <v>42897.946527777778</v>
      </c>
      <c r="D138" s="6"/>
      <c r="E138" s="3">
        <f t="shared" si="15"/>
        <v>-81</v>
      </c>
      <c r="F138" s="27">
        <f t="shared" si="12"/>
        <v>0</v>
      </c>
      <c r="G138" s="3">
        <f t="shared" si="13"/>
        <v>2.8966666666666665</v>
      </c>
      <c r="H138" s="7">
        <v>2.4300000000000002</v>
      </c>
      <c r="I138" s="3">
        <f t="shared" si="16"/>
        <v>-6.3966666666666665</v>
      </c>
      <c r="J138" s="8">
        <v>8.5764899999999995E-8</v>
      </c>
      <c r="K138" s="8">
        <v>1.3924900000000001E-7</v>
      </c>
      <c r="L138" s="16">
        <v>8.4649599999999999E-8</v>
      </c>
      <c r="M138" s="20">
        <v>2.7907800000000002E-9</v>
      </c>
      <c r="N138" s="8">
        <v>1.59541E-9</v>
      </c>
      <c r="O138" s="8">
        <v>2.1955400000000002E-11</v>
      </c>
      <c r="P138" s="8">
        <v>2.8672599999999998E-6</v>
      </c>
      <c r="Q138" s="5">
        <v>49.896229159999997</v>
      </c>
      <c r="R138" s="12">
        <v>30.437206010000001</v>
      </c>
      <c r="S138" s="23">
        <f t="shared" si="17"/>
        <v>-2.4300000000000002</v>
      </c>
      <c r="T138" s="23">
        <f t="shared" si="18"/>
        <v>-8.7434381599999753</v>
      </c>
      <c r="U138" s="5">
        <v>1.64500789</v>
      </c>
      <c r="V138" s="5">
        <v>0</v>
      </c>
      <c r="W138" s="5">
        <v>0</v>
      </c>
      <c r="X138" s="5">
        <v>0</v>
      </c>
      <c r="Y138" s="5">
        <v>1</v>
      </c>
    </row>
    <row r="139" spans="1:25">
      <c r="A139" s="5">
        <v>58407</v>
      </c>
      <c r="B139" s="5">
        <f t="shared" si="14"/>
        <v>-1</v>
      </c>
      <c r="C139" s="6">
        <v>42897.946527777778</v>
      </c>
      <c r="D139" s="6"/>
      <c r="E139" s="3">
        <f t="shared" si="15"/>
        <v>-81</v>
      </c>
      <c r="F139" s="27">
        <f t="shared" si="12"/>
        <v>0</v>
      </c>
      <c r="G139" s="3">
        <f t="shared" si="13"/>
        <v>2.8966666666666665</v>
      </c>
      <c r="H139" s="7">
        <v>2.4300000000000002</v>
      </c>
      <c r="I139" s="3">
        <f t="shared" si="16"/>
        <v>-6.3966666666666665</v>
      </c>
      <c r="J139" s="8">
        <v>8.5766099999999994E-8</v>
      </c>
      <c r="K139" s="8">
        <v>1.3972699999999999E-7</v>
      </c>
      <c r="L139" s="16">
        <v>8.5166100000000002E-8</v>
      </c>
      <c r="M139" s="20">
        <v>2.7980899999999998E-9</v>
      </c>
      <c r="N139" s="8">
        <v>1.6011E-9</v>
      </c>
      <c r="O139" s="8">
        <v>2.2088500000000001E-11</v>
      </c>
      <c r="P139" s="8">
        <v>2.8807199999999999E-6</v>
      </c>
      <c r="Q139" s="5">
        <v>49.93653767</v>
      </c>
      <c r="R139" s="12">
        <v>30.453704890000001</v>
      </c>
      <c r="S139" s="23">
        <f t="shared" si="17"/>
        <v>-2.4300000000000002</v>
      </c>
      <c r="T139" s="23">
        <f t="shared" si="18"/>
        <v>-8.7667975399999758</v>
      </c>
      <c r="U139" s="5">
        <v>1.6406413150000001</v>
      </c>
      <c r="V139" s="5">
        <v>0</v>
      </c>
      <c r="W139" s="5">
        <v>0</v>
      </c>
      <c r="X139" s="5">
        <v>0</v>
      </c>
      <c r="Y139" s="5">
        <v>1</v>
      </c>
    </row>
    <row r="140" spans="1:25">
      <c r="A140" s="5">
        <v>58406</v>
      </c>
      <c r="B140" s="5">
        <f t="shared" si="14"/>
        <v>-1</v>
      </c>
      <c r="C140" s="6">
        <v>42897.946527777778</v>
      </c>
      <c r="D140" s="6"/>
      <c r="E140" s="3">
        <f t="shared" si="15"/>
        <v>-81</v>
      </c>
      <c r="F140" s="27">
        <f t="shared" si="12"/>
        <v>0</v>
      </c>
      <c r="G140" s="3">
        <f t="shared" si="13"/>
        <v>2.8966666666666665</v>
      </c>
      <c r="H140" s="7">
        <v>2.4300000000000002</v>
      </c>
      <c r="I140" s="3">
        <f t="shared" si="16"/>
        <v>-6.3966666666666665</v>
      </c>
      <c r="J140" s="8">
        <v>8.5695300000000004E-8</v>
      </c>
      <c r="K140" s="8">
        <v>1.3974000000000001E-7</v>
      </c>
      <c r="L140" s="16">
        <v>8.5317900000000005E-8</v>
      </c>
      <c r="M140" s="20">
        <v>2.80156E-9</v>
      </c>
      <c r="N140" s="8">
        <v>1.59939E-9</v>
      </c>
      <c r="O140" s="8">
        <v>2.2045500000000001E-11</v>
      </c>
      <c r="P140" s="8">
        <v>2.8807199999999999E-6</v>
      </c>
      <c r="Q140" s="5">
        <v>49.879491170000001</v>
      </c>
      <c r="R140" s="12">
        <v>30.406860479999999</v>
      </c>
      <c r="S140" s="23">
        <f t="shared" si="17"/>
        <v>-2.4300000000000002</v>
      </c>
      <c r="T140" s="23">
        <f t="shared" si="18"/>
        <v>-8.7901569199999763</v>
      </c>
      <c r="U140" s="5">
        <v>1.6378792449999999</v>
      </c>
      <c r="V140" s="5">
        <v>0</v>
      </c>
      <c r="W140" s="5">
        <v>0</v>
      </c>
      <c r="X140" s="5">
        <v>0</v>
      </c>
      <c r="Y140" s="5">
        <v>1</v>
      </c>
    </row>
    <row r="141" spans="1:25">
      <c r="A141" s="5">
        <v>58405</v>
      </c>
      <c r="B141" s="5">
        <f t="shared" si="14"/>
        <v>-1</v>
      </c>
      <c r="C141" s="6">
        <v>42897.946527777778</v>
      </c>
      <c r="D141" s="6"/>
      <c r="E141" s="3">
        <f t="shared" si="15"/>
        <v>-81</v>
      </c>
      <c r="F141" s="27">
        <f t="shared" si="12"/>
        <v>0</v>
      </c>
      <c r="G141" s="3">
        <f t="shared" si="13"/>
        <v>2.8966666666666665</v>
      </c>
      <c r="H141" s="7">
        <v>2.4300000000000002</v>
      </c>
      <c r="I141" s="3">
        <f t="shared" si="16"/>
        <v>-6.3966666666666665</v>
      </c>
      <c r="J141" s="8">
        <v>8.5635100000000004E-8</v>
      </c>
      <c r="K141" s="8">
        <v>1.3963199999999999E-7</v>
      </c>
      <c r="L141" s="16">
        <v>8.5237600000000004E-8</v>
      </c>
      <c r="M141" s="20">
        <v>2.8032399999999999E-9</v>
      </c>
      <c r="N141" s="8">
        <v>1.5982499999999999E-9</v>
      </c>
      <c r="O141" s="8">
        <v>2.2271500000000001E-11</v>
      </c>
      <c r="P141" s="8">
        <v>2.8807199999999999E-6</v>
      </c>
      <c r="Q141" s="5">
        <v>49.810988850000001</v>
      </c>
      <c r="R141" s="12">
        <v>30.539337150000001</v>
      </c>
      <c r="S141" s="23">
        <f t="shared" si="17"/>
        <v>-2.4300000000000002</v>
      </c>
      <c r="T141" s="23">
        <f t="shared" si="18"/>
        <v>-8.8135162999999768</v>
      </c>
      <c r="U141" s="5">
        <v>1.638149683</v>
      </c>
      <c r="V141" s="5">
        <v>0</v>
      </c>
      <c r="W141" s="5">
        <v>0</v>
      </c>
      <c r="X141" s="5">
        <v>0</v>
      </c>
      <c r="Y141" s="5">
        <v>1</v>
      </c>
    </row>
    <row r="142" spans="1:25">
      <c r="A142" s="5">
        <v>58404</v>
      </c>
      <c r="B142" s="5">
        <f t="shared" si="14"/>
        <v>-1</v>
      </c>
      <c r="C142" s="6">
        <v>42897.946527777778</v>
      </c>
      <c r="D142" s="6"/>
      <c r="E142" s="3">
        <f t="shared" si="15"/>
        <v>-81</v>
      </c>
      <c r="F142" s="27">
        <f t="shared" si="12"/>
        <v>0</v>
      </c>
      <c r="G142" s="3">
        <f t="shared" si="13"/>
        <v>2.8966666666666665</v>
      </c>
      <c r="H142" s="7">
        <v>2.44</v>
      </c>
      <c r="I142" s="3">
        <f t="shared" si="16"/>
        <v>-6.3966666666666665</v>
      </c>
      <c r="J142" s="8">
        <v>8.5679999999999997E-8</v>
      </c>
      <c r="K142" s="8">
        <v>1.3977599999999999E-7</v>
      </c>
      <c r="L142" s="16">
        <v>8.5301599999999997E-8</v>
      </c>
      <c r="M142" s="20">
        <v>2.7931700000000002E-9</v>
      </c>
      <c r="N142" s="8">
        <v>1.5985300000000001E-9</v>
      </c>
      <c r="O142" s="8">
        <v>2.1515999999999998E-11</v>
      </c>
      <c r="P142" s="8">
        <v>2.8807199999999999E-6</v>
      </c>
      <c r="Q142" s="5">
        <v>50.041958549999997</v>
      </c>
      <c r="R142" s="12">
        <v>30.504338730000001</v>
      </c>
      <c r="S142" s="23">
        <f t="shared" si="17"/>
        <v>-2.44</v>
      </c>
      <c r="T142" s="23">
        <f t="shared" si="18"/>
        <v>-8.8368756799999773</v>
      </c>
      <c r="U142" s="5">
        <v>1.638606572</v>
      </c>
      <c r="V142" s="5">
        <v>0</v>
      </c>
      <c r="W142" s="5">
        <v>0</v>
      </c>
      <c r="X142" s="5">
        <v>0</v>
      </c>
      <c r="Y142" s="5">
        <v>1</v>
      </c>
    </row>
    <row r="143" spans="1:25">
      <c r="A143" s="5">
        <v>58403</v>
      </c>
      <c r="B143" s="5">
        <f t="shared" si="14"/>
        <v>-1</v>
      </c>
      <c r="C143" s="6">
        <v>42897.946527777778</v>
      </c>
      <c r="D143" s="6"/>
      <c r="E143" s="3">
        <f t="shared" si="15"/>
        <v>-81</v>
      </c>
      <c r="F143" s="27">
        <f t="shared" si="12"/>
        <v>0</v>
      </c>
      <c r="G143" s="3">
        <f t="shared" si="13"/>
        <v>2.8966666666666665</v>
      </c>
      <c r="H143" s="7">
        <v>2.44</v>
      </c>
      <c r="I143" s="3">
        <f t="shared" si="16"/>
        <v>-6.3966666666666665</v>
      </c>
      <c r="J143" s="8">
        <v>8.5722700000000003E-8</v>
      </c>
      <c r="K143" s="8">
        <v>1.3981899999999999E-7</v>
      </c>
      <c r="L143" s="16">
        <v>8.5381300000000005E-8</v>
      </c>
      <c r="M143" s="20">
        <v>2.7989900000000001E-9</v>
      </c>
      <c r="N143" s="8">
        <v>1.59987E-9</v>
      </c>
      <c r="O143" s="8">
        <v>2.14345E-11</v>
      </c>
      <c r="P143" s="8">
        <v>2.8942600000000001E-6</v>
      </c>
      <c r="Q143" s="5">
        <v>49.953296680000001</v>
      </c>
      <c r="R143" s="12">
        <v>30.457368129999999</v>
      </c>
      <c r="S143" s="23">
        <f t="shared" si="17"/>
        <v>-2.44</v>
      </c>
      <c r="T143" s="23">
        <f t="shared" si="18"/>
        <v>-8.8602350599999777</v>
      </c>
      <c r="U143" s="5">
        <v>1.6375800540000001</v>
      </c>
      <c r="V143" s="5">
        <v>0</v>
      </c>
      <c r="W143" s="5">
        <v>0</v>
      </c>
      <c r="X143" s="5">
        <v>0</v>
      </c>
      <c r="Y143" s="5">
        <v>1</v>
      </c>
    </row>
    <row r="144" spans="1:25">
      <c r="A144" s="5">
        <v>58402</v>
      </c>
      <c r="B144" s="5">
        <f t="shared" si="14"/>
        <v>-1</v>
      </c>
      <c r="C144" s="6">
        <v>42897.946527777778</v>
      </c>
      <c r="D144" s="6"/>
      <c r="E144" s="3">
        <f t="shared" si="15"/>
        <v>-81</v>
      </c>
      <c r="F144" s="27">
        <f t="shared" si="12"/>
        <v>0</v>
      </c>
      <c r="G144" s="3">
        <f t="shared" si="13"/>
        <v>2.8966666666666665</v>
      </c>
      <c r="H144" s="7">
        <v>2.44</v>
      </c>
      <c r="I144" s="3">
        <f t="shared" si="16"/>
        <v>-6.3966666666666665</v>
      </c>
      <c r="J144" s="8">
        <v>8.5628399999999999E-8</v>
      </c>
      <c r="K144" s="8">
        <v>1.39809E-7</v>
      </c>
      <c r="L144" s="16">
        <v>8.5184899999999999E-8</v>
      </c>
      <c r="M144" s="20">
        <v>2.7968600000000002E-9</v>
      </c>
      <c r="N144" s="8">
        <v>1.59686E-9</v>
      </c>
      <c r="O144" s="8">
        <v>2.18041E-11</v>
      </c>
      <c r="P144" s="8">
        <v>2.8807199999999999E-6</v>
      </c>
      <c r="Q144" s="5">
        <v>49.987852580000002</v>
      </c>
      <c r="R144" s="12">
        <v>30.51631068</v>
      </c>
      <c r="S144" s="23">
        <f t="shared" si="17"/>
        <v>-2.44</v>
      </c>
      <c r="T144" s="23">
        <f t="shared" si="18"/>
        <v>-8.8835944399999782</v>
      </c>
      <c r="U144" s="5">
        <v>1.641240056</v>
      </c>
      <c r="V144" s="5">
        <v>0</v>
      </c>
      <c r="W144" s="5">
        <v>0</v>
      </c>
      <c r="X144" s="5">
        <v>0</v>
      </c>
      <c r="Y144" s="5">
        <v>1</v>
      </c>
    </row>
    <row r="145" spans="1:25">
      <c r="A145" s="5">
        <v>58401</v>
      </c>
      <c r="B145" s="5">
        <f t="shared" si="14"/>
        <v>-1</v>
      </c>
      <c r="C145" s="6">
        <v>42897.946527777778</v>
      </c>
      <c r="D145" s="6"/>
      <c r="E145" s="3">
        <f t="shared" si="15"/>
        <v>-81</v>
      </c>
      <c r="F145" s="27">
        <f t="shared" si="12"/>
        <v>0</v>
      </c>
      <c r="G145" s="3">
        <f t="shared" si="13"/>
        <v>2.8966666666666665</v>
      </c>
      <c r="H145" s="7">
        <v>2.44</v>
      </c>
      <c r="I145" s="3">
        <f t="shared" si="16"/>
        <v>-6.3966666666666665</v>
      </c>
      <c r="J145" s="8">
        <v>8.55097E-8</v>
      </c>
      <c r="K145" s="8">
        <v>1.3976300000000001E-7</v>
      </c>
      <c r="L145" s="16">
        <v>8.5418099999999996E-8</v>
      </c>
      <c r="M145" s="20">
        <v>2.7990900000000001E-9</v>
      </c>
      <c r="N145" s="8">
        <v>1.5994799999999999E-9</v>
      </c>
      <c r="O145" s="8">
        <v>2.1618600000000002E-11</v>
      </c>
      <c r="P145" s="8">
        <v>2.8807199999999999E-6</v>
      </c>
      <c r="Q145" s="5">
        <v>49.931330019999997</v>
      </c>
      <c r="R145" s="12">
        <v>30.39401204</v>
      </c>
      <c r="S145" s="23">
        <f t="shared" si="17"/>
        <v>-2.44</v>
      </c>
      <c r="T145" s="23">
        <f t="shared" si="18"/>
        <v>-8.9069538199999787</v>
      </c>
      <c r="U145" s="5">
        <v>1.6362177769999999</v>
      </c>
      <c r="V145" s="5">
        <v>0</v>
      </c>
      <c r="W145" s="5">
        <v>0</v>
      </c>
      <c r="X145" s="5">
        <v>0</v>
      </c>
      <c r="Y145" s="5">
        <v>1</v>
      </c>
    </row>
    <row r="146" spans="1:25">
      <c r="A146" s="5">
        <v>58400</v>
      </c>
      <c r="B146" s="5">
        <f t="shared" si="14"/>
        <v>-1</v>
      </c>
      <c r="C146" s="6">
        <v>42897.946527777778</v>
      </c>
      <c r="D146" s="6"/>
      <c r="E146" s="3">
        <f t="shared" si="15"/>
        <v>-81</v>
      </c>
      <c r="F146" s="27">
        <f t="shared" si="12"/>
        <v>0</v>
      </c>
      <c r="G146" s="3">
        <f t="shared" si="13"/>
        <v>2.8966666666666665</v>
      </c>
      <c r="H146" s="7">
        <v>2.44</v>
      </c>
      <c r="I146" s="3">
        <f t="shared" si="16"/>
        <v>-6.3966666666666665</v>
      </c>
      <c r="J146" s="8">
        <v>8.5594599999999998E-8</v>
      </c>
      <c r="K146" s="8">
        <v>1.3947199999999999E-7</v>
      </c>
      <c r="L146" s="16">
        <v>8.5099800000000003E-8</v>
      </c>
      <c r="M146" s="20">
        <v>2.7998899999999999E-9</v>
      </c>
      <c r="N146" s="8">
        <v>1.60076E-9</v>
      </c>
      <c r="O146" s="8">
        <v>2.1611899999999998E-11</v>
      </c>
      <c r="P146" s="8">
        <v>2.8942600000000001E-6</v>
      </c>
      <c r="Q146" s="5">
        <v>49.813323830000002</v>
      </c>
      <c r="R146" s="12">
        <v>30.355346740000002</v>
      </c>
      <c r="S146" s="23">
        <f t="shared" si="17"/>
        <v>-2.44</v>
      </c>
      <c r="T146" s="23">
        <f t="shared" si="18"/>
        <v>-8.9303131999999792</v>
      </c>
      <c r="U146" s="5">
        <v>1.6389190010000001</v>
      </c>
      <c r="V146" s="5">
        <v>0</v>
      </c>
      <c r="W146" s="5">
        <v>0</v>
      </c>
      <c r="X146" s="5">
        <v>0</v>
      </c>
      <c r="Y146" s="5">
        <v>1</v>
      </c>
    </row>
    <row r="147" spans="1:25">
      <c r="A147" s="5">
        <v>58399</v>
      </c>
      <c r="B147" s="5">
        <f t="shared" si="14"/>
        <v>-1</v>
      </c>
      <c r="C147" s="6">
        <v>42897.946527777778</v>
      </c>
      <c r="D147" s="6"/>
      <c r="E147" s="3">
        <f t="shared" si="15"/>
        <v>-81</v>
      </c>
      <c r="F147" s="27">
        <f t="shared" si="12"/>
        <v>0</v>
      </c>
      <c r="G147" s="3">
        <f t="shared" si="13"/>
        <v>2.8966666666666665</v>
      </c>
      <c r="H147" s="7">
        <v>2.4500000000000002</v>
      </c>
      <c r="I147" s="3">
        <f t="shared" si="16"/>
        <v>-6.3966666666666665</v>
      </c>
      <c r="J147" s="8">
        <v>8.5569799999999994E-8</v>
      </c>
      <c r="K147" s="8">
        <v>1.39547E-7</v>
      </c>
      <c r="L147" s="16">
        <v>8.4990200000000006E-8</v>
      </c>
      <c r="M147" s="20">
        <v>2.7998400000000001E-9</v>
      </c>
      <c r="N147" s="8">
        <v>1.59884E-9</v>
      </c>
      <c r="O147" s="8">
        <v>2.1673100000000001E-11</v>
      </c>
      <c r="P147" s="8">
        <v>2.8807199999999999E-6</v>
      </c>
      <c r="Q147" s="5">
        <v>49.841162300000001</v>
      </c>
      <c r="R147" s="12">
        <v>30.442212090000002</v>
      </c>
      <c r="S147" s="23">
        <f t="shared" si="17"/>
        <v>-2.4500000000000002</v>
      </c>
      <c r="T147" s="23">
        <f t="shared" si="18"/>
        <v>-8.9536725799999797</v>
      </c>
      <c r="U147" s="5">
        <v>1.6419236690000001</v>
      </c>
      <c r="V147" s="5">
        <v>0</v>
      </c>
      <c r="W147" s="5">
        <v>0</v>
      </c>
      <c r="X147" s="5">
        <v>0</v>
      </c>
      <c r="Y147" s="5">
        <v>1</v>
      </c>
    </row>
    <row r="148" spans="1:25">
      <c r="A148" s="5">
        <v>58398</v>
      </c>
      <c r="B148" s="5">
        <f t="shared" si="14"/>
        <v>-1</v>
      </c>
      <c r="C148" s="6">
        <v>42897.946527777778</v>
      </c>
      <c r="D148" s="6"/>
      <c r="E148" s="3">
        <f t="shared" si="15"/>
        <v>-81</v>
      </c>
      <c r="F148" s="27">
        <f t="shared" si="12"/>
        <v>0</v>
      </c>
      <c r="G148" s="3">
        <f t="shared" si="13"/>
        <v>2.8966666666666665</v>
      </c>
      <c r="H148" s="7">
        <v>2.4500000000000002</v>
      </c>
      <c r="I148" s="3">
        <f t="shared" si="16"/>
        <v>-6.3966666666666665</v>
      </c>
      <c r="J148" s="8">
        <v>8.5536500000000006E-8</v>
      </c>
      <c r="K148" s="8">
        <v>1.3953600000000001E-7</v>
      </c>
      <c r="L148" s="16">
        <v>8.4896400000000003E-8</v>
      </c>
      <c r="M148" s="20">
        <v>2.7887700000000001E-9</v>
      </c>
      <c r="N148" s="8">
        <v>1.6005800000000001E-9</v>
      </c>
      <c r="O148" s="8">
        <v>2.19148E-11</v>
      </c>
      <c r="P148" s="8">
        <v>2.8807199999999999E-6</v>
      </c>
      <c r="Q148" s="5">
        <v>50.034861229999997</v>
      </c>
      <c r="R148" s="12">
        <v>30.42798758</v>
      </c>
      <c r="S148" s="23">
        <f t="shared" si="17"/>
        <v>-2.4500000000000002</v>
      </c>
      <c r="T148" s="23">
        <f t="shared" si="18"/>
        <v>-8.9770319599999802</v>
      </c>
      <c r="U148" s="5">
        <v>1.643601361</v>
      </c>
      <c r="V148" s="5">
        <v>0</v>
      </c>
      <c r="W148" s="5">
        <v>0</v>
      </c>
      <c r="X148" s="5">
        <v>0</v>
      </c>
      <c r="Y148" s="5">
        <v>1</v>
      </c>
    </row>
    <row r="149" spans="1:25">
      <c r="A149" s="5">
        <v>58397</v>
      </c>
      <c r="B149" s="5">
        <f t="shared" si="14"/>
        <v>-1</v>
      </c>
      <c r="C149" s="6">
        <v>42897.946527777778</v>
      </c>
      <c r="D149" s="6"/>
      <c r="E149" s="3">
        <f t="shared" si="15"/>
        <v>-81</v>
      </c>
      <c r="F149" s="27">
        <f t="shared" si="12"/>
        <v>0</v>
      </c>
      <c r="G149" s="3">
        <f t="shared" si="13"/>
        <v>2.8966666666666665</v>
      </c>
      <c r="H149" s="7">
        <v>2.4500000000000002</v>
      </c>
      <c r="I149" s="3">
        <f t="shared" si="16"/>
        <v>-6.3966666666666665</v>
      </c>
      <c r="J149" s="8">
        <v>8.5668699999999995E-8</v>
      </c>
      <c r="K149" s="8">
        <v>1.3986999999999999E-7</v>
      </c>
      <c r="L149" s="16">
        <v>8.5173500000000005E-8</v>
      </c>
      <c r="M149" s="20">
        <v>2.7991799999999998E-9</v>
      </c>
      <c r="N149" s="8">
        <v>1.6010900000000001E-9</v>
      </c>
      <c r="O149" s="8">
        <v>2.1788699999999999E-11</v>
      </c>
      <c r="P149" s="8">
        <v>2.8807199999999999E-6</v>
      </c>
      <c r="Q149" s="5">
        <v>49.96827356</v>
      </c>
      <c r="R149" s="12">
        <v>30.407356010000001</v>
      </c>
      <c r="S149" s="23">
        <f t="shared" si="17"/>
        <v>-2.4500000000000002</v>
      </c>
      <c r="T149" s="23">
        <f t="shared" si="18"/>
        <v>-9.0003913399999806</v>
      </c>
      <c r="U149" s="5">
        <v>1.642181345</v>
      </c>
      <c r="V149" s="5">
        <v>0</v>
      </c>
      <c r="W149" s="5">
        <v>0</v>
      </c>
      <c r="X149" s="5">
        <v>0</v>
      </c>
      <c r="Y149" s="5">
        <v>1</v>
      </c>
    </row>
    <row r="150" spans="1:25">
      <c r="A150" s="5">
        <v>58396</v>
      </c>
      <c r="B150" s="5">
        <f t="shared" si="14"/>
        <v>-1</v>
      </c>
      <c r="C150" s="6">
        <v>42897.946527777778</v>
      </c>
      <c r="D150" s="6"/>
      <c r="E150" s="3">
        <f t="shared" si="15"/>
        <v>-81</v>
      </c>
      <c r="F150" s="27">
        <f t="shared" ref="F150:F213" si="19">(D231-D150)</f>
        <v>0</v>
      </c>
      <c r="G150" s="3">
        <f t="shared" ref="G150:G166" si="20">G149+F$85</f>
        <v>2.8966666666666665</v>
      </c>
      <c r="H150" s="7">
        <v>2.4500000000000002</v>
      </c>
      <c r="I150" s="3">
        <f t="shared" si="16"/>
        <v>-6.3966666666666665</v>
      </c>
      <c r="J150" s="8">
        <v>8.5681499999999999E-8</v>
      </c>
      <c r="K150" s="8">
        <v>1.39872E-7</v>
      </c>
      <c r="L150" s="16">
        <v>8.5249400000000006E-8</v>
      </c>
      <c r="M150" s="20">
        <v>2.8035799999999999E-9</v>
      </c>
      <c r="N150" s="8">
        <v>1.60093E-9</v>
      </c>
      <c r="O150" s="8">
        <v>2.1582699999999999E-11</v>
      </c>
      <c r="P150" s="8">
        <v>2.8807199999999999E-6</v>
      </c>
      <c r="Q150" s="5">
        <v>49.890477009999998</v>
      </c>
      <c r="R150" s="12">
        <v>30.37237593</v>
      </c>
      <c r="S150" s="23">
        <f t="shared" si="17"/>
        <v>-2.4500000000000002</v>
      </c>
      <c r="T150" s="23">
        <f t="shared" si="18"/>
        <v>-9.0237507199999811</v>
      </c>
      <c r="U150" s="5">
        <v>1.6407370960000001</v>
      </c>
      <c r="V150" s="5">
        <v>0</v>
      </c>
      <c r="W150" s="5">
        <v>0</v>
      </c>
      <c r="X150" s="5">
        <v>0</v>
      </c>
      <c r="Y150" s="5">
        <v>1</v>
      </c>
    </row>
    <row r="151" spans="1:25">
      <c r="A151" s="5">
        <v>58395</v>
      </c>
      <c r="B151" s="5">
        <f t="shared" si="14"/>
        <v>-1</v>
      </c>
      <c r="C151" s="6">
        <v>42897.946527777778</v>
      </c>
      <c r="D151" s="6"/>
      <c r="E151" s="3">
        <f t="shared" si="15"/>
        <v>-81</v>
      </c>
      <c r="F151" s="27">
        <f t="shared" si="19"/>
        <v>0</v>
      </c>
      <c r="G151" s="3">
        <f t="shared" si="20"/>
        <v>2.8966666666666665</v>
      </c>
      <c r="H151" s="7">
        <v>2.4500000000000002</v>
      </c>
      <c r="I151" s="3">
        <f t="shared" si="16"/>
        <v>-6.3966666666666665</v>
      </c>
      <c r="J151" s="8">
        <v>8.5673300000000005E-8</v>
      </c>
      <c r="K151" s="8">
        <v>1.3988000000000001E-7</v>
      </c>
      <c r="L151" s="16">
        <v>8.5310000000000001E-8</v>
      </c>
      <c r="M151" s="20">
        <v>2.8088000000000001E-9</v>
      </c>
      <c r="N151" s="8">
        <v>1.60306E-9</v>
      </c>
      <c r="O151" s="8">
        <v>2.2278200000000001E-11</v>
      </c>
      <c r="P151" s="8">
        <v>2.8807199999999999E-6</v>
      </c>
      <c r="Q151" s="5">
        <v>49.800587239999999</v>
      </c>
      <c r="R151" s="12">
        <v>30.410726449999999</v>
      </c>
      <c r="S151" s="23">
        <f t="shared" si="17"/>
        <v>-2.4500000000000002</v>
      </c>
      <c r="T151" s="23">
        <f t="shared" si="18"/>
        <v>-9.0471100999999816</v>
      </c>
      <c r="U151" s="5">
        <v>1.6396671549999999</v>
      </c>
      <c r="V151" s="5">
        <v>0</v>
      </c>
      <c r="W151" s="5">
        <v>0</v>
      </c>
      <c r="X151" s="5">
        <v>0</v>
      </c>
      <c r="Y151" s="5">
        <v>1</v>
      </c>
    </row>
    <row r="152" spans="1:25">
      <c r="A152" s="5">
        <v>58394</v>
      </c>
      <c r="B152" s="5">
        <f t="shared" si="14"/>
        <v>-1</v>
      </c>
      <c r="C152" s="6">
        <v>42897.946527777778</v>
      </c>
      <c r="D152" s="6"/>
      <c r="E152" s="3">
        <f t="shared" si="15"/>
        <v>-81</v>
      </c>
      <c r="F152" s="27">
        <f t="shared" si="19"/>
        <v>0</v>
      </c>
      <c r="G152" s="3">
        <f t="shared" si="20"/>
        <v>2.8966666666666665</v>
      </c>
      <c r="H152" s="7">
        <v>2.46</v>
      </c>
      <c r="I152" s="3">
        <f t="shared" si="16"/>
        <v>-6.3966666666666665</v>
      </c>
      <c r="J152" s="8">
        <v>8.5634199999999995E-8</v>
      </c>
      <c r="K152" s="8">
        <v>1.4009200000000001E-7</v>
      </c>
      <c r="L152" s="16">
        <v>8.5442799999999995E-8</v>
      </c>
      <c r="M152" s="20">
        <v>2.8096299999999999E-9</v>
      </c>
      <c r="N152" s="8">
        <v>1.5958599999999999E-9</v>
      </c>
      <c r="O152" s="8">
        <v>2.1923500000000001E-11</v>
      </c>
      <c r="P152" s="8">
        <v>2.8807199999999999E-6</v>
      </c>
      <c r="Q152" s="5">
        <v>49.861517220000003</v>
      </c>
      <c r="R152" s="12">
        <v>30.402275670000002</v>
      </c>
      <c r="S152" s="23">
        <f t="shared" si="17"/>
        <v>-2.46</v>
      </c>
      <c r="T152" s="23">
        <f t="shared" si="18"/>
        <v>-9.0704694799999821</v>
      </c>
      <c r="U152" s="5">
        <v>1.6396029640000001</v>
      </c>
      <c r="V152" s="5">
        <v>0</v>
      </c>
      <c r="W152" s="5">
        <v>0</v>
      </c>
      <c r="X152" s="5">
        <v>0</v>
      </c>
      <c r="Y152" s="5">
        <v>1</v>
      </c>
    </row>
    <row r="153" spans="1:25">
      <c r="A153" s="5">
        <v>58393</v>
      </c>
      <c r="B153" s="5">
        <f t="shared" si="14"/>
        <v>-1</v>
      </c>
      <c r="C153" s="6">
        <v>42897.946527777778</v>
      </c>
      <c r="D153" s="6"/>
      <c r="E153" s="3">
        <f t="shared" si="15"/>
        <v>-81</v>
      </c>
      <c r="F153" s="27">
        <f t="shared" si="19"/>
        <v>0</v>
      </c>
      <c r="G153" s="3">
        <f t="shared" si="20"/>
        <v>2.8966666666666665</v>
      </c>
      <c r="H153" s="7">
        <v>2.46</v>
      </c>
      <c r="I153" s="3">
        <f t="shared" si="16"/>
        <v>-6.3966666666666665</v>
      </c>
      <c r="J153" s="8">
        <v>8.5716600000000004E-8</v>
      </c>
      <c r="K153" s="8">
        <v>1.39967E-7</v>
      </c>
      <c r="L153" s="16">
        <v>8.5220200000000002E-8</v>
      </c>
      <c r="M153" s="20">
        <v>2.8030900000000001E-9</v>
      </c>
      <c r="N153" s="8">
        <v>1.6026800000000001E-9</v>
      </c>
      <c r="O153" s="8">
        <v>2.20375E-11</v>
      </c>
      <c r="P153" s="8">
        <v>2.8807199999999999E-6</v>
      </c>
      <c r="Q153" s="5">
        <v>49.933087479999998</v>
      </c>
      <c r="R153" s="12">
        <v>30.38765965</v>
      </c>
      <c r="S153" s="23">
        <f t="shared" si="17"/>
        <v>-2.46</v>
      </c>
      <c r="T153" s="23">
        <f t="shared" si="18"/>
        <v>-9.0938288599999826</v>
      </c>
      <c r="U153" s="5">
        <v>1.6424128250000001</v>
      </c>
      <c r="V153" s="5">
        <v>0</v>
      </c>
      <c r="W153" s="5">
        <v>0</v>
      </c>
      <c r="X153" s="5">
        <v>0</v>
      </c>
      <c r="Y153" s="5">
        <v>1</v>
      </c>
    </row>
    <row r="154" spans="1:25">
      <c r="A154" s="5">
        <v>58392</v>
      </c>
      <c r="B154" s="5">
        <f t="shared" si="14"/>
        <v>-1</v>
      </c>
      <c r="C154" s="6">
        <v>42897.946527777778</v>
      </c>
      <c r="D154" s="6"/>
      <c r="E154" s="3">
        <f t="shared" si="15"/>
        <v>-81</v>
      </c>
      <c r="F154" s="27">
        <f t="shared" si="19"/>
        <v>0</v>
      </c>
      <c r="G154" s="3">
        <f t="shared" si="20"/>
        <v>2.8966666666666665</v>
      </c>
      <c r="H154" s="7">
        <v>2.46</v>
      </c>
      <c r="I154" s="3">
        <f t="shared" si="16"/>
        <v>-6.3966666666666665</v>
      </c>
      <c r="J154" s="8">
        <v>8.5651000000000004E-8</v>
      </c>
      <c r="K154" s="8">
        <v>1.4033000000000001E-7</v>
      </c>
      <c r="L154" s="16">
        <v>8.54074E-8</v>
      </c>
      <c r="M154" s="20">
        <v>2.8105899999999999E-9</v>
      </c>
      <c r="N154" s="8">
        <v>1.60274E-9</v>
      </c>
      <c r="O154" s="8">
        <v>2.1703999999999999E-11</v>
      </c>
      <c r="P154" s="8">
        <v>2.8942600000000001E-6</v>
      </c>
      <c r="Q154" s="5">
        <v>49.928907359999997</v>
      </c>
      <c r="R154" s="12">
        <v>30.503319300000001</v>
      </c>
      <c r="S154" s="23">
        <f t="shared" si="17"/>
        <v>-2.46</v>
      </c>
      <c r="T154" s="23">
        <f t="shared" si="18"/>
        <v>-9.1171882399999831</v>
      </c>
      <c r="U154" s="5">
        <v>1.643065242</v>
      </c>
      <c r="V154" s="5">
        <v>0</v>
      </c>
      <c r="W154" s="5">
        <v>0</v>
      </c>
      <c r="X154" s="5">
        <v>0</v>
      </c>
      <c r="Y154" s="5">
        <v>1</v>
      </c>
    </row>
    <row r="155" spans="1:25">
      <c r="A155" s="5">
        <v>58391</v>
      </c>
      <c r="B155" s="5">
        <f t="shared" si="14"/>
        <v>-1</v>
      </c>
      <c r="C155" s="6">
        <v>42897.946527777778</v>
      </c>
      <c r="D155" s="6"/>
      <c r="E155" s="3">
        <f t="shared" si="15"/>
        <v>-81</v>
      </c>
      <c r="F155" s="27">
        <f t="shared" si="19"/>
        <v>0</v>
      </c>
      <c r="G155" s="3">
        <f t="shared" si="20"/>
        <v>2.8966666666666665</v>
      </c>
      <c r="H155" s="7">
        <v>2.46</v>
      </c>
      <c r="I155" s="3">
        <f t="shared" si="16"/>
        <v>-6.3966666666666665</v>
      </c>
      <c r="J155" s="8">
        <v>8.5691600000000002E-8</v>
      </c>
      <c r="K155" s="8">
        <v>1.40315E-7</v>
      </c>
      <c r="L155" s="16">
        <v>8.5456900000000003E-8</v>
      </c>
      <c r="M155" s="20">
        <v>2.80156E-9</v>
      </c>
      <c r="N155" s="8">
        <v>1.6042900000000001E-9</v>
      </c>
      <c r="O155" s="8">
        <v>2.18064E-11</v>
      </c>
      <c r="P155" s="8">
        <v>2.8807199999999999E-6</v>
      </c>
      <c r="Q155" s="5">
        <v>50.084672359999999</v>
      </c>
      <c r="R155" s="12">
        <v>30.422902870000001</v>
      </c>
      <c r="S155" s="23">
        <f t="shared" si="17"/>
        <v>-2.46</v>
      </c>
      <c r="T155" s="23">
        <f t="shared" si="18"/>
        <v>-9.1405476199999836</v>
      </c>
      <c r="U155" s="5">
        <v>1.641941713</v>
      </c>
      <c r="V155" s="5">
        <v>0</v>
      </c>
      <c r="W155" s="5">
        <v>0</v>
      </c>
      <c r="X155" s="5">
        <v>0</v>
      </c>
      <c r="Y155" s="5">
        <v>1</v>
      </c>
    </row>
    <row r="156" spans="1:25">
      <c r="A156" s="5">
        <v>58390</v>
      </c>
      <c r="B156" s="5">
        <f t="shared" si="14"/>
        <v>-1</v>
      </c>
      <c r="C156" s="6">
        <v>42897.946527777778</v>
      </c>
      <c r="D156" s="6"/>
      <c r="E156" s="3">
        <f t="shared" si="15"/>
        <v>-81</v>
      </c>
      <c r="F156" s="27">
        <f t="shared" si="19"/>
        <v>0</v>
      </c>
      <c r="G156" s="3">
        <f t="shared" si="20"/>
        <v>2.8966666666666665</v>
      </c>
      <c r="H156" s="7">
        <v>2.46</v>
      </c>
      <c r="I156" s="3">
        <f t="shared" si="16"/>
        <v>-6.3966666666666665</v>
      </c>
      <c r="J156" s="8">
        <v>8.5630599999999999E-8</v>
      </c>
      <c r="K156" s="8">
        <v>1.40338E-7</v>
      </c>
      <c r="L156" s="16">
        <v>8.5510500000000003E-8</v>
      </c>
      <c r="M156" s="20">
        <v>2.8107299999999999E-9</v>
      </c>
      <c r="N156" s="8">
        <v>1.6014700000000001E-9</v>
      </c>
      <c r="O156" s="8">
        <v>2.1711000000000001E-11</v>
      </c>
      <c r="P156" s="8">
        <v>2.8807199999999999E-6</v>
      </c>
      <c r="Q156" s="5">
        <v>49.929354080000003</v>
      </c>
      <c r="R156" s="12">
        <v>30.42002286</v>
      </c>
      <c r="S156" s="23">
        <f t="shared" si="17"/>
        <v>-2.46</v>
      </c>
      <c r="T156" s="23">
        <f t="shared" si="18"/>
        <v>-9.163906999999984</v>
      </c>
      <c r="U156" s="5">
        <v>1.6411765270000001</v>
      </c>
      <c r="V156" s="5">
        <v>0</v>
      </c>
      <c r="W156" s="5">
        <v>0</v>
      </c>
      <c r="X156" s="5">
        <v>0</v>
      </c>
      <c r="Y156" s="5">
        <v>1</v>
      </c>
    </row>
    <row r="157" spans="1:25">
      <c r="A157" s="5">
        <v>58389</v>
      </c>
      <c r="B157" s="5">
        <f t="shared" si="14"/>
        <v>-1</v>
      </c>
      <c r="C157" s="6">
        <v>42897.946527777778</v>
      </c>
      <c r="D157" s="6"/>
      <c r="E157" s="3">
        <f t="shared" si="15"/>
        <v>-81</v>
      </c>
      <c r="F157" s="27">
        <f t="shared" si="19"/>
        <v>0</v>
      </c>
      <c r="G157" s="3">
        <f t="shared" si="20"/>
        <v>2.8966666666666665</v>
      </c>
      <c r="H157" s="7">
        <v>2.4700000000000002</v>
      </c>
      <c r="I157" s="3">
        <f t="shared" si="16"/>
        <v>-6.3966666666666665</v>
      </c>
      <c r="J157" s="8">
        <v>8.5526799999999998E-8</v>
      </c>
      <c r="K157" s="8">
        <v>1.40017E-7</v>
      </c>
      <c r="L157" s="16">
        <v>8.53347E-8</v>
      </c>
      <c r="M157" s="20">
        <v>2.8052100000000001E-9</v>
      </c>
      <c r="N157" s="8">
        <v>1.5962400000000001E-9</v>
      </c>
      <c r="O157" s="8">
        <v>2.1599E-11</v>
      </c>
      <c r="P157" s="8">
        <v>2.8807199999999999E-6</v>
      </c>
      <c r="Q157" s="5">
        <v>49.913040510000002</v>
      </c>
      <c r="R157" s="12">
        <v>30.46910003</v>
      </c>
      <c r="S157" s="23">
        <f t="shared" si="17"/>
        <v>-2.4700000000000002</v>
      </c>
      <c r="T157" s="23">
        <f t="shared" si="18"/>
        <v>-9.1872663799999845</v>
      </c>
      <c r="U157" s="5">
        <v>1.640795628</v>
      </c>
      <c r="V157" s="5">
        <v>0</v>
      </c>
      <c r="W157" s="5">
        <v>0</v>
      </c>
      <c r="X157" s="5">
        <v>0</v>
      </c>
      <c r="Y157" s="5">
        <v>1</v>
      </c>
    </row>
    <row r="158" spans="1:25">
      <c r="A158" s="5">
        <v>58388</v>
      </c>
      <c r="B158" s="5">
        <f t="shared" si="14"/>
        <v>-1</v>
      </c>
      <c r="C158" s="6">
        <v>42897.946527777778</v>
      </c>
      <c r="D158" s="6"/>
      <c r="E158" s="3">
        <f t="shared" si="15"/>
        <v>-81</v>
      </c>
      <c r="F158" s="27">
        <f t="shared" si="19"/>
        <v>0</v>
      </c>
      <c r="G158" s="3">
        <f t="shared" si="20"/>
        <v>2.8966666666666665</v>
      </c>
      <c r="H158" s="7">
        <v>2.4700000000000002</v>
      </c>
      <c r="I158" s="3">
        <f t="shared" si="16"/>
        <v>-6.3966666666666665</v>
      </c>
      <c r="J158" s="8">
        <v>8.5471800000000002E-8</v>
      </c>
      <c r="K158" s="8">
        <v>1.3999600000000001E-7</v>
      </c>
      <c r="L158" s="16">
        <v>8.5249400000000006E-8</v>
      </c>
      <c r="M158" s="20">
        <v>2.7979E-9</v>
      </c>
      <c r="N158" s="8">
        <v>1.59705E-9</v>
      </c>
      <c r="O158" s="8">
        <v>2.19408E-11</v>
      </c>
      <c r="P158" s="8">
        <v>2.8942600000000001E-6</v>
      </c>
      <c r="Q158" s="5">
        <v>50.036159359999999</v>
      </c>
      <c r="R158" s="12">
        <v>30.497880299999998</v>
      </c>
      <c r="S158" s="23">
        <f t="shared" si="17"/>
        <v>-2.4700000000000002</v>
      </c>
      <c r="T158" s="23">
        <f t="shared" si="18"/>
        <v>-9.210625759999985</v>
      </c>
      <c r="U158" s="5">
        <v>1.6421935439999999</v>
      </c>
      <c r="V158" s="5">
        <v>0</v>
      </c>
      <c r="W158" s="5">
        <v>0</v>
      </c>
      <c r="X158" s="5">
        <v>0</v>
      </c>
      <c r="Y158" s="5">
        <v>1</v>
      </c>
    </row>
    <row r="159" spans="1:25">
      <c r="A159" s="5">
        <v>58387</v>
      </c>
      <c r="B159" s="5">
        <f t="shared" si="14"/>
        <v>-1</v>
      </c>
      <c r="C159" s="6">
        <v>42897.946527777778</v>
      </c>
      <c r="D159" s="6"/>
      <c r="E159" s="3">
        <f t="shared" si="15"/>
        <v>-81</v>
      </c>
      <c r="F159" s="27">
        <f t="shared" si="19"/>
        <v>0</v>
      </c>
      <c r="G159" s="3">
        <f t="shared" si="20"/>
        <v>2.8966666666666665</v>
      </c>
      <c r="H159" s="7">
        <v>2.4700000000000002</v>
      </c>
      <c r="I159" s="3">
        <f t="shared" si="16"/>
        <v>-6.3966666666666665</v>
      </c>
      <c r="J159" s="8">
        <v>8.5534799999999994E-8</v>
      </c>
      <c r="K159" s="8">
        <v>1.4012599999999999E-7</v>
      </c>
      <c r="L159" s="16">
        <v>8.5385900000000002E-8</v>
      </c>
      <c r="M159" s="20">
        <v>2.7997299999999998E-9</v>
      </c>
      <c r="N159" s="8">
        <v>1.59879E-9</v>
      </c>
      <c r="O159" s="8">
        <v>2.1774000000000002E-11</v>
      </c>
      <c r="P159" s="8">
        <v>2.8942600000000001E-6</v>
      </c>
      <c r="Q159" s="5">
        <v>50.049815410000001</v>
      </c>
      <c r="R159" s="12">
        <v>30.553733780000002</v>
      </c>
      <c r="S159" s="23">
        <f t="shared" si="17"/>
        <v>-2.4700000000000002</v>
      </c>
      <c r="T159" s="23">
        <f t="shared" si="18"/>
        <v>-9.2339851399999855</v>
      </c>
      <c r="U159" s="5">
        <v>1.6410916069999999</v>
      </c>
      <c r="V159" s="5">
        <v>0</v>
      </c>
      <c r="W159" s="5">
        <v>0</v>
      </c>
      <c r="X159" s="5">
        <v>0</v>
      </c>
      <c r="Y159" s="5">
        <v>1</v>
      </c>
    </row>
    <row r="160" spans="1:25">
      <c r="A160" s="5">
        <v>58386</v>
      </c>
      <c r="B160" s="5">
        <f t="shared" si="14"/>
        <v>-1</v>
      </c>
      <c r="C160" s="6">
        <v>42897.946527777778</v>
      </c>
      <c r="D160" s="6"/>
      <c r="E160" s="3">
        <f t="shared" si="15"/>
        <v>-81</v>
      </c>
      <c r="F160" s="27">
        <f t="shared" si="19"/>
        <v>0</v>
      </c>
      <c r="G160" s="3">
        <f t="shared" si="20"/>
        <v>2.8966666666666665</v>
      </c>
      <c r="H160" s="7">
        <v>2.4700000000000002</v>
      </c>
      <c r="I160" s="3">
        <f t="shared" si="16"/>
        <v>-6.3966666666666665</v>
      </c>
      <c r="J160" s="8">
        <v>8.5739800000000001E-8</v>
      </c>
      <c r="K160" s="8">
        <v>1.4045099999999999E-7</v>
      </c>
      <c r="L160" s="16">
        <v>8.5666999999999995E-8</v>
      </c>
      <c r="M160" s="20">
        <v>2.8038100000000001E-9</v>
      </c>
      <c r="N160" s="8">
        <v>1.60329E-9</v>
      </c>
      <c r="O160" s="8">
        <v>2.1700999999999999E-11</v>
      </c>
      <c r="P160" s="8">
        <v>2.8942600000000001E-6</v>
      </c>
      <c r="Q160" s="5">
        <v>50.092865179999997</v>
      </c>
      <c r="R160" s="12">
        <v>30.381921429999998</v>
      </c>
      <c r="S160" s="23">
        <f t="shared" si="17"/>
        <v>-2.4700000000000002</v>
      </c>
      <c r="T160" s="23">
        <f t="shared" si="18"/>
        <v>-9.257344519999986</v>
      </c>
      <c r="U160" s="5">
        <v>1.63950061</v>
      </c>
      <c r="V160" s="5">
        <v>0</v>
      </c>
      <c r="W160" s="5">
        <v>0</v>
      </c>
      <c r="X160" s="5">
        <v>0</v>
      </c>
      <c r="Y160" s="5">
        <v>1</v>
      </c>
    </row>
    <row r="161" spans="1:25">
      <c r="A161" s="5">
        <v>58385</v>
      </c>
      <c r="B161" s="5">
        <f t="shared" si="14"/>
        <v>-1</v>
      </c>
      <c r="C161" s="6">
        <v>42897.946527777778</v>
      </c>
      <c r="D161" s="6"/>
      <c r="E161" s="3">
        <f t="shared" si="15"/>
        <v>-81</v>
      </c>
      <c r="F161" s="27">
        <f t="shared" si="19"/>
        <v>0</v>
      </c>
      <c r="G161" s="3">
        <f t="shared" si="20"/>
        <v>2.8966666666666665</v>
      </c>
      <c r="H161" s="7">
        <v>2.4700000000000002</v>
      </c>
      <c r="I161" s="3">
        <f t="shared" si="16"/>
        <v>-6.3966666666666665</v>
      </c>
      <c r="J161" s="8">
        <v>8.5707800000000005E-8</v>
      </c>
      <c r="K161" s="8">
        <v>1.3984699999999999E-7</v>
      </c>
      <c r="L161" s="16">
        <v>8.5257099999999999E-8</v>
      </c>
      <c r="M161" s="20">
        <v>2.8061799999999999E-9</v>
      </c>
      <c r="N161" s="8">
        <v>1.6027099999999999E-9</v>
      </c>
      <c r="O161" s="8">
        <v>2.2322599999999999E-11</v>
      </c>
      <c r="P161" s="8">
        <v>2.8942600000000001E-6</v>
      </c>
      <c r="Q161" s="5">
        <v>49.835320940000003</v>
      </c>
      <c r="R161" s="12">
        <v>30.38120065</v>
      </c>
      <c r="S161" s="23">
        <f t="shared" si="17"/>
        <v>-2.4700000000000002</v>
      </c>
      <c r="T161" s="23">
        <f t="shared" si="18"/>
        <v>-9.2807038999999865</v>
      </c>
      <c r="U161" s="5">
        <v>1.640295235</v>
      </c>
      <c r="V161" s="5">
        <v>0</v>
      </c>
      <c r="W161" s="5">
        <v>0</v>
      </c>
      <c r="X161" s="5">
        <v>0</v>
      </c>
      <c r="Y161" s="5">
        <v>1</v>
      </c>
    </row>
    <row r="162" spans="1:25">
      <c r="A162" s="5">
        <v>58384</v>
      </c>
      <c r="B162" s="5">
        <f t="shared" si="14"/>
        <v>-1</v>
      </c>
      <c r="C162" s="6">
        <v>42897.946527777778</v>
      </c>
      <c r="D162" s="6"/>
      <c r="E162" s="3">
        <f t="shared" si="15"/>
        <v>-81</v>
      </c>
      <c r="F162" s="27">
        <f t="shared" si="19"/>
        <v>0</v>
      </c>
      <c r="G162" s="3">
        <f t="shared" si="20"/>
        <v>2.8966666666666665</v>
      </c>
      <c r="H162" s="7">
        <v>2.48</v>
      </c>
      <c r="I162" s="3">
        <f t="shared" si="16"/>
        <v>-6.3966666666666665</v>
      </c>
      <c r="J162" s="8">
        <v>8.5587600000000003E-8</v>
      </c>
      <c r="K162" s="8">
        <v>1.3960400000000001E-7</v>
      </c>
      <c r="L162" s="16">
        <v>8.5080900000000001E-8</v>
      </c>
      <c r="M162" s="20">
        <v>2.8004500000000002E-9</v>
      </c>
      <c r="N162" s="8">
        <v>1.60139E-9</v>
      </c>
      <c r="O162" s="8">
        <v>2.2214799999999999E-11</v>
      </c>
      <c r="P162" s="8">
        <v>2.8807199999999999E-6</v>
      </c>
      <c r="Q162" s="5">
        <v>49.850669510000003</v>
      </c>
      <c r="R162" s="12">
        <v>30.399584770000001</v>
      </c>
      <c r="S162" s="23">
        <f t="shared" si="17"/>
        <v>-2.48</v>
      </c>
      <c r="T162" s="23">
        <f t="shared" si="18"/>
        <v>-9.3040632799999869</v>
      </c>
      <c r="U162" s="5">
        <v>1.64083935</v>
      </c>
      <c r="V162" s="5">
        <v>0</v>
      </c>
      <c r="W162" s="5">
        <v>0</v>
      </c>
      <c r="X162" s="5">
        <v>0</v>
      </c>
      <c r="Y162" s="5">
        <v>1</v>
      </c>
    </row>
    <row r="163" spans="1:25">
      <c r="A163" s="5">
        <v>58383</v>
      </c>
      <c r="B163" s="5">
        <f t="shared" si="14"/>
        <v>-1</v>
      </c>
      <c r="C163" s="6">
        <v>42897.946527777778</v>
      </c>
      <c r="D163" s="6"/>
      <c r="E163" s="3">
        <f t="shared" si="15"/>
        <v>-81</v>
      </c>
      <c r="F163" s="27">
        <f t="shared" si="19"/>
        <v>0</v>
      </c>
      <c r="G163" s="3">
        <f t="shared" si="20"/>
        <v>2.8966666666666665</v>
      </c>
      <c r="H163" s="7">
        <v>2.48</v>
      </c>
      <c r="I163" s="3">
        <f t="shared" si="16"/>
        <v>-6.3966666666666665</v>
      </c>
      <c r="J163" s="8">
        <v>8.5502700000000005E-8</v>
      </c>
      <c r="K163" s="8">
        <v>1.3904899999999999E-7</v>
      </c>
      <c r="L163" s="16">
        <v>8.4661900000000002E-8</v>
      </c>
      <c r="M163" s="20">
        <v>2.7849700000000002E-9</v>
      </c>
      <c r="N163" s="8">
        <v>1.60045E-9</v>
      </c>
      <c r="O163" s="8">
        <v>2.18309E-11</v>
      </c>
      <c r="P163" s="8">
        <v>2.8807199999999999E-6</v>
      </c>
      <c r="Q163" s="5">
        <v>49.928474049999998</v>
      </c>
      <c r="R163" s="12">
        <v>30.39346068</v>
      </c>
      <c r="S163" s="23">
        <f t="shared" si="17"/>
        <v>-2.48</v>
      </c>
      <c r="T163" s="23">
        <f t="shared" si="18"/>
        <v>-9.3274226599999874</v>
      </c>
      <c r="U163" s="5">
        <v>1.642406448</v>
      </c>
      <c r="V163" s="5">
        <v>0</v>
      </c>
      <c r="W163" s="5">
        <v>0</v>
      </c>
      <c r="X163" s="5">
        <v>0</v>
      </c>
      <c r="Y163" s="5">
        <v>1</v>
      </c>
    </row>
    <row r="164" spans="1:25">
      <c r="A164" s="5">
        <v>58382</v>
      </c>
      <c r="B164" s="5">
        <f t="shared" si="14"/>
        <v>-1</v>
      </c>
      <c r="C164" s="6">
        <v>42897.946527777778</v>
      </c>
      <c r="D164" s="6"/>
      <c r="E164" s="3">
        <f t="shared" si="15"/>
        <v>-81</v>
      </c>
      <c r="F164" s="27">
        <f t="shared" si="19"/>
        <v>0</v>
      </c>
      <c r="G164" s="3">
        <f t="shared" si="20"/>
        <v>2.8966666666666665</v>
      </c>
      <c r="H164" s="7">
        <v>2.48</v>
      </c>
      <c r="I164" s="3">
        <f t="shared" si="16"/>
        <v>-6.3966666666666665</v>
      </c>
      <c r="J164" s="8">
        <v>8.57716E-8</v>
      </c>
      <c r="K164" s="8">
        <v>1.3986499999999999E-7</v>
      </c>
      <c r="L164" s="16">
        <v>8.4893099999999997E-8</v>
      </c>
      <c r="M164" s="20">
        <v>2.7931400000000001E-9</v>
      </c>
      <c r="N164" s="8">
        <v>1.5995200000000001E-9</v>
      </c>
      <c r="O164" s="8">
        <v>2.1585200000000001E-11</v>
      </c>
      <c r="P164" s="8">
        <v>2.8672599999999998E-6</v>
      </c>
      <c r="Q164" s="5">
        <v>50.074490140000002</v>
      </c>
      <c r="R164" s="12">
        <v>30.35407536</v>
      </c>
      <c r="S164" s="23">
        <f t="shared" si="17"/>
        <v>-2.48</v>
      </c>
      <c r="T164" s="23">
        <f t="shared" si="18"/>
        <v>-9.3507820399999879</v>
      </c>
      <c r="U164" s="5">
        <v>1.6475415769999999</v>
      </c>
      <c r="V164" s="5">
        <v>0</v>
      </c>
      <c r="W164" s="5">
        <v>0</v>
      </c>
      <c r="X164" s="5">
        <v>0</v>
      </c>
      <c r="Y164" s="5">
        <v>1</v>
      </c>
    </row>
    <row r="165" spans="1:25">
      <c r="A165" s="5">
        <v>58381</v>
      </c>
      <c r="B165" s="5">
        <f t="shared" si="14"/>
        <v>-1</v>
      </c>
      <c r="C165" s="6">
        <v>42897.946527777778</v>
      </c>
      <c r="D165" s="6"/>
      <c r="E165" s="3">
        <f t="shared" si="15"/>
        <v>-81</v>
      </c>
      <c r="F165" s="27">
        <f t="shared" si="19"/>
        <v>0</v>
      </c>
      <c r="G165" s="3">
        <f t="shared" si="20"/>
        <v>2.8966666666666665</v>
      </c>
      <c r="H165" s="7">
        <v>2.48</v>
      </c>
      <c r="I165" s="3">
        <f t="shared" si="16"/>
        <v>-6.3966666666666665</v>
      </c>
      <c r="J165" s="8">
        <v>8.5654400000000002E-8</v>
      </c>
      <c r="K165" s="8">
        <v>1.40229E-7</v>
      </c>
      <c r="L165" s="16">
        <v>8.5422100000000001E-8</v>
      </c>
      <c r="M165" s="20">
        <v>2.8141900000000002E-9</v>
      </c>
      <c r="N165" s="8">
        <v>1.60132E-9</v>
      </c>
      <c r="O165" s="8">
        <v>2.18696E-11</v>
      </c>
      <c r="P165" s="8">
        <v>2.8807199999999999E-6</v>
      </c>
      <c r="Q165" s="5">
        <v>49.829113190000001</v>
      </c>
      <c r="R165" s="13">
        <v>30.436744520000001</v>
      </c>
      <c r="S165" s="23">
        <f t="shared" si="17"/>
        <v>-2.48</v>
      </c>
      <c r="T165" s="23">
        <f t="shared" si="18"/>
        <v>-9.3741414199999884</v>
      </c>
      <c r="U165" s="5">
        <v>1.641595489</v>
      </c>
      <c r="V165" s="5">
        <v>0</v>
      </c>
      <c r="W165" s="5">
        <v>0</v>
      </c>
      <c r="X165" s="5">
        <v>0</v>
      </c>
      <c r="Y165" s="5">
        <v>1</v>
      </c>
    </row>
    <row r="166" spans="1:25">
      <c r="A166" s="1">
        <v>58380</v>
      </c>
      <c r="B166" s="5">
        <f t="shared" si="14"/>
        <v>-1</v>
      </c>
      <c r="C166" s="2">
        <v>42897.945833333331</v>
      </c>
      <c r="D166" s="3">
        <v>2.9</v>
      </c>
      <c r="E166" s="3">
        <f t="shared" si="15"/>
        <v>-81</v>
      </c>
      <c r="F166" s="27">
        <f>(D247-D166)/81</f>
        <v>1.234567901234569E-3</v>
      </c>
      <c r="G166" s="3">
        <f t="shared" si="20"/>
        <v>2.8966666666666665</v>
      </c>
      <c r="H166" s="7">
        <v>2.48</v>
      </c>
      <c r="I166" s="3">
        <f t="shared" si="16"/>
        <v>-6.3966666666666665</v>
      </c>
      <c r="J166" s="4">
        <v>8.5704999999999999E-8</v>
      </c>
      <c r="K166" s="4">
        <v>1.4039500000000001E-7</v>
      </c>
      <c r="L166" s="15">
        <v>8.5412199999999995E-8</v>
      </c>
      <c r="M166" s="19">
        <v>2.8062199999999998E-9</v>
      </c>
      <c r="N166" s="4">
        <v>1.5986599999999999E-9</v>
      </c>
      <c r="O166" s="4">
        <v>2.22205E-11</v>
      </c>
      <c r="P166" s="4">
        <v>2.8807199999999999E-6</v>
      </c>
      <c r="Q166" s="1">
        <v>50.03001433</v>
      </c>
      <c r="R166" s="12">
        <v>30.423428940000001</v>
      </c>
      <c r="S166" s="23">
        <f t="shared" si="17"/>
        <v>-2.48</v>
      </c>
      <c r="T166" s="23">
        <f t="shared" si="18"/>
        <v>-9.3975007999999889</v>
      </c>
      <c r="U166" s="1">
        <v>1.643737368</v>
      </c>
      <c r="V166" s="1">
        <v>0</v>
      </c>
      <c r="W166" s="1">
        <v>0</v>
      </c>
      <c r="X166" s="1">
        <v>0</v>
      </c>
      <c r="Y166" s="1">
        <v>1</v>
      </c>
    </row>
    <row r="167" spans="1:25">
      <c r="A167" s="5">
        <v>58379</v>
      </c>
      <c r="B167" s="5">
        <f t="shared" si="14"/>
        <v>-1</v>
      </c>
      <c r="C167" s="6">
        <v>42897.945833333331</v>
      </c>
      <c r="D167" s="6"/>
      <c r="E167" s="3">
        <f t="shared" si="15"/>
        <v>-81</v>
      </c>
      <c r="F167" s="27">
        <f t="shared" si="19"/>
        <v>0</v>
      </c>
      <c r="G167" s="3">
        <f>G166+F$166</f>
        <v>2.8979012345679012</v>
      </c>
      <c r="H167" s="7">
        <v>2.4900000000000002</v>
      </c>
      <c r="I167" s="3">
        <f t="shared" si="16"/>
        <v>-6.3979012345679012</v>
      </c>
      <c r="J167" s="8">
        <v>8.5531100000000005E-8</v>
      </c>
      <c r="K167" s="8">
        <v>1.40432E-7</v>
      </c>
      <c r="L167" s="16">
        <v>8.5428500000000003E-8</v>
      </c>
      <c r="M167" s="20">
        <v>2.8079800000000001E-9</v>
      </c>
      <c r="N167" s="8">
        <v>1.5986E-9</v>
      </c>
      <c r="O167" s="8">
        <v>2.1602099999999999E-11</v>
      </c>
      <c r="P167" s="8">
        <v>2.8807199999999999E-6</v>
      </c>
      <c r="Q167" s="5">
        <v>50.011648080000001</v>
      </c>
      <c r="R167" s="12">
        <v>30.43775784</v>
      </c>
      <c r="S167" s="23">
        <f t="shared" si="17"/>
        <v>-2.4900000000000002</v>
      </c>
      <c r="T167" s="23">
        <f t="shared" si="18"/>
        <v>-9.4208601799999894</v>
      </c>
      <c r="U167" s="5">
        <v>1.6438531030000001</v>
      </c>
      <c r="V167" s="5">
        <v>0</v>
      </c>
      <c r="W167" s="5">
        <v>0</v>
      </c>
      <c r="X167" s="5">
        <v>0</v>
      </c>
      <c r="Y167" s="5">
        <v>1</v>
      </c>
    </row>
    <row r="168" spans="1:25">
      <c r="A168" s="5">
        <v>58378</v>
      </c>
      <c r="B168" s="5">
        <f t="shared" si="14"/>
        <v>-1</v>
      </c>
      <c r="C168" s="6">
        <v>42897.945833333331</v>
      </c>
      <c r="D168" s="6"/>
      <c r="E168" s="3">
        <f t="shared" si="15"/>
        <v>-81</v>
      </c>
      <c r="F168" s="27">
        <f t="shared" si="19"/>
        <v>0</v>
      </c>
      <c r="G168" s="3">
        <f t="shared" ref="G168:G231" si="21">G167+F$166</f>
        <v>2.8991358024691358</v>
      </c>
      <c r="H168" s="7">
        <v>2.4900000000000002</v>
      </c>
      <c r="I168" s="3">
        <f t="shared" si="16"/>
        <v>-6.3991358024691358</v>
      </c>
      <c r="J168" s="8">
        <v>8.5515499999999996E-8</v>
      </c>
      <c r="K168" s="8">
        <v>1.40834E-7</v>
      </c>
      <c r="L168" s="16">
        <v>8.5636800000000004E-8</v>
      </c>
      <c r="M168" s="20">
        <v>2.8134999999999998E-9</v>
      </c>
      <c r="N168" s="8">
        <v>1.5959599999999999E-9</v>
      </c>
      <c r="O168" s="8">
        <v>2.1871899999999999E-11</v>
      </c>
      <c r="P168" s="8">
        <v>2.8942600000000001E-6</v>
      </c>
      <c r="Q168" s="5">
        <v>50.056411480000001</v>
      </c>
      <c r="R168" s="12">
        <v>30.466656889999999</v>
      </c>
      <c r="S168" s="23">
        <f t="shared" si="17"/>
        <v>-2.4900000000000002</v>
      </c>
      <c r="T168" s="23">
        <f t="shared" si="18"/>
        <v>-9.4442195599999899</v>
      </c>
      <c r="U168" s="5">
        <v>1.644549896</v>
      </c>
      <c r="V168" s="5">
        <v>0</v>
      </c>
      <c r="W168" s="5">
        <v>0</v>
      </c>
      <c r="X168" s="5">
        <v>0</v>
      </c>
      <c r="Y168" s="5">
        <v>1</v>
      </c>
    </row>
    <row r="169" spans="1:25">
      <c r="A169" s="5">
        <v>58377</v>
      </c>
      <c r="B169" s="5">
        <f t="shared" si="14"/>
        <v>-1</v>
      </c>
      <c r="C169" s="6">
        <v>42897.945833333331</v>
      </c>
      <c r="D169" s="6"/>
      <c r="E169" s="3">
        <f t="shared" si="15"/>
        <v>-81</v>
      </c>
      <c r="F169" s="27">
        <f t="shared" si="19"/>
        <v>0</v>
      </c>
      <c r="G169" s="3">
        <f t="shared" si="21"/>
        <v>2.9003703703703705</v>
      </c>
      <c r="H169" s="7">
        <v>2.4900000000000002</v>
      </c>
      <c r="I169" s="3">
        <f t="shared" si="16"/>
        <v>-6.4003703703703705</v>
      </c>
      <c r="J169" s="8">
        <v>8.5423900000000006E-8</v>
      </c>
      <c r="K169" s="8">
        <v>1.4126799999999999E-7</v>
      </c>
      <c r="L169" s="16">
        <v>8.5840900000000002E-8</v>
      </c>
      <c r="M169" s="20">
        <v>2.8175400000000002E-9</v>
      </c>
      <c r="N169" s="8">
        <v>1.59717E-9</v>
      </c>
      <c r="O169" s="8">
        <v>2.1506299999999999E-11</v>
      </c>
      <c r="P169" s="8">
        <v>2.8942600000000001E-6</v>
      </c>
      <c r="Q169" s="5">
        <v>50.138799800000001</v>
      </c>
      <c r="R169" s="12">
        <v>30.49063812</v>
      </c>
      <c r="S169" s="23">
        <f t="shared" si="17"/>
        <v>-2.4900000000000002</v>
      </c>
      <c r="T169" s="23">
        <f t="shared" si="18"/>
        <v>-9.4675789399999903</v>
      </c>
      <c r="U169" s="5">
        <v>1.6456941759999999</v>
      </c>
      <c r="V169" s="5">
        <v>0</v>
      </c>
      <c r="W169" s="5">
        <v>0</v>
      </c>
      <c r="X169" s="5">
        <v>0</v>
      </c>
      <c r="Y169" s="5">
        <v>1</v>
      </c>
    </row>
    <row r="170" spans="1:25">
      <c r="A170" s="5">
        <v>58376</v>
      </c>
      <c r="B170" s="5">
        <f t="shared" si="14"/>
        <v>-1</v>
      </c>
      <c r="C170" s="6">
        <v>42897.945833333331</v>
      </c>
      <c r="D170" s="6"/>
      <c r="E170" s="3">
        <f t="shared" si="15"/>
        <v>-81</v>
      </c>
      <c r="F170" s="27">
        <f t="shared" si="19"/>
        <v>0</v>
      </c>
      <c r="G170" s="3">
        <f t="shared" si="21"/>
        <v>2.9016049382716051</v>
      </c>
      <c r="H170" s="7">
        <v>2.4900000000000002</v>
      </c>
      <c r="I170" s="3">
        <f t="shared" si="16"/>
        <v>-6.4016049382716051</v>
      </c>
      <c r="J170" s="8">
        <v>8.5555500000000001E-8</v>
      </c>
      <c r="K170" s="8">
        <v>1.42559E-7</v>
      </c>
      <c r="L170" s="16">
        <v>8.6763700000000006E-8</v>
      </c>
      <c r="M170" s="20">
        <v>2.8455899999999999E-9</v>
      </c>
      <c r="N170" s="8">
        <v>1.606E-9</v>
      </c>
      <c r="O170" s="8">
        <v>2.1509999999999999E-11</v>
      </c>
      <c r="P170" s="8">
        <v>2.8942600000000001E-6</v>
      </c>
      <c r="Q170" s="5">
        <v>50.098149599999999</v>
      </c>
      <c r="R170" s="12">
        <v>30.645931489999999</v>
      </c>
      <c r="S170" s="23">
        <f t="shared" si="17"/>
        <v>-2.4900000000000002</v>
      </c>
      <c r="T170" s="23">
        <f t="shared" si="18"/>
        <v>-9.4909383199999908</v>
      </c>
      <c r="U170" s="5">
        <v>1.643066616</v>
      </c>
      <c r="V170" s="5">
        <v>0</v>
      </c>
      <c r="W170" s="5">
        <v>0</v>
      </c>
      <c r="X170" s="5">
        <v>0</v>
      </c>
      <c r="Y170" s="5">
        <v>1</v>
      </c>
    </row>
    <row r="171" spans="1:25">
      <c r="A171" s="5">
        <v>58375</v>
      </c>
      <c r="B171" s="5">
        <f t="shared" si="14"/>
        <v>-1</v>
      </c>
      <c r="C171" s="6">
        <v>42897.945833333331</v>
      </c>
      <c r="D171" s="6"/>
      <c r="E171" s="3">
        <f t="shared" si="15"/>
        <v>-81</v>
      </c>
      <c r="F171" s="27">
        <f t="shared" si="19"/>
        <v>0</v>
      </c>
      <c r="G171" s="3">
        <f t="shared" si="21"/>
        <v>2.9028395061728398</v>
      </c>
      <c r="H171" s="7">
        <v>2.4900000000000002</v>
      </c>
      <c r="I171" s="3">
        <f t="shared" si="16"/>
        <v>-6.4028395061728398</v>
      </c>
      <c r="J171" s="8">
        <v>8.5639099999999996E-8</v>
      </c>
      <c r="K171" s="8">
        <v>1.4287499999999999E-7</v>
      </c>
      <c r="L171" s="16">
        <v>8.7429299999999998E-8</v>
      </c>
      <c r="M171" s="20">
        <v>2.8528800000000002E-9</v>
      </c>
      <c r="N171" s="8">
        <v>1.6014000000000001E-9</v>
      </c>
      <c r="O171" s="8">
        <v>2.1739800000000002E-11</v>
      </c>
      <c r="P171" s="8">
        <v>2.9215100000000002E-6</v>
      </c>
      <c r="Q171" s="5">
        <v>50.08080666</v>
      </c>
      <c r="R171" s="12">
        <v>30.6925323</v>
      </c>
      <c r="S171" s="23">
        <f t="shared" si="17"/>
        <v>-2.4900000000000002</v>
      </c>
      <c r="T171" s="23">
        <f t="shared" si="18"/>
        <v>-9.5142976999999913</v>
      </c>
      <c r="U171" s="5">
        <v>1.6341747250000001</v>
      </c>
      <c r="V171" s="5">
        <v>0</v>
      </c>
      <c r="W171" s="5">
        <v>0</v>
      </c>
      <c r="X171" s="5">
        <v>0</v>
      </c>
      <c r="Y171" s="5">
        <v>1</v>
      </c>
    </row>
    <row r="172" spans="1:25">
      <c r="A172" s="5">
        <v>58374</v>
      </c>
      <c r="B172" s="5">
        <f t="shared" si="14"/>
        <v>-1</v>
      </c>
      <c r="C172" s="6">
        <v>42897.945833333331</v>
      </c>
      <c r="D172" s="6"/>
      <c r="E172" s="3">
        <f t="shared" si="15"/>
        <v>-81</v>
      </c>
      <c r="F172" s="27">
        <f t="shared" si="19"/>
        <v>0</v>
      </c>
      <c r="G172" s="3">
        <f t="shared" si="21"/>
        <v>2.9040740740740745</v>
      </c>
      <c r="H172" s="7">
        <v>2.5</v>
      </c>
      <c r="I172" s="3">
        <f t="shared" si="16"/>
        <v>-6.4040740740740745</v>
      </c>
      <c r="J172" s="8">
        <v>8.5591199999999999E-8</v>
      </c>
      <c r="K172" s="8">
        <v>1.4268799999999999E-7</v>
      </c>
      <c r="L172" s="16">
        <v>8.7458899999999997E-8</v>
      </c>
      <c r="M172" s="20">
        <v>2.8495199999999999E-9</v>
      </c>
      <c r="N172" s="8">
        <v>1.60621E-9</v>
      </c>
      <c r="O172" s="8">
        <v>2.2221600000000001E-11</v>
      </c>
      <c r="P172" s="8">
        <v>2.9215100000000002E-6</v>
      </c>
      <c r="Q172" s="5">
        <v>50.074457529999997</v>
      </c>
      <c r="R172" s="12">
        <v>30.693368119999999</v>
      </c>
      <c r="S172" s="23">
        <f t="shared" si="17"/>
        <v>-2.5</v>
      </c>
      <c r="T172" s="23">
        <f t="shared" si="18"/>
        <v>-9.5376570799999918</v>
      </c>
      <c r="U172" s="5">
        <v>1.6314866770000001</v>
      </c>
      <c r="V172" s="5">
        <v>0</v>
      </c>
      <c r="W172" s="5">
        <v>0</v>
      </c>
      <c r="X172" s="5">
        <v>0</v>
      </c>
      <c r="Y172" s="5">
        <v>1</v>
      </c>
    </row>
    <row r="173" spans="1:25">
      <c r="A173" s="5">
        <v>58373</v>
      </c>
      <c r="B173" s="5">
        <f t="shared" si="14"/>
        <v>-1</v>
      </c>
      <c r="C173" s="6">
        <v>42897.945833333331</v>
      </c>
      <c r="D173" s="6"/>
      <c r="E173" s="3">
        <f t="shared" si="15"/>
        <v>-81</v>
      </c>
      <c r="F173" s="27">
        <f t="shared" si="19"/>
        <v>0</v>
      </c>
      <c r="G173" s="3">
        <f t="shared" si="21"/>
        <v>2.9053086419753091</v>
      </c>
      <c r="H173" s="7">
        <v>2.5</v>
      </c>
      <c r="I173" s="3">
        <f t="shared" si="16"/>
        <v>-6.4053086419753091</v>
      </c>
      <c r="J173" s="8">
        <v>8.5623300000000001E-8</v>
      </c>
      <c r="K173" s="8">
        <v>1.4208399999999999E-7</v>
      </c>
      <c r="L173" s="16">
        <v>8.7070800000000002E-8</v>
      </c>
      <c r="M173" s="20">
        <v>2.8367900000000001E-9</v>
      </c>
      <c r="N173" s="8">
        <v>1.59879E-9</v>
      </c>
      <c r="O173" s="8">
        <v>2.1925000000000001E-11</v>
      </c>
      <c r="P173" s="8">
        <v>2.9215100000000002E-6</v>
      </c>
      <c r="Q173" s="5">
        <v>50.086237990000001</v>
      </c>
      <c r="R173" s="12">
        <v>30.540002919999999</v>
      </c>
      <c r="S173" s="23">
        <f t="shared" si="17"/>
        <v>-2.5</v>
      </c>
      <c r="T173" s="23">
        <f t="shared" si="18"/>
        <v>-9.5610164599999923</v>
      </c>
      <c r="U173" s="5">
        <v>1.6318260609999999</v>
      </c>
      <c r="V173" s="5">
        <v>0</v>
      </c>
      <c r="W173" s="5">
        <v>0</v>
      </c>
      <c r="X173" s="5">
        <v>0</v>
      </c>
      <c r="Y173" s="5">
        <v>1</v>
      </c>
    </row>
    <row r="174" spans="1:25">
      <c r="A174" s="5">
        <v>58372</v>
      </c>
      <c r="B174" s="5">
        <f t="shared" si="14"/>
        <v>-1</v>
      </c>
      <c r="C174" s="6">
        <v>42897.945833333331</v>
      </c>
      <c r="D174" s="6"/>
      <c r="E174" s="3">
        <f t="shared" si="15"/>
        <v>-81</v>
      </c>
      <c r="F174" s="27">
        <f t="shared" si="19"/>
        <v>0</v>
      </c>
      <c r="G174" s="3">
        <f t="shared" si="21"/>
        <v>2.9065432098765438</v>
      </c>
      <c r="H174" s="7">
        <v>2.5</v>
      </c>
      <c r="I174" s="3">
        <f t="shared" si="16"/>
        <v>-6.4065432098765438</v>
      </c>
      <c r="J174" s="8">
        <v>8.5602500000000002E-8</v>
      </c>
      <c r="K174" s="8">
        <v>1.4156100000000001E-7</v>
      </c>
      <c r="L174" s="16">
        <v>8.6321600000000002E-8</v>
      </c>
      <c r="M174" s="20">
        <v>2.82651E-9</v>
      </c>
      <c r="N174" s="8">
        <v>1.6027000000000001E-9</v>
      </c>
      <c r="O174" s="8">
        <v>2.14488E-11</v>
      </c>
      <c r="P174" s="8">
        <v>2.90785E-6</v>
      </c>
      <c r="Q174" s="5">
        <v>50.08326881</v>
      </c>
      <c r="R174" s="12">
        <v>30.545543290000001</v>
      </c>
      <c r="S174" s="23">
        <f t="shared" si="17"/>
        <v>-2.5</v>
      </c>
      <c r="T174" s="23">
        <f t="shared" si="18"/>
        <v>-9.5843758399999928</v>
      </c>
      <c r="U174" s="5">
        <v>1.6399235109999999</v>
      </c>
      <c r="V174" s="5">
        <v>0</v>
      </c>
      <c r="W174" s="5">
        <v>0</v>
      </c>
      <c r="X174" s="5">
        <v>0</v>
      </c>
      <c r="Y174" s="5">
        <v>1</v>
      </c>
    </row>
    <row r="175" spans="1:25">
      <c r="A175" s="5">
        <v>58371</v>
      </c>
      <c r="B175" s="5">
        <f t="shared" si="14"/>
        <v>-1</v>
      </c>
      <c r="C175" s="6">
        <v>42897.945833333331</v>
      </c>
      <c r="D175" s="6"/>
      <c r="E175" s="3">
        <f t="shared" si="15"/>
        <v>-81</v>
      </c>
      <c r="F175" s="27">
        <f t="shared" si="19"/>
        <v>0</v>
      </c>
      <c r="G175" s="3">
        <f t="shared" si="21"/>
        <v>2.9077777777777785</v>
      </c>
      <c r="H175" s="7">
        <v>2.5</v>
      </c>
      <c r="I175" s="3">
        <f t="shared" si="16"/>
        <v>-6.4077777777777785</v>
      </c>
      <c r="J175" s="8">
        <v>8.5516699999999994E-8</v>
      </c>
      <c r="K175" s="8">
        <v>1.4217200000000001E-7</v>
      </c>
      <c r="L175" s="16">
        <v>8.6596899999999999E-8</v>
      </c>
      <c r="M175" s="20">
        <v>2.8350100000000001E-9</v>
      </c>
      <c r="N175" s="8">
        <v>1.6000799999999999E-9</v>
      </c>
      <c r="O175" s="8">
        <v>2.14934E-11</v>
      </c>
      <c r="P175" s="8">
        <v>2.90785E-6</v>
      </c>
      <c r="Q175" s="5">
        <v>50.148729539999998</v>
      </c>
      <c r="R175" s="12">
        <v>30.596503200000001</v>
      </c>
      <c r="S175" s="23">
        <f t="shared" si="17"/>
        <v>-2.5</v>
      </c>
      <c r="T175" s="23">
        <f t="shared" si="18"/>
        <v>-9.6077352199999932</v>
      </c>
      <c r="U175" s="5">
        <v>1.6417691139999999</v>
      </c>
      <c r="V175" s="5">
        <v>0</v>
      </c>
      <c r="W175" s="5">
        <v>0</v>
      </c>
      <c r="X175" s="5">
        <v>0</v>
      </c>
      <c r="Y175" s="5">
        <v>1</v>
      </c>
    </row>
    <row r="176" spans="1:25">
      <c r="A176" s="5">
        <v>58370</v>
      </c>
      <c r="B176" s="5">
        <f t="shared" si="14"/>
        <v>-1</v>
      </c>
      <c r="C176" s="6">
        <v>42897.945833333331</v>
      </c>
      <c r="D176" s="6"/>
      <c r="E176" s="3">
        <f t="shared" si="15"/>
        <v>-81</v>
      </c>
      <c r="F176" s="27">
        <f t="shared" si="19"/>
        <v>0</v>
      </c>
      <c r="G176" s="3">
        <f t="shared" si="21"/>
        <v>2.9090123456790131</v>
      </c>
      <c r="H176" s="7">
        <v>2.5</v>
      </c>
      <c r="I176" s="3">
        <f t="shared" si="16"/>
        <v>-6.4090123456790131</v>
      </c>
      <c r="J176" s="8">
        <v>8.5511200000000001E-8</v>
      </c>
      <c r="K176" s="8">
        <v>1.4210899999999999E-7</v>
      </c>
      <c r="L176" s="16">
        <v>8.6834400000000004E-8</v>
      </c>
      <c r="M176" s="20">
        <v>2.8380500000000001E-9</v>
      </c>
      <c r="N176" s="8">
        <v>1.60004E-9</v>
      </c>
      <c r="O176" s="8">
        <v>2.1650000000000001E-11</v>
      </c>
      <c r="P176" s="8">
        <v>2.90785E-6</v>
      </c>
      <c r="Q176" s="5">
        <v>50.072773140000002</v>
      </c>
      <c r="R176" s="12">
        <v>30.632496889999999</v>
      </c>
      <c r="S176" s="23">
        <f t="shared" si="17"/>
        <v>-2.5</v>
      </c>
      <c r="T176" s="23">
        <f t="shared" si="18"/>
        <v>-9.6310945999999937</v>
      </c>
      <c r="U176" s="5">
        <v>1.6365521519999999</v>
      </c>
      <c r="V176" s="5">
        <v>0</v>
      </c>
      <c r="W176" s="5">
        <v>0</v>
      </c>
      <c r="X176" s="5">
        <v>0</v>
      </c>
      <c r="Y176" s="5">
        <v>1</v>
      </c>
    </row>
    <row r="177" spans="1:25">
      <c r="A177" s="5">
        <v>58369</v>
      </c>
      <c r="B177" s="5">
        <f t="shared" si="14"/>
        <v>-1</v>
      </c>
      <c r="C177" s="6">
        <v>42897.945833333331</v>
      </c>
      <c r="D177" s="6"/>
      <c r="E177" s="3">
        <f t="shared" si="15"/>
        <v>-81</v>
      </c>
      <c r="F177" s="27">
        <f t="shared" si="19"/>
        <v>0</v>
      </c>
      <c r="G177" s="3">
        <f t="shared" si="21"/>
        <v>2.9102469135802478</v>
      </c>
      <c r="H177" s="7">
        <v>2.5099999999999998</v>
      </c>
      <c r="I177" s="3">
        <f t="shared" si="16"/>
        <v>-6.4102469135802478</v>
      </c>
      <c r="J177" s="8">
        <v>8.5510599999999995E-8</v>
      </c>
      <c r="K177" s="8">
        <v>1.4182100000000001E-7</v>
      </c>
      <c r="L177" s="16">
        <v>8.6704799999999997E-8</v>
      </c>
      <c r="M177" s="20">
        <v>2.8304799999999999E-9</v>
      </c>
      <c r="N177" s="8">
        <v>1.595E-9</v>
      </c>
      <c r="O177" s="8">
        <v>2.1603699999999999E-11</v>
      </c>
      <c r="P177" s="8">
        <v>2.90785E-6</v>
      </c>
      <c r="Q177" s="5">
        <v>50.104838749999999</v>
      </c>
      <c r="R177" s="12">
        <v>30.59226507</v>
      </c>
      <c r="S177" s="23">
        <f t="shared" si="17"/>
        <v>-2.5099999999999998</v>
      </c>
      <c r="T177" s="23">
        <f t="shared" si="18"/>
        <v>-9.6544539799999942</v>
      </c>
      <c r="U177" s="5">
        <v>1.6356759599999999</v>
      </c>
      <c r="V177" s="5">
        <v>0</v>
      </c>
      <c r="W177" s="5">
        <v>0</v>
      </c>
      <c r="X177" s="5">
        <v>0</v>
      </c>
      <c r="Y177" s="5">
        <v>1</v>
      </c>
    </row>
    <row r="178" spans="1:25">
      <c r="A178" s="5">
        <v>58368</v>
      </c>
      <c r="B178" s="5">
        <f t="shared" si="14"/>
        <v>-1</v>
      </c>
      <c r="C178" s="6">
        <v>42897.945833333331</v>
      </c>
      <c r="D178" s="6"/>
      <c r="E178" s="3">
        <f t="shared" si="15"/>
        <v>-81</v>
      </c>
      <c r="F178" s="27">
        <f t="shared" si="19"/>
        <v>0</v>
      </c>
      <c r="G178" s="3">
        <f t="shared" si="21"/>
        <v>2.9114814814814824</v>
      </c>
      <c r="H178" s="7">
        <v>2.5099999999999998</v>
      </c>
      <c r="I178" s="3">
        <f t="shared" si="16"/>
        <v>-6.4114814814814824</v>
      </c>
      <c r="J178" s="8">
        <v>8.5604000000000003E-8</v>
      </c>
      <c r="K178" s="8">
        <v>1.42165E-7</v>
      </c>
      <c r="L178" s="16">
        <v>8.67193E-8</v>
      </c>
      <c r="M178" s="20">
        <v>2.83468E-9</v>
      </c>
      <c r="N178" s="8">
        <v>1.6020000000000001E-9</v>
      </c>
      <c r="O178" s="8">
        <v>2.2151700000000001E-11</v>
      </c>
      <c r="P178" s="8">
        <v>2.90785E-6</v>
      </c>
      <c r="Q178" s="5">
        <v>50.152065280000002</v>
      </c>
      <c r="R178" s="12">
        <v>30.576715650000001</v>
      </c>
      <c r="S178" s="23">
        <f t="shared" si="17"/>
        <v>-2.5099999999999998</v>
      </c>
      <c r="T178" s="23">
        <f t="shared" si="18"/>
        <v>-9.6778133599999947</v>
      </c>
      <c r="U178" s="5">
        <v>1.6393707749999999</v>
      </c>
      <c r="V178" s="5">
        <v>0</v>
      </c>
      <c r="W178" s="5">
        <v>0</v>
      </c>
      <c r="X178" s="5">
        <v>0</v>
      </c>
      <c r="Y178" s="5">
        <v>1</v>
      </c>
    </row>
    <row r="179" spans="1:25">
      <c r="A179" s="5">
        <v>58367</v>
      </c>
      <c r="B179" s="5">
        <f t="shared" si="14"/>
        <v>-1</v>
      </c>
      <c r="C179" s="6">
        <v>42897.945833333331</v>
      </c>
      <c r="D179" s="6"/>
      <c r="E179" s="3">
        <f t="shared" si="15"/>
        <v>-81</v>
      </c>
      <c r="F179" s="27">
        <f t="shared" si="19"/>
        <v>0</v>
      </c>
      <c r="G179" s="3">
        <f t="shared" si="21"/>
        <v>2.9127160493827171</v>
      </c>
      <c r="H179" s="7">
        <v>2.5099999999999998</v>
      </c>
      <c r="I179" s="3">
        <f t="shared" si="16"/>
        <v>-6.4127160493827171</v>
      </c>
      <c r="J179" s="8">
        <v>8.5548700000000004E-8</v>
      </c>
      <c r="K179" s="8">
        <v>1.42044E-7</v>
      </c>
      <c r="L179" s="16">
        <v>8.6834799999999999E-8</v>
      </c>
      <c r="M179" s="20">
        <v>2.8399000000000001E-9</v>
      </c>
      <c r="N179" s="8">
        <v>1.60038E-9</v>
      </c>
      <c r="O179" s="8">
        <v>2.18301E-11</v>
      </c>
      <c r="P179" s="8">
        <v>2.90785E-6</v>
      </c>
      <c r="Q179" s="5">
        <v>50.017341350000002</v>
      </c>
      <c r="R179" s="12">
        <v>30.654940140000001</v>
      </c>
      <c r="S179" s="23">
        <f t="shared" si="17"/>
        <v>-2.5099999999999998</v>
      </c>
      <c r="T179" s="23">
        <f t="shared" si="18"/>
        <v>-9.7011727399999952</v>
      </c>
      <c r="U179" s="5">
        <v>1.635798361</v>
      </c>
      <c r="V179" s="5">
        <v>0</v>
      </c>
      <c r="W179" s="5">
        <v>0</v>
      </c>
      <c r="X179" s="5">
        <v>0</v>
      </c>
      <c r="Y179" s="5">
        <v>1</v>
      </c>
    </row>
    <row r="180" spans="1:25">
      <c r="A180" s="5">
        <v>58366</v>
      </c>
      <c r="B180" s="5">
        <f t="shared" si="14"/>
        <v>-1</v>
      </c>
      <c r="C180" s="6">
        <v>42897.945833333331</v>
      </c>
      <c r="D180" s="6"/>
      <c r="E180" s="3">
        <f t="shared" si="15"/>
        <v>-81</v>
      </c>
      <c r="F180" s="27">
        <f t="shared" si="19"/>
        <v>0</v>
      </c>
      <c r="G180" s="3">
        <f t="shared" si="21"/>
        <v>2.9139506172839518</v>
      </c>
      <c r="H180" s="7">
        <v>2.5099999999999998</v>
      </c>
      <c r="I180" s="3">
        <f t="shared" si="16"/>
        <v>-6.4139506172839518</v>
      </c>
      <c r="J180" s="8">
        <v>8.5624199999999997E-8</v>
      </c>
      <c r="K180" s="8">
        <v>1.4224899999999999E-7</v>
      </c>
      <c r="L180" s="16">
        <v>8.6982099999999996E-8</v>
      </c>
      <c r="M180" s="20">
        <v>2.8374599999999998E-9</v>
      </c>
      <c r="N180" s="8">
        <v>1.60339E-9</v>
      </c>
      <c r="O180" s="8">
        <v>2.1657999999999998E-11</v>
      </c>
      <c r="P180" s="8">
        <v>2.9215100000000002E-6</v>
      </c>
      <c r="Q180" s="5">
        <v>50.132590440000001</v>
      </c>
      <c r="R180" s="12">
        <v>30.594422059999999</v>
      </c>
      <c r="S180" s="23">
        <f t="shared" si="17"/>
        <v>-2.5099999999999998</v>
      </c>
      <c r="T180" s="23">
        <f t="shared" si="18"/>
        <v>-9.7245321199999957</v>
      </c>
      <c r="U180" s="5">
        <v>1.6353837330000001</v>
      </c>
      <c r="V180" s="5">
        <v>0</v>
      </c>
      <c r="W180" s="5">
        <v>0</v>
      </c>
      <c r="X180" s="5">
        <v>0</v>
      </c>
      <c r="Y180" s="5">
        <v>1</v>
      </c>
    </row>
    <row r="181" spans="1:25">
      <c r="A181" s="5">
        <v>58365</v>
      </c>
      <c r="B181" s="5">
        <f t="shared" si="14"/>
        <v>-1</v>
      </c>
      <c r="C181" s="6">
        <v>42897.945833333331</v>
      </c>
      <c r="D181" s="6"/>
      <c r="E181" s="3">
        <f t="shared" si="15"/>
        <v>-81</v>
      </c>
      <c r="F181" s="27">
        <f t="shared" si="19"/>
        <v>0</v>
      </c>
      <c r="G181" s="3">
        <f t="shared" si="21"/>
        <v>2.9151851851851864</v>
      </c>
      <c r="H181" s="7">
        <v>2.5099999999999998</v>
      </c>
      <c r="I181" s="3">
        <f t="shared" si="16"/>
        <v>-6.4151851851851864</v>
      </c>
      <c r="J181" s="8">
        <v>8.5519800000000003E-8</v>
      </c>
      <c r="K181" s="8">
        <v>1.42397E-7</v>
      </c>
      <c r="L181" s="16">
        <v>8.7036699999999997E-8</v>
      </c>
      <c r="M181" s="20">
        <v>2.8448500000000002E-9</v>
      </c>
      <c r="N181" s="8">
        <v>1.5986099999999999E-9</v>
      </c>
      <c r="O181" s="8">
        <v>2.1766399999999999E-11</v>
      </c>
      <c r="P181" s="8">
        <v>2.9215100000000002E-6</v>
      </c>
      <c r="Q181" s="5">
        <v>50.054276719999997</v>
      </c>
      <c r="R181" s="12">
        <v>30.701130639999999</v>
      </c>
      <c r="S181" s="23">
        <f t="shared" si="17"/>
        <v>-2.5099999999999998</v>
      </c>
      <c r="T181" s="23">
        <f t="shared" si="18"/>
        <v>-9.7478914999999962</v>
      </c>
      <c r="U181" s="5">
        <v>1.636058907</v>
      </c>
      <c r="V181" s="5">
        <v>0</v>
      </c>
      <c r="W181" s="5">
        <v>0</v>
      </c>
      <c r="X181" s="5">
        <v>0</v>
      </c>
      <c r="Y181" s="5">
        <v>1</v>
      </c>
    </row>
    <row r="182" spans="1:25">
      <c r="A182" s="5">
        <v>58364</v>
      </c>
      <c r="B182" s="5">
        <f t="shared" si="14"/>
        <v>-1</v>
      </c>
      <c r="C182" s="6">
        <v>42897.945833333331</v>
      </c>
      <c r="D182" s="6"/>
      <c r="E182" s="3">
        <f t="shared" si="15"/>
        <v>-81</v>
      </c>
      <c r="F182" s="27">
        <f t="shared" si="19"/>
        <v>0</v>
      </c>
      <c r="G182" s="3">
        <f t="shared" si="21"/>
        <v>2.9164197530864211</v>
      </c>
      <c r="H182" s="7">
        <v>2.52</v>
      </c>
      <c r="I182" s="3">
        <f t="shared" si="16"/>
        <v>-6.4164197530864211</v>
      </c>
      <c r="J182" s="8">
        <v>8.5587199999999995E-8</v>
      </c>
      <c r="K182" s="8">
        <v>1.4191300000000001E-7</v>
      </c>
      <c r="L182" s="16">
        <v>8.6982000000000004E-8</v>
      </c>
      <c r="M182" s="20">
        <v>2.8331799999999999E-9</v>
      </c>
      <c r="N182" s="8">
        <v>1.59905E-9</v>
      </c>
      <c r="O182" s="8">
        <v>2.1752500000000001E-11</v>
      </c>
      <c r="P182" s="8">
        <v>2.9215100000000002E-6</v>
      </c>
      <c r="Q182" s="5">
        <v>50.089727459999999</v>
      </c>
      <c r="R182" s="12">
        <v>30.543217380000002</v>
      </c>
      <c r="S182" s="23">
        <f t="shared" si="17"/>
        <v>-2.52</v>
      </c>
      <c r="T182" s="23">
        <f t="shared" si="18"/>
        <v>-9.7712508799999966</v>
      </c>
      <c r="U182" s="5">
        <v>1.631527127</v>
      </c>
      <c r="V182" s="5">
        <v>0</v>
      </c>
      <c r="W182" s="5">
        <v>0</v>
      </c>
      <c r="X182" s="5">
        <v>0</v>
      </c>
      <c r="Y182" s="5">
        <v>1</v>
      </c>
    </row>
    <row r="183" spans="1:25">
      <c r="A183" s="5">
        <v>58363</v>
      </c>
      <c r="B183" s="5">
        <f t="shared" si="14"/>
        <v>-1</v>
      </c>
      <c r="C183" s="6">
        <v>42897.945833333331</v>
      </c>
      <c r="D183" s="6"/>
      <c r="E183" s="3">
        <f t="shared" si="15"/>
        <v>-81</v>
      </c>
      <c r="F183" s="27">
        <f t="shared" si="19"/>
        <v>0</v>
      </c>
      <c r="G183" s="3">
        <f t="shared" si="21"/>
        <v>2.9176543209876558</v>
      </c>
      <c r="H183" s="7">
        <v>2.52</v>
      </c>
      <c r="I183" s="3">
        <f t="shared" si="16"/>
        <v>-6.4176543209876558</v>
      </c>
      <c r="J183" s="8">
        <v>8.5654700000000005E-8</v>
      </c>
      <c r="K183" s="8">
        <v>1.4168699999999999E-7</v>
      </c>
      <c r="L183" s="16">
        <v>8.6522100000000004E-8</v>
      </c>
      <c r="M183" s="20">
        <v>2.8327799999999998E-9</v>
      </c>
      <c r="N183" s="8">
        <v>1.6011E-9</v>
      </c>
      <c r="O183" s="8">
        <v>2.2075300000000001E-11</v>
      </c>
      <c r="P183" s="8">
        <v>2.90785E-6</v>
      </c>
      <c r="Q183" s="5">
        <v>50.016896469999999</v>
      </c>
      <c r="R183" s="12">
        <v>30.554882200000002</v>
      </c>
      <c r="S183" s="23">
        <f t="shared" si="17"/>
        <v>-2.52</v>
      </c>
      <c r="T183" s="23">
        <f t="shared" si="18"/>
        <v>-9.7946102599999971</v>
      </c>
      <c r="U183" s="5">
        <v>1.6375778569999999</v>
      </c>
      <c r="V183" s="5">
        <v>0</v>
      </c>
      <c r="W183" s="5">
        <v>0</v>
      </c>
      <c r="X183" s="5">
        <v>0</v>
      </c>
      <c r="Y183" s="5">
        <v>1</v>
      </c>
    </row>
    <row r="184" spans="1:25">
      <c r="A184" s="5">
        <v>58362</v>
      </c>
      <c r="B184" s="5">
        <f t="shared" si="14"/>
        <v>-1</v>
      </c>
      <c r="C184" s="6">
        <v>42897.945833333331</v>
      </c>
      <c r="D184" s="6"/>
      <c r="E184" s="3">
        <f t="shared" si="15"/>
        <v>-81</v>
      </c>
      <c r="F184" s="27">
        <f t="shared" si="19"/>
        <v>0</v>
      </c>
      <c r="G184" s="3">
        <f t="shared" si="21"/>
        <v>2.9188888888888904</v>
      </c>
      <c r="H184" s="7">
        <v>2.52</v>
      </c>
      <c r="I184" s="3">
        <f t="shared" si="16"/>
        <v>-6.4188888888888904</v>
      </c>
      <c r="J184" s="8">
        <v>8.58039E-8</v>
      </c>
      <c r="K184" s="8">
        <v>1.42393E-7</v>
      </c>
      <c r="L184" s="16">
        <v>8.6828199999999999E-8</v>
      </c>
      <c r="M184" s="20">
        <v>2.8417100000000001E-9</v>
      </c>
      <c r="N184" s="8">
        <v>1.60465E-9</v>
      </c>
      <c r="O184" s="8">
        <v>2.2189399999999999E-11</v>
      </c>
      <c r="P184" s="8">
        <v>2.90785E-6</v>
      </c>
      <c r="Q184" s="5">
        <v>50.108207120000003</v>
      </c>
      <c r="R184" s="12">
        <v>30.591170389999998</v>
      </c>
      <c r="S184" s="23">
        <f t="shared" si="17"/>
        <v>-2.52</v>
      </c>
      <c r="T184" s="23">
        <f t="shared" si="18"/>
        <v>-9.8179696399999976</v>
      </c>
      <c r="U184" s="5">
        <v>1.6399410999999999</v>
      </c>
      <c r="V184" s="5">
        <v>0</v>
      </c>
      <c r="W184" s="5">
        <v>0</v>
      </c>
      <c r="X184" s="5">
        <v>0</v>
      </c>
      <c r="Y184" s="5">
        <v>1</v>
      </c>
    </row>
    <row r="185" spans="1:25">
      <c r="A185" s="5">
        <v>58361</v>
      </c>
      <c r="B185" s="5">
        <f t="shared" si="14"/>
        <v>-1</v>
      </c>
      <c r="C185" s="6">
        <v>42897.945833333331</v>
      </c>
      <c r="D185" s="6"/>
      <c r="E185" s="3">
        <f t="shared" si="15"/>
        <v>-81</v>
      </c>
      <c r="F185" s="27">
        <f t="shared" si="19"/>
        <v>0</v>
      </c>
      <c r="G185" s="3">
        <f t="shared" si="21"/>
        <v>2.9201234567901251</v>
      </c>
      <c r="H185" s="7">
        <v>2.52</v>
      </c>
      <c r="I185" s="3">
        <f t="shared" si="16"/>
        <v>-6.4201234567901251</v>
      </c>
      <c r="J185" s="8">
        <v>8.5613100000000006E-8</v>
      </c>
      <c r="K185" s="8">
        <v>1.42208E-7</v>
      </c>
      <c r="L185" s="16">
        <v>8.6808700000000004E-8</v>
      </c>
      <c r="M185" s="20">
        <v>2.8376999999999998E-9</v>
      </c>
      <c r="N185" s="8">
        <v>1.6030900000000001E-9</v>
      </c>
      <c r="O185" s="8">
        <v>2.18776E-11</v>
      </c>
      <c r="P185" s="8">
        <v>2.90785E-6</v>
      </c>
      <c r="Q185" s="5">
        <v>50.113706399999998</v>
      </c>
      <c r="R185" s="12">
        <v>30.58240468</v>
      </c>
      <c r="S185" s="23">
        <f t="shared" si="17"/>
        <v>-2.52</v>
      </c>
      <c r="T185" s="23">
        <f t="shared" si="18"/>
        <v>-9.8413290199999981</v>
      </c>
      <c r="U185" s="5">
        <v>1.6381755179999999</v>
      </c>
      <c r="V185" s="5">
        <v>0</v>
      </c>
      <c r="W185" s="5">
        <v>0</v>
      </c>
      <c r="X185" s="5">
        <v>0</v>
      </c>
      <c r="Y185" s="5">
        <v>1</v>
      </c>
    </row>
    <row r="186" spans="1:25">
      <c r="A186" s="5">
        <v>58360</v>
      </c>
      <c r="B186" s="5">
        <f t="shared" si="14"/>
        <v>-1</v>
      </c>
      <c r="C186" s="6">
        <v>42897.945833333331</v>
      </c>
      <c r="D186" s="6"/>
      <c r="E186" s="3">
        <f t="shared" si="15"/>
        <v>-81</v>
      </c>
      <c r="F186" s="27">
        <f t="shared" si="19"/>
        <v>0</v>
      </c>
      <c r="G186" s="3">
        <f t="shared" si="21"/>
        <v>2.9213580246913597</v>
      </c>
      <c r="H186" s="7">
        <v>2.52</v>
      </c>
      <c r="I186" s="3">
        <f t="shared" si="16"/>
        <v>-6.4213580246913597</v>
      </c>
      <c r="J186" s="8">
        <v>8.5717199999999997E-8</v>
      </c>
      <c r="K186" s="8">
        <v>1.4234199999999999E-7</v>
      </c>
      <c r="L186" s="16">
        <v>8.6780300000000003E-8</v>
      </c>
      <c r="M186" s="20">
        <v>2.8375899999999999E-9</v>
      </c>
      <c r="N186" s="8">
        <v>1.6012399999999999E-9</v>
      </c>
      <c r="O186" s="8">
        <v>2.1633999999999999E-11</v>
      </c>
      <c r="P186" s="8">
        <v>2.90785E-6</v>
      </c>
      <c r="Q186" s="5">
        <v>50.163103409999998</v>
      </c>
      <c r="R186" s="12">
        <v>30.61413868</v>
      </c>
      <c r="S186" s="23">
        <f t="shared" si="17"/>
        <v>-2.52</v>
      </c>
      <c r="T186" s="23">
        <f t="shared" si="18"/>
        <v>-9.8646883999999986</v>
      </c>
      <c r="U186" s="5">
        <v>1.6402602719999999</v>
      </c>
      <c r="V186" s="5">
        <v>0</v>
      </c>
      <c r="W186" s="5">
        <v>0</v>
      </c>
      <c r="X186" s="5">
        <v>0</v>
      </c>
      <c r="Y186" s="5">
        <v>1</v>
      </c>
    </row>
    <row r="187" spans="1:25">
      <c r="A187" s="5">
        <v>58359</v>
      </c>
      <c r="B187" s="5">
        <f t="shared" si="14"/>
        <v>-1</v>
      </c>
      <c r="C187" s="6">
        <v>42897.945833333331</v>
      </c>
      <c r="D187" s="6"/>
      <c r="E187" s="3">
        <f t="shared" si="15"/>
        <v>-81</v>
      </c>
      <c r="F187" s="27">
        <f t="shared" si="19"/>
        <v>0</v>
      </c>
      <c r="G187" s="3">
        <f t="shared" si="21"/>
        <v>2.9225925925925944</v>
      </c>
      <c r="H187" s="7">
        <v>2.5299999999999998</v>
      </c>
      <c r="I187" s="3">
        <f t="shared" si="16"/>
        <v>-6.4225925925925944</v>
      </c>
      <c r="J187" s="8">
        <v>8.5603099999999994E-8</v>
      </c>
      <c r="K187" s="8">
        <v>1.4263E-7</v>
      </c>
      <c r="L187" s="16">
        <v>8.7082100000000004E-8</v>
      </c>
      <c r="M187" s="20">
        <v>2.8445100000000001E-9</v>
      </c>
      <c r="N187" s="8">
        <v>1.6038100000000001E-9</v>
      </c>
      <c r="O187" s="8">
        <v>2.1781199999999999E-11</v>
      </c>
      <c r="P187" s="8">
        <v>2.9215100000000002E-6</v>
      </c>
      <c r="Q187" s="5">
        <v>50.142181149999999</v>
      </c>
      <c r="R187" s="12">
        <v>30.563238930000001</v>
      </c>
      <c r="S187" s="23">
        <f t="shared" si="17"/>
        <v>-2.5299999999999998</v>
      </c>
      <c r="T187" s="23">
        <f t="shared" si="18"/>
        <v>-9.8880477799999991</v>
      </c>
      <c r="U187" s="5">
        <v>1.6378765930000001</v>
      </c>
      <c r="V187" s="5">
        <v>0</v>
      </c>
      <c r="W187" s="5">
        <v>0</v>
      </c>
      <c r="X187" s="5">
        <v>0</v>
      </c>
      <c r="Y187" s="5">
        <v>1</v>
      </c>
    </row>
    <row r="188" spans="1:25">
      <c r="A188" s="5">
        <v>58358</v>
      </c>
      <c r="B188" s="5">
        <f t="shared" si="14"/>
        <v>-1</v>
      </c>
      <c r="C188" s="6">
        <v>42897.945833333331</v>
      </c>
      <c r="D188" s="6"/>
      <c r="E188" s="3">
        <f t="shared" si="15"/>
        <v>-81</v>
      </c>
      <c r="F188" s="27">
        <f t="shared" si="19"/>
        <v>0</v>
      </c>
      <c r="G188" s="3">
        <f t="shared" si="21"/>
        <v>2.9238271604938291</v>
      </c>
      <c r="H188" s="7">
        <v>2.5299999999999998</v>
      </c>
      <c r="I188" s="3">
        <f t="shared" si="16"/>
        <v>-6.4238271604938291</v>
      </c>
      <c r="J188" s="8">
        <v>8.5582000000000005E-8</v>
      </c>
      <c r="K188" s="8">
        <v>1.42183E-7</v>
      </c>
      <c r="L188" s="16">
        <v>8.6952199999999994E-8</v>
      </c>
      <c r="M188" s="20">
        <v>2.8449900000000001E-9</v>
      </c>
      <c r="N188" s="8">
        <v>1.5988299999999999E-9</v>
      </c>
      <c r="O188" s="8">
        <v>2.1708700000000001E-11</v>
      </c>
      <c r="P188" s="8">
        <v>2.90785E-6</v>
      </c>
      <c r="Q188" s="5">
        <v>49.976642570000003</v>
      </c>
      <c r="R188" s="12">
        <v>30.65097686</v>
      </c>
      <c r="S188" s="23">
        <f t="shared" si="17"/>
        <v>-2.5299999999999998</v>
      </c>
      <c r="T188" s="23">
        <f t="shared" si="18"/>
        <v>-9.9114071599999995</v>
      </c>
      <c r="U188" s="5">
        <v>1.6351880329999999</v>
      </c>
      <c r="V188" s="5">
        <v>0</v>
      </c>
      <c r="W188" s="5">
        <v>0</v>
      </c>
      <c r="X188" s="5">
        <v>0</v>
      </c>
      <c r="Y188" s="5">
        <v>1</v>
      </c>
    </row>
    <row r="189" spans="1:25">
      <c r="A189" s="5">
        <v>58357</v>
      </c>
      <c r="B189" s="5">
        <f t="shared" si="14"/>
        <v>-1</v>
      </c>
      <c r="C189" s="6">
        <v>42897.945833333331</v>
      </c>
      <c r="D189" s="6"/>
      <c r="E189" s="3">
        <f t="shared" si="15"/>
        <v>-81</v>
      </c>
      <c r="F189" s="27">
        <f t="shared" si="19"/>
        <v>0</v>
      </c>
      <c r="G189" s="3">
        <f t="shared" si="21"/>
        <v>2.9250617283950637</v>
      </c>
      <c r="H189" s="7">
        <v>2.5299999999999998</v>
      </c>
      <c r="I189" s="3">
        <f t="shared" si="16"/>
        <v>-6.4250617283950637</v>
      </c>
      <c r="J189" s="8">
        <v>8.5619499999999995E-8</v>
      </c>
      <c r="K189" s="8">
        <v>1.42346E-7</v>
      </c>
      <c r="L189" s="16">
        <v>8.7091499999999996E-8</v>
      </c>
      <c r="M189" s="20">
        <v>2.8414000000000001E-9</v>
      </c>
      <c r="N189" s="8">
        <v>1.5989200000000001E-9</v>
      </c>
      <c r="O189" s="8">
        <v>2.1666799999999999E-11</v>
      </c>
      <c r="P189" s="8">
        <v>2.90785E-6</v>
      </c>
      <c r="Q189" s="5">
        <v>50.097191049999999</v>
      </c>
      <c r="R189" s="12">
        <v>30.564924600000001</v>
      </c>
      <c r="S189" s="23">
        <f t="shared" si="17"/>
        <v>-2.5299999999999998</v>
      </c>
      <c r="T189" s="23">
        <f t="shared" si="18"/>
        <v>-9.93476654</v>
      </c>
      <c r="U189" s="5">
        <v>1.634440275</v>
      </c>
      <c r="V189" s="5">
        <v>0</v>
      </c>
      <c r="W189" s="5">
        <v>0</v>
      </c>
      <c r="X189" s="5">
        <v>0</v>
      </c>
      <c r="Y189" s="5">
        <v>1</v>
      </c>
    </row>
    <row r="190" spans="1:25">
      <c r="A190" s="5">
        <v>58356</v>
      </c>
      <c r="B190" s="5">
        <f t="shared" si="14"/>
        <v>-1</v>
      </c>
      <c r="C190" s="6">
        <v>42897.945833333331</v>
      </c>
      <c r="D190" s="6"/>
      <c r="E190" s="3">
        <f t="shared" si="15"/>
        <v>-81</v>
      </c>
      <c r="F190" s="27">
        <f t="shared" si="19"/>
        <v>0</v>
      </c>
      <c r="G190" s="3">
        <f t="shared" si="21"/>
        <v>2.9262962962962984</v>
      </c>
      <c r="H190" s="7">
        <v>2.5299999999999998</v>
      </c>
      <c r="I190" s="3">
        <f t="shared" si="16"/>
        <v>-6.4262962962962984</v>
      </c>
      <c r="J190" s="8">
        <v>8.5544800000000005E-8</v>
      </c>
      <c r="K190" s="8">
        <v>1.4155099999999999E-7</v>
      </c>
      <c r="L190" s="16">
        <v>8.6465899999999996E-8</v>
      </c>
      <c r="M190" s="20">
        <v>2.8289300000000001E-9</v>
      </c>
      <c r="N190" s="8">
        <v>1.6018E-9</v>
      </c>
      <c r="O190" s="8">
        <v>2.18725E-11</v>
      </c>
      <c r="P190" s="8">
        <v>2.9215100000000002E-6</v>
      </c>
      <c r="Q190" s="5">
        <v>50.037038240000001</v>
      </c>
      <c r="R190" s="12">
        <v>30.44349227</v>
      </c>
      <c r="S190" s="23">
        <f t="shared" si="17"/>
        <v>-2.5299999999999998</v>
      </c>
      <c r="T190" s="23">
        <f t="shared" si="18"/>
        <v>-9.9581259200000005</v>
      </c>
      <c r="U190" s="5">
        <v>1.637073832</v>
      </c>
      <c r="V190" s="5">
        <v>0</v>
      </c>
      <c r="W190" s="5">
        <v>0</v>
      </c>
      <c r="X190" s="5">
        <v>0</v>
      </c>
      <c r="Y190" s="5">
        <v>1</v>
      </c>
    </row>
    <row r="191" spans="1:25">
      <c r="A191" s="5">
        <v>58355</v>
      </c>
      <c r="B191" s="5">
        <f t="shared" si="14"/>
        <v>-1</v>
      </c>
      <c r="C191" s="6">
        <v>42897.945833333331</v>
      </c>
      <c r="D191" s="6"/>
      <c r="E191" s="3">
        <f t="shared" si="15"/>
        <v>-81</v>
      </c>
      <c r="F191" s="27">
        <f t="shared" si="19"/>
        <v>0</v>
      </c>
      <c r="G191" s="3">
        <f t="shared" si="21"/>
        <v>2.9275308641975331</v>
      </c>
      <c r="H191" s="7">
        <v>2.5299999999999998</v>
      </c>
      <c r="I191" s="3">
        <f t="shared" si="16"/>
        <v>-6.4275308641975331</v>
      </c>
      <c r="J191" s="8">
        <v>8.5596999999999995E-8</v>
      </c>
      <c r="K191" s="8">
        <v>1.41979E-7</v>
      </c>
      <c r="L191" s="16">
        <v>8.6389499999999994E-8</v>
      </c>
      <c r="M191" s="20">
        <v>2.8376999999999998E-9</v>
      </c>
      <c r="N191" s="8">
        <v>1.59806E-9</v>
      </c>
      <c r="O191" s="8">
        <v>2.1941500000000001E-11</v>
      </c>
      <c r="P191" s="8">
        <v>2.90785E-6</v>
      </c>
      <c r="Q191" s="5">
        <v>50.033211129999998</v>
      </c>
      <c r="R191" s="12">
        <v>30.627178879999999</v>
      </c>
      <c r="S191" s="23">
        <f t="shared" si="17"/>
        <v>-2.5299999999999998</v>
      </c>
      <c r="T191" s="23">
        <f t="shared" si="18"/>
        <v>-9.981485300000001</v>
      </c>
      <c r="U191" s="5">
        <v>1.6434780440000001</v>
      </c>
      <c r="V191" s="5">
        <v>0</v>
      </c>
      <c r="W191" s="5">
        <v>0</v>
      </c>
      <c r="X191" s="5">
        <v>0</v>
      </c>
      <c r="Y191" s="5">
        <v>1</v>
      </c>
    </row>
    <row r="192" spans="1:25">
      <c r="A192" s="5">
        <v>58354</v>
      </c>
      <c r="B192" s="5">
        <f t="shared" si="14"/>
        <v>-1</v>
      </c>
      <c r="C192" s="6">
        <v>42897.945833333331</v>
      </c>
      <c r="D192" s="6"/>
      <c r="E192" s="3">
        <f t="shared" si="15"/>
        <v>-81</v>
      </c>
      <c r="F192" s="27">
        <f t="shared" si="19"/>
        <v>0</v>
      </c>
      <c r="G192" s="3">
        <f t="shared" si="21"/>
        <v>2.9287654320987677</v>
      </c>
      <c r="H192" s="7">
        <v>2.54</v>
      </c>
      <c r="I192" s="3">
        <f t="shared" si="16"/>
        <v>-6.4287654320987677</v>
      </c>
      <c r="J192" s="8">
        <v>8.5662000000000003E-8</v>
      </c>
      <c r="K192" s="8">
        <v>1.42441E-7</v>
      </c>
      <c r="L192" s="16">
        <v>8.6910599999999995E-8</v>
      </c>
      <c r="M192" s="20">
        <v>2.8376999999999998E-9</v>
      </c>
      <c r="N192" s="8">
        <v>1.59785E-9</v>
      </c>
      <c r="O192" s="8">
        <v>2.1939900000000001E-11</v>
      </c>
      <c r="P192" s="8">
        <v>2.90785E-6</v>
      </c>
      <c r="Q192" s="5">
        <v>50.196139700000003</v>
      </c>
      <c r="R192" s="12">
        <v>30.55240161</v>
      </c>
      <c r="S192" s="23">
        <f t="shared" si="17"/>
        <v>-2.54</v>
      </c>
      <c r="T192" s="23">
        <f t="shared" si="18"/>
        <v>-10.004844680000001</v>
      </c>
      <c r="U192" s="5">
        <v>1.6389410170000001</v>
      </c>
      <c r="V192" s="5">
        <v>0</v>
      </c>
      <c r="W192" s="5">
        <v>0</v>
      </c>
      <c r="X192" s="5">
        <v>0</v>
      </c>
      <c r="Y192" s="5">
        <v>1</v>
      </c>
    </row>
    <row r="193" spans="1:25">
      <c r="A193" s="5">
        <v>58353</v>
      </c>
      <c r="B193" s="5">
        <f t="shared" si="14"/>
        <v>-1</v>
      </c>
      <c r="C193" s="6">
        <v>42897.945833333331</v>
      </c>
      <c r="D193" s="6"/>
      <c r="E193" s="3">
        <f t="shared" si="15"/>
        <v>-81</v>
      </c>
      <c r="F193" s="27">
        <f t="shared" si="19"/>
        <v>0</v>
      </c>
      <c r="G193" s="3">
        <f t="shared" si="21"/>
        <v>2.9300000000000024</v>
      </c>
      <c r="H193" s="7">
        <v>2.54</v>
      </c>
      <c r="I193" s="3">
        <f t="shared" si="16"/>
        <v>-6.4300000000000024</v>
      </c>
      <c r="J193" s="8">
        <v>8.5701400000000003E-8</v>
      </c>
      <c r="K193" s="8">
        <v>1.4252200000000001E-7</v>
      </c>
      <c r="L193" s="16">
        <v>8.7111900000000001E-8</v>
      </c>
      <c r="M193" s="20">
        <v>2.8512299999999999E-9</v>
      </c>
      <c r="N193" s="8">
        <v>1.59999E-9</v>
      </c>
      <c r="O193" s="8">
        <v>2.1557399999999999E-11</v>
      </c>
      <c r="P193" s="8">
        <v>2.9215100000000002E-6</v>
      </c>
      <c r="Q193" s="5">
        <v>49.986272659999997</v>
      </c>
      <c r="R193" s="12">
        <v>30.560353620000001</v>
      </c>
      <c r="S193" s="23">
        <f t="shared" si="17"/>
        <v>-2.54</v>
      </c>
      <c r="T193" s="23">
        <f t="shared" si="18"/>
        <v>-10.028204060000002</v>
      </c>
      <c r="U193" s="5">
        <v>1.636083255</v>
      </c>
      <c r="V193" s="5">
        <v>0</v>
      </c>
      <c r="W193" s="5">
        <v>0</v>
      </c>
      <c r="X193" s="5">
        <v>0</v>
      </c>
      <c r="Y193" s="5">
        <v>1</v>
      </c>
    </row>
    <row r="194" spans="1:25">
      <c r="A194" s="5">
        <v>58352</v>
      </c>
      <c r="B194" s="5">
        <f t="shared" ref="B194:B257" si="22">A195-A194</f>
        <v>-1</v>
      </c>
      <c r="C194" s="6">
        <v>42897.945833333331</v>
      </c>
      <c r="D194" s="6"/>
      <c r="E194" s="3">
        <f t="shared" si="15"/>
        <v>-81</v>
      </c>
      <c r="F194" s="27">
        <f t="shared" si="19"/>
        <v>0</v>
      </c>
      <c r="G194" s="3">
        <f t="shared" si="21"/>
        <v>2.931234567901237</v>
      </c>
      <c r="H194" s="7">
        <v>2.54</v>
      </c>
      <c r="I194" s="3">
        <f t="shared" si="16"/>
        <v>-6.431234567901237</v>
      </c>
      <c r="J194" s="8">
        <v>8.5596700000000006E-8</v>
      </c>
      <c r="K194" s="8">
        <v>1.4243199999999999E-7</v>
      </c>
      <c r="L194" s="16">
        <v>8.6877700000000002E-8</v>
      </c>
      <c r="M194" s="20">
        <v>2.8428199999999999E-9</v>
      </c>
      <c r="N194" s="8">
        <v>1.6005399999999999E-9</v>
      </c>
      <c r="O194" s="8">
        <v>2.1854300000000002E-11</v>
      </c>
      <c r="P194" s="8">
        <v>2.9215100000000002E-6</v>
      </c>
      <c r="Q194" s="5">
        <v>50.102231490000001</v>
      </c>
      <c r="R194" s="12">
        <v>30.479690640000001</v>
      </c>
      <c r="S194" s="23">
        <f t="shared" si="17"/>
        <v>-2.54</v>
      </c>
      <c r="T194" s="23">
        <f t="shared" si="18"/>
        <v>-10.051563440000002</v>
      </c>
      <c r="U194" s="5">
        <v>1.639451955</v>
      </c>
      <c r="V194" s="5">
        <v>0</v>
      </c>
      <c r="W194" s="5">
        <v>0</v>
      </c>
      <c r="X194" s="5">
        <v>0</v>
      </c>
      <c r="Y194" s="5">
        <v>1</v>
      </c>
    </row>
    <row r="195" spans="1:25">
      <c r="A195" s="5">
        <v>58351</v>
      </c>
      <c r="B195" s="5">
        <f t="shared" si="22"/>
        <v>-1</v>
      </c>
      <c r="C195" s="6">
        <v>42897.945833333331</v>
      </c>
      <c r="D195" s="6"/>
      <c r="E195" s="3">
        <f t="shared" si="15"/>
        <v>-81</v>
      </c>
      <c r="F195" s="27">
        <f t="shared" si="19"/>
        <v>0</v>
      </c>
      <c r="G195" s="3">
        <f t="shared" si="21"/>
        <v>2.9324691358024717</v>
      </c>
      <c r="H195" s="7">
        <v>2.54</v>
      </c>
      <c r="I195" s="3">
        <f t="shared" si="16"/>
        <v>-6.4324691358024717</v>
      </c>
      <c r="J195" s="8">
        <v>8.5550600000000001E-8</v>
      </c>
      <c r="K195" s="8">
        <v>1.42208E-7</v>
      </c>
      <c r="L195" s="16">
        <v>8.6695199999999994E-8</v>
      </c>
      <c r="M195" s="20">
        <v>2.8443599999999999E-9</v>
      </c>
      <c r="N195" s="8">
        <v>1.5956900000000001E-9</v>
      </c>
      <c r="O195" s="8">
        <v>2.2026100000000001E-11</v>
      </c>
      <c r="P195" s="8">
        <v>2.9215100000000002E-6</v>
      </c>
      <c r="Q195" s="5">
        <v>49.996352809999998</v>
      </c>
      <c r="R195" s="12">
        <v>30.579911200000002</v>
      </c>
      <c r="S195" s="23">
        <f t="shared" si="17"/>
        <v>-2.54</v>
      </c>
      <c r="T195" s="23">
        <f t="shared" si="18"/>
        <v>-10.074922820000003</v>
      </c>
      <c r="U195" s="5">
        <v>1.640316938</v>
      </c>
      <c r="V195" s="5">
        <v>0</v>
      </c>
      <c r="W195" s="5">
        <v>0</v>
      </c>
      <c r="X195" s="5">
        <v>0</v>
      </c>
      <c r="Y195" s="5">
        <v>1</v>
      </c>
    </row>
    <row r="196" spans="1:25">
      <c r="A196" s="5">
        <v>58350</v>
      </c>
      <c r="B196" s="5">
        <f t="shared" si="22"/>
        <v>-1</v>
      </c>
      <c r="C196" s="6">
        <v>42897.945833333331</v>
      </c>
      <c r="D196" s="6"/>
      <c r="E196" s="3">
        <f t="shared" si="15"/>
        <v>-81</v>
      </c>
      <c r="F196" s="27">
        <f t="shared" si="19"/>
        <v>0</v>
      </c>
      <c r="G196" s="3">
        <f t="shared" si="21"/>
        <v>2.9337037037037064</v>
      </c>
      <c r="H196" s="7">
        <v>2.54</v>
      </c>
      <c r="I196" s="3">
        <f t="shared" si="16"/>
        <v>-6.4337037037037064</v>
      </c>
      <c r="J196" s="8">
        <v>8.5652900000000001E-8</v>
      </c>
      <c r="K196" s="8">
        <v>1.4230800000000001E-7</v>
      </c>
      <c r="L196" s="16">
        <v>8.69413E-8</v>
      </c>
      <c r="M196" s="20">
        <v>2.8430800000000001E-9</v>
      </c>
      <c r="N196" s="8">
        <v>1.59929E-9</v>
      </c>
      <c r="O196" s="8">
        <v>2.17283E-11</v>
      </c>
      <c r="P196" s="8">
        <v>2.9215100000000002E-6</v>
      </c>
      <c r="Q196" s="5">
        <v>50.054225080000002</v>
      </c>
      <c r="R196" s="12">
        <v>30.503275309999999</v>
      </c>
      <c r="S196" s="23">
        <f t="shared" si="17"/>
        <v>-2.54</v>
      </c>
      <c r="T196" s="23">
        <f t="shared" si="18"/>
        <v>-10.098282200000003</v>
      </c>
      <c r="U196" s="5">
        <v>1.6368335650000001</v>
      </c>
      <c r="V196" s="5">
        <v>0</v>
      </c>
      <c r="W196" s="5">
        <v>0</v>
      </c>
      <c r="X196" s="5">
        <v>0</v>
      </c>
      <c r="Y196" s="5">
        <v>1</v>
      </c>
    </row>
    <row r="197" spans="1:25">
      <c r="A197" s="5">
        <v>58349</v>
      </c>
      <c r="B197" s="5">
        <f t="shared" si="22"/>
        <v>-1</v>
      </c>
      <c r="C197" s="6">
        <v>42897.945833333331</v>
      </c>
      <c r="D197" s="6"/>
      <c r="E197" s="3">
        <f t="shared" ref="E197:E260" si="23">A278-A197</f>
        <v>-81</v>
      </c>
      <c r="F197" s="27">
        <f t="shared" si="19"/>
        <v>0</v>
      </c>
      <c r="G197" s="3">
        <f t="shared" si="21"/>
        <v>2.934938271604941</v>
      </c>
      <c r="H197" s="7">
        <v>2.5499999999999998</v>
      </c>
      <c r="I197" s="3">
        <f t="shared" ref="I197:I260" si="24">-(G197+3.5)</f>
        <v>-6.434938271604941</v>
      </c>
      <c r="J197" s="8">
        <v>8.5786499999999999E-8</v>
      </c>
      <c r="K197" s="8">
        <v>1.4256E-7</v>
      </c>
      <c r="L197" s="16">
        <v>8.6752499999999995E-8</v>
      </c>
      <c r="M197" s="20">
        <v>2.84404E-9</v>
      </c>
      <c r="N197" s="8">
        <v>1.59942E-9</v>
      </c>
      <c r="O197" s="8">
        <v>2.23869E-11</v>
      </c>
      <c r="P197" s="8">
        <v>2.90785E-6</v>
      </c>
      <c r="Q197" s="5">
        <v>50.125950269999997</v>
      </c>
      <c r="R197" s="12">
        <v>30.528292990000001</v>
      </c>
      <c r="S197" s="23">
        <f t="shared" ref="S197:S260" si="25">-H197</f>
        <v>-2.5499999999999998</v>
      </c>
      <c r="T197" s="23">
        <f t="shared" si="18"/>
        <v>-10.121641580000004</v>
      </c>
      <c r="U197" s="5">
        <v>1.6432973099999999</v>
      </c>
      <c r="V197" s="5">
        <v>0</v>
      </c>
      <c r="W197" s="5">
        <v>0</v>
      </c>
      <c r="X197" s="5">
        <v>0</v>
      </c>
      <c r="Y197" s="5">
        <v>1</v>
      </c>
    </row>
    <row r="198" spans="1:25">
      <c r="A198" s="5">
        <v>58348</v>
      </c>
      <c r="B198" s="5">
        <f t="shared" si="22"/>
        <v>-1</v>
      </c>
      <c r="C198" s="6">
        <v>42897.945833333331</v>
      </c>
      <c r="D198" s="6"/>
      <c r="E198" s="3">
        <f t="shared" si="23"/>
        <v>-81</v>
      </c>
      <c r="F198" s="27">
        <f t="shared" si="19"/>
        <v>0</v>
      </c>
      <c r="G198" s="3">
        <f t="shared" si="21"/>
        <v>2.9361728395061757</v>
      </c>
      <c r="H198" s="7">
        <v>2.5499999999999998</v>
      </c>
      <c r="I198" s="3">
        <f t="shared" si="24"/>
        <v>-6.4361728395061757</v>
      </c>
      <c r="J198" s="8">
        <v>8.5751699999999996E-8</v>
      </c>
      <c r="K198" s="8">
        <v>1.4306599999999999E-7</v>
      </c>
      <c r="L198" s="16">
        <v>8.7178800000000005E-8</v>
      </c>
      <c r="M198" s="20">
        <v>2.8556699999999999E-9</v>
      </c>
      <c r="N198" s="8">
        <v>1.6057699999999999E-9</v>
      </c>
      <c r="O198" s="8">
        <v>2.20821E-11</v>
      </c>
      <c r="P198" s="8">
        <v>2.9215100000000002E-6</v>
      </c>
      <c r="Q198" s="5">
        <v>50.099058390000003</v>
      </c>
      <c r="R198" s="12">
        <v>30.616778480000001</v>
      </c>
      <c r="S198" s="23">
        <f t="shared" si="25"/>
        <v>-2.5499999999999998</v>
      </c>
      <c r="T198" s="23">
        <f t="shared" si="18"/>
        <v>-10.145000960000004</v>
      </c>
      <c r="U198" s="5">
        <v>1.641069758</v>
      </c>
      <c r="V198" s="5">
        <v>0</v>
      </c>
      <c r="W198" s="5">
        <v>0</v>
      </c>
      <c r="X198" s="5">
        <v>0</v>
      </c>
      <c r="Y198" s="5">
        <v>1</v>
      </c>
    </row>
    <row r="199" spans="1:25">
      <c r="A199" s="5">
        <v>58347</v>
      </c>
      <c r="B199" s="5">
        <f t="shared" si="22"/>
        <v>-1</v>
      </c>
      <c r="C199" s="6">
        <v>42897.945833333331</v>
      </c>
      <c r="D199" s="6"/>
      <c r="E199" s="3">
        <f t="shared" si="23"/>
        <v>-81</v>
      </c>
      <c r="F199" s="27">
        <f t="shared" si="19"/>
        <v>0</v>
      </c>
      <c r="G199" s="3">
        <f t="shared" si="21"/>
        <v>2.9374074074074104</v>
      </c>
      <c r="H199" s="7">
        <v>2.5499999999999998</v>
      </c>
      <c r="I199" s="3">
        <f t="shared" si="24"/>
        <v>-6.4374074074074104</v>
      </c>
      <c r="J199" s="8">
        <v>8.5568300000000005E-8</v>
      </c>
      <c r="K199" s="8">
        <v>1.43146E-7</v>
      </c>
      <c r="L199" s="16">
        <v>8.7497900000000002E-8</v>
      </c>
      <c r="M199" s="20">
        <v>2.8578400000000001E-9</v>
      </c>
      <c r="N199" s="8">
        <v>1.60342E-9</v>
      </c>
      <c r="O199" s="8">
        <v>2.2109400000000001E-11</v>
      </c>
      <c r="P199" s="8">
        <v>2.9215100000000002E-6</v>
      </c>
      <c r="Q199" s="5">
        <v>50.08890469</v>
      </c>
      <c r="R199" s="12">
        <v>30.629264559999999</v>
      </c>
      <c r="S199" s="23">
        <f t="shared" si="25"/>
        <v>-2.5499999999999998</v>
      </c>
      <c r="T199" s="23">
        <f t="shared" ref="T199:T262" si="26">T198-0.02335938</f>
        <v>-10.168360340000005</v>
      </c>
      <c r="U199" s="5">
        <v>1.635995267</v>
      </c>
      <c r="V199" s="5">
        <v>0</v>
      </c>
      <c r="W199" s="5">
        <v>0</v>
      </c>
      <c r="X199" s="5">
        <v>0</v>
      </c>
      <c r="Y199" s="5">
        <v>1</v>
      </c>
    </row>
    <row r="200" spans="1:25">
      <c r="A200" s="5">
        <v>58346</v>
      </c>
      <c r="B200" s="5">
        <f t="shared" si="22"/>
        <v>-1</v>
      </c>
      <c r="C200" s="6">
        <v>42897.945833333331</v>
      </c>
      <c r="D200" s="6"/>
      <c r="E200" s="3">
        <f t="shared" si="23"/>
        <v>-81</v>
      </c>
      <c r="F200" s="27">
        <f t="shared" si="19"/>
        <v>0</v>
      </c>
      <c r="G200" s="3">
        <f t="shared" si="21"/>
        <v>2.938641975308645</v>
      </c>
      <c r="H200" s="7">
        <v>2.5499999999999998</v>
      </c>
      <c r="I200" s="3">
        <f t="shared" si="24"/>
        <v>-6.438641975308645</v>
      </c>
      <c r="J200" s="8">
        <v>8.5616299999999994E-8</v>
      </c>
      <c r="K200" s="8">
        <v>1.43096E-7</v>
      </c>
      <c r="L200" s="16">
        <v>8.76107E-8</v>
      </c>
      <c r="M200" s="20">
        <v>2.8603599999999998E-9</v>
      </c>
      <c r="N200" s="8">
        <v>1.60173E-9</v>
      </c>
      <c r="O200" s="8">
        <v>2.19594E-11</v>
      </c>
      <c r="P200" s="8">
        <v>2.9215100000000002E-6</v>
      </c>
      <c r="Q200" s="5">
        <v>50.027303709999998</v>
      </c>
      <c r="R200" s="12">
        <v>30.600173519999998</v>
      </c>
      <c r="S200" s="23">
        <f t="shared" si="25"/>
        <v>-2.5499999999999998</v>
      </c>
      <c r="T200" s="23">
        <f t="shared" si="26"/>
        <v>-10.191719720000005</v>
      </c>
      <c r="U200" s="5">
        <v>1.63331717</v>
      </c>
      <c r="V200" s="5">
        <v>0</v>
      </c>
      <c r="W200" s="5">
        <v>0</v>
      </c>
      <c r="X200" s="5">
        <v>0</v>
      </c>
      <c r="Y200" s="5">
        <v>1</v>
      </c>
    </row>
    <row r="201" spans="1:25">
      <c r="A201" s="5">
        <v>58345</v>
      </c>
      <c r="B201" s="5">
        <f t="shared" si="22"/>
        <v>-1</v>
      </c>
      <c r="C201" s="6">
        <v>42897.945833333331</v>
      </c>
      <c r="D201" s="6"/>
      <c r="E201" s="3">
        <f t="shared" si="23"/>
        <v>-81</v>
      </c>
      <c r="F201" s="27">
        <f t="shared" si="19"/>
        <v>0</v>
      </c>
      <c r="G201" s="3">
        <f t="shared" si="21"/>
        <v>2.9398765432098797</v>
      </c>
      <c r="H201" s="7">
        <v>2.5499999999999998</v>
      </c>
      <c r="I201" s="3">
        <f t="shared" si="24"/>
        <v>-6.4398765432098797</v>
      </c>
      <c r="J201" s="8">
        <v>8.56294E-8</v>
      </c>
      <c r="K201" s="8">
        <v>1.42514E-7</v>
      </c>
      <c r="L201" s="16">
        <v>8.6946899999999999E-8</v>
      </c>
      <c r="M201" s="20">
        <v>2.8413899999999998E-9</v>
      </c>
      <c r="N201" s="8">
        <v>1.6011600000000001E-9</v>
      </c>
      <c r="O201" s="8">
        <v>2.14487E-11</v>
      </c>
      <c r="P201" s="8">
        <v>2.9215100000000002E-6</v>
      </c>
      <c r="Q201" s="5">
        <v>50.156542909999999</v>
      </c>
      <c r="R201" s="12">
        <v>30.501659879999998</v>
      </c>
      <c r="S201" s="23">
        <f t="shared" si="25"/>
        <v>-2.5499999999999998</v>
      </c>
      <c r="T201" s="23">
        <f t="shared" si="26"/>
        <v>-10.215079100000006</v>
      </c>
      <c r="U201" s="5">
        <v>1.6390934150000001</v>
      </c>
      <c r="V201" s="5">
        <v>0</v>
      </c>
      <c r="W201" s="5">
        <v>0</v>
      </c>
      <c r="X201" s="5">
        <v>0</v>
      </c>
      <c r="Y201" s="5">
        <v>1</v>
      </c>
    </row>
    <row r="202" spans="1:25">
      <c r="A202" s="5">
        <v>58344</v>
      </c>
      <c r="B202" s="5">
        <f t="shared" si="22"/>
        <v>-1</v>
      </c>
      <c r="C202" s="6">
        <v>42897.945833333331</v>
      </c>
      <c r="D202" s="6"/>
      <c r="E202" s="3">
        <f t="shared" si="23"/>
        <v>-81</v>
      </c>
      <c r="F202" s="27">
        <f t="shared" si="19"/>
        <v>0</v>
      </c>
      <c r="G202" s="3">
        <f t="shared" si="21"/>
        <v>2.9411111111111143</v>
      </c>
      <c r="H202" s="7">
        <v>2.56</v>
      </c>
      <c r="I202" s="3">
        <f t="shared" si="24"/>
        <v>-6.4411111111111143</v>
      </c>
      <c r="J202" s="8">
        <v>8.56617E-8</v>
      </c>
      <c r="K202" s="8">
        <v>1.4252999999999999E-7</v>
      </c>
      <c r="L202" s="16">
        <v>8.7064500000000005E-8</v>
      </c>
      <c r="M202" s="20">
        <v>2.8544200000000002E-9</v>
      </c>
      <c r="N202" s="8">
        <v>1.60315E-9</v>
      </c>
      <c r="O202" s="8">
        <v>2.1849200000000001E-11</v>
      </c>
      <c r="P202" s="8">
        <v>2.9215100000000002E-6</v>
      </c>
      <c r="Q202" s="5">
        <v>49.933054140000003</v>
      </c>
      <c r="R202" s="12">
        <v>30.539418690000002</v>
      </c>
      <c r="S202" s="23">
        <f t="shared" si="25"/>
        <v>-2.56</v>
      </c>
      <c r="T202" s="23">
        <f t="shared" si="26"/>
        <v>-10.238438480000006</v>
      </c>
      <c r="U202" s="5">
        <v>1.6370602240000001</v>
      </c>
      <c r="V202" s="5">
        <v>0</v>
      </c>
      <c r="W202" s="5">
        <v>0</v>
      </c>
      <c r="X202" s="5">
        <v>0</v>
      </c>
      <c r="Y202" s="5">
        <v>1</v>
      </c>
    </row>
    <row r="203" spans="1:25">
      <c r="A203" s="5">
        <v>58343</v>
      </c>
      <c r="B203" s="5">
        <f t="shared" si="22"/>
        <v>-1</v>
      </c>
      <c r="C203" s="6">
        <v>42897.945833333331</v>
      </c>
      <c r="D203" s="6"/>
      <c r="E203" s="3">
        <f t="shared" si="23"/>
        <v>-81</v>
      </c>
      <c r="F203" s="27">
        <f t="shared" si="19"/>
        <v>0</v>
      </c>
      <c r="G203" s="3">
        <f t="shared" si="21"/>
        <v>2.942345679012349</v>
      </c>
      <c r="H203" s="7">
        <v>2.56</v>
      </c>
      <c r="I203" s="3">
        <f t="shared" si="24"/>
        <v>-6.442345679012349</v>
      </c>
      <c r="J203" s="8">
        <v>8.5672100000000007E-8</v>
      </c>
      <c r="K203" s="8">
        <v>1.4268200000000001E-7</v>
      </c>
      <c r="L203" s="16">
        <v>8.6998400000000004E-8</v>
      </c>
      <c r="M203" s="20">
        <v>2.8487299999999999E-9</v>
      </c>
      <c r="N203" s="8">
        <v>1.6026800000000001E-9</v>
      </c>
      <c r="O203" s="8">
        <v>2.1732E-11</v>
      </c>
      <c r="P203" s="8">
        <v>2.90785E-6</v>
      </c>
      <c r="Q203" s="5">
        <v>50.086126049999997</v>
      </c>
      <c r="R203" s="12">
        <v>30.554839690000001</v>
      </c>
      <c r="S203" s="23">
        <f t="shared" si="25"/>
        <v>-2.56</v>
      </c>
      <c r="T203" s="23">
        <f t="shared" si="26"/>
        <v>-10.261797860000007</v>
      </c>
      <c r="U203" s="5">
        <v>1.6400484420000001</v>
      </c>
      <c r="V203" s="5">
        <v>0</v>
      </c>
      <c r="W203" s="5">
        <v>0</v>
      </c>
      <c r="X203" s="5">
        <v>0</v>
      </c>
      <c r="Y203" s="5">
        <v>1</v>
      </c>
    </row>
    <row r="204" spans="1:25">
      <c r="A204" s="5">
        <v>58342</v>
      </c>
      <c r="B204" s="5">
        <f t="shared" si="22"/>
        <v>-1</v>
      </c>
      <c r="C204" s="6">
        <v>42897.945833333331</v>
      </c>
      <c r="D204" s="6"/>
      <c r="E204" s="3">
        <f t="shared" si="23"/>
        <v>-81</v>
      </c>
      <c r="F204" s="27">
        <f t="shared" si="19"/>
        <v>0</v>
      </c>
      <c r="G204" s="3">
        <f t="shared" si="21"/>
        <v>2.9435802469135837</v>
      </c>
      <c r="H204" s="7">
        <v>2.56</v>
      </c>
      <c r="I204" s="3">
        <f t="shared" si="24"/>
        <v>-6.4435802469135837</v>
      </c>
      <c r="J204" s="8">
        <v>8.5735599999999999E-8</v>
      </c>
      <c r="K204" s="8">
        <v>1.4294599999999999E-7</v>
      </c>
      <c r="L204" s="16">
        <v>8.7229799999999997E-8</v>
      </c>
      <c r="M204" s="20">
        <v>2.8548599999999998E-9</v>
      </c>
      <c r="N204" s="8">
        <v>1.5992399999999999E-9</v>
      </c>
      <c r="O204" s="8">
        <v>2.24494E-11</v>
      </c>
      <c r="P204" s="8">
        <v>2.90785E-6</v>
      </c>
      <c r="Q204" s="5">
        <v>50.070993659999999</v>
      </c>
      <c r="R204" s="12">
        <v>30.598765459999999</v>
      </c>
      <c r="S204" s="23">
        <f t="shared" si="25"/>
        <v>-2.56</v>
      </c>
      <c r="T204" s="23">
        <f t="shared" si="26"/>
        <v>-10.285157240000007</v>
      </c>
      <c r="U204" s="5">
        <v>1.6387254579999999</v>
      </c>
      <c r="V204" s="5">
        <v>0</v>
      </c>
      <c r="W204" s="5">
        <v>0</v>
      </c>
      <c r="X204" s="5">
        <v>0</v>
      </c>
      <c r="Y204" s="5">
        <v>1</v>
      </c>
    </row>
    <row r="205" spans="1:25">
      <c r="A205" s="5">
        <v>58341</v>
      </c>
      <c r="B205" s="5">
        <f t="shared" si="22"/>
        <v>-1</v>
      </c>
      <c r="C205" s="6">
        <v>42897.945833333331</v>
      </c>
      <c r="D205" s="6"/>
      <c r="E205" s="3">
        <f t="shared" si="23"/>
        <v>-81</v>
      </c>
      <c r="F205" s="27">
        <f t="shared" si="19"/>
        <v>0</v>
      </c>
      <c r="G205" s="3">
        <f t="shared" si="21"/>
        <v>2.9448148148148183</v>
      </c>
      <c r="H205" s="7">
        <v>2.56</v>
      </c>
      <c r="I205" s="3">
        <f t="shared" si="24"/>
        <v>-6.4448148148148183</v>
      </c>
      <c r="J205" s="8">
        <v>8.5610999999999998E-8</v>
      </c>
      <c r="K205" s="8">
        <v>1.42375E-7</v>
      </c>
      <c r="L205" s="16">
        <v>8.7050000000000002E-8</v>
      </c>
      <c r="M205" s="20">
        <v>2.8448799999999998E-9</v>
      </c>
      <c r="N205" s="8">
        <v>1.60168E-9</v>
      </c>
      <c r="O205" s="8">
        <v>2.1678200000000001E-11</v>
      </c>
      <c r="P205" s="8">
        <v>2.9215100000000002E-6</v>
      </c>
      <c r="Q205" s="5">
        <v>50.04590898</v>
      </c>
      <c r="R205" s="12">
        <v>30.493191199999998</v>
      </c>
      <c r="S205" s="23">
        <f t="shared" si="25"/>
        <v>-2.56</v>
      </c>
      <c r="T205" s="23">
        <f t="shared" si="26"/>
        <v>-10.308516620000008</v>
      </c>
      <c r="U205" s="5">
        <v>1.6355532070000001</v>
      </c>
      <c r="V205" s="5">
        <v>0</v>
      </c>
      <c r="W205" s="5">
        <v>0</v>
      </c>
      <c r="X205" s="5">
        <v>0</v>
      </c>
      <c r="Y205" s="5">
        <v>1</v>
      </c>
    </row>
    <row r="206" spans="1:25">
      <c r="A206" s="5">
        <v>58340</v>
      </c>
      <c r="B206" s="5">
        <f t="shared" si="22"/>
        <v>-1</v>
      </c>
      <c r="C206" s="6">
        <v>42897.945833333331</v>
      </c>
      <c r="D206" s="6"/>
      <c r="E206" s="3">
        <f t="shared" si="23"/>
        <v>-81</v>
      </c>
      <c r="F206" s="27">
        <f t="shared" si="19"/>
        <v>0</v>
      </c>
      <c r="G206" s="3">
        <f t="shared" si="21"/>
        <v>2.946049382716053</v>
      </c>
      <c r="H206" s="7">
        <v>2.56</v>
      </c>
      <c r="I206" s="3">
        <f t="shared" si="24"/>
        <v>-6.446049382716053</v>
      </c>
      <c r="J206" s="8">
        <v>8.5780799999999995E-8</v>
      </c>
      <c r="K206" s="8">
        <v>1.4231200000000001E-7</v>
      </c>
      <c r="L206" s="16">
        <v>8.6762099999999998E-8</v>
      </c>
      <c r="M206" s="20">
        <v>2.8452899999999998E-9</v>
      </c>
      <c r="N206" s="8">
        <v>1.6005100000000001E-9</v>
      </c>
      <c r="O206" s="8">
        <v>2.20635E-11</v>
      </c>
      <c r="P206" s="8">
        <v>2.90785E-6</v>
      </c>
      <c r="Q206" s="5">
        <v>50.016609709999997</v>
      </c>
      <c r="R206" s="12">
        <v>30.547713160000001</v>
      </c>
      <c r="S206" s="23">
        <f t="shared" si="25"/>
        <v>-2.56</v>
      </c>
      <c r="T206" s="23">
        <f t="shared" si="26"/>
        <v>-10.331876000000008</v>
      </c>
      <c r="U206" s="5">
        <v>1.640255013</v>
      </c>
      <c r="V206" s="5">
        <v>0</v>
      </c>
      <c r="W206" s="5">
        <v>0</v>
      </c>
      <c r="X206" s="5">
        <v>0</v>
      </c>
      <c r="Y206" s="5">
        <v>1</v>
      </c>
    </row>
    <row r="207" spans="1:25">
      <c r="A207" s="5">
        <v>58339</v>
      </c>
      <c r="B207" s="5"/>
      <c r="C207" s="6">
        <v>42897.945138888892</v>
      </c>
      <c r="D207" s="6"/>
      <c r="E207" s="3">
        <f t="shared" si="23"/>
        <v>-81</v>
      </c>
      <c r="F207" s="27">
        <f t="shared" si="19"/>
        <v>0</v>
      </c>
      <c r="G207" s="3">
        <f t="shared" si="21"/>
        <v>2.9472839506172877</v>
      </c>
      <c r="H207" s="7">
        <v>2.57</v>
      </c>
      <c r="I207" s="3">
        <f t="shared" si="24"/>
        <v>-6.4472839506172877</v>
      </c>
      <c r="J207" s="8">
        <v>8.5750199999999994E-8</v>
      </c>
      <c r="K207" s="8">
        <v>1.4245999999999999E-7</v>
      </c>
      <c r="L207" s="16">
        <v>8.7049800000000004E-8</v>
      </c>
      <c r="M207" s="20">
        <v>2.8496299999999998E-9</v>
      </c>
      <c r="N207" s="8">
        <v>1.60195E-9</v>
      </c>
      <c r="O207" s="8">
        <v>2.2120299999999999E-11</v>
      </c>
      <c r="P207" s="8">
        <v>2.9215100000000002E-6</v>
      </c>
      <c r="Q207" s="5">
        <v>49.992528370000002</v>
      </c>
      <c r="R207" s="12">
        <v>30.534446710000001</v>
      </c>
      <c r="S207" s="23">
        <f t="shared" si="25"/>
        <v>-2.57</v>
      </c>
      <c r="T207" s="23">
        <f t="shared" si="26"/>
        <v>-10.355235380000009</v>
      </c>
      <c r="U207" s="5">
        <v>1.636539145</v>
      </c>
      <c r="V207" s="5">
        <v>0</v>
      </c>
      <c r="W207" s="5">
        <v>0</v>
      </c>
      <c r="X207" s="5">
        <v>0</v>
      </c>
      <c r="Y207" s="5">
        <v>1</v>
      </c>
    </row>
    <row r="208" spans="1:25">
      <c r="A208" s="5">
        <v>58338</v>
      </c>
      <c r="B208" s="5"/>
      <c r="C208" s="6">
        <v>42897.945138888892</v>
      </c>
      <c r="D208" s="6"/>
      <c r="E208" s="3">
        <f t="shared" si="23"/>
        <v>-81</v>
      </c>
      <c r="F208" s="27">
        <f t="shared" si="19"/>
        <v>0</v>
      </c>
      <c r="G208" s="3">
        <f t="shared" si="21"/>
        <v>2.9485185185185223</v>
      </c>
      <c r="H208" s="7">
        <v>2.57</v>
      </c>
      <c r="I208" s="3">
        <f t="shared" si="24"/>
        <v>-6.4485185185185223</v>
      </c>
      <c r="J208" s="8">
        <v>8.5701999999999995E-8</v>
      </c>
      <c r="K208" s="8">
        <v>1.4223800000000001E-7</v>
      </c>
      <c r="L208" s="16">
        <v>8.6685600000000004E-8</v>
      </c>
      <c r="M208" s="20">
        <v>2.83895E-9</v>
      </c>
      <c r="N208" s="8">
        <v>1.6009699999999999E-9</v>
      </c>
      <c r="O208" s="8">
        <v>2.2251199999999999E-11</v>
      </c>
      <c r="P208" s="8">
        <v>2.90785E-6</v>
      </c>
      <c r="Q208" s="5">
        <v>50.102557490000002</v>
      </c>
      <c r="R208" s="12">
        <v>30.501794669999999</v>
      </c>
      <c r="S208" s="23">
        <f t="shared" si="25"/>
        <v>-2.57</v>
      </c>
      <c r="T208" s="23">
        <f t="shared" si="26"/>
        <v>-10.378594760000009</v>
      </c>
      <c r="U208" s="5">
        <v>1.6408536220000001</v>
      </c>
      <c r="V208" s="5">
        <v>0</v>
      </c>
      <c r="W208" s="5">
        <v>0</v>
      </c>
      <c r="X208" s="5">
        <v>0</v>
      </c>
      <c r="Y208" s="5">
        <v>1</v>
      </c>
    </row>
    <row r="209" spans="1:25">
      <c r="A209" s="5">
        <v>58337</v>
      </c>
      <c r="B209" s="5"/>
      <c r="C209" s="6">
        <v>42897.945138888892</v>
      </c>
      <c r="D209" s="6"/>
      <c r="E209" s="3">
        <f t="shared" si="23"/>
        <v>-81</v>
      </c>
      <c r="F209" s="27">
        <f t="shared" si="19"/>
        <v>0</v>
      </c>
      <c r="G209" s="3">
        <f t="shared" si="21"/>
        <v>2.949753086419757</v>
      </c>
      <c r="H209" s="7">
        <v>2.57</v>
      </c>
      <c r="I209" s="3">
        <f t="shared" si="24"/>
        <v>-6.449753086419757</v>
      </c>
      <c r="J209" s="8">
        <v>8.5660800000000004E-8</v>
      </c>
      <c r="K209" s="8">
        <v>1.4279800000000001E-7</v>
      </c>
      <c r="L209" s="16">
        <v>8.7064099999999997E-8</v>
      </c>
      <c r="M209" s="20">
        <v>2.8543900000000001E-9</v>
      </c>
      <c r="N209" s="8">
        <v>1.6063900000000001E-9</v>
      </c>
      <c r="O209" s="8">
        <v>2.1757700000000001E-11</v>
      </c>
      <c r="P209" s="8">
        <v>2.90785E-6</v>
      </c>
      <c r="Q209" s="5">
        <v>50.027560399999999</v>
      </c>
      <c r="R209" s="12">
        <v>30.529082630000001</v>
      </c>
      <c r="S209" s="23">
        <f t="shared" si="25"/>
        <v>-2.57</v>
      </c>
      <c r="T209" s="23">
        <f t="shared" si="26"/>
        <v>-10.40195414000001</v>
      </c>
      <c r="U209" s="5">
        <v>1.6401513729999999</v>
      </c>
      <c r="V209" s="5">
        <v>0</v>
      </c>
      <c r="W209" s="5">
        <v>0</v>
      </c>
      <c r="X209" s="5">
        <v>0</v>
      </c>
      <c r="Y209" s="5">
        <v>1</v>
      </c>
    </row>
    <row r="210" spans="1:25">
      <c r="A210" s="5">
        <v>58336</v>
      </c>
      <c r="B210" s="5"/>
      <c r="C210" s="6">
        <v>42897.945138888892</v>
      </c>
      <c r="D210" s="6"/>
      <c r="E210" s="3">
        <f t="shared" si="23"/>
        <v>-81</v>
      </c>
      <c r="F210" s="27">
        <f t="shared" si="19"/>
        <v>0</v>
      </c>
      <c r="G210" s="3">
        <f t="shared" si="21"/>
        <v>2.9509876543209916</v>
      </c>
      <c r="H210" s="7">
        <v>2.57</v>
      </c>
      <c r="I210" s="3">
        <f t="shared" si="24"/>
        <v>-6.4509876543209916</v>
      </c>
      <c r="J210" s="8">
        <v>8.5707500000000002E-8</v>
      </c>
      <c r="K210" s="8">
        <v>1.4282899999999999E-7</v>
      </c>
      <c r="L210" s="16">
        <v>8.7082100000000004E-8</v>
      </c>
      <c r="M210" s="20">
        <v>2.8524299999999998E-9</v>
      </c>
      <c r="N210" s="8">
        <v>1.5983400000000001E-9</v>
      </c>
      <c r="O210" s="8">
        <v>2.15089E-11</v>
      </c>
      <c r="P210" s="8">
        <v>2.9215100000000002E-6</v>
      </c>
      <c r="Q210" s="5">
        <v>50.07275843</v>
      </c>
      <c r="R210" s="12">
        <v>30.600517580000002</v>
      </c>
      <c r="S210" s="23">
        <f t="shared" si="25"/>
        <v>-2.57</v>
      </c>
      <c r="T210" s="23">
        <f t="shared" si="26"/>
        <v>-10.42531352000001</v>
      </c>
      <c r="U210" s="5">
        <v>1.640165839</v>
      </c>
      <c r="V210" s="5">
        <v>0</v>
      </c>
      <c r="W210" s="5">
        <v>0</v>
      </c>
      <c r="X210" s="5">
        <v>0</v>
      </c>
      <c r="Y210" s="5">
        <v>1</v>
      </c>
    </row>
    <row r="211" spans="1:25">
      <c r="A211" s="5">
        <v>58335</v>
      </c>
      <c r="B211" s="5"/>
      <c r="C211" s="6">
        <v>42897.945138888892</v>
      </c>
      <c r="D211" s="6"/>
      <c r="E211" s="3">
        <f t="shared" si="23"/>
        <v>-81</v>
      </c>
      <c r="F211" s="27">
        <f t="shared" si="19"/>
        <v>0</v>
      </c>
      <c r="G211" s="3">
        <f t="shared" si="21"/>
        <v>2.9522222222222263</v>
      </c>
      <c r="H211" s="7">
        <v>2.57</v>
      </c>
      <c r="I211" s="3">
        <f t="shared" si="24"/>
        <v>-6.4522222222222263</v>
      </c>
      <c r="J211" s="8">
        <v>8.5699900000000001E-8</v>
      </c>
      <c r="K211" s="8">
        <v>1.4278199999999999E-7</v>
      </c>
      <c r="L211" s="16">
        <v>8.7412099999999994E-8</v>
      </c>
      <c r="M211" s="20">
        <v>2.85655E-9</v>
      </c>
      <c r="N211" s="8">
        <v>1.60291E-9</v>
      </c>
      <c r="O211" s="8">
        <v>2.1758199999999999E-11</v>
      </c>
      <c r="P211" s="8">
        <v>2.90785E-6</v>
      </c>
      <c r="Q211" s="5">
        <v>49.983993040000001</v>
      </c>
      <c r="R211" s="12">
        <v>30.64107585</v>
      </c>
      <c r="S211" s="23">
        <f t="shared" si="25"/>
        <v>-2.57</v>
      </c>
      <c r="T211" s="23">
        <f t="shared" si="26"/>
        <v>-10.448672900000011</v>
      </c>
      <c r="U211" s="5">
        <v>1.6334361959999999</v>
      </c>
      <c r="V211" s="5">
        <v>0</v>
      </c>
      <c r="W211" s="5">
        <v>0</v>
      </c>
      <c r="X211" s="5">
        <v>0</v>
      </c>
      <c r="Y211" s="5">
        <v>1</v>
      </c>
    </row>
    <row r="212" spans="1:25">
      <c r="A212" s="5">
        <v>58334</v>
      </c>
      <c r="B212" s="5"/>
      <c r="C212" s="6">
        <v>42897.945138888892</v>
      </c>
      <c r="D212" s="6"/>
      <c r="E212" s="3">
        <f t="shared" si="23"/>
        <v>-81</v>
      </c>
      <c r="F212" s="27">
        <f t="shared" si="19"/>
        <v>0</v>
      </c>
      <c r="G212" s="3">
        <f t="shared" si="21"/>
        <v>2.953456790123461</v>
      </c>
      <c r="H212" s="7">
        <v>2.58</v>
      </c>
      <c r="I212" s="3">
        <f t="shared" si="24"/>
        <v>-6.453456790123461</v>
      </c>
      <c r="J212" s="8">
        <v>8.5756899999999999E-8</v>
      </c>
      <c r="K212" s="8">
        <v>1.42792E-7</v>
      </c>
      <c r="L212" s="16">
        <v>8.7208799999999999E-8</v>
      </c>
      <c r="M212" s="20">
        <v>2.8461399999999999E-9</v>
      </c>
      <c r="N212" s="8">
        <v>1.59845E-9</v>
      </c>
      <c r="O212" s="8">
        <v>2.22932E-11</v>
      </c>
      <c r="P212" s="8">
        <v>2.9215100000000002E-6</v>
      </c>
      <c r="Q212" s="5">
        <v>50.170409290000002</v>
      </c>
      <c r="R212" s="12">
        <v>30.550238149999998</v>
      </c>
      <c r="S212" s="23">
        <f t="shared" si="25"/>
        <v>-2.58</v>
      </c>
      <c r="T212" s="23">
        <f t="shared" si="26"/>
        <v>-10.472032280000011</v>
      </c>
      <c r="U212" s="5">
        <v>1.6373579549999999</v>
      </c>
      <c r="V212" s="5">
        <v>0</v>
      </c>
      <c r="W212" s="5">
        <v>0</v>
      </c>
      <c r="X212" s="5">
        <v>0</v>
      </c>
      <c r="Y212" s="5">
        <v>1</v>
      </c>
    </row>
    <row r="213" spans="1:25">
      <c r="A213" s="5">
        <v>58333</v>
      </c>
      <c r="B213" s="5"/>
      <c r="C213" s="6">
        <v>42897.945138888892</v>
      </c>
      <c r="D213" s="6"/>
      <c r="E213" s="3">
        <f t="shared" si="23"/>
        <v>-81</v>
      </c>
      <c r="F213" s="27">
        <f t="shared" si="19"/>
        <v>0</v>
      </c>
      <c r="G213" s="3">
        <f t="shared" si="21"/>
        <v>2.9546913580246956</v>
      </c>
      <c r="H213" s="7">
        <v>2.58</v>
      </c>
      <c r="I213" s="3">
        <f t="shared" si="24"/>
        <v>-6.4546913580246956</v>
      </c>
      <c r="J213" s="8">
        <v>8.5922400000000002E-8</v>
      </c>
      <c r="K213" s="8">
        <v>1.42584E-7</v>
      </c>
      <c r="L213" s="16">
        <v>8.7101799999999997E-8</v>
      </c>
      <c r="M213" s="20">
        <v>2.8510999999999998E-9</v>
      </c>
      <c r="N213" s="8">
        <v>1.6058399999999999E-9</v>
      </c>
      <c r="O213" s="8">
        <v>2.2103999999999999E-11</v>
      </c>
      <c r="P213" s="8">
        <v>2.9215100000000002E-6</v>
      </c>
      <c r="Q213" s="5">
        <v>50.010215709999997</v>
      </c>
      <c r="R213" s="12">
        <v>30.51293845</v>
      </c>
      <c r="S213" s="23">
        <f t="shared" si="25"/>
        <v>-2.58</v>
      </c>
      <c r="T213" s="23">
        <f t="shared" si="26"/>
        <v>-10.495391660000012</v>
      </c>
      <c r="U213" s="5">
        <v>1.636982843</v>
      </c>
      <c r="V213" s="5">
        <v>0</v>
      </c>
      <c r="W213" s="5">
        <v>0</v>
      </c>
      <c r="X213" s="5">
        <v>0</v>
      </c>
      <c r="Y213" s="5">
        <v>1</v>
      </c>
    </row>
    <row r="214" spans="1:25">
      <c r="A214" s="5">
        <v>58332</v>
      </c>
      <c r="B214" s="5"/>
      <c r="C214" s="6">
        <v>42897.945138888892</v>
      </c>
      <c r="D214" s="6"/>
      <c r="E214" s="3">
        <f t="shared" si="23"/>
        <v>-81</v>
      </c>
      <c r="F214" s="27">
        <f t="shared" ref="F214:F246" si="27">(D295-D214)</f>
        <v>0</v>
      </c>
      <c r="G214" s="3">
        <f t="shared" si="21"/>
        <v>2.9559259259259303</v>
      </c>
      <c r="H214" s="7">
        <v>2.58</v>
      </c>
      <c r="I214" s="3">
        <f t="shared" si="24"/>
        <v>-6.4559259259259303</v>
      </c>
      <c r="J214" s="8">
        <v>8.6030100000000002E-8</v>
      </c>
      <c r="K214" s="8">
        <v>1.4273300000000001E-7</v>
      </c>
      <c r="L214" s="16">
        <v>8.6956199999999999E-8</v>
      </c>
      <c r="M214" s="20">
        <v>2.8498100000000001E-9</v>
      </c>
      <c r="N214" s="8">
        <v>1.6048000000000001E-9</v>
      </c>
      <c r="O214" s="8">
        <v>2.1990299999999998E-11</v>
      </c>
      <c r="P214" s="8">
        <v>2.9215100000000002E-6</v>
      </c>
      <c r="Q214" s="5">
        <v>50.085094789999999</v>
      </c>
      <c r="R214" s="12">
        <v>30.528772709999998</v>
      </c>
      <c r="S214" s="23">
        <f t="shared" si="25"/>
        <v>-2.58</v>
      </c>
      <c r="T214" s="23">
        <f t="shared" si="26"/>
        <v>-10.518751040000012</v>
      </c>
      <c r="U214" s="5">
        <v>1.6414379379999999</v>
      </c>
      <c r="V214" s="5">
        <v>0</v>
      </c>
      <c r="W214" s="5">
        <v>0</v>
      </c>
      <c r="X214" s="5">
        <v>0</v>
      </c>
      <c r="Y214" s="5">
        <v>1</v>
      </c>
    </row>
    <row r="215" spans="1:25">
      <c r="A215" s="5">
        <v>58331</v>
      </c>
      <c r="B215" s="5"/>
      <c r="C215" s="6">
        <v>42897.945138888892</v>
      </c>
      <c r="D215" s="6"/>
      <c r="E215" s="3">
        <f t="shared" si="23"/>
        <v>-81</v>
      </c>
      <c r="F215" s="27">
        <f t="shared" si="27"/>
        <v>0</v>
      </c>
      <c r="G215" s="3">
        <f t="shared" si="21"/>
        <v>2.9571604938271649</v>
      </c>
      <c r="H215" s="7">
        <v>2.58</v>
      </c>
      <c r="I215" s="3">
        <f t="shared" si="24"/>
        <v>-6.4571604938271649</v>
      </c>
      <c r="J215" s="8">
        <v>8.6193999999999997E-8</v>
      </c>
      <c r="K215" s="8">
        <v>1.4348100000000001E-7</v>
      </c>
      <c r="L215" s="16">
        <v>8.7429299999999998E-8</v>
      </c>
      <c r="M215" s="20">
        <v>2.86383E-9</v>
      </c>
      <c r="N215" s="8">
        <v>1.60821E-9</v>
      </c>
      <c r="O215" s="8">
        <v>2.1822E-11</v>
      </c>
      <c r="P215" s="8">
        <v>2.9215100000000002E-6</v>
      </c>
      <c r="Q215" s="5">
        <v>50.101132829999997</v>
      </c>
      <c r="R215" s="12">
        <v>30.526364099999999</v>
      </c>
      <c r="S215" s="23">
        <f t="shared" si="25"/>
        <v>-2.58</v>
      </c>
      <c r="T215" s="23">
        <f t="shared" si="26"/>
        <v>-10.542110420000013</v>
      </c>
      <c r="U215" s="5">
        <v>1.641111921</v>
      </c>
      <c r="V215" s="5">
        <v>0</v>
      </c>
      <c r="W215" s="5">
        <v>0</v>
      </c>
      <c r="X215" s="5">
        <v>0</v>
      </c>
      <c r="Y215" s="5">
        <v>1</v>
      </c>
    </row>
    <row r="216" spans="1:25">
      <c r="A216" s="5">
        <v>58330</v>
      </c>
      <c r="B216" s="5"/>
      <c r="C216" s="6">
        <v>42897.945138888892</v>
      </c>
      <c r="D216" s="6"/>
      <c r="E216" s="3">
        <f t="shared" si="23"/>
        <v>-81</v>
      </c>
      <c r="F216" s="27">
        <f t="shared" si="27"/>
        <v>0</v>
      </c>
      <c r="G216" s="3">
        <f t="shared" si="21"/>
        <v>2.9583950617283996</v>
      </c>
      <c r="H216" s="7">
        <v>2.58</v>
      </c>
      <c r="I216" s="3">
        <f t="shared" si="24"/>
        <v>-6.4583950617283996</v>
      </c>
      <c r="J216" s="8">
        <v>8.6113100000000004E-8</v>
      </c>
      <c r="K216" s="8">
        <v>1.4350300000000001E-7</v>
      </c>
      <c r="L216" s="16">
        <v>8.7458899999999997E-8</v>
      </c>
      <c r="M216" s="20">
        <v>2.86503E-9</v>
      </c>
      <c r="N216" s="8">
        <v>1.6056700000000001E-9</v>
      </c>
      <c r="O216" s="8">
        <v>2.1809499999999999E-11</v>
      </c>
      <c r="P216" s="8">
        <v>2.9215100000000002E-6</v>
      </c>
      <c r="Q216" s="5">
        <v>50.087763080000002</v>
      </c>
      <c r="R216" s="12">
        <v>30.58930067</v>
      </c>
      <c r="S216" s="23">
        <f t="shared" si="25"/>
        <v>-2.58</v>
      </c>
      <c r="T216" s="23">
        <f t="shared" si="26"/>
        <v>-10.565469800000013</v>
      </c>
      <c r="U216" s="5">
        <v>1.640803435</v>
      </c>
      <c r="V216" s="5">
        <v>0</v>
      </c>
      <c r="W216" s="5">
        <v>0</v>
      </c>
      <c r="X216" s="5">
        <v>0</v>
      </c>
      <c r="Y216" s="5">
        <v>1</v>
      </c>
    </row>
    <row r="217" spans="1:25">
      <c r="A217" s="5">
        <v>58329</v>
      </c>
      <c r="B217" s="5"/>
      <c r="C217" s="6">
        <v>42897.945138888892</v>
      </c>
      <c r="D217" s="6"/>
      <c r="E217" s="3">
        <f t="shared" si="23"/>
        <v>-81</v>
      </c>
      <c r="F217" s="27">
        <f t="shared" si="27"/>
        <v>0</v>
      </c>
      <c r="G217" s="3">
        <f t="shared" si="21"/>
        <v>2.9596296296296343</v>
      </c>
      <c r="H217" s="7">
        <v>2.59</v>
      </c>
      <c r="I217" s="3">
        <f t="shared" si="24"/>
        <v>-6.4596296296296343</v>
      </c>
      <c r="J217" s="8">
        <v>8.5939100000000005E-8</v>
      </c>
      <c r="K217" s="8">
        <v>1.4360199999999999E-7</v>
      </c>
      <c r="L217" s="16">
        <v>8.7650499999999995E-8</v>
      </c>
      <c r="M217" s="20">
        <v>2.8654000000000001E-9</v>
      </c>
      <c r="N217" s="8">
        <v>1.60662E-9</v>
      </c>
      <c r="O217" s="8">
        <v>2.2016E-11</v>
      </c>
      <c r="P217" s="8">
        <v>2.9215100000000002E-6</v>
      </c>
      <c r="Q217" s="5">
        <v>50.115954770000002</v>
      </c>
      <c r="R217" s="12">
        <v>30.571968399999999</v>
      </c>
      <c r="S217" s="23">
        <f t="shared" si="25"/>
        <v>-2.59</v>
      </c>
      <c r="T217" s="23">
        <f t="shared" si="26"/>
        <v>-10.588829180000014</v>
      </c>
      <c r="U217" s="5">
        <v>1.6383491509999999</v>
      </c>
      <c r="V217" s="5">
        <v>0</v>
      </c>
      <c r="W217" s="5">
        <v>0</v>
      </c>
      <c r="X217" s="5">
        <v>0</v>
      </c>
      <c r="Y217" s="5">
        <v>1</v>
      </c>
    </row>
    <row r="218" spans="1:25">
      <c r="A218" s="5">
        <v>58328</v>
      </c>
      <c r="B218" s="5"/>
      <c r="C218" s="6">
        <v>42897.945138888892</v>
      </c>
      <c r="D218" s="6"/>
      <c r="E218" s="3">
        <f t="shared" si="23"/>
        <v>-81</v>
      </c>
      <c r="F218" s="27">
        <f t="shared" si="27"/>
        <v>0</v>
      </c>
      <c r="G218" s="3">
        <f t="shared" si="21"/>
        <v>2.9608641975308689</v>
      </c>
      <c r="H218" s="7">
        <v>2.59</v>
      </c>
      <c r="I218" s="3">
        <f t="shared" si="24"/>
        <v>-6.4608641975308689</v>
      </c>
      <c r="J218" s="8">
        <v>8.5982200000000006E-8</v>
      </c>
      <c r="K218" s="8">
        <v>1.4373899999999999E-7</v>
      </c>
      <c r="L218" s="16">
        <v>8.7651999999999996E-8</v>
      </c>
      <c r="M218" s="20">
        <v>2.8670700000000001E-9</v>
      </c>
      <c r="N218" s="8">
        <v>1.60023E-9</v>
      </c>
      <c r="O218" s="8">
        <v>2.1703099999999999E-11</v>
      </c>
      <c r="P218" s="8">
        <v>2.9215100000000002E-6</v>
      </c>
      <c r="Q218" s="5">
        <v>50.134380819999997</v>
      </c>
      <c r="R218" s="12">
        <v>30.65267721</v>
      </c>
      <c r="S218" s="23">
        <f t="shared" si="25"/>
        <v>-2.59</v>
      </c>
      <c r="T218" s="23">
        <f t="shared" si="26"/>
        <v>-10.612188560000014</v>
      </c>
      <c r="U218" s="5">
        <v>1.6398806960000001</v>
      </c>
      <c r="V218" s="5">
        <v>0</v>
      </c>
      <c r="W218" s="5">
        <v>0</v>
      </c>
      <c r="X218" s="5">
        <v>0</v>
      </c>
      <c r="Y218" s="5">
        <v>1</v>
      </c>
    </row>
    <row r="219" spans="1:25">
      <c r="A219" s="5">
        <v>58327</v>
      </c>
      <c r="B219" s="5"/>
      <c r="C219" s="6">
        <v>42897.945138888892</v>
      </c>
      <c r="D219" s="6"/>
      <c r="E219" s="3">
        <f t="shared" si="23"/>
        <v>-81</v>
      </c>
      <c r="F219" s="27">
        <f t="shared" si="27"/>
        <v>0</v>
      </c>
      <c r="G219" s="3">
        <f t="shared" si="21"/>
        <v>2.9620987654321036</v>
      </c>
      <c r="H219" s="7">
        <v>2.59</v>
      </c>
      <c r="I219" s="3">
        <f t="shared" si="24"/>
        <v>-6.4620987654321036</v>
      </c>
      <c r="J219" s="8">
        <v>8.5963300000000003E-8</v>
      </c>
      <c r="K219" s="8">
        <v>1.4369699999999999E-7</v>
      </c>
      <c r="L219" s="16">
        <v>8.8075199999999997E-8</v>
      </c>
      <c r="M219" s="20">
        <v>2.87333E-9</v>
      </c>
      <c r="N219" s="8">
        <v>1.60344E-9</v>
      </c>
      <c r="O219" s="8">
        <v>2.1754900000000001E-11</v>
      </c>
      <c r="P219" s="8">
        <v>2.9215100000000002E-6</v>
      </c>
      <c r="Q219" s="5">
        <v>50.010580730000001</v>
      </c>
      <c r="R219" s="12">
        <v>30.585836459999999</v>
      </c>
      <c r="S219" s="23">
        <f t="shared" si="25"/>
        <v>-2.59</v>
      </c>
      <c r="T219" s="23">
        <f t="shared" si="26"/>
        <v>-10.635547940000015</v>
      </c>
      <c r="U219" s="5">
        <v>1.6315240719999999</v>
      </c>
      <c r="V219" s="5">
        <v>0</v>
      </c>
      <c r="W219" s="5">
        <v>0</v>
      </c>
      <c r="X219" s="5">
        <v>0</v>
      </c>
      <c r="Y219" s="5">
        <v>1</v>
      </c>
    </row>
    <row r="220" spans="1:25">
      <c r="A220" s="5">
        <v>58326</v>
      </c>
      <c r="B220" s="5"/>
      <c r="C220" s="6">
        <v>42897.945138888892</v>
      </c>
      <c r="D220" s="6"/>
      <c r="E220" s="3">
        <f t="shared" si="23"/>
        <v>-81</v>
      </c>
      <c r="F220" s="27">
        <f t="shared" si="27"/>
        <v>0</v>
      </c>
      <c r="G220" s="3">
        <f t="shared" si="21"/>
        <v>2.9633333333333383</v>
      </c>
      <c r="H220" s="7">
        <v>2.59</v>
      </c>
      <c r="I220" s="3">
        <f t="shared" si="24"/>
        <v>-6.4633333333333383</v>
      </c>
      <c r="J220" s="8">
        <v>8.5961499999999999E-8</v>
      </c>
      <c r="K220" s="8">
        <v>1.431E-7</v>
      </c>
      <c r="L220" s="16">
        <v>8.7396199999999995E-8</v>
      </c>
      <c r="M220" s="20">
        <v>2.85741E-9</v>
      </c>
      <c r="N220" s="8">
        <v>1.6018800000000001E-9</v>
      </c>
      <c r="O220" s="8">
        <v>2.2082399999999999E-11</v>
      </c>
      <c r="P220" s="8">
        <v>2.9215100000000002E-6</v>
      </c>
      <c r="Q220" s="5">
        <v>50.080493779999998</v>
      </c>
      <c r="R220" s="12">
        <v>30.60122247</v>
      </c>
      <c r="S220" s="23">
        <f t="shared" si="25"/>
        <v>-2.59</v>
      </c>
      <c r="T220" s="23">
        <f t="shared" si="26"/>
        <v>-10.658907320000015</v>
      </c>
      <c r="U220" s="5">
        <v>1.6373753200000001</v>
      </c>
      <c r="V220" s="5">
        <v>0</v>
      </c>
      <c r="W220" s="5">
        <v>0</v>
      </c>
      <c r="X220" s="5">
        <v>0</v>
      </c>
      <c r="Y220" s="5">
        <v>1</v>
      </c>
    </row>
    <row r="221" spans="1:25">
      <c r="A221" s="5">
        <v>58325</v>
      </c>
      <c r="B221" s="5"/>
      <c r="C221" s="6">
        <v>42897.945138888892</v>
      </c>
      <c r="D221" s="6"/>
      <c r="E221" s="3">
        <f t="shared" si="23"/>
        <v>-81</v>
      </c>
      <c r="F221" s="27">
        <f t="shared" si="27"/>
        <v>0</v>
      </c>
      <c r="G221" s="3">
        <f t="shared" si="21"/>
        <v>2.9645679012345729</v>
      </c>
      <c r="H221" s="7">
        <v>2.59</v>
      </c>
      <c r="I221" s="3">
        <f t="shared" si="24"/>
        <v>-6.4645679012345729</v>
      </c>
      <c r="J221" s="8">
        <v>8.6129599999999996E-8</v>
      </c>
      <c r="K221" s="8">
        <v>1.4332499999999999E-7</v>
      </c>
      <c r="L221" s="16">
        <v>8.7407400000000005E-8</v>
      </c>
      <c r="M221" s="20">
        <v>2.8563400000000001E-9</v>
      </c>
      <c r="N221" s="8">
        <v>1.6004E-9</v>
      </c>
      <c r="O221" s="8">
        <v>2.1741999999999998E-11</v>
      </c>
      <c r="P221" s="8">
        <v>2.9215100000000002E-6</v>
      </c>
      <c r="Q221" s="5">
        <v>50.177769499999997</v>
      </c>
      <c r="R221" s="12">
        <v>30.57698422</v>
      </c>
      <c r="S221" s="23">
        <f t="shared" si="25"/>
        <v>-2.59</v>
      </c>
      <c r="T221" s="23">
        <f t="shared" si="26"/>
        <v>-10.682266700000016</v>
      </c>
      <c r="U221" s="5">
        <v>1.6397308820000001</v>
      </c>
      <c r="V221" s="5">
        <v>0</v>
      </c>
      <c r="W221" s="5">
        <v>0</v>
      </c>
      <c r="X221" s="5">
        <v>0</v>
      </c>
      <c r="Y221" s="5">
        <v>1</v>
      </c>
    </row>
    <row r="222" spans="1:25">
      <c r="A222" s="5">
        <v>58324</v>
      </c>
      <c r="B222" s="5"/>
      <c r="C222" s="6">
        <v>42897.945138888892</v>
      </c>
      <c r="D222" s="6"/>
      <c r="E222" s="3">
        <f t="shared" si="23"/>
        <v>-81</v>
      </c>
      <c r="F222" s="27">
        <f t="shared" si="27"/>
        <v>0</v>
      </c>
      <c r="G222" s="3">
        <f t="shared" si="21"/>
        <v>2.9658024691358076</v>
      </c>
      <c r="H222" s="7">
        <v>2.6</v>
      </c>
      <c r="I222" s="3">
        <f t="shared" si="24"/>
        <v>-6.4658024691358076</v>
      </c>
      <c r="J222" s="8">
        <v>8.5966899999999999E-8</v>
      </c>
      <c r="K222" s="8">
        <v>1.4298600000000001E-7</v>
      </c>
      <c r="L222" s="16">
        <v>8.7422100000000006E-8</v>
      </c>
      <c r="M222" s="20">
        <v>2.85908E-9</v>
      </c>
      <c r="N222" s="8">
        <v>1.60088E-9</v>
      </c>
      <c r="O222" s="8">
        <v>2.1903400000000001E-11</v>
      </c>
      <c r="P222" s="8">
        <v>2.9215100000000002E-6</v>
      </c>
      <c r="Q222" s="5">
        <v>50.010997379999999</v>
      </c>
      <c r="R222" s="12">
        <v>30.566992429999999</v>
      </c>
      <c r="S222" s="23">
        <f t="shared" si="25"/>
        <v>-2.6</v>
      </c>
      <c r="T222" s="23">
        <f t="shared" si="26"/>
        <v>-10.705626080000016</v>
      </c>
      <c r="U222" s="5">
        <v>1.6355765179999999</v>
      </c>
      <c r="V222" s="5">
        <v>0</v>
      </c>
      <c r="W222" s="5">
        <v>0</v>
      </c>
      <c r="X222" s="5">
        <v>0</v>
      </c>
      <c r="Y222" s="5">
        <v>1</v>
      </c>
    </row>
    <row r="223" spans="1:25">
      <c r="A223" s="5">
        <v>58323</v>
      </c>
      <c r="B223" s="5"/>
      <c r="C223" s="6">
        <v>42897.945138888892</v>
      </c>
      <c r="D223" s="6"/>
      <c r="E223" s="3">
        <f t="shared" si="23"/>
        <v>-81</v>
      </c>
      <c r="F223" s="27">
        <f t="shared" si="27"/>
        <v>0</v>
      </c>
      <c r="G223" s="3">
        <f t="shared" si="21"/>
        <v>2.9670370370370422</v>
      </c>
      <c r="H223" s="7">
        <v>2.6</v>
      </c>
      <c r="I223" s="3">
        <f t="shared" si="24"/>
        <v>-6.4670370370370422</v>
      </c>
      <c r="J223" s="8">
        <v>8.6117399999999998E-8</v>
      </c>
      <c r="K223" s="8">
        <v>1.4341599999999999E-7</v>
      </c>
      <c r="L223" s="16">
        <v>8.7598399999999996E-8</v>
      </c>
      <c r="M223" s="20">
        <v>2.86578E-9</v>
      </c>
      <c r="N223" s="8">
        <v>1.60149E-9</v>
      </c>
      <c r="O223" s="8">
        <v>2.2019299999999998E-11</v>
      </c>
      <c r="P223" s="8">
        <v>2.9215100000000002E-6</v>
      </c>
      <c r="Q223" s="5">
        <v>50.044343789999999</v>
      </c>
      <c r="R223" s="12">
        <v>30.58513817</v>
      </c>
      <c r="S223" s="23">
        <f t="shared" si="25"/>
        <v>-2.6</v>
      </c>
      <c r="T223" s="23">
        <f t="shared" si="26"/>
        <v>-10.728985460000017</v>
      </c>
      <c r="U223" s="5">
        <v>1.6372020869999999</v>
      </c>
      <c r="V223" s="5">
        <v>0</v>
      </c>
      <c r="W223" s="5">
        <v>0</v>
      </c>
      <c r="X223" s="5">
        <v>0</v>
      </c>
      <c r="Y223" s="5">
        <v>1</v>
      </c>
    </row>
    <row r="224" spans="1:25">
      <c r="A224" s="5">
        <v>58322</v>
      </c>
      <c r="B224" s="5"/>
      <c r="C224" s="6">
        <v>42897.945138888892</v>
      </c>
      <c r="D224" s="6"/>
      <c r="E224" s="3">
        <f t="shared" si="23"/>
        <v>-81</v>
      </c>
      <c r="F224" s="27">
        <f t="shared" si="27"/>
        <v>0</v>
      </c>
      <c r="G224" s="3">
        <f t="shared" si="21"/>
        <v>2.9682716049382769</v>
      </c>
      <c r="H224" s="7">
        <v>2.6</v>
      </c>
      <c r="I224" s="3">
        <f t="shared" si="24"/>
        <v>-6.4682716049382769</v>
      </c>
      <c r="J224" s="8">
        <v>8.6183600000000004E-8</v>
      </c>
      <c r="K224" s="8">
        <v>1.4354900000000001E-7</v>
      </c>
      <c r="L224" s="16">
        <v>8.7672299999999996E-8</v>
      </c>
      <c r="M224" s="20">
        <v>2.8665E-9</v>
      </c>
      <c r="N224" s="8">
        <v>1.6017899999999999E-9</v>
      </c>
      <c r="O224" s="8">
        <v>2.2019299999999998E-11</v>
      </c>
      <c r="P224" s="8">
        <v>2.90785E-6</v>
      </c>
      <c r="Q224" s="5">
        <v>50.078155549999998</v>
      </c>
      <c r="R224" s="12">
        <v>30.572472090000002</v>
      </c>
      <c r="S224" s="23">
        <f t="shared" si="25"/>
        <v>-2.6</v>
      </c>
      <c r="T224" s="23">
        <f t="shared" si="26"/>
        <v>-10.752344840000017</v>
      </c>
      <c r="U224" s="5">
        <v>1.637336254</v>
      </c>
      <c r="V224" s="5">
        <v>0</v>
      </c>
      <c r="W224" s="5">
        <v>0</v>
      </c>
      <c r="X224" s="5">
        <v>0</v>
      </c>
      <c r="Y224" s="5">
        <v>1</v>
      </c>
    </row>
    <row r="225" spans="1:25">
      <c r="A225" s="5">
        <v>58321</v>
      </c>
      <c r="B225" s="5"/>
      <c r="C225" s="6">
        <v>42897.945138888892</v>
      </c>
      <c r="D225" s="6"/>
      <c r="E225" s="3">
        <f t="shared" si="23"/>
        <v>-81</v>
      </c>
      <c r="F225" s="27">
        <f t="shared" si="27"/>
        <v>0</v>
      </c>
      <c r="G225" s="3">
        <f t="shared" si="21"/>
        <v>2.9695061728395116</v>
      </c>
      <c r="H225" s="7">
        <v>2.6</v>
      </c>
      <c r="I225" s="3">
        <f t="shared" si="24"/>
        <v>-6.4695061728395116</v>
      </c>
      <c r="J225" s="8">
        <v>8.6108200000000003E-8</v>
      </c>
      <c r="K225" s="8">
        <v>1.4336499999999999E-7</v>
      </c>
      <c r="L225" s="16">
        <v>8.7586100000000006E-8</v>
      </c>
      <c r="M225" s="20">
        <v>2.8648699999999998E-9</v>
      </c>
      <c r="N225" s="8">
        <v>1.6042900000000001E-9</v>
      </c>
      <c r="O225" s="8">
        <v>2.21915E-11</v>
      </c>
      <c r="P225" s="8">
        <v>2.9215100000000002E-6</v>
      </c>
      <c r="Q225" s="5">
        <v>50.04234451</v>
      </c>
      <c r="R225" s="12">
        <v>30.629737420000001</v>
      </c>
      <c r="S225" s="23">
        <f t="shared" si="25"/>
        <v>-2.6</v>
      </c>
      <c r="T225" s="23">
        <f t="shared" si="26"/>
        <v>-10.775704220000017</v>
      </c>
      <c r="U225" s="5">
        <v>1.6368432479999999</v>
      </c>
      <c r="V225" s="5">
        <v>0</v>
      </c>
      <c r="W225" s="5">
        <v>0</v>
      </c>
      <c r="X225" s="5">
        <v>0</v>
      </c>
      <c r="Y225" s="5">
        <v>1</v>
      </c>
    </row>
    <row r="226" spans="1:25">
      <c r="A226" s="5">
        <v>58320</v>
      </c>
      <c r="B226" s="5"/>
      <c r="C226" s="6">
        <v>42897.945138888892</v>
      </c>
      <c r="D226" s="6"/>
      <c r="E226" s="3">
        <f t="shared" si="23"/>
        <v>-81</v>
      </c>
      <c r="F226" s="27">
        <f t="shared" si="27"/>
        <v>0</v>
      </c>
      <c r="G226" s="3">
        <f t="shared" si="21"/>
        <v>2.9707407407407462</v>
      </c>
      <c r="H226" s="7">
        <v>2.6</v>
      </c>
      <c r="I226" s="3">
        <f t="shared" si="24"/>
        <v>-6.4707407407407462</v>
      </c>
      <c r="J226" s="8">
        <v>8.6045000000000001E-8</v>
      </c>
      <c r="K226" s="8">
        <v>1.4326700000000001E-7</v>
      </c>
      <c r="L226" s="16">
        <v>8.7541000000000003E-8</v>
      </c>
      <c r="M226" s="20">
        <v>2.8580400000000002E-9</v>
      </c>
      <c r="N226" s="8">
        <v>1.6067E-9</v>
      </c>
      <c r="O226" s="8">
        <v>2.19542E-11</v>
      </c>
      <c r="P226" s="8">
        <v>2.9215100000000002E-6</v>
      </c>
      <c r="Q226" s="5">
        <v>50.127641779999998</v>
      </c>
      <c r="R226" s="12">
        <v>30.568939360000002</v>
      </c>
      <c r="S226" s="23">
        <f t="shared" si="25"/>
        <v>-2.6</v>
      </c>
      <c r="T226" s="23">
        <f t="shared" si="26"/>
        <v>-10.799063600000018</v>
      </c>
      <c r="U226" s="5">
        <v>1.636567793</v>
      </c>
      <c r="V226" s="5">
        <v>0</v>
      </c>
      <c r="W226" s="5">
        <v>0</v>
      </c>
      <c r="X226" s="5">
        <v>0</v>
      </c>
      <c r="Y226" s="5">
        <v>1</v>
      </c>
    </row>
    <row r="227" spans="1:25">
      <c r="A227" s="5">
        <v>58319</v>
      </c>
      <c r="B227" s="5"/>
      <c r="C227" s="6">
        <v>42897.945138888892</v>
      </c>
      <c r="D227" s="6"/>
      <c r="E227" s="3">
        <f t="shared" si="23"/>
        <v>-81</v>
      </c>
      <c r="F227" s="27">
        <f t="shared" si="27"/>
        <v>0</v>
      </c>
      <c r="G227" s="3">
        <f t="shared" si="21"/>
        <v>2.9719753086419809</v>
      </c>
      <c r="H227" s="7">
        <v>2.61</v>
      </c>
      <c r="I227" s="3">
        <f t="shared" si="24"/>
        <v>-6.4719753086419809</v>
      </c>
      <c r="J227" s="8">
        <v>8.5975699999999999E-8</v>
      </c>
      <c r="K227" s="8">
        <v>1.4290299999999999E-7</v>
      </c>
      <c r="L227" s="16">
        <v>8.7189300000000004E-8</v>
      </c>
      <c r="M227" s="20">
        <v>2.8522199999999999E-9</v>
      </c>
      <c r="N227" s="8">
        <v>1.59818E-9</v>
      </c>
      <c r="O227" s="8">
        <v>2.1795399999999999E-11</v>
      </c>
      <c r="P227" s="8">
        <v>2.93522E-6</v>
      </c>
      <c r="Q227" s="5">
        <v>50.102463219999997</v>
      </c>
      <c r="R227" s="12">
        <v>30.528135349999999</v>
      </c>
      <c r="S227" s="23">
        <f t="shared" si="25"/>
        <v>-2.61</v>
      </c>
      <c r="T227" s="23">
        <f t="shared" si="26"/>
        <v>-10.822422980000018</v>
      </c>
      <c r="U227" s="5">
        <v>1.638999071</v>
      </c>
      <c r="V227" s="5">
        <v>0</v>
      </c>
      <c r="W227" s="5">
        <v>0</v>
      </c>
      <c r="X227" s="5">
        <v>0</v>
      </c>
      <c r="Y227" s="5">
        <v>1</v>
      </c>
    </row>
    <row r="228" spans="1:25">
      <c r="A228" s="5">
        <v>58318</v>
      </c>
      <c r="B228" s="5"/>
      <c r="C228" s="6">
        <v>42897.945138888892</v>
      </c>
      <c r="D228" s="6"/>
      <c r="E228" s="3">
        <f t="shared" si="23"/>
        <v>-81</v>
      </c>
      <c r="F228" s="27">
        <f t="shared" si="27"/>
        <v>0</v>
      </c>
      <c r="G228" s="3">
        <f t="shared" si="21"/>
        <v>2.9732098765432156</v>
      </c>
      <c r="H228" s="7">
        <v>2.61</v>
      </c>
      <c r="I228" s="3">
        <f t="shared" si="24"/>
        <v>-6.4732098765432156</v>
      </c>
      <c r="J228" s="8">
        <v>8.5793299999999996E-8</v>
      </c>
      <c r="K228" s="8">
        <v>1.42469E-7</v>
      </c>
      <c r="L228" s="16">
        <v>8.6995099999999998E-8</v>
      </c>
      <c r="M228" s="20">
        <v>2.8496700000000001E-9</v>
      </c>
      <c r="N228" s="8">
        <v>1.597E-9</v>
      </c>
      <c r="O228" s="8">
        <v>2.1460199999999999E-11</v>
      </c>
      <c r="P228" s="8">
        <v>2.9215100000000002E-6</v>
      </c>
      <c r="Q228" s="5">
        <v>49.995095589999998</v>
      </c>
      <c r="R228" s="12">
        <v>30.542769119999999</v>
      </c>
      <c r="S228" s="23">
        <f t="shared" si="25"/>
        <v>-2.61</v>
      </c>
      <c r="T228" s="23">
        <f t="shared" si="26"/>
        <v>-10.845782360000019</v>
      </c>
      <c r="U228" s="5">
        <v>1.637672757</v>
      </c>
      <c r="V228" s="5">
        <v>0</v>
      </c>
      <c r="W228" s="5">
        <v>0</v>
      </c>
      <c r="X228" s="5">
        <v>0</v>
      </c>
      <c r="Y228" s="5">
        <v>1</v>
      </c>
    </row>
    <row r="229" spans="1:25">
      <c r="A229" s="5">
        <v>58317</v>
      </c>
      <c r="B229" s="5"/>
      <c r="C229" s="6">
        <v>42897.945138888892</v>
      </c>
      <c r="D229" s="6"/>
      <c r="E229" s="3">
        <f t="shared" si="23"/>
        <v>-81</v>
      </c>
      <c r="F229" s="27">
        <f t="shared" si="27"/>
        <v>0</v>
      </c>
      <c r="G229" s="3">
        <f t="shared" si="21"/>
        <v>2.9744444444444502</v>
      </c>
      <c r="H229" s="7">
        <v>2.61</v>
      </c>
      <c r="I229" s="3">
        <f t="shared" si="24"/>
        <v>-6.4744444444444502</v>
      </c>
      <c r="J229" s="8">
        <v>8.5947100000000001E-8</v>
      </c>
      <c r="K229" s="8">
        <v>1.4299799999999999E-7</v>
      </c>
      <c r="L229" s="16">
        <v>8.69922E-8</v>
      </c>
      <c r="M229" s="20">
        <v>2.84821E-9</v>
      </c>
      <c r="N229" s="8">
        <v>1.5964E-9</v>
      </c>
      <c r="O229" s="8">
        <v>2.18033E-11</v>
      </c>
      <c r="P229" s="8">
        <v>2.90785E-6</v>
      </c>
      <c r="Q229" s="5">
        <v>50.206087070000002</v>
      </c>
      <c r="R229" s="12">
        <v>30.569677500000001</v>
      </c>
      <c r="S229" s="23">
        <f t="shared" si="25"/>
        <v>-2.61</v>
      </c>
      <c r="T229" s="23">
        <f t="shared" si="26"/>
        <v>-10.869141740000019</v>
      </c>
      <c r="U229" s="5">
        <v>1.6437961759999999</v>
      </c>
      <c r="V229" s="5">
        <v>0</v>
      </c>
      <c r="W229" s="5">
        <v>0</v>
      </c>
      <c r="X229" s="5">
        <v>0</v>
      </c>
      <c r="Y229" s="5">
        <v>1</v>
      </c>
    </row>
    <row r="230" spans="1:25">
      <c r="A230" s="5">
        <v>58316</v>
      </c>
      <c r="B230" s="5"/>
      <c r="C230" s="6">
        <v>42897.945138888892</v>
      </c>
      <c r="D230" s="6"/>
      <c r="E230" s="3">
        <f t="shared" si="23"/>
        <v>-81</v>
      </c>
      <c r="F230" s="27">
        <f t="shared" si="27"/>
        <v>0</v>
      </c>
      <c r="G230" s="3">
        <f t="shared" si="21"/>
        <v>2.9756790123456849</v>
      </c>
      <c r="H230" s="7">
        <v>2.61</v>
      </c>
      <c r="I230" s="3">
        <f t="shared" si="24"/>
        <v>-6.4756790123456849</v>
      </c>
      <c r="J230" s="8">
        <v>8.5897299999999995E-8</v>
      </c>
      <c r="K230" s="8">
        <v>1.4338600000000001E-7</v>
      </c>
      <c r="L230" s="16">
        <v>8.7637500000000006E-8</v>
      </c>
      <c r="M230" s="20">
        <v>2.8668099999999999E-9</v>
      </c>
      <c r="N230" s="8">
        <v>1.5997E-9</v>
      </c>
      <c r="O230" s="8">
        <v>2.15729E-11</v>
      </c>
      <c r="P230" s="8">
        <v>2.9215100000000002E-6</v>
      </c>
      <c r="Q230" s="5">
        <v>50.01585876</v>
      </c>
      <c r="R230" s="12">
        <v>30.626311770000001</v>
      </c>
      <c r="S230" s="23">
        <f t="shared" si="25"/>
        <v>-2.61</v>
      </c>
      <c r="T230" s="23">
        <f t="shared" si="26"/>
        <v>-10.89250112000002</v>
      </c>
      <c r="U230" s="5">
        <v>1.6361264769999999</v>
      </c>
      <c r="V230" s="5">
        <v>0</v>
      </c>
      <c r="W230" s="5">
        <v>0</v>
      </c>
      <c r="X230" s="5">
        <v>0</v>
      </c>
      <c r="Y230" s="5">
        <v>1</v>
      </c>
    </row>
    <row r="231" spans="1:25">
      <c r="A231" s="5">
        <v>58315</v>
      </c>
      <c r="B231" s="5"/>
      <c r="C231" s="6">
        <v>42897.945138888892</v>
      </c>
      <c r="D231" s="6"/>
      <c r="E231" s="3">
        <f t="shared" si="23"/>
        <v>-81</v>
      </c>
      <c r="F231" s="27">
        <f t="shared" si="27"/>
        <v>0</v>
      </c>
      <c r="G231" s="3">
        <f t="shared" si="21"/>
        <v>2.9769135802469195</v>
      </c>
      <c r="H231" s="7">
        <v>2.61</v>
      </c>
      <c r="I231" s="3">
        <f t="shared" si="24"/>
        <v>-6.4769135802469195</v>
      </c>
      <c r="J231" s="8">
        <v>8.5925999999999998E-8</v>
      </c>
      <c r="K231" s="8">
        <v>1.43169E-7</v>
      </c>
      <c r="L231" s="16">
        <v>8.7619699999999997E-8</v>
      </c>
      <c r="M231" s="20">
        <v>2.86093E-9</v>
      </c>
      <c r="N231" s="8">
        <v>1.59618E-9</v>
      </c>
      <c r="O231" s="8">
        <v>2.1677E-11</v>
      </c>
      <c r="P231" s="8">
        <v>2.9215100000000002E-6</v>
      </c>
      <c r="Q231" s="5">
        <v>50.042717430000003</v>
      </c>
      <c r="R231" s="12">
        <v>30.597109</v>
      </c>
      <c r="S231" s="23">
        <f t="shared" si="25"/>
        <v>-2.61</v>
      </c>
      <c r="T231" s="23">
        <f t="shared" si="26"/>
        <v>-10.91586050000002</v>
      </c>
      <c r="U231" s="5">
        <v>1.6339779270000001</v>
      </c>
      <c r="V231" s="5">
        <v>0</v>
      </c>
      <c r="W231" s="5">
        <v>0</v>
      </c>
      <c r="X231" s="5">
        <v>0</v>
      </c>
      <c r="Y231" s="5">
        <v>1</v>
      </c>
    </row>
    <row r="232" spans="1:25">
      <c r="A232" s="5">
        <v>58314</v>
      </c>
      <c r="B232" s="5"/>
      <c r="C232" s="6">
        <v>42897.945138888892</v>
      </c>
      <c r="D232" s="6"/>
      <c r="E232" s="3">
        <f t="shared" si="23"/>
        <v>-81</v>
      </c>
      <c r="F232" s="27">
        <f t="shared" si="27"/>
        <v>0</v>
      </c>
      <c r="G232" s="3">
        <f t="shared" ref="G232:G246" si="28">G231+F$166</f>
        <v>2.9781481481481542</v>
      </c>
      <c r="H232" s="7">
        <v>2.62</v>
      </c>
      <c r="I232" s="3">
        <f t="shared" si="24"/>
        <v>-6.4781481481481542</v>
      </c>
      <c r="J232" s="8">
        <v>8.6069500000000002E-8</v>
      </c>
      <c r="K232" s="8">
        <v>1.4324600000000001E-7</v>
      </c>
      <c r="L232" s="16">
        <v>8.7427799999999996E-8</v>
      </c>
      <c r="M232" s="20">
        <v>2.8573900000000002E-9</v>
      </c>
      <c r="N232" s="8">
        <v>1.59305E-9</v>
      </c>
      <c r="O232" s="8">
        <v>2.18413E-11</v>
      </c>
      <c r="P232" s="8">
        <v>2.9215100000000002E-6</v>
      </c>
      <c r="Q232" s="5">
        <v>50.131650260000001</v>
      </c>
      <c r="R232" s="12">
        <v>30.52984137</v>
      </c>
      <c r="S232" s="23">
        <f t="shared" si="25"/>
        <v>-2.62</v>
      </c>
      <c r="T232" s="23">
        <f t="shared" si="26"/>
        <v>-10.939219880000021</v>
      </c>
      <c r="U232" s="5">
        <v>1.6384440199999999</v>
      </c>
      <c r="V232" s="5">
        <v>0</v>
      </c>
      <c r="W232" s="5">
        <v>0</v>
      </c>
      <c r="X232" s="5">
        <v>0</v>
      </c>
      <c r="Y232" s="5">
        <v>1</v>
      </c>
    </row>
    <row r="233" spans="1:25">
      <c r="A233" s="5">
        <v>58313</v>
      </c>
      <c r="B233" s="5"/>
      <c r="C233" s="6">
        <v>42897.945138888892</v>
      </c>
      <c r="D233" s="6"/>
      <c r="E233" s="3">
        <f t="shared" si="23"/>
        <v>-81</v>
      </c>
      <c r="F233" s="27">
        <f t="shared" si="27"/>
        <v>0</v>
      </c>
      <c r="G233" s="3">
        <f t="shared" si="28"/>
        <v>2.9793827160493889</v>
      </c>
      <c r="H233" s="7">
        <v>2.62</v>
      </c>
      <c r="I233" s="3">
        <f t="shared" si="24"/>
        <v>-6.4793827160493889</v>
      </c>
      <c r="J233" s="8">
        <v>8.6063900000000003E-8</v>
      </c>
      <c r="K233" s="8">
        <v>1.4322100000000001E-7</v>
      </c>
      <c r="L233" s="16">
        <v>8.7401300000000006E-8</v>
      </c>
      <c r="M233" s="20">
        <v>2.8628199999999998E-9</v>
      </c>
      <c r="N233" s="8">
        <v>1.6012399999999999E-9</v>
      </c>
      <c r="O233" s="8">
        <v>2.2105000000000001E-11</v>
      </c>
      <c r="P233" s="8">
        <v>2.9215100000000002E-6</v>
      </c>
      <c r="Q233" s="5">
        <v>50.027899840000003</v>
      </c>
      <c r="R233" s="12">
        <v>30.692385269999999</v>
      </c>
      <c r="S233" s="23">
        <f t="shared" si="25"/>
        <v>-2.62</v>
      </c>
      <c r="T233" s="23">
        <f t="shared" si="26"/>
        <v>-10.962579260000021</v>
      </c>
      <c r="U233" s="5">
        <v>1.6386557420000001</v>
      </c>
      <c r="V233" s="5">
        <v>0</v>
      </c>
      <c r="W233" s="5">
        <v>0</v>
      </c>
      <c r="X233" s="5">
        <v>0</v>
      </c>
      <c r="Y233" s="5">
        <v>1</v>
      </c>
    </row>
    <row r="234" spans="1:25">
      <c r="A234" s="5">
        <v>58312</v>
      </c>
      <c r="B234" s="5"/>
      <c r="C234" s="6">
        <v>42897.945138888892</v>
      </c>
      <c r="D234" s="6"/>
      <c r="E234" s="3">
        <f t="shared" si="23"/>
        <v>-81</v>
      </c>
      <c r="F234" s="27">
        <f t="shared" si="27"/>
        <v>0</v>
      </c>
      <c r="G234" s="3">
        <f t="shared" si="28"/>
        <v>2.9806172839506235</v>
      </c>
      <c r="H234" s="7">
        <v>2.62</v>
      </c>
      <c r="I234" s="3">
        <f t="shared" si="24"/>
        <v>-6.4806172839506235</v>
      </c>
      <c r="J234" s="8">
        <v>8.6159199999999995E-8</v>
      </c>
      <c r="K234" s="8">
        <v>1.4345600000000001E-7</v>
      </c>
      <c r="L234" s="16">
        <v>8.7725699999999998E-8</v>
      </c>
      <c r="M234" s="20">
        <v>2.8582200000000001E-9</v>
      </c>
      <c r="N234" s="8">
        <v>1.59785E-9</v>
      </c>
      <c r="O234" s="8">
        <v>2.1822099999999999E-11</v>
      </c>
      <c r="P234" s="8">
        <v>2.9215100000000002E-6</v>
      </c>
      <c r="Q234" s="5">
        <v>50.190589039999999</v>
      </c>
      <c r="R234" s="12">
        <v>30.63170362</v>
      </c>
      <c r="S234" s="23">
        <f t="shared" si="25"/>
        <v>-2.62</v>
      </c>
      <c r="T234" s="23">
        <f t="shared" si="26"/>
        <v>-10.985938640000022</v>
      </c>
      <c r="U234" s="5">
        <v>1.635278217</v>
      </c>
      <c r="V234" s="5">
        <v>0</v>
      </c>
      <c r="W234" s="5">
        <v>0</v>
      </c>
      <c r="X234" s="5">
        <v>0</v>
      </c>
      <c r="Y234" s="5">
        <v>1</v>
      </c>
    </row>
    <row r="235" spans="1:25">
      <c r="A235" s="5">
        <v>58311</v>
      </c>
      <c r="B235" s="5"/>
      <c r="C235" s="6">
        <v>42897.945138888892</v>
      </c>
      <c r="D235" s="6"/>
      <c r="E235" s="3">
        <f t="shared" si="23"/>
        <v>-81</v>
      </c>
      <c r="F235" s="27">
        <f t="shared" si="27"/>
        <v>0</v>
      </c>
      <c r="G235" s="3">
        <f t="shared" si="28"/>
        <v>2.9818518518518582</v>
      </c>
      <c r="H235" s="7">
        <v>2.62</v>
      </c>
      <c r="I235" s="3">
        <f t="shared" si="24"/>
        <v>-6.4818518518518582</v>
      </c>
      <c r="J235" s="8">
        <v>8.6165000000000004E-8</v>
      </c>
      <c r="K235" s="8">
        <v>1.4325099999999999E-7</v>
      </c>
      <c r="L235" s="16">
        <v>8.7623099999999995E-8</v>
      </c>
      <c r="M235" s="20">
        <v>2.8605400000000001E-9</v>
      </c>
      <c r="N235" s="8">
        <v>1.59951E-9</v>
      </c>
      <c r="O235" s="8">
        <v>2.2053000000000001E-11</v>
      </c>
      <c r="P235" s="8">
        <v>2.9215100000000002E-6</v>
      </c>
      <c r="Q235" s="5">
        <v>50.078422969999998</v>
      </c>
      <c r="R235" s="12">
        <v>30.563081870000001</v>
      </c>
      <c r="S235" s="23">
        <f t="shared" si="25"/>
        <v>-2.62</v>
      </c>
      <c r="T235" s="23">
        <f t="shared" si="26"/>
        <v>-11.009298020000022</v>
      </c>
      <c r="U235" s="5">
        <v>1.634855951</v>
      </c>
      <c r="V235" s="5">
        <v>0</v>
      </c>
      <c r="W235" s="5">
        <v>0</v>
      </c>
      <c r="X235" s="5">
        <v>0</v>
      </c>
      <c r="Y235" s="5">
        <v>1</v>
      </c>
    </row>
    <row r="236" spans="1:25">
      <c r="A236" s="5">
        <v>58310</v>
      </c>
      <c r="B236" s="5"/>
      <c r="C236" s="6">
        <v>42897.945138888892</v>
      </c>
      <c r="D236" s="6"/>
      <c r="E236" s="3">
        <f t="shared" si="23"/>
        <v>-81</v>
      </c>
      <c r="F236" s="27">
        <f t="shared" si="27"/>
        <v>0</v>
      </c>
      <c r="G236" s="3">
        <f t="shared" si="28"/>
        <v>2.9830864197530929</v>
      </c>
      <c r="H236" s="7">
        <v>2.62</v>
      </c>
      <c r="I236" s="3">
        <f t="shared" si="24"/>
        <v>-6.4830864197530929</v>
      </c>
      <c r="J236" s="8">
        <v>8.6386300000000006E-8</v>
      </c>
      <c r="K236" s="8">
        <v>1.4336100000000001E-7</v>
      </c>
      <c r="L236" s="16">
        <v>8.7402299999999994E-8</v>
      </c>
      <c r="M236" s="20">
        <v>2.85973E-9</v>
      </c>
      <c r="N236" s="8">
        <v>1.6015299999999999E-9</v>
      </c>
      <c r="O236" s="8">
        <v>2.1211099999999999E-11</v>
      </c>
      <c r="P236" s="8">
        <v>2.9215100000000002E-6</v>
      </c>
      <c r="Q236" s="5">
        <v>50.131002819999999</v>
      </c>
      <c r="R236" s="12">
        <v>30.674218320000001</v>
      </c>
      <c r="S236" s="23">
        <f t="shared" si="25"/>
        <v>-2.62</v>
      </c>
      <c r="T236" s="23">
        <f t="shared" si="26"/>
        <v>-11.032657400000023</v>
      </c>
      <c r="U236" s="5">
        <v>1.6402469829999999</v>
      </c>
      <c r="V236" s="5">
        <v>0</v>
      </c>
      <c r="W236" s="5">
        <v>0</v>
      </c>
      <c r="X236" s="5">
        <v>0</v>
      </c>
      <c r="Y236" s="5">
        <v>1</v>
      </c>
    </row>
    <row r="237" spans="1:25">
      <c r="A237" s="5">
        <v>58309</v>
      </c>
      <c r="B237" s="5"/>
      <c r="C237" s="6">
        <v>42897.945138888892</v>
      </c>
      <c r="D237" s="6"/>
      <c r="E237" s="3">
        <f t="shared" si="23"/>
        <v>-81</v>
      </c>
      <c r="F237" s="27">
        <f t="shared" si="27"/>
        <v>0</v>
      </c>
      <c r="G237" s="3">
        <f t="shared" si="28"/>
        <v>2.9843209876543275</v>
      </c>
      <c r="H237" s="7">
        <v>2.63</v>
      </c>
      <c r="I237" s="3">
        <f t="shared" si="24"/>
        <v>-6.4843209876543275</v>
      </c>
      <c r="J237" s="8">
        <v>8.6439699999999995E-8</v>
      </c>
      <c r="K237" s="8">
        <v>1.4359800000000001E-7</v>
      </c>
      <c r="L237" s="16">
        <v>8.7533900000000003E-8</v>
      </c>
      <c r="M237" s="20">
        <v>2.8536599999999998E-9</v>
      </c>
      <c r="N237" s="8">
        <v>1.60057E-9</v>
      </c>
      <c r="O237" s="8">
        <v>2.2190099999999999E-11</v>
      </c>
      <c r="P237" s="8">
        <v>2.9215100000000002E-6</v>
      </c>
      <c r="Q237" s="5">
        <v>50.320637720000001</v>
      </c>
      <c r="R237" s="12">
        <v>30.522795840000001</v>
      </c>
      <c r="S237" s="23">
        <f t="shared" si="25"/>
        <v>-2.63</v>
      </c>
      <c r="T237" s="23">
        <f t="shared" si="26"/>
        <v>-11.056016780000023</v>
      </c>
      <c r="U237" s="5">
        <v>1.640486391</v>
      </c>
      <c r="V237" s="5">
        <v>0</v>
      </c>
      <c r="W237" s="5">
        <v>0</v>
      </c>
      <c r="X237" s="5">
        <v>0</v>
      </c>
      <c r="Y237" s="5">
        <v>1</v>
      </c>
    </row>
    <row r="238" spans="1:25">
      <c r="A238" s="5">
        <v>58308</v>
      </c>
      <c r="B238" s="5"/>
      <c r="C238" s="6">
        <v>42897.945138888892</v>
      </c>
      <c r="D238" s="6"/>
      <c r="E238" s="3">
        <f t="shared" si="23"/>
        <v>-81</v>
      </c>
      <c r="F238" s="27">
        <f t="shared" si="27"/>
        <v>0</v>
      </c>
      <c r="G238" s="3">
        <f t="shared" si="28"/>
        <v>2.9855555555555622</v>
      </c>
      <c r="H238" s="7">
        <v>2.63</v>
      </c>
      <c r="I238" s="3">
        <f t="shared" si="24"/>
        <v>-6.4855555555555622</v>
      </c>
      <c r="J238" s="8">
        <v>8.6224200000000003E-8</v>
      </c>
      <c r="K238" s="8">
        <v>1.43209E-7</v>
      </c>
      <c r="L238" s="16">
        <v>8.7627400000000003E-8</v>
      </c>
      <c r="M238" s="20">
        <v>2.8708799999999999E-9</v>
      </c>
      <c r="N238" s="8">
        <v>1.6037400000000001E-9</v>
      </c>
      <c r="O238" s="8">
        <v>2.1563700000000001E-11</v>
      </c>
      <c r="P238" s="8">
        <v>2.9215100000000002E-6</v>
      </c>
      <c r="Q238" s="5">
        <v>49.883223630000003</v>
      </c>
      <c r="R238" s="12">
        <v>30.53902407</v>
      </c>
      <c r="S238" s="23">
        <f t="shared" si="25"/>
        <v>-2.63</v>
      </c>
      <c r="T238" s="23">
        <f t="shared" si="26"/>
        <v>-11.079376160000024</v>
      </c>
      <c r="U238" s="5">
        <v>1.6342940500000001</v>
      </c>
      <c r="V238" s="5">
        <v>0</v>
      </c>
      <c r="W238" s="5">
        <v>0</v>
      </c>
      <c r="X238" s="5">
        <v>0</v>
      </c>
      <c r="Y238" s="5">
        <v>1</v>
      </c>
    </row>
    <row r="239" spans="1:25">
      <c r="A239" s="5">
        <v>58307</v>
      </c>
      <c r="B239" s="5"/>
      <c r="C239" s="6">
        <v>42897.945138888892</v>
      </c>
      <c r="D239" s="6"/>
      <c r="E239" s="3">
        <f t="shared" si="23"/>
        <v>-81</v>
      </c>
      <c r="F239" s="27">
        <f t="shared" si="27"/>
        <v>0</v>
      </c>
      <c r="G239" s="3">
        <f t="shared" si="28"/>
        <v>2.9867901234567968</v>
      </c>
      <c r="H239" s="7">
        <v>2.63</v>
      </c>
      <c r="I239" s="3">
        <f t="shared" si="24"/>
        <v>-6.4867901234567968</v>
      </c>
      <c r="J239" s="8">
        <v>8.6245899999999998E-8</v>
      </c>
      <c r="K239" s="8">
        <v>1.4298500000000001E-7</v>
      </c>
      <c r="L239" s="16">
        <v>8.7416599999999999E-8</v>
      </c>
      <c r="M239" s="20">
        <v>2.8624500000000002E-9</v>
      </c>
      <c r="N239" s="8">
        <v>1.6063499999999999E-9</v>
      </c>
      <c r="O239" s="8">
        <v>2.1792600000000001E-11</v>
      </c>
      <c r="P239" s="8">
        <v>2.9215100000000002E-6</v>
      </c>
      <c r="Q239" s="5">
        <v>49.951912249999999</v>
      </c>
      <c r="R239" s="12">
        <v>30.502560039999999</v>
      </c>
      <c r="S239" s="23">
        <f t="shared" si="25"/>
        <v>-2.63</v>
      </c>
      <c r="T239" s="23">
        <f t="shared" si="26"/>
        <v>-11.102735540000024</v>
      </c>
      <c r="U239" s="5">
        <v>1.6356748050000001</v>
      </c>
      <c r="V239" s="5">
        <v>0</v>
      </c>
      <c r="W239" s="5">
        <v>0</v>
      </c>
      <c r="X239" s="5">
        <v>0</v>
      </c>
      <c r="Y239" s="5">
        <v>1</v>
      </c>
    </row>
    <row r="240" spans="1:25">
      <c r="A240" s="5">
        <v>58306</v>
      </c>
      <c r="B240" s="5"/>
      <c r="C240" s="6">
        <v>42897.945138888892</v>
      </c>
      <c r="D240" s="6"/>
      <c r="E240" s="3">
        <f t="shared" si="23"/>
        <v>-81</v>
      </c>
      <c r="F240" s="27">
        <f t="shared" si="27"/>
        <v>0</v>
      </c>
      <c r="G240" s="3">
        <f t="shared" si="28"/>
        <v>2.9880246913580315</v>
      </c>
      <c r="H240" s="7">
        <v>2.63</v>
      </c>
      <c r="I240" s="3">
        <f t="shared" si="24"/>
        <v>-6.4880246913580315</v>
      </c>
      <c r="J240" s="8">
        <v>8.6079199999999997E-8</v>
      </c>
      <c r="K240" s="8">
        <v>1.4257299999999999E-7</v>
      </c>
      <c r="L240" s="16">
        <v>8.7120800000000005E-8</v>
      </c>
      <c r="M240" s="20">
        <v>2.85618E-9</v>
      </c>
      <c r="N240" s="8">
        <v>1.60096E-9</v>
      </c>
      <c r="O240" s="8">
        <v>2.2048099999999999E-11</v>
      </c>
      <c r="P240" s="8">
        <v>2.90785E-6</v>
      </c>
      <c r="Q240" s="5">
        <v>49.917295729999999</v>
      </c>
      <c r="R240" s="12">
        <v>30.528695419999998</v>
      </c>
      <c r="S240" s="23">
        <f t="shared" si="25"/>
        <v>-2.63</v>
      </c>
      <c r="T240" s="23">
        <f t="shared" si="26"/>
        <v>-11.126094920000025</v>
      </c>
      <c r="U240" s="5">
        <v>1.6364952859999999</v>
      </c>
      <c r="V240" s="5">
        <v>0</v>
      </c>
      <c r="W240" s="5">
        <v>0</v>
      </c>
      <c r="X240" s="5">
        <v>0</v>
      </c>
      <c r="Y240" s="5">
        <v>1</v>
      </c>
    </row>
    <row r="241" spans="1:25">
      <c r="A241" s="5">
        <v>58305</v>
      </c>
      <c r="B241" s="5"/>
      <c r="C241" s="6">
        <v>42897.945138888892</v>
      </c>
      <c r="D241" s="6"/>
      <c r="E241" s="3">
        <f t="shared" si="23"/>
        <v>-81</v>
      </c>
      <c r="F241" s="27">
        <f t="shared" si="27"/>
        <v>0</v>
      </c>
      <c r="G241" s="3">
        <f t="shared" si="28"/>
        <v>2.9892592592592662</v>
      </c>
      <c r="H241" s="7">
        <v>2.63</v>
      </c>
      <c r="I241" s="3">
        <f t="shared" si="24"/>
        <v>-6.4892592592592662</v>
      </c>
      <c r="J241" s="8">
        <v>8.6274600000000001E-8</v>
      </c>
      <c r="K241" s="8">
        <v>1.4228E-7</v>
      </c>
      <c r="L241" s="16">
        <v>8.6745199999999998E-8</v>
      </c>
      <c r="M241" s="20">
        <v>2.8414300000000002E-9</v>
      </c>
      <c r="N241" s="8">
        <v>1.59549E-9</v>
      </c>
      <c r="O241" s="8">
        <v>2.1450399999999999E-11</v>
      </c>
      <c r="P241" s="8">
        <v>2.90785E-6</v>
      </c>
      <c r="Q241" s="5">
        <v>50.073503459999998</v>
      </c>
      <c r="R241" s="12">
        <v>30.491886229999999</v>
      </c>
      <c r="S241" s="23">
        <f t="shared" si="25"/>
        <v>-2.63</v>
      </c>
      <c r="T241" s="23">
        <f t="shared" si="26"/>
        <v>-11.149454300000025</v>
      </c>
      <c r="U241" s="5">
        <v>1.6402110459999999</v>
      </c>
      <c r="V241" s="5">
        <v>0</v>
      </c>
      <c r="W241" s="5">
        <v>0</v>
      </c>
      <c r="X241" s="5">
        <v>0</v>
      </c>
      <c r="Y241" s="5">
        <v>1</v>
      </c>
    </row>
    <row r="242" spans="1:25">
      <c r="A242" s="5">
        <v>58304</v>
      </c>
      <c r="B242" s="5"/>
      <c r="C242" s="6">
        <v>42897.945138888892</v>
      </c>
      <c r="D242" s="6"/>
      <c r="E242" s="3">
        <f t="shared" si="23"/>
        <v>-81</v>
      </c>
      <c r="F242" s="27">
        <f t="shared" si="27"/>
        <v>0</v>
      </c>
      <c r="G242" s="3">
        <f t="shared" si="28"/>
        <v>2.9904938271605008</v>
      </c>
      <c r="H242" s="7">
        <v>2.64</v>
      </c>
      <c r="I242" s="3">
        <f t="shared" si="24"/>
        <v>-6.4904938271605008</v>
      </c>
      <c r="J242" s="8">
        <v>8.6370100000000004E-8</v>
      </c>
      <c r="K242" s="8">
        <v>1.42769E-7</v>
      </c>
      <c r="L242" s="16">
        <v>8.6899500000000003E-8</v>
      </c>
      <c r="M242" s="20">
        <v>2.84992E-9</v>
      </c>
      <c r="N242" s="8">
        <v>1.5996199999999999E-9</v>
      </c>
      <c r="O242" s="8">
        <v>2.1632699999999998E-11</v>
      </c>
      <c r="P242" s="8">
        <v>2.90785E-6</v>
      </c>
      <c r="Q242" s="5">
        <v>50.095582559999997</v>
      </c>
      <c r="R242" s="12">
        <v>30.487860040000001</v>
      </c>
      <c r="S242" s="23">
        <f t="shared" si="25"/>
        <v>-2.64</v>
      </c>
      <c r="T242" s="23">
        <f t="shared" si="26"/>
        <v>-11.172813680000026</v>
      </c>
      <c r="U242" s="5">
        <v>1.642915173</v>
      </c>
      <c r="V242" s="5">
        <v>0</v>
      </c>
      <c r="W242" s="5">
        <v>0</v>
      </c>
      <c r="X242" s="5">
        <v>0</v>
      </c>
      <c r="Y242" s="5">
        <v>1</v>
      </c>
    </row>
    <row r="243" spans="1:25">
      <c r="A243" s="5">
        <v>58303</v>
      </c>
      <c r="B243" s="5"/>
      <c r="C243" s="6">
        <v>42897.945138888892</v>
      </c>
      <c r="D243" s="6"/>
      <c r="E243" s="3">
        <f t="shared" si="23"/>
        <v>-81</v>
      </c>
      <c r="F243" s="27">
        <f t="shared" si="27"/>
        <v>0</v>
      </c>
      <c r="G243" s="3">
        <f t="shared" si="28"/>
        <v>2.9917283950617355</v>
      </c>
      <c r="H243" s="7">
        <v>2.64</v>
      </c>
      <c r="I243" s="3">
        <f t="shared" si="24"/>
        <v>-6.4917283950617355</v>
      </c>
      <c r="J243" s="8">
        <v>8.6459299999999997E-8</v>
      </c>
      <c r="K243" s="8">
        <v>1.4339299999999999E-7</v>
      </c>
      <c r="L243" s="16">
        <v>8.7269300000000002E-8</v>
      </c>
      <c r="M243" s="20">
        <v>2.86243E-9</v>
      </c>
      <c r="N243" s="8">
        <v>1.60144E-9</v>
      </c>
      <c r="O243" s="8">
        <v>2.1854300000000002E-11</v>
      </c>
      <c r="P243" s="8">
        <v>2.9215100000000002E-6</v>
      </c>
      <c r="Q243" s="5">
        <v>50.094836880000003</v>
      </c>
      <c r="R243" s="12">
        <v>30.527482039999999</v>
      </c>
      <c r="S243" s="23">
        <f t="shared" si="25"/>
        <v>-2.64</v>
      </c>
      <c r="T243" s="23">
        <f t="shared" si="26"/>
        <v>-11.196173060000026</v>
      </c>
      <c r="U243" s="5">
        <v>1.6431076769999999</v>
      </c>
      <c r="V243" s="5">
        <v>0</v>
      </c>
      <c r="W243" s="5">
        <v>0</v>
      </c>
      <c r="X243" s="5">
        <v>0</v>
      </c>
      <c r="Y243" s="5">
        <v>1</v>
      </c>
    </row>
    <row r="244" spans="1:25">
      <c r="A244" s="5">
        <v>58302</v>
      </c>
      <c r="B244" s="5"/>
      <c r="C244" s="6">
        <v>42897.945138888892</v>
      </c>
      <c r="D244" s="6"/>
      <c r="E244" s="3">
        <f t="shared" si="23"/>
        <v>-81</v>
      </c>
      <c r="F244" s="27">
        <f t="shared" si="27"/>
        <v>0</v>
      </c>
      <c r="G244" s="3">
        <f t="shared" si="28"/>
        <v>2.9929629629629702</v>
      </c>
      <c r="H244" s="7">
        <v>2.64</v>
      </c>
      <c r="I244" s="3">
        <f t="shared" si="24"/>
        <v>-6.4929629629629702</v>
      </c>
      <c r="J244" s="8">
        <v>8.6276100000000003E-8</v>
      </c>
      <c r="K244" s="8">
        <v>1.4383799999999999E-7</v>
      </c>
      <c r="L244" s="16">
        <v>8.7812099999999998E-8</v>
      </c>
      <c r="M244" s="20">
        <v>2.8764899999999999E-9</v>
      </c>
      <c r="N244" s="8">
        <v>1.6059599999999999E-9</v>
      </c>
      <c r="O244" s="8">
        <v>2.18724E-11</v>
      </c>
      <c r="P244" s="8">
        <v>2.93522E-6</v>
      </c>
      <c r="Q244" s="5">
        <v>50.00466677</v>
      </c>
      <c r="R244" s="12">
        <v>30.546220120000001</v>
      </c>
      <c r="S244" s="23">
        <f t="shared" si="25"/>
        <v>-2.64</v>
      </c>
      <c r="T244" s="23">
        <f t="shared" si="26"/>
        <v>-11.219532440000027</v>
      </c>
      <c r="U244" s="5">
        <v>1.638021331</v>
      </c>
      <c r="V244" s="5">
        <v>0</v>
      </c>
      <c r="W244" s="5">
        <v>0</v>
      </c>
      <c r="X244" s="5">
        <v>0</v>
      </c>
      <c r="Y244" s="5">
        <v>1</v>
      </c>
    </row>
    <row r="245" spans="1:25">
      <c r="A245" s="5">
        <v>58301</v>
      </c>
      <c r="B245" s="5"/>
      <c r="C245" s="6">
        <v>42897.945138888892</v>
      </c>
      <c r="D245" s="6"/>
      <c r="E245" s="3">
        <f t="shared" si="23"/>
        <v>-81</v>
      </c>
      <c r="F245" s="27">
        <f t="shared" si="27"/>
        <v>0</v>
      </c>
      <c r="G245" s="3">
        <f t="shared" si="28"/>
        <v>2.9941975308642048</v>
      </c>
      <c r="H245" s="7">
        <v>2.64</v>
      </c>
      <c r="I245" s="3">
        <f t="shared" si="24"/>
        <v>-6.4941975308642048</v>
      </c>
      <c r="J245" s="8">
        <v>8.6188799999999994E-8</v>
      </c>
      <c r="K245" s="8">
        <v>1.4376499999999999E-7</v>
      </c>
      <c r="L245" s="16">
        <v>8.7525400000000006E-8</v>
      </c>
      <c r="M245" s="20">
        <v>2.86534E-9</v>
      </c>
      <c r="N245" s="8">
        <v>1.6002200000000001E-9</v>
      </c>
      <c r="O245" s="8">
        <v>2.2301799999999999E-11</v>
      </c>
      <c r="P245" s="8">
        <v>2.9215100000000002E-6</v>
      </c>
      <c r="Q245" s="5">
        <v>50.173675590000002</v>
      </c>
      <c r="R245" s="12">
        <v>30.63397578</v>
      </c>
      <c r="S245" s="23">
        <f t="shared" si="25"/>
        <v>-2.64</v>
      </c>
      <c r="T245" s="23">
        <f t="shared" si="26"/>
        <v>-11.242891820000027</v>
      </c>
      <c r="U245" s="5">
        <v>1.642549402</v>
      </c>
      <c r="V245" s="5">
        <v>0</v>
      </c>
      <c r="W245" s="5">
        <v>0</v>
      </c>
      <c r="X245" s="5">
        <v>0</v>
      </c>
      <c r="Y245" s="5">
        <v>1</v>
      </c>
    </row>
    <row r="246" spans="1:25">
      <c r="A246" s="5">
        <v>58300</v>
      </c>
      <c r="B246" s="5"/>
      <c r="C246" s="6">
        <v>42897.945138888892</v>
      </c>
      <c r="D246" s="6"/>
      <c r="E246" s="3">
        <f t="shared" si="23"/>
        <v>-81</v>
      </c>
      <c r="F246" s="27">
        <f t="shared" si="27"/>
        <v>0</v>
      </c>
      <c r="G246" s="3">
        <f t="shared" si="28"/>
        <v>2.9954320987654395</v>
      </c>
      <c r="H246" s="7">
        <v>2.64</v>
      </c>
      <c r="I246" s="3">
        <f t="shared" si="24"/>
        <v>-6.4954320987654395</v>
      </c>
      <c r="J246" s="8">
        <v>8.6062400000000002E-8</v>
      </c>
      <c r="K246" s="8">
        <v>1.4367499999999999E-7</v>
      </c>
      <c r="L246" s="16">
        <v>8.7890500000000002E-8</v>
      </c>
      <c r="M246" s="20">
        <v>2.8690500000000001E-9</v>
      </c>
      <c r="N246" s="8">
        <v>1.6027799999999999E-9</v>
      </c>
      <c r="O246" s="8">
        <v>2.1753899999999998E-11</v>
      </c>
      <c r="P246" s="8">
        <v>2.93522E-6</v>
      </c>
      <c r="Q246" s="5">
        <v>50.077498380000002</v>
      </c>
      <c r="R246" s="13">
        <v>30.611452490000001</v>
      </c>
      <c r="S246" s="23">
        <f t="shared" si="25"/>
        <v>-2.64</v>
      </c>
      <c r="T246" s="23">
        <f t="shared" si="26"/>
        <v>-11.266251200000028</v>
      </c>
      <c r="U246" s="5">
        <v>1.634704511</v>
      </c>
      <c r="V246" s="5">
        <v>0</v>
      </c>
      <c r="W246" s="5">
        <v>0</v>
      </c>
      <c r="X246" s="5">
        <v>0</v>
      </c>
      <c r="Y246" s="5">
        <v>1</v>
      </c>
    </row>
    <row r="247" spans="1:25">
      <c r="A247" s="1">
        <v>58299</v>
      </c>
      <c r="B247" s="5">
        <f>A248-A247</f>
        <v>-1</v>
      </c>
      <c r="C247" s="2">
        <v>42897.944444444445</v>
      </c>
      <c r="D247" s="3">
        <v>3</v>
      </c>
      <c r="E247" s="3">
        <f t="shared" si="23"/>
        <v>-81</v>
      </c>
      <c r="F247" s="27">
        <f>(D328-D247)/-E247</f>
        <v>1.4814814814814817E-2</v>
      </c>
      <c r="G247" s="3">
        <f>G246+F$247</f>
        <v>3.0102469135802541</v>
      </c>
      <c r="H247" s="7">
        <v>2.65</v>
      </c>
      <c r="I247" s="3">
        <f t="shared" si="24"/>
        <v>-6.5102469135802536</v>
      </c>
      <c r="J247" s="4">
        <v>8.6090199999999996E-8</v>
      </c>
      <c r="K247" s="4">
        <v>1.4357599999999999E-7</v>
      </c>
      <c r="L247" s="15">
        <v>8.7747699999999996E-8</v>
      </c>
      <c r="M247" s="19">
        <v>2.8665E-9</v>
      </c>
      <c r="N247" s="4">
        <v>1.5994000000000001E-9</v>
      </c>
      <c r="O247" s="4">
        <v>2.18271E-11</v>
      </c>
      <c r="P247" s="4">
        <v>2.93522E-6</v>
      </c>
      <c r="Q247" s="1">
        <v>50.087456590000002</v>
      </c>
      <c r="R247" s="12">
        <v>30.619578950000001</v>
      </c>
      <c r="S247" s="23">
        <f t="shared" si="25"/>
        <v>-2.65</v>
      </c>
      <c r="T247" s="23">
        <f t="shared" si="26"/>
        <v>-11.289610580000028</v>
      </c>
      <c r="U247" s="1">
        <v>1.6362326030000001</v>
      </c>
      <c r="V247" s="1">
        <v>0</v>
      </c>
      <c r="W247" s="1">
        <v>0</v>
      </c>
      <c r="X247" s="1">
        <v>0</v>
      </c>
      <c r="Y247" s="1">
        <v>1</v>
      </c>
    </row>
    <row r="248" spans="1:25">
      <c r="A248" s="5">
        <v>58298</v>
      </c>
      <c r="B248" s="5"/>
      <c r="C248" s="6">
        <v>42897.944444444445</v>
      </c>
      <c r="D248" s="6"/>
      <c r="E248" s="3">
        <f t="shared" si="23"/>
        <v>-81</v>
      </c>
      <c r="F248" s="27">
        <f t="shared" ref="F248:F311" si="29">(D329-D248)/-E248</f>
        <v>0</v>
      </c>
      <c r="G248" s="3">
        <f t="shared" ref="G248:G311" si="30">G247+F$247</f>
        <v>3.0250617283950687</v>
      </c>
      <c r="H248" s="7">
        <v>2.65</v>
      </c>
      <c r="I248" s="3">
        <f t="shared" si="24"/>
        <v>-6.5250617283950687</v>
      </c>
      <c r="J248" s="8">
        <v>8.6304799999999993E-8</v>
      </c>
      <c r="K248" s="8">
        <v>1.4378100000000001E-7</v>
      </c>
      <c r="L248" s="16">
        <v>8.7788000000000005E-8</v>
      </c>
      <c r="M248" s="20">
        <v>2.8670599999999998E-9</v>
      </c>
      <c r="N248" s="8">
        <v>1.59958E-9</v>
      </c>
      <c r="O248" s="8">
        <v>2.1616299999999999E-11</v>
      </c>
      <c r="P248" s="8">
        <v>2.9215100000000002E-6</v>
      </c>
      <c r="Q248" s="5">
        <v>50.149242039999997</v>
      </c>
      <c r="R248" s="12">
        <v>30.566880179999998</v>
      </c>
      <c r="S248" s="23">
        <f t="shared" si="25"/>
        <v>-2.65</v>
      </c>
      <c r="T248" s="23">
        <f t="shared" si="26"/>
        <v>-11.312969960000029</v>
      </c>
      <c r="U248" s="5">
        <v>1.6378161870000001</v>
      </c>
      <c r="V248" s="5">
        <v>0</v>
      </c>
      <c r="W248" s="5">
        <v>0</v>
      </c>
      <c r="X248" s="5">
        <v>0</v>
      </c>
      <c r="Y248" s="5">
        <v>1</v>
      </c>
    </row>
    <row r="249" spans="1:25">
      <c r="A249" s="5">
        <v>58297</v>
      </c>
      <c r="B249" s="5">
        <f t="shared" ref="B249:B312" si="31">A250-A249</f>
        <v>-1</v>
      </c>
      <c r="C249" s="6">
        <v>42897.944444444445</v>
      </c>
      <c r="D249" s="6"/>
      <c r="E249" s="3">
        <f t="shared" si="23"/>
        <v>-81</v>
      </c>
      <c r="F249" s="27">
        <f t="shared" si="29"/>
        <v>0</v>
      </c>
      <c r="G249" s="3">
        <f t="shared" si="30"/>
        <v>3.0398765432098833</v>
      </c>
      <c r="H249" s="7">
        <v>2.67</v>
      </c>
      <c r="I249" s="3">
        <f t="shared" si="24"/>
        <v>-6.5398765432098838</v>
      </c>
      <c r="J249" s="8">
        <v>8.6232500000000001E-8</v>
      </c>
      <c r="K249" s="8">
        <v>1.4358199999999999E-7</v>
      </c>
      <c r="L249" s="16">
        <v>8.7867599999999995E-8</v>
      </c>
      <c r="M249" s="20">
        <v>2.8746E-9</v>
      </c>
      <c r="N249" s="8">
        <v>1.60214E-9</v>
      </c>
      <c r="O249" s="8">
        <v>2.2042299999999999E-11</v>
      </c>
      <c r="P249" s="8">
        <v>2.93522E-6</v>
      </c>
      <c r="Q249" s="5">
        <v>49.948594219999997</v>
      </c>
      <c r="R249" s="12">
        <v>30.526334970000001</v>
      </c>
      <c r="S249" s="23">
        <f t="shared" si="25"/>
        <v>-2.67</v>
      </c>
      <c r="T249" s="23">
        <f t="shared" si="26"/>
        <v>-11.336329340000029</v>
      </c>
      <c r="U249" s="5">
        <v>1.6340756380000001</v>
      </c>
      <c r="V249" s="5">
        <v>0</v>
      </c>
      <c r="W249" s="5">
        <v>0</v>
      </c>
      <c r="X249" s="5">
        <v>0</v>
      </c>
      <c r="Y249" s="5">
        <v>1</v>
      </c>
    </row>
    <row r="250" spans="1:25">
      <c r="A250" s="5">
        <v>58296</v>
      </c>
      <c r="B250" s="5">
        <f t="shared" si="31"/>
        <v>-1</v>
      </c>
      <c r="C250" s="6">
        <v>42897.944444444445</v>
      </c>
      <c r="D250" s="6"/>
      <c r="E250" s="3">
        <f t="shared" si="23"/>
        <v>-81</v>
      </c>
      <c r="F250" s="27">
        <f t="shared" si="29"/>
        <v>0</v>
      </c>
      <c r="G250" s="3">
        <f t="shared" si="30"/>
        <v>3.0546913580246979</v>
      </c>
      <c r="H250" s="7">
        <v>2.69</v>
      </c>
      <c r="I250" s="3">
        <f t="shared" si="24"/>
        <v>-6.5546913580246979</v>
      </c>
      <c r="J250" s="8">
        <v>8.6368600000000002E-8</v>
      </c>
      <c r="K250" s="8">
        <v>1.44008E-7</v>
      </c>
      <c r="L250" s="16">
        <v>8.7694799999999995E-8</v>
      </c>
      <c r="M250" s="20">
        <v>2.8727599999999999E-9</v>
      </c>
      <c r="N250" s="8">
        <v>1.5988299999999999E-9</v>
      </c>
      <c r="O250" s="8">
        <v>2.1662E-11</v>
      </c>
      <c r="P250" s="8">
        <v>2.9215100000000002E-6</v>
      </c>
      <c r="Q250" s="5">
        <v>50.128948940000001</v>
      </c>
      <c r="R250" s="12">
        <v>30.491254699999999</v>
      </c>
      <c r="S250" s="23">
        <f t="shared" si="25"/>
        <v>-2.69</v>
      </c>
      <c r="T250" s="23">
        <f t="shared" si="26"/>
        <v>-11.35968872000003</v>
      </c>
      <c r="U250" s="5">
        <v>1.642154192</v>
      </c>
      <c r="V250" s="5">
        <v>0</v>
      </c>
      <c r="W250" s="5">
        <v>0</v>
      </c>
      <c r="X250" s="5">
        <v>0</v>
      </c>
      <c r="Y250" s="5">
        <v>1</v>
      </c>
    </row>
    <row r="251" spans="1:25">
      <c r="A251" s="5">
        <v>58295</v>
      </c>
      <c r="B251" s="5">
        <f t="shared" si="31"/>
        <v>-1</v>
      </c>
      <c r="C251" s="6">
        <v>42897.944444444445</v>
      </c>
      <c r="D251" s="6"/>
      <c r="E251" s="3">
        <f t="shared" si="23"/>
        <v>-81</v>
      </c>
      <c r="F251" s="27">
        <f t="shared" si="29"/>
        <v>0</v>
      </c>
      <c r="G251" s="3">
        <f t="shared" si="30"/>
        <v>3.0695061728395125</v>
      </c>
      <c r="H251" s="7">
        <v>2.71</v>
      </c>
      <c r="I251" s="3">
        <f t="shared" si="24"/>
        <v>-6.5695061728395121</v>
      </c>
      <c r="J251" s="8">
        <v>8.6294700000000003E-8</v>
      </c>
      <c r="K251" s="8">
        <v>1.4385400000000001E-7</v>
      </c>
      <c r="L251" s="16">
        <v>8.7892399999999999E-8</v>
      </c>
      <c r="M251" s="20">
        <v>2.8825399999999999E-9</v>
      </c>
      <c r="N251" s="8">
        <v>1.6035200000000001E-9</v>
      </c>
      <c r="O251" s="8">
        <v>2.19096E-11</v>
      </c>
      <c r="P251" s="8">
        <v>2.93522E-6</v>
      </c>
      <c r="Q251" s="5">
        <v>49.905378499999998</v>
      </c>
      <c r="R251" s="12">
        <v>30.437354110000001</v>
      </c>
      <c r="S251" s="23">
        <f t="shared" si="25"/>
        <v>-2.71</v>
      </c>
      <c r="T251" s="23">
        <f t="shared" si="26"/>
        <v>-11.38304810000003</v>
      </c>
      <c r="U251" s="5">
        <v>1.636711214</v>
      </c>
      <c r="V251" s="5">
        <v>0</v>
      </c>
      <c r="W251" s="5">
        <v>0</v>
      </c>
      <c r="X251" s="5">
        <v>0</v>
      </c>
      <c r="Y251" s="5">
        <v>1</v>
      </c>
    </row>
    <row r="252" spans="1:25">
      <c r="A252" s="5">
        <v>58294</v>
      </c>
      <c r="B252" s="5">
        <f t="shared" si="31"/>
        <v>-1</v>
      </c>
      <c r="C252" s="6">
        <v>42897.944444444445</v>
      </c>
      <c r="D252" s="6"/>
      <c r="E252" s="3">
        <f t="shared" si="23"/>
        <v>-81</v>
      </c>
      <c r="F252" s="27">
        <f t="shared" si="29"/>
        <v>0</v>
      </c>
      <c r="G252" s="3">
        <f t="shared" si="30"/>
        <v>3.0843209876543272</v>
      </c>
      <c r="H252" s="7">
        <v>2.73</v>
      </c>
      <c r="I252" s="3">
        <f t="shared" si="24"/>
        <v>-6.5843209876543272</v>
      </c>
      <c r="J252" s="8">
        <v>8.6263600000000002E-8</v>
      </c>
      <c r="K252" s="8">
        <v>1.43307E-7</v>
      </c>
      <c r="L252" s="16">
        <v>8.7197999999999998E-8</v>
      </c>
      <c r="M252" s="20">
        <v>2.8648399999999998E-9</v>
      </c>
      <c r="N252" s="8">
        <v>1.60026E-9</v>
      </c>
      <c r="O252" s="8">
        <v>2.1644399999999999E-11</v>
      </c>
      <c r="P252" s="8">
        <v>2.9215100000000002E-6</v>
      </c>
      <c r="Q252" s="5">
        <v>50.022843459999997</v>
      </c>
      <c r="R252" s="12">
        <v>30.504447089999999</v>
      </c>
      <c r="S252" s="23">
        <f t="shared" si="25"/>
        <v>-2.73</v>
      </c>
      <c r="T252" s="23">
        <f t="shared" si="26"/>
        <v>-11.406407480000031</v>
      </c>
      <c r="U252" s="5">
        <v>1.6434688529999999</v>
      </c>
      <c r="V252" s="5">
        <v>0</v>
      </c>
      <c r="W252" s="5">
        <v>0</v>
      </c>
      <c r="X252" s="5">
        <v>0</v>
      </c>
      <c r="Y252" s="5">
        <v>1</v>
      </c>
    </row>
    <row r="253" spans="1:25">
      <c r="A253" s="5">
        <v>58293</v>
      </c>
      <c r="B253" s="5">
        <f t="shared" si="31"/>
        <v>-1</v>
      </c>
      <c r="C253" s="6">
        <v>42897.944444444445</v>
      </c>
      <c r="D253" s="6"/>
      <c r="E253" s="3">
        <f t="shared" si="23"/>
        <v>-81</v>
      </c>
      <c r="F253" s="27">
        <f t="shared" si="29"/>
        <v>0</v>
      </c>
      <c r="G253" s="3">
        <f t="shared" si="30"/>
        <v>3.0991358024691418</v>
      </c>
      <c r="H253" s="7">
        <v>2.75</v>
      </c>
      <c r="I253" s="3">
        <f t="shared" si="24"/>
        <v>-6.5991358024691422</v>
      </c>
      <c r="J253" s="8">
        <v>8.6495499999999995E-8</v>
      </c>
      <c r="K253" s="8">
        <v>1.4418399999999999E-7</v>
      </c>
      <c r="L253" s="16">
        <v>8.7798099999999995E-8</v>
      </c>
      <c r="M253" s="20">
        <v>2.8782100000000001E-9</v>
      </c>
      <c r="N253" s="8">
        <v>1.60274E-9</v>
      </c>
      <c r="O253" s="8">
        <v>2.18094E-11</v>
      </c>
      <c r="P253" s="8">
        <v>2.9215100000000002E-6</v>
      </c>
      <c r="Q253" s="5">
        <v>50.09502595</v>
      </c>
      <c r="R253" s="12">
        <v>30.503283499999998</v>
      </c>
      <c r="S253" s="23">
        <f t="shared" si="25"/>
        <v>-2.75</v>
      </c>
      <c r="T253" s="23">
        <f t="shared" si="26"/>
        <v>-11.429766860000031</v>
      </c>
      <c r="U253" s="5">
        <v>1.642220421</v>
      </c>
      <c r="V253" s="5">
        <v>0</v>
      </c>
      <c r="W253" s="5">
        <v>0</v>
      </c>
      <c r="X253" s="5">
        <v>0</v>
      </c>
      <c r="Y253" s="5">
        <v>1</v>
      </c>
    </row>
    <row r="254" spans="1:25">
      <c r="A254" s="5">
        <v>58292</v>
      </c>
      <c r="B254" s="5">
        <f t="shared" si="31"/>
        <v>-1</v>
      </c>
      <c r="C254" s="6">
        <v>42897.944444444445</v>
      </c>
      <c r="D254" s="6"/>
      <c r="E254" s="3">
        <f t="shared" si="23"/>
        <v>-81</v>
      </c>
      <c r="F254" s="27">
        <f t="shared" si="29"/>
        <v>0</v>
      </c>
      <c r="G254" s="3">
        <f t="shared" si="30"/>
        <v>3.1139506172839564</v>
      </c>
      <c r="H254" s="7">
        <v>2.77</v>
      </c>
      <c r="I254" s="3">
        <f t="shared" si="24"/>
        <v>-6.6139506172839564</v>
      </c>
      <c r="J254" s="8">
        <v>8.6500100000000006E-8</v>
      </c>
      <c r="K254" s="8">
        <v>1.44143E-7</v>
      </c>
      <c r="L254" s="16">
        <v>8.79098E-8</v>
      </c>
      <c r="M254" s="20">
        <v>2.88198E-9</v>
      </c>
      <c r="N254" s="8">
        <v>1.60448E-9</v>
      </c>
      <c r="O254" s="8">
        <v>2.1861100000000001E-11</v>
      </c>
      <c r="P254" s="8">
        <v>2.9215100000000002E-6</v>
      </c>
      <c r="Q254" s="5">
        <v>50.015136589999997</v>
      </c>
      <c r="R254" s="12">
        <v>30.512886300000002</v>
      </c>
      <c r="S254" s="23">
        <f t="shared" si="25"/>
        <v>-2.77</v>
      </c>
      <c r="T254" s="23">
        <f t="shared" si="26"/>
        <v>-11.453126240000032</v>
      </c>
      <c r="U254" s="5">
        <v>1.639664024</v>
      </c>
      <c r="V254" s="5">
        <v>0</v>
      </c>
      <c r="W254" s="5">
        <v>0</v>
      </c>
      <c r="X254" s="5">
        <v>0</v>
      </c>
      <c r="Y254" s="5">
        <v>1</v>
      </c>
    </row>
    <row r="255" spans="1:25">
      <c r="A255" s="5">
        <v>58291</v>
      </c>
      <c r="B255" s="5">
        <f t="shared" si="31"/>
        <v>-1</v>
      </c>
      <c r="C255" s="6">
        <v>42897.944444444445</v>
      </c>
      <c r="D255" s="6"/>
      <c r="E255" s="3">
        <f t="shared" si="23"/>
        <v>-81</v>
      </c>
      <c r="F255" s="27">
        <f t="shared" si="29"/>
        <v>0</v>
      </c>
      <c r="G255" s="3">
        <f t="shared" si="30"/>
        <v>3.128765432098771</v>
      </c>
      <c r="H255" s="7">
        <v>2.79</v>
      </c>
      <c r="I255" s="3">
        <f t="shared" si="24"/>
        <v>-6.6287654320987706</v>
      </c>
      <c r="J255" s="8">
        <v>8.6576400000000002E-8</v>
      </c>
      <c r="K255" s="8">
        <v>1.44172E-7</v>
      </c>
      <c r="L255" s="16">
        <v>8.8011700000000005E-8</v>
      </c>
      <c r="M255" s="20">
        <v>2.88441E-9</v>
      </c>
      <c r="N255" s="8">
        <v>1.61128E-9</v>
      </c>
      <c r="O255" s="8">
        <v>2.1297199999999999E-11</v>
      </c>
      <c r="P255" s="8">
        <v>2.93522E-6</v>
      </c>
      <c r="Q255" s="5">
        <v>49.983038329999999</v>
      </c>
      <c r="R255" s="12">
        <v>30.620304659999999</v>
      </c>
      <c r="S255" s="23">
        <f t="shared" si="25"/>
        <v>-2.79</v>
      </c>
      <c r="T255" s="23">
        <f t="shared" si="26"/>
        <v>-11.476485620000032</v>
      </c>
      <c r="U255" s="5">
        <v>1.6380960440000001</v>
      </c>
      <c r="V255" s="5">
        <v>0</v>
      </c>
      <c r="W255" s="5">
        <v>0</v>
      </c>
      <c r="X255" s="5">
        <v>0</v>
      </c>
      <c r="Y255" s="5">
        <v>1</v>
      </c>
    </row>
    <row r="256" spans="1:25">
      <c r="A256" s="5">
        <v>58290</v>
      </c>
      <c r="B256" s="5">
        <f t="shared" si="31"/>
        <v>-1</v>
      </c>
      <c r="C256" s="6">
        <v>42897.944444444445</v>
      </c>
      <c r="D256" s="6"/>
      <c r="E256" s="3">
        <f t="shared" si="23"/>
        <v>-81</v>
      </c>
      <c r="F256" s="27">
        <f t="shared" si="29"/>
        <v>0</v>
      </c>
      <c r="G256" s="3">
        <f t="shared" si="30"/>
        <v>3.1435802469135856</v>
      </c>
      <c r="H256" s="7">
        <v>2.81</v>
      </c>
      <c r="I256" s="3">
        <f t="shared" si="24"/>
        <v>-6.6435802469135856</v>
      </c>
      <c r="J256" s="8">
        <v>8.6584700000000001E-8</v>
      </c>
      <c r="K256" s="8">
        <v>1.43653E-7</v>
      </c>
      <c r="L256" s="16">
        <v>8.8168199999999997E-8</v>
      </c>
      <c r="M256" s="20">
        <v>2.8793999999999998E-9</v>
      </c>
      <c r="N256" s="8">
        <v>1.61007E-9</v>
      </c>
      <c r="O256" s="8">
        <v>2.1704100000000002E-11</v>
      </c>
      <c r="P256" s="8">
        <v>2.93522E-6</v>
      </c>
      <c r="Q256" s="5">
        <v>49.889736069999998</v>
      </c>
      <c r="R256" s="12">
        <v>30.509287</v>
      </c>
      <c r="S256" s="23">
        <f t="shared" si="25"/>
        <v>-2.81</v>
      </c>
      <c r="T256" s="23">
        <f t="shared" si="26"/>
        <v>-11.499845000000033</v>
      </c>
      <c r="U256" s="5">
        <v>1.629302407</v>
      </c>
      <c r="V256" s="5">
        <v>0</v>
      </c>
      <c r="W256" s="5">
        <v>0</v>
      </c>
      <c r="X256" s="5">
        <v>0</v>
      </c>
      <c r="Y256" s="5">
        <v>1</v>
      </c>
    </row>
    <row r="257" spans="1:25">
      <c r="A257" s="5">
        <v>58289</v>
      </c>
      <c r="B257" s="5">
        <f t="shared" si="31"/>
        <v>-1</v>
      </c>
      <c r="C257" s="6">
        <v>42897.944444444445</v>
      </c>
      <c r="D257" s="6"/>
      <c r="E257" s="3">
        <f t="shared" si="23"/>
        <v>-81</v>
      </c>
      <c r="F257" s="27">
        <f t="shared" si="29"/>
        <v>0</v>
      </c>
      <c r="G257" s="3">
        <f t="shared" si="30"/>
        <v>3.1583950617284002</v>
      </c>
      <c r="H257" s="7">
        <v>2.83</v>
      </c>
      <c r="I257" s="3">
        <f t="shared" si="24"/>
        <v>-6.6583950617284007</v>
      </c>
      <c r="J257" s="8">
        <v>8.67024E-8</v>
      </c>
      <c r="K257" s="8">
        <v>1.4306299999999999E-7</v>
      </c>
      <c r="L257" s="16">
        <v>8.7394200000000006E-8</v>
      </c>
      <c r="M257" s="20">
        <v>2.8645100000000001E-9</v>
      </c>
      <c r="N257" s="8">
        <v>1.6029400000000001E-9</v>
      </c>
      <c r="O257" s="8">
        <v>2.2078699999999999E-11</v>
      </c>
      <c r="P257" s="8">
        <v>2.9215100000000002E-6</v>
      </c>
      <c r="Q257" s="5">
        <v>49.943216319999998</v>
      </c>
      <c r="R257" s="12">
        <v>30.427671660000001</v>
      </c>
      <c r="S257" s="23">
        <f t="shared" si="25"/>
        <v>-2.83</v>
      </c>
      <c r="T257" s="23">
        <f t="shared" si="26"/>
        <v>-11.523204380000033</v>
      </c>
      <c r="U257" s="5">
        <v>1.636984054</v>
      </c>
      <c r="V257" s="5">
        <v>0</v>
      </c>
      <c r="W257" s="5">
        <v>0</v>
      </c>
      <c r="X257" s="5">
        <v>0</v>
      </c>
      <c r="Y257" s="5">
        <v>1</v>
      </c>
    </row>
    <row r="258" spans="1:25">
      <c r="A258" s="5">
        <v>58288</v>
      </c>
      <c r="B258" s="5">
        <f t="shared" si="31"/>
        <v>-1</v>
      </c>
      <c r="C258" s="6">
        <v>42897.944444444445</v>
      </c>
      <c r="D258" s="6"/>
      <c r="E258" s="3">
        <f t="shared" si="23"/>
        <v>-81</v>
      </c>
      <c r="F258" s="27">
        <f t="shared" si="29"/>
        <v>0</v>
      </c>
      <c r="G258" s="3">
        <f t="shared" si="30"/>
        <v>3.1732098765432148</v>
      </c>
      <c r="H258" s="7">
        <v>2.85</v>
      </c>
      <c r="I258" s="3">
        <f t="shared" si="24"/>
        <v>-6.6732098765432148</v>
      </c>
      <c r="J258" s="8">
        <v>8.6733600000000006E-8</v>
      </c>
      <c r="K258" s="8">
        <v>1.4263800000000001E-7</v>
      </c>
      <c r="L258" s="16">
        <v>8.6924299999999994E-8</v>
      </c>
      <c r="M258" s="20">
        <v>2.8567500000000001E-9</v>
      </c>
      <c r="N258" s="8">
        <v>1.60711E-9</v>
      </c>
      <c r="O258" s="8">
        <v>2.19408E-11</v>
      </c>
      <c r="P258" s="8">
        <v>2.90785E-6</v>
      </c>
      <c r="Q258" s="5">
        <v>49.929999600000002</v>
      </c>
      <c r="R258" s="12">
        <v>30.396335319999999</v>
      </c>
      <c r="S258" s="23">
        <f t="shared" si="25"/>
        <v>-2.85</v>
      </c>
      <c r="T258" s="23">
        <f t="shared" si="26"/>
        <v>-11.546563760000033</v>
      </c>
      <c r="U258" s="5">
        <v>1.640940528</v>
      </c>
      <c r="V258" s="5">
        <v>0</v>
      </c>
      <c r="W258" s="5">
        <v>0</v>
      </c>
      <c r="X258" s="5">
        <v>0</v>
      </c>
      <c r="Y258" s="5">
        <v>1</v>
      </c>
    </row>
    <row r="259" spans="1:25">
      <c r="A259" s="5">
        <v>58287</v>
      </c>
      <c r="B259" s="5">
        <f t="shared" si="31"/>
        <v>-1</v>
      </c>
      <c r="C259" s="6">
        <v>42897.944444444445</v>
      </c>
      <c r="D259" s="6"/>
      <c r="E259" s="3">
        <f t="shared" si="23"/>
        <v>-81</v>
      </c>
      <c r="F259" s="27">
        <f t="shared" si="29"/>
        <v>0</v>
      </c>
      <c r="G259" s="3">
        <f t="shared" si="30"/>
        <v>3.1880246913580295</v>
      </c>
      <c r="H259" s="7">
        <v>2.87</v>
      </c>
      <c r="I259" s="3">
        <f t="shared" si="24"/>
        <v>-6.688024691358029</v>
      </c>
      <c r="J259" s="8">
        <v>8.6959500000000005E-8</v>
      </c>
      <c r="K259" s="8">
        <v>1.4273300000000001E-7</v>
      </c>
      <c r="L259" s="16">
        <v>8.6959000000000005E-8</v>
      </c>
      <c r="M259" s="20">
        <v>2.8608399999999998E-9</v>
      </c>
      <c r="N259" s="8">
        <v>1.6114799999999999E-9</v>
      </c>
      <c r="O259" s="8">
        <v>2.2326600000000001E-11</v>
      </c>
      <c r="P259" s="8">
        <v>2.90785E-6</v>
      </c>
      <c r="Q259" s="5">
        <v>49.892115150000002</v>
      </c>
      <c r="R259" s="12">
        <v>30.343769139999999</v>
      </c>
      <c r="S259" s="23">
        <f t="shared" si="25"/>
        <v>-2.87</v>
      </c>
      <c r="T259" s="23">
        <f t="shared" si="26"/>
        <v>-11.569923140000034</v>
      </c>
      <c r="U259" s="5">
        <v>1.6413858649999999</v>
      </c>
      <c r="V259" s="5">
        <v>0</v>
      </c>
      <c r="W259" s="5">
        <v>0</v>
      </c>
      <c r="X259" s="5">
        <v>0</v>
      </c>
      <c r="Y259" s="5">
        <v>1</v>
      </c>
    </row>
    <row r="260" spans="1:25">
      <c r="A260" s="5">
        <v>58286</v>
      </c>
      <c r="B260" s="5">
        <f t="shared" si="31"/>
        <v>-1</v>
      </c>
      <c r="C260" s="6">
        <v>42897.944444444445</v>
      </c>
      <c r="D260" s="6"/>
      <c r="E260" s="3">
        <f t="shared" si="23"/>
        <v>-81</v>
      </c>
      <c r="F260" s="27">
        <f t="shared" si="29"/>
        <v>0</v>
      </c>
      <c r="G260" s="3">
        <f t="shared" si="30"/>
        <v>3.2028395061728441</v>
      </c>
      <c r="H260" s="7">
        <v>2.89</v>
      </c>
      <c r="I260" s="3">
        <f t="shared" si="24"/>
        <v>-6.7028395061728441</v>
      </c>
      <c r="J260" s="8">
        <v>8.6875800000000006E-8</v>
      </c>
      <c r="K260" s="8">
        <v>1.4320799999999999E-7</v>
      </c>
      <c r="L260" s="16">
        <v>8.6870999999999997E-8</v>
      </c>
      <c r="M260" s="20">
        <v>2.8629000000000001E-9</v>
      </c>
      <c r="N260" s="8">
        <v>1.61344E-9</v>
      </c>
      <c r="O260" s="8">
        <v>2.1521300000000001E-11</v>
      </c>
      <c r="P260" s="8">
        <v>2.90785E-6</v>
      </c>
      <c r="Q260" s="5">
        <v>50.022022389999997</v>
      </c>
      <c r="R260" s="12">
        <v>30.4232975</v>
      </c>
      <c r="S260" s="23">
        <f t="shared" si="25"/>
        <v>-2.89</v>
      </c>
      <c r="T260" s="23">
        <f t="shared" si="26"/>
        <v>-11.593282520000034</v>
      </c>
      <c r="U260" s="5">
        <v>1.6485105120000001</v>
      </c>
      <c r="V260" s="5">
        <v>0</v>
      </c>
      <c r="W260" s="5">
        <v>0</v>
      </c>
      <c r="X260" s="5">
        <v>0</v>
      </c>
      <c r="Y260" s="5">
        <v>1</v>
      </c>
    </row>
    <row r="261" spans="1:25">
      <c r="A261" s="5">
        <v>58285</v>
      </c>
      <c r="B261" s="5">
        <f t="shared" si="31"/>
        <v>-1</v>
      </c>
      <c r="C261" s="6">
        <v>42897.944444444445</v>
      </c>
      <c r="D261" s="6"/>
      <c r="E261" s="3">
        <f t="shared" ref="E261:E324" si="32">A342-A261</f>
        <v>-81</v>
      </c>
      <c r="F261" s="27">
        <f t="shared" si="29"/>
        <v>0</v>
      </c>
      <c r="G261" s="3">
        <f t="shared" si="30"/>
        <v>3.2176543209876587</v>
      </c>
      <c r="H261" s="7">
        <v>2.91</v>
      </c>
      <c r="I261" s="3">
        <f t="shared" ref="I261:I324" si="33">-(G261+3.5)</f>
        <v>-6.7176543209876591</v>
      </c>
      <c r="J261" s="8">
        <v>8.6475100000000004E-8</v>
      </c>
      <c r="K261" s="8">
        <v>1.43144E-7</v>
      </c>
      <c r="L261" s="16">
        <v>8.6991500000000002E-8</v>
      </c>
      <c r="M261" s="20">
        <v>2.8593699999999998E-9</v>
      </c>
      <c r="N261" s="8">
        <v>1.60648E-9</v>
      </c>
      <c r="O261" s="8">
        <v>2.1758299999999999E-11</v>
      </c>
      <c r="P261" s="8">
        <v>2.90785E-6</v>
      </c>
      <c r="Q261" s="5">
        <v>50.061453700000001</v>
      </c>
      <c r="R261" s="12">
        <v>30.48873584</v>
      </c>
      <c r="S261" s="23">
        <f t="shared" ref="S261:S324" si="34">-H261</f>
        <v>-2.91</v>
      </c>
      <c r="T261" s="23">
        <f t="shared" si="26"/>
        <v>-11.616641900000035</v>
      </c>
      <c r="U261" s="5">
        <v>1.6454972940000001</v>
      </c>
      <c r="V261" s="5">
        <v>0</v>
      </c>
      <c r="W261" s="5">
        <v>0</v>
      </c>
      <c r="X261" s="5">
        <v>0</v>
      </c>
      <c r="Y261" s="5">
        <v>1</v>
      </c>
    </row>
    <row r="262" spans="1:25">
      <c r="A262" s="5">
        <v>58284</v>
      </c>
      <c r="B262" s="5">
        <f t="shared" si="31"/>
        <v>-1</v>
      </c>
      <c r="C262" s="6">
        <v>42897.944444444445</v>
      </c>
      <c r="D262" s="6"/>
      <c r="E262" s="3">
        <f t="shared" si="32"/>
        <v>-81</v>
      </c>
      <c r="F262" s="27">
        <f t="shared" si="29"/>
        <v>0</v>
      </c>
      <c r="G262" s="3">
        <f t="shared" si="30"/>
        <v>3.2324691358024733</v>
      </c>
      <c r="H262" s="7">
        <v>2.93</v>
      </c>
      <c r="I262" s="3">
        <f t="shared" si="33"/>
        <v>-6.7324691358024733</v>
      </c>
      <c r="J262" s="8">
        <v>8.6524199999999999E-8</v>
      </c>
      <c r="K262" s="8">
        <v>1.4327499999999999E-7</v>
      </c>
      <c r="L262" s="16">
        <v>8.7201800000000005E-8</v>
      </c>
      <c r="M262" s="20">
        <v>2.8601300000000001E-9</v>
      </c>
      <c r="N262" s="8">
        <v>1.6039E-9</v>
      </c>
      <c r="O262" s="8">
        <v>2.2421499999999999E-11</v>
      </c>
      <c r="P262" s="8">
        <v>2.90785E-6</v>
      </c>
      <c r="Q262" s="5">
        <v>50.093699559999997</v>
      </c>
      <c r="R262" s="12">
        <v>30.369327609999999</v>
      </c>
      <c r="S262" s="23">
        <f t="shared" si="34"/>
        <v>-2.93</v>
      </c>
      <c r="T262" s="23">
        <f t="shared" si="26"/>
        <v>-11.640001280000035</v>
      </c>
      <c r="U262" s="5">
        <v>1.6430231749999999</v>
      </c>
      <c r="V262" s="5">
        <v>0</v>
      </c>
      <c r="W262" s="5">
        <v>0</v>
      </c>
      <c r="X262" s="5">
        <v>0</v>
      </c>
      <c r="Y262" s="5">
        <v>1</v>
      </c>
    </row>
    <row r="263" spans="1:25">
      <c r="A263" s="5">
        <v>58283</v>
      </c>
      <c r="B263" s="5">
        <f t="shared" si="31"/>
        <v>-1</v>
      </c>
      <c r="C263" s="6">
        <v>42897.944444444445</v>
      </c>
      <c r="D263" s="6"/>
      <c r="E263" s="3">
        <f t="shared" si="32"/>
        <v>-81</v>
      </c>
      <c r="F263" s="27">
        <f t="shared" si="29"/>
        <v>0</v>
      </c>
      <c r="G263" s="3">
        <f t="shared" si="30"/>
        <v>3.2472839506172879</v>
      </c>
      <c r="H263" s="7">
        <v>2.95</v>
      </c>
      <c r="I263" s="3">
        <f t="shared" si="33"/>
        <v>-6.7472839506172875</v>
      </c>
      <c r="J263" s="8">
        <v>8.6517200000000004E-8</v>
      </c>
      <c r="K263" s="8">
        <v>1.43469E-7</v>
      </c>
      <c r="L263" s="16">
        <v>8.7177E-8</v>
      </c>
      <c r="M263" s="20">
        <v>2.8705600000000001E-9</v>
      </c>
      <c r="N263" s="8">
        <v>1.60763E-9</v>
      </c>
      <c r="O263" s="8">
        <v>2.2318400000000001E-11</v>
      </c>
      <c r="P263" s="8">
        <v>2.90785E-6</v>
      </c>
      <c r="Q263" s="5">
        <v>49.979515540000001</v>
      </c>
      <c r="R263" s="12">
        <v>30.49667303</v>
      </c>
      <c r="S263" s="23">
        <f t="shared" si="34"/>
        <v>-2.95</v>
      </c>
      <c r="T263" s="23">
        <f t="shared" ref="T263:T326" si="35">T262-0.02335938</f>
        <v>-11.663360660000036</v>
      </c>
      <c r="U263" s="5">
        <v>1.64572348</v>
      </c>
      <c r="V263" s="5">
        <v>0</v>
      </c>
      <c r="W263" s="5">
        <v>0</v>
      </c>
      <c r="X263" s="5">
        <v>0</v>
      </c>
      <c r="Y263" s="5">
        <v>1</v>
      </c>
    </row>
    <row r="264" spans="1:25">
      <c r="A264" s="5">
        <v>58282</v>
      </c>
      <c r="B264" s="5">
        <f t="shared" si="31"/>
        <v>-1</v>
      </c>
      <c r="C264" s="6">
        <v>42897.944444444445</v>
      </c>
      <c r="D264" s="6"/>
      <c r="E264" s="3">
        <f t="shared" si="32"/>
        <v>-81</v>
      </c>
      <c r="F264" s="27">
        <f t="shared" si="29"/>
        <v>0</v>
      </c>
      <c r="G264" s="3">
        <f t="shared" si="30"/>
        <v>3.2620987654321025</v>
      </c>
      <c r="H264" s="7">
        <v>2.97</v>
      </c>
      <c r="I264" s="3">
        <f t="shared" si="33"/>
        <v>-6.7620987654321025</v>
      </c>
      <c r="J264" s="8">
        <v>8.6501000000000001E-8</v>
      </c>
      <c r="K264" s="8">
        <v>1.4395099999999999E-7</v>
      </c>
      <c r="L264" s="16">
        <v>8.7415099999999998E-8</v>
      </c>
      <c r="M264" s="20">
        <v>2.8663800000000002E-9</v>
      </c>
      <c r="N264" s="8">
        <v>1.6084400000000001E-9</v>
      </c>
      <c r="O264" s="8">
        <v>2.1852200000000001E-11</v>
      </c>
      <c r="P264" s="8">
        <v>2.90785E-6</v>
      </c>
      <c r="Q264" s="5">
        <v>50.220351770000001</v>
      </c>
      <c r="R264" s="12">
        <v>30.545302320000001</v>
      </c>
      <c r="S264" s="23">
        <f t="shared" si="34"/>
        <v>-2.97</v>
      </c>
      <c r="T264" s="23">
        <f t="shared" si="35"/>
        <v>-11.686720040000036</v>
      </c>
      <c r="U264" s="5">
        <v>1.6467485390000001</v>
      </c>
      <c r="V264" s="5">
        <v>0</v>
      </c>
      <c r="W264" s="5">
        <v>0</v>
      </c>
      <c r="X264" s="5">
        <v>0</v>
      </c>
      <c r="Y264" s="5">
        <v>1</v>
      </c>
    </row>
    <row r="265" spans="1:25">
      <c r="A265" s="5">
        <v>58281</v>
      </c>
      <c r="B265" s="5">
        <f t="shared" si="31"/>
        <v>-1</v>
      </c>
      <c r="C265" s="6">
        <v>42897.944444444445</v>
      </c>
      <c r="D265" s="6"/>
      <c r="E265" s="3">
        <f t="shared" si="32"/>
        <v>-81</v>
      </c>
      <c r="F265" s="27">
        <f t="shared" si="29"/>
        <v>0</v>
      </c>
      <c r="G265" s="3">
        <f t="shared" si="30"/>
        <v>3.2769135802469171</v>
      </c>
      <c r="H265" s="7">
        <v>2.99</v>
      </c>
      <c r="I265" s="3">
        <f t="shared" si="33"/>
        <v>-6.7769135802469176</v>
      </c>
      <c r="J265" s="8">
        <v>8.6573000000000004E-8</v>
      </c>
      <c r="K265" s="8">
        <v>1.4418100000000001E-7</v>
      </c>
      <c r="L265" s="16">
        <v>8.8010599999999998E-8</v>
      </c>
      <c r="M265" s="20">
        <v>2.8813099999999998E-9</v>
      </c>
      <c r="N265" s="8">
        <v>1.60616E-9</v>
      </c>
      <c r="O265" s="8">
        <v>2.1965200000000001E-11</v>
      </c>
      <c r="P265" s="8">
        <v>2.9215100000000002E-6</v>
      </c>
      <c r="Q265" s="5">
        <v>50.039920199999997</v>
      </c>
      <c r="R265" s="12">
        <v>30.579446950000001</v>
      </c>
      <c r="S265" s="23">
        <f t="shared" si="34"/>
        <v>-2.99</v>
      </c>
      <c r="T265" s="23">
        <f t="shared" si="35"/>
        <v>-11.710079420000037</v>
      </c>
      <c r="U265" s="5">
        <v>1.6382198370000001</v>
      </c>
      <c r="V265" s="5">
        <v>0</v>
      </c>
      <c r="W265" s="5">
        <v>0</v>
      </c>
      <c r="X265" s="5">
        <v>0</v>
      </c>
      <c r="Y265" s="5">
        <v>1</v>
      </c>
    </row>
    <row r="266" spans="1:25">
      <c r="A266" s="5">
        <v>58280</v>
      </c>
      <c r="B266" s="5">
        <f t="shared" si="31"/>
        <v>-1</v>
      </c>
      <c r="C266" s="6">
        <v>42897.944444444445</v>
      </c>
      <c r="D266" s="6"/>
      <c r="E266" s="3">
        <f t="shared" si="32"/>
        <v>-81</v>
      </c>
      <c r="F266" s="27">
        <f t="shared" si="29"/>
        <v>0</v>
      </c>
      <c r="G266" s="3">
        <f t="shared" si="30"/>
        <v>3.2917283950617318</v>
      </c>
      <c r="H266" s="7">
        <v>3.01</v>
      </c>
      <c r="I266" s="3">
        <f t="shared" si="33"/>
        <v>-6.7917283950617318</v>
      </c>
      <c r="J266" s="8">
        <v>8.6554999999999997E-8</v>
      </c>
      <c r="K266" s="8">
        <v>1.4378899999999999E-7</v>
      </c>
      <c r="L266" s="16">
        <v>8.7646500000000003E-8</v>
      </c>
      <c r="M266" s="20">
        <v>2.86619E-9</v>
      </c>
      <c r="N266" s="8">
        <v>1.6093399999999999E-9</v>
      </c>
      <c r="O266" s="8">
        <v>2.1800699999999999E-11</v>
      </c>
      <c r="P266" s="8">
        <v>2.9215100000000002E-6</v>
      </c>
      <c r="Q266" s="5">
        <v>50.167398050000003</v>
      </c>
      <c r="R266" s="12">
        <v>30.451111340000001</v>
      </c>
      <c r="S266" s="23">
        <f t="shared" si="34"/>
        <v>-3.01</v>
      </c>
      <c r="T266" s="23">
        <f t="shared" si="35"/>
        <v>-11.733438800000037</v>
      </c>
      <c r="U266" s="5">
        <v>1.640559364</v>
      </c>
      <c r="V266" s="5">
        <v>0</v>
      </c>
      <c r="W266" s="5">
        <v>0</v>
      </c>
      <c r="X266" s="5">
        <v>0</v>
      </c>
      <c r="Y266" s="5">
        <v>1</v>
      </c>
    </row>
    <row r="267" spans="1:25">
      <c r="A267" s="5">
        <v>58279</v>
      </c>
      <c r="B267" s="5">
        <f t="shared" si="31"/>
        <v>-1</v>
      </c>
      <c r="C267" s="6">
        <v>42897.944444444445</v>
      </c>
      <c r="D267" s="6"/>
      <c r="E267" s="3">
        <f t="shared" si="32"/>
        <v>-81</v>
      </c>
      <c r="F267" s="27">
        <f t="shared" si="29"/>
        <v>0</v>
      </c>
      <c r="G267" s="3">
        <f t="shared" si="30"/>
        <v>3.3065432098765464</v>
      </c>
      <c r="H267" s="7">
        <v>3.03</v>
      </c>
      <c r="I267" s="3">
        <f t="shared" si="33"/>
        <v>-6.8065432098765459</v>
      </c>
      <c r="J267" s="8">
        <v>8.6667000000000004E-8</v>
      </c>
      <c r="K267" s="8">
        <v>1.4385599999999999E-7</v>
      </c>
      <c r="L267" s="16">
        <v>8.7578500000000006E-8</v>
      </c>
      <c r="M267" s="20">
        <v>2.8760399999999999E-9</v>
      </c>
      <c r="N267" s="8">
        <v>1.61057E-9</v>
      </c>
      <c r="O267" s="8">
        <v>2.2046100000000002E-11</v>
      </c>
      <c r="P267" s="8">
        <v>2.9215100000000002E-6</v>
      </c>
      <c r="Q267" s="5">
        <v>50.018931449999997</v>
      </c>
      <c r="R267" s="12">
        <v>30.49326194</v>
      </c>
      <c r="S267" s="23">
        <f t="shared" si="34"/>
        <v>-3.03</v>
      </c>
      <c r="T267" s="23">
        <f t="shared" si="35"/>
        <v>-11.756798180000038</v>
      </c>
      <c r="U267" s="5">
        <v>1.6425978969999999</v>
      </c>
      <c r="V267" s="5">
        <v>0</v>
      </c>
      <c r="W267" s="5">
        <v>0</v>
      </c>
      <c r="X267" s="5">
        <v>0</v>
      </c>
      <c r="Y267" s="5">
        <v>1</v>
      </c>
    </row>
    <row r="268" spans="1:25">
      <c r="A268" s="5">
        <v>58278</v>
      </c>
      <c r="B268" s="5">
        <f t="shared" si="31"/>
        <v>-1</v>
      </c>
      <c r="C268" s="6">
        <v>42897.944444444445</v>
      </c>
      <c r="D268" s="6"/>
      <c r="E268" s="3">
        <f t="shared" si="32"/>
        <v>-81</v>
      </c>
      <c r="F268" s="27">
        <f t="shared" si="29"/>
        <v>0</v>
      </c>
      <c r="G268" s="3">
        <f t="shared" si="30"/>
        <v>3.321358024691361</v>
      </c>
      <c r="H268" s="7">
        <v>3.05</v>
      </c>
      <c r="I268" s="3">
        <f t="shared" si="33"/>
        <v>-6.821358024691361</v>
      </c>
      <c r="J268" s="8">
        <v>8.6722899999999996E-8</v>
      </c>
      <c r="K268" s="8">
        <v>1.43959E-7</v>
      </c>
      <c r="L268" s="16">
        <v>8.7596399999999994E-8</v>
      </c>
      <c r="M268" s="20">
        <v>2.87265E-9</v>
      </c>
      <c r="N268" s="8">
        <v>1.6087799999999999E-9</v>
      </c>
      <c r="O268" s="8">
        <v>2.17506E-11</v>
      </c>
      <c r="P268" s="8">
        <v>2.9215100000000002E-6</v>
      </c>
      <c r="Q268" s="5">
        <v>50.11365996</v>
      </c>
      <c r="R268" s="12">
        <v>30.5188603</v>
      </c>
      <c r="S268" s="23">
        <f t="shared" si="34"/>
        <v>-3.05</v>
      </c>
      <c r="T268" s="23">
        <f t="shared" si="35"/>
        <v>-11.780157560000038</v>
      </c>
      <c r="U268" s="5">
        <v>1.643433886</v>
      </c>
      <c r="V268" s="5">
        <v>0</v>
      </c>
      <c r="W268" s="5">
        <v>0</v>
      </c>
      <c r="X268" s="5">
        <v>0</v>
      </c>
      <c r="Y268" s="5">
        <v>1</v>
      </c>
    </row>
    <row r="269" spans="1:25">
      <c r="A269" s="5">
        <v>58277</v>
      </c>
      <c r="B269" s="5">
        <f t="shared" si="31"/>
        <v>-1</v>
      </c>
      <c r="C269" s="6">
        <v>42897.944444444445</v>
      </c>
      <c r="D269" s="6"/>
      <c r="E269" s="3">
        <f t="shared" si="32"/>
        <v>-81</v>
      </c>
      <c r="F269" s="27">
        <f t="shared" si="29"/>
        <v>0</v>
      </c>
      <c r="G269" s="3">
        <f t="shared" si="30"/>
        <v>3.3361728395061756</v>
      </c>
      <c r="H269" s="7">
        <v>3.07</v>
      </c>
      <c r="I269" s="3">
        <f t="shared" si="33"/>
        <v>-6.836172839506176</v>
      </c>
      <c r="J269" s="8">
        <v>8.6846799999999999E-8</v>
      </c>
      <c r="K269" s="8">
        <v>1.43889E-7</v>
      </c>
      <c r="L269" s="16">
        <v>8.7720799999999998E-8</v>
      </c>
      <c r="M269" s="20">
        <v>2.8743100000000002E-9</v>
      </c>
      <c r="N269" s="8">
        <v>1.61357E-9</v>
      </c>
      <c r="O269" s="8">
        <v>2.1939800000000001E-11</v>
      </c>
      <c r="P269" s="8">
        <v>2.9215100000000002E-6</v>
      </c>
      <c r="Q269" s="5">
        <v>50.06019611</v>
      </c>
      <c r="R269" s="12">
        <v>30.42072958</v>
      </c>
      <c r="S269" s="23">
        <f t="shared" si="34"/>
        <v>-3.07</v>
      </c>
      <c r="T269" s="23">
        <f t="shared" si="35"/>
        <v>-11.803516940000039</v>
      </c>
      <c r="U269" s="5">
        <v>1.64030359</v>
      </c>
      <c r="V269" s="5">
        <v>0</v>
      </c>
      <c r="W269" s="5">
        <v>0</v>
      </c>
      <c r="X269" s="5">
        <v>0</v>
      </c>
      <c r="Y269" s="5">
        <v>1</v>
      </c>
    </row>
    <row r="270" spans="1:25">
      <c r="A270" s="5">
        <v>58276</v>
      </c>
      <c r="B270" s="5">
        <f t="shared" si="31"/>
        <v>-1</v>
      </c>
      <c r="C270" s="6">
        <v>42897.944444444445</v>
      </c>
      <c r="D270" s="6"/>
      <c r="E270" s="3">
        <f t="shared" si="32"/>
        <v>-81</v>
      </c>
      <c r="F270" s="27">
        <f t="shared" si="29"/>
        <v>0</v>
      </c>
      <c r="G270" s="3">
        <f t="shared" si="30"/>
        <v>3.3509876543209902</v>
      </c>
      <c r="H270" s="7">
        <v>3.09</v>
      </c>
      <c r="I270" s="3">
        <f t="shared" si="33"/>
        <v>-6.8509876543209902</v>
      </c>
      <c r="J270" s="8">
        <v>8.6863300000000005E-8</v>
      </c>
      <c r="K270" s="8">
        <v>1.4355000000000001E-7</v>
      </c>
      <c r="L270" s="16">
        <v>8.7339600000000005E-8</v>
      </c>
      <c r="M270" s="20">
        <v>2.8710499999999999E-9</v>
      </c>
      <c r="N270" s="8">
        <v>1.6116000000000001E-9</v>
      </c>
      <c r="O270" s="8">
        <v>2.2188200000000001E-11</v>
      </c>
      <c r="P270" s="8">
        <v>2.9215100000000002E-6</v>
      </c>
      <c r="Q270" s="5">
        <v>49.99902213</v>
      </c>
      <c r="R270" s="12">
        <v>30.441987309999998</v>
      </c>
      <c r="S270" s="23">
        <f t="shared" si="34"/>
        <v>-3.09</v>
      </c>
      <c r="T270" s="23">
        <f t="shared" si="35"/>
        <v>-11.826876320000039</v>
      </c>
      <c r="U270" s="5">
        <v>1.6435839249999999</v>
      </c>
      <c r="V270" s="5">
        <v>0</v>
      </c>
      <c r="W270" s="5">
        <v>0</v>
      </c>
      <c r="X270" s="5">
        <v>0</v>
      </c>
      <c r="Y270" s="5">
        <v>1</v>
      </c>
    </row>
    <row r="271" spans="1:25">
      <c r="A271" s="5">
        <v>58275</v>
      </c>
      <c r="B271" s="5">
        <f t="shared" si="31"/>
        <v>-1</v>
      </c>
      <c r="C271" s="6">
        <v>42897.944444444445</v>
      </c>
      <c r="D271" s="6"/>
      <c r="E271" s="3">
        <f t="shared" si="32"/>
        <v>-81</v>
      </c>
      <c r="F271" s="27">
        <f t="shared" si="29"/>
        <v>0</v>
      </c>
      <c r="G271" s="3">
        <f t="shared" si="30"/>
        <v>3.3658024691358048</v>
      </c>
      <c r="H271" s="7">
        <v>3.11</v>
      </c>
      <c r="I271" s="3">
        <f t="shared" si="33"/>
        <v>-6.8658024691358044</v>
      </c>
      <c r="J271" s="8">
        <v>8.6975299999999999E-8</v>
      </c>
      <c r="K271" s="8">
        <v>1.43589E-7</v>
      </c>
      <c r="L271" s="16">
        <v>8.7306800000000005E-8</v>
      </c>
      <c r="M271" s="20">
        <v>2.86797E-9</v>
      </c>
      <c r="N271" s="8">
        <v>1.6158400000000001E-9</v>
      </c>
      <c r="O271" s="8">
        <v>2.2134800000000001E-11</v>
      </c>
      <c r="P271" s="8">
        <v>2.90785E-6</v>
      </c>
      <c r="Q271" s="5">
        <v>50.066350120000003</v>
      </c>
      <c r="R271" s="12">
        <v>30.416252780000001</v>
      </c>
      <c r="S271" s="23">
        <f t="shared" si="34"/>
        <v>-3.11</v>
      </c>
      <c r="T271" s="23">
        <f t="shared" si="35"/>
        <v>-11.85023570000004</v>
      </c>
      <c r="U271" s="5">
        <v>1.6446478879999999</v>
      </c>
      <c r="V271" s="5">
        <v>0</v>
      </c>
      <c r="W271" s="5">
        <v>0</v>
      </c>
      <c r="X271" s="5">
        <v>0</v>
      </c>
      <c r="Y271" s="5">
        <v>1</v>
      </c>
    </row>
    <row r="272" spans="1:25">
      <c r="A272" s="5">
        <v>58274</v>
      </c>
      <c r="B272" s="5">
        <f t="shared" si="31"/>
        <v>-1</v>
      </c>
      <c r="C272" s="6">
        <v>42897.944444444445</v>
      </c>
      <c r="D272" s="6"/>
      <c r="E272" s="3">
        <f t="shared" si="32"/>
        <v>-81</v>
      </c>
      <c r="F272" s="27">
        <f t="shared" si="29"/>
        <v>0</v>
      </c>
      <c r="G272" s="3">
        <f t="shared" si="30"/>
        <v>3.3806172839506194</v>
      </c>
      <c r="H272" s="7">
        <v>3.13</v>
      </c>
      <c r="I272" s="3">
        <f t="shared" si="33"/>
        <v>-6.8806172839506194</v>
      </c>
      <c r="J272" s="8">
        <v>8.68358E-8</v>
      </c>
      <c r="K272" s="8">
        <v>1.43233E-7</v>
      </c>
      <c r="L272" s="16">
        <v>8.7205999999999994E-8</v>
      </c>
      <c r="M272" s="20">
        <v>2.86708E-9</v>
      </c>
      <c r="N272" s="8">
        <v>1.6165699999999999E-9</v>
      </c>
      <c r="O272" s="8">
        <v>2.2013199999999999E-11</v>
      </c>
      <c r="P272" s="8">
        <v>2.90785E-6</v>
      </c>
      <c r="Q272" s="5">
        <v>49.957870239999998</v>
      </c>
      <c r="R272" s="12">
        <v>30.45723138</v>
      </c>
      <c r="S272" s="23">
        <f t="shared" si="34"/>
        <v>-3.13</v>
      </c>
      <c r="T272" s="23">
        <f t="shared" si="35"/>
        <v>-11.87359508000004</v>
      </c>
      <c r="U272" s="5">
        <v>1.642472878</v>
      </c>
      <c r="V272" s="5">
        <v>0</v>
      </c>
      <c r="W272" s="5">
        <v>0</v>
      </c>
      <c r="X272" s="5">
        <v>0</v>
      </c>
      <c r="Y272" s="5">
        <v>1</v>
      </c>
    </row>
    <row r="273" spans="1:25">
      <c r="A273" s="5">
        <v>58273</v>
      </c>
      <c r="B273" s="5">
        <f t="shared" si="31"/>
        <v>-1</v>
      </c>
      <c r="C273" s="6">
        <v>42897.944444444445</v>
      </c>
      <c r="D273" s="6"/>
      <c r="E273" s="3">
        <f t="shared" si="32"/>
        <v>-81</v>
      </c>
      <c r="F273" s="27">
        <f t="shared" si="29"/>
        <v>0</v>
      </c>
      <c r="G273" s="3">
        <f t="shared" si="30"/>
        <v>3.3954320987654341</v>
      </c>
      <c r="H273" s="7">
        <v>3.15</v>
      </c>
      <c r="I273" s="3">
        <f t="shared" si="33"/>
        <v>-6.8954320987654345</v>
      </c>
      <c r="J273" s="8">
        <v>8.6831599999999998E-8</v>
      </c>
      <c r="K273" s="8">
        <v>1.4283299999999999E-7</v>
      </c>
      <c r="L273" s="16">
        <v>8.6859600000000003E-8</v>
      </c>
      <c r="M273" s="20">
        <v>2.8518499999999998E-9</v>
      </c>
      <c r="N273" s="8">
        <v>1.6132E-9</v>
      </c>
      <c r="O273" s="8">
        <v>2.2202799999999999E-11</v>
      </c>
      <c r="P273" s="8">
        <v>2.90785E-6</v>
      </c>
      <c r="Q273" s="5">
        <v>50.084272409999997</v>
      </c>
      <c r="R273" s="12">
        <v>30.3806881</v>
      </c>
      <c r="S273" s="23">
        <f t="shared" si="34"/>
        <v>-3.15</v>
      </c>
      <c r="T273" s="23">
        <f t="shared" si="35"/>
        <v>-11.896954460000041</v>
      </c>
      <c r="U273" s="5">
        <v>1.64441317</v>
      </c>
      <c r="V273" s="5">
        <v>0</v>
      </c>
      <c r="W273" s="5">
        <v>0</v>
      </c>
      <c r="X273" s="5">
        <v>0</v>
      </c>
      <c r="Y273" s="5">
        <v>1</v>
      </c>
    </row>
    <row r="274" spans="1:25">
      <c r="A274" s="5">
        <v>58272</v>
      </c>
      <c r="B274" s="5">
        <f t="shared" si="31"/>
        <v>-1</v>
      </c>
      <c r="C274" s="6">
        <v>42897.944444444445</v>
      </c>
      <c r="D274" s="6"/>
      <c r="E274" s="3">
        <f t="shared" si="32"/>
        <v>-81</v>
      </c>
      <c r="F274" s="27">
        <f t="shared" si="29"/>
        <v>0</v>
      </c>
      <c r="G274" s="3">
        <f t="shared" si="30"/>
        <v>3.4102469135802487</v>
      </c>
      <c r="H274" s="7">
        <v>3.17</v>
      </c>
      <c r="I274" s="3">
        <f t="shared" si="33"/>
        <v>-6.9102469135802487</v>
      </c>
      <c r="J274" s="8">
        <v>8.6928900000000005E-8</v>
      </c>
      <c r="K274" s="8">
        <v>1.4295099999999999E-7</v>
      </c>
      <c r="L274" s="16">
        <v>8.6797499999999994E-8</v>
      </c>
      <c r="M274" s="20">
        <v>2.8569900000000001E-9</v>
      </c>
      <c r="N274" s="8">
        <v>1.6046E-9</v>
      </c>
      <c r="O274" s="8">
        <v>2.1562799999999999E-11</v>
      </c>
      <c r="P274" s="8">
        <v>2.90785E-6</v>
      </c>
      <c r="Q274" s="5">
        <v>50.035393059999997</v>
      </c>
      <c r="R274" s="12">
        <v>30.352706489999999</v>
      </c>
      <c r="S274" s="23">
        <f t="shared" si="34"/>
        <v>-3.17</v>
      </c>
      <c r="T274" s="23">
        <f t="shared" si="35"/>
        <v>-11.920313840000041</v>
      </c>
      <c r="U274" s="5">
        <v>1.6469473269999999</v>
      </c>
      <c r="V274" s="5">
        <v>0</v>
      </c>
      <c r="W274" s="5">
        <v>0</v>
      </c>
      <c r="X274" s="5">
        <v>0</v>
      </c>
      <c r="Y274" s="5">
        <v>1</v>
      </c>
    </row>
    <row r="275" spans="1:25">
      <c r="A275" s="5">
        <v>58271</v>
      </c>
      <c r="B275" s="5">
        <f t="shared" si="31"/>
        <v>-1</v>
      </c>
      <c r="C275" s="6">
        <v>42897.944444444445</v>
      </c>
      <c r="D275" s="6"/>
      <c r="E275" s="3">
        <f t="shared" si="32"/>
        <v>-81</v>
      </c>
      <c r="F275" s="27">
        <f t="shared" si="29"/>
        <v>0</v>
      </c>
      <c r="G275" s="3">
        <f t="shared" si="30"/>
        <v>3.4250617283950633</v>
      </c>
      <c r="H275" s="7">
        <v>3.19</v>
      </c>
      <c r="I275" s="3">
        <f t="shared" si="33"/>
        <v>-6.9250617283950628</v>
      </c>
      <c r="J275" s="8">
        <v>8.6908800000000003E-8</v>
      </c>
      <c r="K275" s="8">
        <v>1.4279E-7</v>
      </c>
      <c r="L275" s="16">
        <v>8.6644500000000005E-8</v>
      </c>
      <c r="M275" s="20">
        <v>2.8545900000000002E-9</v>
      </c>
      <c r="N275" s="8">
        <v>1.6124499999999999E-9</v>
      </c>
      <c r="O275" s="8">
        <v>2.2416500000000001E-11</v>
      </c>
      <c r="P275" s="8">
        <v>2.90785E-6</v>
      </c>
      <c r="Q275" s="5">
        <v>50.021233639999998</v>
      </c>
      <c r="R275" s="12">
        <v>30.390427420000002</v>
      </c>
      <c r="S275" s="23">
        <f t="shared" si="34"/>
        <v>-3.19</v>
      </c>
      <c r="T275" s="23">
        <f t="shared" si="35"/>
        <v>-11.943673220000042</v>
      </c>
      <c r="U275" s="5">
        <v>1.6479991220000001</v>
      </c>
      <c r="V275" s="5">
        <v>0</v>
      </c>
      <c r="W275" s="5">
        <v>0</v>
      </c>
      <c r="X275" s="5">
        <v>0</v>
      </c>
      <c r="Y275" s="5">
        <v>1</v>
      </c>
    </row>
    <row r="276" spans="1:25">
      <c r="A276" s="5">
        <v>58270</v>
      </c>
      <c r="B276" s="5">
        <f t="shared" si="31"/>
        <v>-1</v>
      </c>
      <c r="C276" s="6">
        <v>42897.944444444445</v>
      </c>
      <c r="D276" s="6"/>
      <c r="E276" s="3">
        <f t="shared" si="32"/>
        <v>-81</v>
      </c>
      <c r="F276" s="27">
        <f t="shared" si="29"/>
        <v>0</v>
      </c>
      <c r="G276" s="3">
        <f t="shared" si="30"/>
        <v>3.4398765432098779</v>
      </c>
      <c r="H276" s="7">
        <v>3.21</v>
      </c>
      <c r="I276" s="3">
        <f t="shared" si="33"/>
        <v>-6.9398765432098779</v>
      </c>
      <c r="J276" s="8">
        <v>8.6906400000000006E-8</v>
      </c>
      <c r="K276" s="8">
        <v>1.4317899999999999E-7</v>
      </c>
      <c r="L276" s="16">
        <v>8.6913200000000003E-8</v>
      </c>
      <c r="M276" s="20">
        <v>2.8598900000000001E-9</v>
      </c>
      <c r="N276" s="8">
        <v>1.61103E-9</v>
      </c>
      <c r="O276" s="8">
        <v>2.1853399999999999E-11</v>
      </c>
      <c r="P276" s="8">
        <v>2.8942600000000001E-6</v>
      </c>
      <c r="Q276" s="5">
        <v>50.064489600000002</v>
      </c>
      <c r="R276" s="12">
        <v>30.357340220000001</v>
      </c>
      <c r="S276" s="23">
        <f t="shared" si="34"/>
        <v>-3.21</v>
      </c>
      <c r="T276" s="23">
        <f t="shared" si="35"/>
        <v>-11.967032600000042</v>
      </c>
      <c r="U276" s="5">
        <v>1.6473769490000001</v>
      </c>
      <c r="V276" s="5">
        <v>0</v>
      </c>
      <c r="W276" s="5">
        <v>0</v>
      </c>
      <c r="X276" s="5">
        <v>0</v>
      </c>
      <c r="Y276" s="5">
        <v>1</v>
      </c>
    </row>
    <row r="277" spans="1:25">
      <c r="A277" s="5">
        <v>58269</v>
      </c>
      <c r="B277" s="5">
        <f t="shared" si="31"/>
        <v>-1</v>
      </c>
      <c r="C277" s="6">
        <v>42897.944444444445</v>
      </c>
      <c r="D277" s="6"/>
      <c r="E277" s="3">
        <f t="shared" si="32"/>
        <v>-81</v>
      </c>
      <c r="F277" s="27">
        <f t="shared" si="29"/>
        <v>0</v>
      </c>
      <c r="G277" s="3">
        <f t="shared" si="30"/>
        <v>3.4546913580246925</v>
      </c>
      <c r="H277" s="7">
        <v>3.23</v>
      </c>
      <c r="I277" s="3">
        <f t="shared" si="33"/>
        <v>-6.954691358024693</v>
      </c>
      <c r="J277" s="8">
        <v>8.6782800000000006E-8</v>
      </c>
      <c r="K277" s="8">
        <v>1.4287200000000001E-7</v>
      </c>
      <c r="L277" s="16">
        <v>8.6816899999999997E-8</v>
      </c>
      <c r="M277" s="20">
        <v>2.85983E-9</v>
      </c>
      <c r="N277" s="8">
        <v>1.6105100000000001E-9</v>
      </c>
      <c r="O277" s="8">
        <v>2.1933200000000001E-11</v>
      </c>
      <c r="P277" s="8">
        <v>2.90785E-6</v>
      </c>
      <c r="Q277" s="5">
        <v>49.958197730000002</v>
      </c>
      <c r="R277" s="12">
        <v>30.297560560000001</v>
      </c>
      <c r="S277" s="23">
        <f t="shared" si="34"/>
        <v>-3.23</v>
      </c>
      <c r="T277" s="23">
        <f t="shared" si="35"/>
        <v>-11.990391980000043</v>
      </c>
      <c r="U277" s="5">
        <v>1.645671109</v>
      </c>
      <c r="V277" s="5">
        <v>0</v>
      </c>
      <c r="W277" s="5">
        <v>0</v>
      </c>
      <c r="X277" s="5">
        <v>0</v>
      </c>
      <c r="Y277" s="5">
        <v>1</v>
      </c>
    </row>
    <row r="278" spans="1:25">
      <c r="A278" s="5">
        <v>58268</v>
      </c>
      <c r="B278" s="5">
        <f t="shared" si="31"/>
        <v>-1</v>
      </c>
      <c r="C278" s="6">
        <v>42897.944444444445</v>
      </c>
      <c r="D278" s="6"/>
      <c r="E278" s="3">
        <f t="shared" si="32"/>
        <v>-81</v>
      </c>
      <c r="F278" s="27">
        <f t="shared" si="29"/>
        <v>0</v>
      </c>
      <c r="G278" s="3">
        <f t="shared" si="30"/>
        <v>3.4695061728395071</v>
      </c>
      <c r="H278" s="7">
        <v>3.25</v>
      </c>
      <c r="I278" s="3">
        <f t="shared" si="33"/>
        <v>-6.9695061728395071</v>
      </c>
      <c r="J278" s="8">
        <v>8.6812999999999998E-8</v>
      </c>
      <c r="K278" s="8">
        <v>1.4261999999999999E-7</v>
      </c>
      <c r="L278" s="16">
        <v>8.6707100000000002E-8</v>
      </c>
      <c r="M278" s="20">
        <v>2.86185E-9</v>
      </c>
      <c r="N278" s="8">
        <v>1.6127E-9</v>
      </c>
      <c r="O278" s="8">
        <v>2.19053E-11</v>
      </c>
      <c r="P278" s="8">
        <v>2.8942600000000001E-6</v>
      </c>
      <c r="Q278" s="5">
        <v>49.834981689999999</v>
      </c>
      <c r="R278" s="12">
        <v>30.270770209999998</v>
      </c>
      <c r="S278" s="23">
        <f t="shared" si="34"/>
        <v>-3.25</v>
      </c>
      <c r="T278" s="23">
        <f t="shared" si="35"/>
        <v>-12.013751360000043</v>
      </c>
      <c r="U278" s="5">
        <v>1.644851294</v>
      </c>
      <c r="V278" s="5">
        <v>0</v>
      </c>
      <c r="W278" s="5">
        <v>0</v>
      </c>
      <c r="X278" s="5">
        <v>0</v>
      </c>
      <c r="Y278" s="5">
        <v>1</v>
      </c>
    </row>
    <row r="279" spans="1:25">
      <c r="A279" s="5">
        <v>58267</v>
      </c>
      <c r="B279" s="5">
        <f t="shared" si="31"/>
        <v>-1</v>
      </c>
      <c r="C279" s="6">
        <v>42897.944444444445</v>
      </c>
      <c r="D279" s="6"/>
      <c r="E279" s="3">
        <f t="shared" si="32"/>
        <v>-81</v>
      </c>
      <c r="F279" s="27">
        <f t="shared" si="29"/>
        <v>0</v>
      </c>
      <c r="G279" s="3">
        <f t="shared" si="30"/>
        <v>3.4843209876543217</v>
      </c>
      <c r="H279" s="7">
        <v>3.27</v>
      </c>
      <c r="I279" s="3">
        <f t="shared" si="33"/>
        <v>-6.9843209876543213</v>
      </c>
      <c r="J279" s="8">
        <v>8.6874599999999994E-8</v>
      </c>
      <c r="K279" s="8">
        <v>1.42024E-7</v>
      </c>
      <c r="L279" s="16">
        <v>8.6323800000000002E-8</v>
      </c>
      <c r="M279" s="20">
        <v>2.8517200000000002E-9</v>
      </c>
      <c r="N279" s="8">
        <v>1.6099899999999999E-9</v>
      </c>
      <c r="O279" s="8">
        <v>2.1996099999999999E-11</v>
      </c>
      <c r="P279" s="8">
        <v>2.90785E-6</v>
      </c>
      <c r="Q279" s="5">
        <v>49.802777669999998</v>
      </c>
      <c r="R279" s="12">
        <v>30.302865489999999</v>
      </c>
      <c r="S279" s="23">
        <f t="shared" si="34"/>
        <v>-3.27</v>
      </c>
      <c r="T279" s="23">
        <f t="shared" si="35"/>
        <v>-12.037110740000044</v>
      </c>
      <c r="U279" s="5">
        <v>1.645243161</v>
      </c>
      <c r="V279" s="5">
        <v>0</v>
      </c>
      <c r="W279" s="5">
        <v>0</v>
      </c>
      <c r="X279" s="5">
        <v>0</v>
      </c>
      <c r="Y279" s="5">
        <v>1</v>
      </c>
    </row>
    <row r="280" spans="1:25">
      <c r="A280" s="5">
        <v>58266</v>
      </c>
      <c r="B280" s="5">
        <f t="shared" si="31"/>
        <v>-1</v>
      </c>
      <c r="C280" s="6">
        <v>42897.944444444445</v>
      </c>
      <c r="D280" s="6"/>
      <c r="E280" s="3">
        <f t="shared" si="32"/>
        <v>-81</v>
      </c>
      <c r="F280" s="27">
        <f t="shared" si="29"/>
        <v>0</v>
      </c>
      <c r="G280" s="3">
        <f t="shared" si="30"/>
        <v>3.4991358024691364</v>
      </c>
      <c r="H280" s="7">
        <v>3.29</v>
      </c>
      <c r="I280" s="3">
        <f t="shared" si="33"/>
        <v>-6.9991358024691364</v>
      </c>
      <c r="J280" s="8">
        <v>8.7111500000000005E-8</v>
      </c>
      <c r="K280" s="8">
        <v>1.42724E-7</v>
      </c>
      <c r="L280" s="16">
        <v>8.6423799999999996E-8</v>
      </c>
      <c r="M280" s="20">
        <v>2.8520000000000001E-9</v>
      </c>
      <c r="N280" s="8">
        <v>1.6132600000000001E-9</v>
      </c>
      <c r="O280" s="8">
        <v>2.16592E-11</v>
      </c>
      <c r="P280" s="8">
        <v>2.8942600000000001E-6</v>
      </c>
      <c r="Q280" s="5">
        <v>50.043461540000003</v>
      </c>
      <c r="R280" s="12">
        <v>30.283517530000001</v>
      </c>
      <c r="S280" s="23">
        <f t="shared" si="34"/>
        <v>-3.29</v>
      </c>
      <c r="T280" s="23">
        <f t="shared" si="35"/>
        <v>-12.060470120000044</v>
      </c>
      <c r="U280" s="5">
        <v>1.651443212</v>
      </c>
      <c r="V280" s="5">
        <v>0</v>
      </c>
      <c r="W280" s="5">
        <v>0</v>
      </c>
      <c r="X280" s="5">
        <v>0</v>
      </c>
      <c r="Y280" s="5">
        <v>1</v>
      </c>
    </row>
    <row r="281" spans="1:25">
      <c r="A281" s="5">
        <v>58265</v>
      </c>
      <c r="B281" s="5">
        <f t="shared" si="31"/>
        <v>-1</v>
      </c>
      <c r="C281" s="6">
        <v>42897.944444444445</v>
      </c>
      <c r="D281" s="6"/>
      <c r="E281" s="3">
        <f t="shared" si="32"/>
        <v>-81</v>
      </c>
      <c r="F281" s="27">
        <f t="shared" si="29"/>
        <v>0</v>
      </c>
      <c r="G281" s="3">
        <f t="shared" si="30"/>
        <v>3.513950617283951</v>
      </c>
      <c r="H281" s="7">
        <v>3.31</v>
      </c>
      <c r="I281" s="3">
        <f t="shared" si="33"/>
        <v>-7.0139506172839514</v>
      </c>
      <c r="J281" s="8">
        <v>8.6935599999999997E-8</v>
      </c>
      <c r="K281" s="8">
        <v>1.4195800000000001E-7</v>
      </c>
      <c r="L281" s="16">
        <v>8.6250299999999998E-8</v>
      </c>
      <c r="M281" s="20">
        <v>2.8480899999999998E-9</v>
      </c>
      <c r="N281" s="8">
        <v>1.6077900000000001E-9</v>
      </c>
      <c r="O281" s="8">
        <v>2.1983800000000001E-11</v>
      </c>
      <c r="P281" s="8">
        <v>2.8942600000000001E-6</v>
      </c>
      <c r="Q281" s="5">
        <v>49.843021239999999</v>
      </c>
      <c r="R281" s="12">
        <v>30.196831629999998</v>
      </c>
      <c r="S281" s="23">
        <f t="shared" si="34"/>
        <v>-3.31</v>
      </c>
      <c r="T281" s="23">
        <f t="shared" si="35"/>
        <v>-12.083829500000045</v>
      </c>
      <c r="U281" s="5">
        <v>1.6458795180000001</v>
      </c>
      <c r="V281" s="5">
        <v>0</v>
      </c>
      <c r="W281" s="5">
        <v>0</v>
      </c>
      <c r="X281" s="5">
        <v>0</v>
      </c>
      <c r="Y281" s="5">
        <v>1</v>
      </c>
    </row>
    <row r="282" spans="1:25">
      <c r="A282" s="5">
        <v>58264</v>
      </c>
      <c r="B282" s="5">
        <f t="shared" si="31"/>
        <v>-1</v>
      </c>
      <c r="C282" s="6">
        <v>42897.944444444445</v>
      </c>
      <c r="D282" s="6"/>
      <c r="E282" s="3">
        <f t="shared" si="32"/>
        <v>-81</v>
      </c>
      <c r="F282" s="27">
        <f t="shared" si="29"/>
        <v>0</v>
      </c>
      <c r="G282" s="3">
        <f t="shared" si="30"/>
        <v>3.5287654320987656</v>
      </c>
      <c r="H282" s="7">
        <v>3.33</v>
      </c>
      <c r="I282" s="3">
        <f t="shared" si="33"/>
        <v>-7.0287654320987656</v>
      </c>
      <c r="J282" s="8">
        <v>8.7051899999999999E-8</v>
      </c>
      <c r="K282" s="8">
        <v>1.4245999999999999E-7</v>
      </c>
      <c r="L282" s="16">
        <v>8.61282E-8</v>
      </c>
      <c r="M282" s="20">
        <v>2.8522300000000002E-9</v>
      </c>
      <c r="N282" s="8">
        <v>1.61034E-9</v>
      </c>
      <c r="O282" s="8">
        <v>2.22413E-11</v>
      </c>
      <c r="P282" s="8">
        <v>2.8807199999999999E-6</v>
      </c>
      <c r="Q282" s="5">
        <v>49.946841339999999</v>
      </c>
      <c r="R282" s="12">
        <v>30.229242939999999</v>
      </c>
      <c r="S282" s="23">
        <f t="shared" si="34"/>
        <v>-3.33</v>
      </c>
      <c r="T282" s="23">
        <f t="shared" si="35"/>
        <v>-12.107188880000045</v>
      </c>
      <c r="U282" s="5">
        <v>1.6540424490000001</v>
      </c>
      <c r="V282" s="5">
        <v>0</v>
      </c>
      <c r="W282" s="5">
        <v>0</v>
      </c>
      <c r="X282" s="5">
        <v>0</v>
      </c>
      <c r="Y282" s="5">
        <v>1</v>
      </c>
    </row>
    <row r="283" spans="1:25">
      <c r="A283" s="5">
        <v>58263</v>
      </c>
      <c r="B283" s="5">
        <f t="shared" si="31"/>
        <v>-1</v>
      </c>
      <c r="C283" s="6">
        <v>42897.944444444445</v>
      </c>
      <c r="D283" s="6"/>
      <c r="E283" s="3">
        <f t="shared" si="32"/>
        <v>-81</v>
      </c>
      <c r="F283" s="27">
        <f t="shared" si="29"/>
        <v>0</v>
      </c>
      <c r="G283" s="3">
        <f t="shared" si="30"/>
        <v>3.5435802469135802</v>
      </c>
      <c r="H283" s="7">
        <v>3.35</v>
      </c>
      <c r="I283" s="3">
        <f t="shared" si="33"/>
        <v>-7.0435802469135798</v>
      </c>
      <c r="J283" s="8">
        <v>8.6859699999999995E-8</v>
      </c>
      <c r="K283" s="8">
        <v>1.4249E-7</v>
      </c>
      <c r="L283" s="16">
        <v>8.60932E-8</v>
      </c>
      <c r="M283" s="20">
        <v>2.84801E-9</v>
      </c>
      <c r="N283" s="8">
        <v>1.61169E-9</v>
      </c>
      <c r="O283" s="8">
        <v>2.1967300000000002E-11</v>
      </c>
      <c r="P283" s="8">
        <v>2.8942600000000001E-6</v>
      </c>
      <c r="Q283" s="5">
        <v>50.031527570000002</v>
      </c>
      <c r="R283" s="12">
        <v>30.262780509999999</v>
      </c>
      <c r="S283" s="23">
        <f t="shared" si="34"/>
        <v>-3.35</v>
      </c>
      <c r="T283" s="23">
        <f t="shared" si="35"/>
        <v>-12.130548260000046</v>
      </c>
      <c r="U283" s="5">
        <v>1.6550704780000001</v>
      </c>
      <c r="V283" s="5">
        <v>0</v>
      </c>
      <c r="W283" s="5">
        <v>0</v>
      </c>
      <c r="X283" s="5">
        <v>0</v>
      </c>
      <c r="Y283" s="5">
        <v>1</v>
      </c>
    </row>
    <row r="284" spans="1:25">
      <c r="A284" s="5">
        <v>58262</v>
      </c>
      <c r="B284" s="5">
        <f t="shared" si="31"/>
        <v>-1</v>
      </c>
      <c r="C284" s="6">
        <v>42897.944444444445</v>
      </c>
      <c r="D284" s="6"/>
      <c r="E284" s="3">
        <f t="shared" si="32"/>
        <v>-81</v>
      </c>
      <c r="F284" s="27">
        <f t="shared" si="29"/>
        <v>0</v>
      </c>
      <c r="G284" s="3">
        <f t="shared" si="30"/>
        <v>3.5583950617283948</v>
      </c>
      <c r="H284" s="7">
        <v>3.37</v>
      </c>
      <c r="I284" s="3">
        <f t="shared" si="33"/>
        <v>-7.0583950617283948</v>
      </c>
      <c r="J284" s="8">
        <v>8.6770599999999995E-8</v>
      </c>
      <c r="K284" s="8">
        <v>1.42724E-7</v>
      </c>
      <c r="L284" s="16">
        <v>8.6412099999999999E-8</v>
      </c>
      <c r="M284" s="20">
        <v>2.85539E-9</v>
      </c>
      <c r="N284" s="8">
        <v>1.6122500000000001E-9</v>
      </c>
      <c r="O284" s="8">
        <v>2.1795499999999999E-11</v>
      </c>
      <c r="P284" s="8">
        <v>2.8942600000000001E-6</v>
      </c>
      <c r="Q284" s="5">
        <v>49.984133489999998</v>
      </c>
      <c r="R284" s="12">
        <v>30.277541800000002</v>
      </c>
      <c r="S284" s="23">
        <f t="shared" si="34"/>
        <v>-3.37</v>
      </c>
      <c r="T284" s="23">
        <f t="shared" si="35"/>
        <v>-12.153907640000046</v>
      </c>
      <c r="U284" s="5">
        <v>1.6516702249999999</v>
      </c>
      <c r="V284" s="5">
        <v>0</v>
      </c>
      <c r="W284" s="5">
        <v>0</v>
      </c>
      <c r="X284" s="5">
        <v>0</v>
      </c>
      <c r="Y284" s="5">
        <v>1</v>
      </c>
    </row>
    <row r="285" spans="1:25">
      <c r="A285" s="5">
        <v>58261</v>
      </c>
      <c r="B285" s="5">
        <f t="shared" si="31"/>
        <v>-1</v>
      </c>
      <c r="C285" s="6">
        <v>42897.944444444445</v>
      </c>
      <c r="D285" s="6"/>
      <c r="E285" s="3">
        <f t="shared" si="32"/>
        <v>-81</v>
      </c>
      <c r="F285" s="27">
        <f t="shared" si="29"/>
        <v>0</v>
      </c>
      <c r="G285" s="3">
        <f t="shared" si="30"/>
        <v>3.5732098765432094</v>
      </c>
      <c r="H285" s="7">
        <v>3.39</v>
      </c>
      <c r="I285" s="3">
        <f t="shared" si="33"/>
        <v>-7.0732098765432099</v>
      </c>
      <c r="J285" s="8">
        <v>8.6873699999999998E-8</v>
      </c>
      <c r="K285" s="8">
        <v>1.4259799999999999E-7</v>
      </c>
      <c r="L285" s="16">
        <v>8.6349300000000004E-8</v>
      </c>
      <c r="M285" s="20">
        <v>2.8519300000000001E-9</v>
      </c>
      <c r="N285" s="8">
        <v>1.60845E-9</v>
      </c>
      <c r="O285" s="8">
        <v>2.20822E-11</v>
      </c>
      <c r="P285" s="8">
        <v>2.90785E-6</v>
      </c>
      <c r="Q285" s="5">
        <v>50.000508879999998</v>
      </c>
      <c r="R285" s="12">
        <v>30.24328375</v>
      </c>
      <c r="S285" s="23">
        <f t="shared" si="34"/>
        <v>-3.39</v>
      </c>
      <c r="T285" s="23">
        <f t="shared" si="35"/>
        <v>-12.177267020000047</v>
      </c>
      <c r="U285" s="5">
        <v>1.651405824</v>
      </c>
      <c r="V285" s="5">
        <v>0</v>
      </c>
      <c r="W285" s="5">
        <v>0</v>
      </c>
      <c r="X285" s="5">
        <v>0</v>
      </c>
      <c r="Y285" s="5">
        <v>1</v>
      </c>
    </row>
    <row r="286" spans="1:25">
      <c r="A286" s="5">
        <v>58260</v>
      </c>
      <c r="B286" s="5">
        <f t="shared" si="31"/>
        <v>-1</v>
      </c>
      <c r="C286" s="6">
        <v>42897.944444444445</v>
      </c>
      <c r="D286" s="6"/>
      <c r="E286" s="3">
        <f t="shared" si="32"/>
        <v>-81</v>
      </c>
      <c r="F286" s="27">
        <f t="shared" si="29"/>
        <v>0</v>
      </c>
      <c r="G286" s="3">
        <f t="shared" si="30"/>
        <v>3.588024691358024</v>
      </c>
      <c r="H286" s="7">
        <v>3.41</v>
      </c>
      <c r="I286" s="3">
        <f t="shared" si="33"/>
        <v>-7.088024691358024</v>
      </c>
      <c r="J286" s="8">
        <v>8.6872199999999996E-8</v>
      </c>
      <c r="K286" s="8">
        <v>1.43069E-7</v>
      </c>
      <c r="L286" s="16">
        <v>8.6752999999999996E-8</v>
      </c>
      <c r="M286" s="20">
        <v>2.8685000000000002E-9</v>
      </c>
      <c r="N286" s="8">
        <v>1.6118699999999999E-9</v>
      </c>
      <c r="O286" s="8">
        <v>2.1938500000000001E-11</v>
      </c>
      <c r="P286" s="8">
        <v>2.8942600000000001E-6</v>
      </c>
      <c r="Q286" s="5">
        <v>49.875788030000002</v>
      </c>
      <c r="R286" s="12">
        <v>30.315735400000001</v>
      </c>
      <c r="S286" s="23">
        <f t="shared" si="34"/>
        <v>-3.41</v>
      </c>
      <c r="T286" s="23">
        <f t="shared" si="35"/>
        <v>-12.200626400000047</v>
      </c>
      <c r="U286" s="5">
        <v>1.6491525339999999</v>
      </c>
      <c r="V286" s="5">
        <v>0</v>
      </c>
      <c r="W286" s="5">
        <v>0</v>
      </c>
      <c r="X286" s="5">
        <v>0</v>
      </c>
      <c r="Y286" s="5">
        <v>1</v>
      </c>
    </row>
    <row r="287" spans="1:25">
      <c r="A287" s="5">
        <v>58259</v>
      </c>
      <c r="B287" s="5">
        <f t="shared" si="31"/>
        <v>-1</v>
      </c>
      <c r="C287" s="6">
        <v>42897.944444444445</v>
      </c>
      <c r="D287" s="6"/>
      <c r="E287" s="3">
        <f t="shared" si="32"/>
        <v>-81</v>
      </c>
      <c r="F287" s="27">
        <f t="shared" si="29"/>
        <v>0</v>
      </c>
      <c r="G287" s="3">
        <f t="shared" si="30"/>
        <v>3.6028395061728387</v>
      </c>
      <c r="H287" s="7">
        <v>3.43</v>
      </c>
      <c r="I287" s="3">
        <f t="shared" si="33"/>
        <v>-7.1028395061728382</v>
      </c>
      <c r="J287" s="8">
        <v>8.6916799999999999E-8</v>
      </c>
      <c r="K287" s="8">
        <v>1.42932E-7</v>
      </c>
      <c r="L287" s="16">
        <v>8.68057E-8</v>
      </c>
      <c r="M287" s="20">
        <v>2.86339E-9</v>
      </c>
      <c r="N287" s="8">
        <v>1.6135099999999999E-9</v>
      </c>
      <c r="O287" s="8">
        <v>2.1940399999999999E-11</v>
      </c>
      <c r="P287" s="8">
        <v>2.8942600000000001E-6</v>
      </c>
      <c r="Q287" s="5">
        <v>49.917063020000001</v>
      </c>
      <c r="R287" s="12">
        <v>30.288340600000002</v>
      </c>
      <c r="S287" s="23">
        <f t="shared" si="34"/>
        <v>-3.43</v>
      </c>
      <c r="T287" s="23">
        <f t="shared" si="35"/>
        <v>-12.223985780000048</v>
      </c>
      <c r="U287" s="5">
        <v>1.6465727240000001</v>
      </c>
      <c r="V287" s="5">
        <v>0</v>
      </c>
      <c r="W287" s="5">
        <v>0</v>
      </c>
      <c r="X287" s="5">
        <v>0</v>
      </c>
      <c r="Y287" s="5">
        <v>1</v>
      </c>
    </row>
    <row r="288" spans="1:25">
      <c r="A288" s="5">
        <v>58258</v>
      </c>
      <c r="B288" s="5">
        <f t="shared" si="31"/>
        <v>-1</v>
      </c>
      <c r="C288" s="6">
        <v>42897.943749999999</v>
      </c>
      <c r="D288" s="6"/>
      <c r="E288" s="3">
        <f t="shared" si="32"/>
        <v>-81</v>
      </c>
      <c r="F288" s="27">
        <f t="shared" si="29"/>
        <v>0</v>
      </c>
      <c r="G288" s="3">
        <f t="shared" si="30"/>
        <v>3.6176543209876533</v>
      </c>
      <c r="H288" s="7">
        <v>3.45</v>
      </c>
      <c r="I288" s="3">
        <f t="shared" si="33"/>
        <v>-7.1176543209876533</v>
      </c>
      <c r="J288" s="8">
        <v>8.7001300000000002E-8</v>
      </c>
      <c r="K288" s="8">
        <v>1.4324100000000001E-7</v>
      </c>
      <c r="L288" s="16">
        <v>8.6781899999999997E-8</v>
      </c>
      <c r="M288" s="20">
        <v>2.8651900000000001E-9</v>
      </c>
      <c r="N288" s="8">
        <v>1.61366E-9</v>
      </c>
      <c r="O288" s="8">
        <v>2.1322800000000001E-11</v>
      </c>
      <c r="P288" s="8">
        <v>2.8942600000000001E-6</v>
      </c>
      <c r="Q288" s="5">
        <v>49.993422340000002</v>
      </c>
      <c r="R288" s="12">
        <v>30.245075360000001</v>
      </c>
      <c r="S288" s="23">
        <f t="shared" si="34"/>
        <v>-3.45</v>
      </c>
      <c r="T288" s="23">
        <f t="shared" si="35"/>
        <v>-12.247345160000048</v>
      </c>
      <c r="U288" s="5">
        <v>1.650583074</v>
      </c>
      <c r="V288" s="5">
        <v>0</v>
      </c>
      <c r="W288" s="5">
        <v>0</v>
      </c>
      <c r="X288" s="5">
        <v>0</v>
      </c>
      <c r="Y288" s="5">
        <v>1</v>
      </c>
    </row>
    <row r="289" spans="1:25">
      <c r="A289" s="5">
        <v>58257</v>
      </c>
      <c r="B289" s="5">
        <f t="shared" si="31"/>
        <v>-1</v>
      </c>
      <c r="C289" s="6">
        <v>42897.943749999999</v>
      </c>
      <c r="D289" s="6"/>
      <c r="E289" s="3">
        <f t="shared" si="32"/>
        <v>-81</v>
      </c>
      <c r="F289" s="27">
        <f t="shared" si="29"/>
        <v>0</v>
      </c>
      <c r="G289" s="3">
        <f t="shared" si="30"/>
        <v>3.6324691358024679</v>
      </c>
      <c r="H289" s="7">
        <v>3.47</v>
      </c>
      <c r="I289" s="3">
        <f t="shared" si="33"/>
        <v>-7.1324691358024683</v>
      </c>
      <c r="J289" s="8">
        <v>8.6962200000000006E-8</v>
      </c>
      <c r="K289" s="8">
        <v>1.4364699999999999E-7</v>
      </c>
      <c r="L289" s="16">
        <v>8.6944000000000001E-8</v>
      </c>
      <c r="M289" s="20">
        <v>2.8746500000000002E-9</v>
      </c>
      <c r="N289" s="8">
        <v>1.6121E-9</v>
      </c>
      <c r="O289" s="8">
        <v>2.2123199999999999E-11</v>
      </c>
      <c r="P289" s="8">
        <v>2.8942600000000001E-6</v>
      </c>
      <c r="Q289" s="5">
        <v>49.970143849999999</v>
      </c>
      <c r="R289" s="12">
        <v>30.280016679999999</v>
      </c>
      <c r="S289" s="23">
        <f t="shared" si="34"/>
        <v>-3.47</v>
      </c>
      <c r="T289" s="23">
        <f t="shared" si="35"/>
        <v>-12.270704540000049</v>
      </c>
      <c r="U289" s="5">
        <v>1.652174553</v>
      </c>
      <c r="V289" s="5">
        <v>0</v>
      </c>
      <c r="W289" s="5">
        <v>0</v>
      </c>
      <c r="X289" s="5">
        <v>0</v>
      </c>
      <c r="Y289" s="5">
        <v>1</v>
      </c>
    </row>
    <row r="290" spans="1:25">
      <c r="A290" s="5">
        <v>58256</v>
      </c>
      <c r="B290" s="5">
        <f t="shared" si="31"/>
        <v>-1</v>
      </c>
      <c r="C290" s="6">
        <v>42897.943749999999</v>
      </c>
      <c r="D290" s="6"/>
      <c r="E290" s="3">
        <f t="shared" si="32"/>
        <v>-81</v>
      </c>
      <c r="F290" s="27">
        <f t="shared" si="29"/>
        <v>0</v>
      </c>
      <c r="G290" s="3">
        <f t="shared" si="30"/>
        <v>3.6472839506172825</v>
      </c>
      <c r="H290" s="7">
        <v>3.49</v>
      </c>
      <c r="I290" s="3">
        <f t="shared" si="33"/>
        <v>-7.1472839506172825</v>
      </c>
      <c r="J290" s="8">
        <v>8.6818500000000004E-8</v>
      </c>
      <c r="K290" s="8">
        <v>1.4347E-7</v>
      </c>
      <c r="L290" s="16">
        <v>8.70884E-8</v>
      </c>
      <c r="M290" s="20">
        <v>2.8761E-9</v>
      </c>
      <c r="N290" s="8">
        <v>1.61323E-9</v>
      </c>
      <c r="O290" s="8">
        <v>2.2404600000000001E-11</v>
      </c>
      <c r="P290" s="8">
        <v>2.90785E-6</v>
      </c>
      <c r="Q290" s="5">
        <v>49.883575260000001</v>
      </c>
      <c r="R290" s="12">
        <v>30.332876809999998</v>
      </c>
      <c r="S290" s="23">
        <f t="shared" si="34"/>
        <v>-3.49</v>
      </c>
      <c r="T290" s="23">
        <f t="shared" si="35"/>
        <v>-12.294063920000049</v>
      </c>
      <c r="U290" s="5">
        <v>1.647409108</v>
      </c>
      <c r="V290" s="5">
        <v>0</v>
      </c>
      <c r="W290" s="5">
        <v>0</v>
      </c>
      <c r="X290" s="5">
        <v>0</v>
      </c>
      <c r="Y290" s="5">
        <v>1</v>
      </c>
    </row>
    <row r="291" spans="1:25">
      <c r="A291" s="5">
        <v>58255</v>
      </c>
      <c r="B291" s="5">
        <f t="shared" si="31"/>
        <v>-1</v>
      </c>
      <c r="C291" s="6">
        <v>42897.943749999999</v>
      </c>
      <c r="D291" s="6"/>
      <c r="E291" s="3">
        <f t="shared" si="32"/>
        <v>-81</v>
      </c>
      <c r="F291" s="27">
        <f t="shared" si="29"/>
        <v>0</v>
      </c>
      <c r="G291" s="3">
        <f t="shared" si="30"/>
        <v>3.6620987654320971</v>
      </c>
      <c r="H291" s="7">
        <v>3.51</v>
      </c>
      <c r="I291" s="3">
        <f t="shared" si="33"/>
        <v>-7.1620987654320967</v>
      </c>
      <c r="J291" s="8">
        <v>8.6768399999999995E-8</v>
      </c>
      <c r="K291" s="8">
        <v>1.42727E-7</v>
      </c>
      <c r="L291" s="16">
        <v>8.6808900000000001E-8</v>
      </c>
      <c r="M291" s="20">
        <v>2.8618700000000002E-9</v>
      </c>
      <c r="N291" s="8">
        <v>1.61458E-9</v>
      </c>
      <c r="O291" s="8">
        <v>2.2423100000000001E-11</v>
      </c>
      <c r="P291" s="8">
        <v>2.90785E-6</v>
      </c>
      <c r="Q291" s="5">
        <v>49.871908580000003</v>
      </c>
      <c r="R291" s="12">
        <v>30.151736629999998</v>
      </c>
      <c r="S291" s="23">
        <f t="shared" si="34"/>
        <v>-3.51</v>
      </c>
      <c r="T291" s="23">
        <f t="shared" si="35"/>
        <v>-12.317423300000049</v>
      </c>
      <c r="U291" s="5">
        <v>1.644153599</v>
      </c>
      <c r="V291" s="5">
        <v>0</v>
      </c>
      <c r="W291" s="5">
        <v>0</v>
      </c>
      <c r="X291" s="5">
        <v>0</v>
      </c>
      <c r="Y291" s="5">
        <v>1</v>
      </c>
    </row>
    <row r="292" spans="1:25">
      <c r="A292" s="5">
        <v>58254</v>
      </c>
      <c r="B292" s="5">
        <f t="shared" si="31"/>
        <v>-1</v>
      </c>
      <c r="C292" s="6">
        <v>42897.943749999999</v>
      </c>
      <c r="D292" s="6"/>
      <c r="E292" s="3">
        <f t="shared" si="32"/>
        <v>-81</v>
      </c>
      <c r="F292" s="27">
        <f t="shared" si="29"/>
        <v>0</v>
      </c>
      <c r="G292" s="3">
        <f t="shared" si="30"/>
        <v>3.6769135802469117</v>
      </c>
      <c r="H292" s="7">
        <v>3.53</v>
      </c>
      <c r="I292" s="3">
        <f t="shared" si="33"/>
        <v>-7.1769135802469117</v>
      </c>
      <c r="J292" s="8">
        <v>8.6901200000000003E-8</v>
      </c>
      <c r="K292" s="8">
        <v>1.4303799999999999E-7</v>
      </c>
      <c r="L292" s="16">
        <v>8.63622E-8</v>
      </c>
      <c r="M292" s="20">
        <v>2.8642499999999999E-9</v>
      </c>
      <c r="N292" s="8">
        <v>1.61062E-9</v>
      </c>
      <c r="O292" s="8">
        <v>2.21922E-11</v>
      </c>
      <c r="P292" s="8">
        <v>2.8942600000000001E-6</v>
      </c>
      <c r="Q292" s="5">
        <v>49.939089000000003</v>
      </c>
      <c r="R292" s="12">
        <v>30.242117709999999</v>
      </c>
      <c r="S292" s="23">
        <f t="shared" si="34"/>
        <v>-3.53</v>
      </c>
      <c r="T292" s="23">
        <f t="shared" si="35"/>
        <v>-12.34078268000005</v>
      </c>
      <c r="U292" s="5">
        <v>1.656259127</v>
      </c>
      <c r="V292" s="5">
        <v>0</v>
      </c>
      <c r="W292" s="5">
        <v>0</v>
      </c>
      <c r="X292" s="5">
        <v>0</v>
      </c>
      <c r="Y292" s="5">
        <v>1</v>
      </c>
    </row>
    <row r="293" spans="1:25">
      <c r="A293" s="5">
        <v>58253</v>
      </c>
      <c r="B293" s="5">
        <f t="shared" si="31"/>
        <v>-1</v>
      </c>
      <c r="C293" s="6">
        <v>42897.943749999999</v>
      </c>
      <c r="D293" s="6"/>
      <c r="E293" s="3">
        <f t="shared" si="32"/>
        <v>-81</v>
      </c>
      <c r="F293" s="27">
        <f t="shared" si="29"/>
        <v>0</v>
      </c>
      <c r="G293" s="3">
        <f t="shared" si="30"/>
        <v>3.6917283950617263</v>
      </c>
      <c r="H293" s="7">
        <v>3.55</v>
      </c>
      <c r="I293" s="3">
        <f t="shared" si="33"/>
        <v>-7.1917283950617268</v>
      </c>
      <c r="J293" s="8">
        <v>8.6865200000000001E-8</v>
      </c>
      <c r="K293" s="8">
        <v>1.4323099999999999E-7</v>
      </c>
      <c r="L293" s="16">
        <v>8.6782800000000006E-8</v>
      </c>
      <c r="M293" s="20">
        <v>2.8696000000000001E-9</v>
      </c>
      <c r="N293" s="8">
        <v>1.61774E-9</v>
      </c>
      <c r="O293" s="8">
        <v>2.1982099999999999E-11</v>
      </c>
      <c r="P293" s="8">
        <v>2.90785E-6</v>
      </c>
      <c r="Q293" s="5">
        <v>49.91320082</v>
      </c>
      <c r="R293" s="12">
        <v>30.315303740000001</v>
      </c>
      <c r="S293" s="23">
        <f t="shared" si="34"/>
        <v>-3.55</v>
      </c>
      <c r="T293" s="23">
        <f t="shared" si="35"/>
        <v>-12.36414206000005</v>
      </c>
      <c r="U293" s="5">
        <v>1.650453229</v>
      </c>
      <c r="V293" s="5">
        <v>0</v>
      </c>
      <c r="W293" s="5">
        <v>0</v>
      </c>
      <c r="X293" s="5">
        <v>0</v>
      </c>
      <c r="Y293" s="5">
        <v>1</v>
      </c>
    </row>
    <row r="294" spans="1:25">
      <c r="A294" s="5">
        <v>58252</v>
      </c>
      <c r="B294" s="5">
        <f t="shared" si="31"/>
        <v>-1</v>
      </c>
      <c r="C294" s="6">
        <v>42897.943749999999</v>
      </c>
      <c r="D294" s="6"/>
      <c r="E294" s="3">
        <f t="shared" si="32"/>
        <v>-81</v>
      </c>
      <c r="F294" s="27">
        <f t="shared" si="29"/>
        <v>0</v>
      </c>
      <c r="G294" s="3">
        <f t="shared" si="30"/>
        <v>3.706543209876541</v>
      </c>
      <c r="H294" s="7">
        <v>3.57</v>
      </c>
      <c r="I294" s="3">
        <f t="shared" si="33"/>
        <v>-7.206543209876541</v>
      </c>
      <c r="J294" s="8">
        <v>8.6817000000000002E-8</v>
      </c>
      <c r="K294" s="8">
        <v>1.4331E-7</v>
      </c>
      <c r="L294" s="16">
        <v>8.6988699999999996E-8</v>
      </c>
      <c r="M294" s="20">
        <v>2.86947E-9</v>
      </c>
      <c r="N294" s="8">
        <v>1.61448E-9</v>
      </c>
      <c r="O294" s="8">
        <v>2.2703500000000001E-11</v>
      </c>
      <c r="P294" s="8">
        <v>2.90785E-6</v>
      </c>
      <c r="Q294" s="5">
        <v>49.943123239999998</v>
      </c>
      <c r="R294" s="12">
        <v>30.259135310000001</v>
      </c>
      <c r="S294" s="23">
        <f t="shared" si="34"/>
        <v>-3.57</v>
      </c>
      <c r="T294" s="23">
        <f t="shared" si="35"/>
        <v>-12.387501440000051</v>
      </c>
      <c r="U294" s="5">
        <v>1.647455809</v>
      </c>
      <c r="V294" s="5">
        <v>0</v>
      </c>
      <c r="W294" s="5">
        <v>0</v>
      </c>
      <c r="X294" s="5">
        <v>0</v>
      </c>
      <c r="Y294" s="5">
        <v>1</v>
      </c>
    </row>
    <row r="295" spans="1:25">
      <c r="A295" s="5">
        <v>58251</v>
      </c>
      <c r="B295" s="5">
        <f t="shared" si="31"/>
        <v>-1</v>
      </c>
      <c r="C295" s="6">
        <v>42897.943749999999</v>
      </c>
      <c r="D295" s="6"/>
      <c r="E295" s="3">
        <f t="shared" si="32"/>
        <v>-81</v>
      </c>
      <c r="F295" s="27">
        <f t="shared" si="29"/>
        <v>0</v>
      </c>
      <c r="G295" s="3">
        <f t="shared" si="30"/>
        <v>3.7213580246913556</v>
      </c>
      <c r="H295" s="7">
        <v>3.59</v>
      </c>
      <c r="I295" s="3">
        <f t="shared" si="33"/>
        <v>-7.2213580246913551</v>
      </c>
      <c r="J295" s="8">
        <v>8.6902099999999998E-8</v>
      </c>
      <c r="K295" s="8">
        <v>1.42818E-7</v>
      </c>
      <c r="L295" s="16">
        <v>8.6729999999999996E-8</v>
      </c>
      <c r="M295" s="20">
        <v>2.8662399999999998E-9</v>
      </c>
      <c r="N295" s="8">
        <v>1.6106E-9</v>
      </c>
      <c r="O295" s="8">
        <v>2.1663099999999999E-11</v>
      </c>
      <c r="P295" s="8">
        <v>2.90785E-6</v>
      </c>
      <c r="Q295" s="5">
        <v>49.827556770000001</v>
      </c>
      <c r="R295" s="12">
        <v>30.223111410000001</v>
      </c>
      <c r="S295" s="23">
        <f t="shared" si="34"/>
        <v>-3.59</v>
      </c>
      <c r="T295" s="23">
        <f t="shared" si="35"/>
        <v>-12.410860820000051</v>
      </c>
      <c r="U295" s="5">
        <v>1.6466946680000001</v>
      </c>
      <c r="V295" s="5">
        <v>0</v>
      </c>
      <c r="W295" s="5">
        <v>0</v>
      </c>
      <c r="X295" s="5">
        <v>0</v>
      </c>
      <c r="Y295" s="5">
        <v>1</v>
      </c>
    </row>
    <row r="296" spans="1:25">
      <c r="A296" s="5">
        <v>58250</v>
      </c>
      <c r="B296" s="5">
        <f t="shared" si="31"/>
        <v>-1</v>
      </c>
      <c r="C296" s="6">
        <v>42897.943749999999</v>
      </c>
      <c r="D296" s="6"/>
      <c r="E296" s="3">
        <f t="shared" si="32"/>
        <v>-81</v>
      </c>
      <c r="F296" s="27">
        <f t="shared" si="29"/>
        <v>0</v>
      </c>
      <c r="G296" s="3">
        <f t="shared" si="30"/>
        <v>3.7361728395061702</v>
      </c>
      <c r="H296" s="7">
        <v>3.61</v>
      </c>
      <c r="I296" s="3">
        <f t="shared" si="33"/>
        <v>-7.2361728395061702</v>
      </c>
      <c r="J296" s="8">
        <v>8.7050399999999997E-8</v>
      </c>
      <c r="K296" s="8">
        <v>1.4280699999999999E-7</v>
      </c>
      <c r="L296" s="16">
        <v>8.6460600000000001E-8</v>
      </c>
      <c r="M296" s="20">
        <v>2.8607400000000002E-9</v>
      </c>
      <c r="N296" s="8">
        <v>1.61677E-9</v>
      </c>
      <c r="O296" s="8">
        <v>2.2117600000000001E-11</v>
      </c>
      <c r="P296" s="8">
        <v>2.8942600000000001E-6</v>
      </c>
      <c r="Q296" s="5">
        <v>49.919451979999998</v>
      </c>
      <c r="R296" s="12">
        <v>30.30903618</v>
      </c>
      <c r="S296" s="23">
        <f t="shared" si="34"/>
        <v>-3.61</v>
      </c>
      <c r="T296" s="23">
        <f t="shared" si="35"/>
        <v>-12.434220200000052</v>
      </c>
      <c r="U296" s="5">
        <v>1.651697977</v>
      </c>
      <c r="V296" s="5">
        <v>0</v>
      </c>
      <c r="W296" s="5">
        <v>0</v>
      </c>
      <c r="X296" s="5">
        <v>0</v>
      </c>
      <c r="Y296" s="5">
        <v>1</v>
      </c>
    </row>
    <row r="297" spans="1:25">
      <c r="A297" s="5">
        <v>58249</v>
      </c>
      <c r="B297" s="5">
        <f t="shared" si="31"/>
        <v>-1</v>
      </c>
      <c r="C297" s="6">
        <v>42897.943749999999</v>
      </c>
      <c r="D297" s="6"/>
      <c r="E297" s="3">
        <f t="shared" si="32"/>
        <v>-81</v>
      </c>
      <c r="F297" s="27">
        <f t="shared" si="29"/>
        <v>0</v>
      </c>
      <c r="G297" s="3">
        <f t="shared" si="30"/>
        <v>3.7509876543209848</v>
      </c>
      <c r="H297" s="7">
        <v>3.63</v>
      </c>
      <c r="I297" s="3">
        <f t="shared" si="33"/>
        <v>-7.2509876543209852</v>
      </c>
      <c r="J297" s="8">
        <v>8.7035499999999999E-8</v>
      </c>
      <c r="K297" s="8">
        <v>1.4345200000000001E-7</v>
      </c>
      <c r="L297" s="16">
        <v>8.7009400000000004E-8</v>
      </c>
      <c r="M297" s="20">
        <v>2.87074E-9</v>
      </c>
      <c r="N297" s="8">
        <v>1.62169E-9</v>
      </c>
      <c r="O297" s="8">
        <v>2.22419E-11</v>
      </c>
      <c r="P297" s="8">
        <v>2.90785E-6</v>
      </c>
      <c r="Q297" s="5">
        <v>49.970340350000001</v>
      </c>
      <c r="R297" s="12">
        <v>30.306258549999999</v>
      </c>
      <c r="S297" s="23">
        <f t="shared" si="34"/>
        <v>-3.63</v>
      </c>
      <c r="T297" s="23">
        <f t="shared" si="35"/>
        <v>-12.457579580000052</v>
      </c>
      <c r="U297" s="5">
        <v>1.6486944699999999</v>
      </c>
      <c r="V297" s="5">
        <v>0</v>
      </c>
      <c r="W297" s="5">
        <v>0</v>
      </c>
      <c r="X297" s="5">
        <v>0</v>
      </c>
      <c r="Y297" s="5">
        <v>1</v>
      </c>
    </row>
    <row r="298" spans="1:25">
      <c r="A298" s="5">
        <v>58248</v>
      </c>
      <c r="B298" s="5">
        <f t="shared" si="31"/>
        <v>-1</v>
      </c>
      <c r="C298" s="6">
        <v>42897.943749999999</v>
      </c>
      <c r="D298" s="6"/>
      <c r="E298" s="3">
        <f t="shared" si="32"/>
        <v>-81</v>
      </c>
      <c r="F298" s="27">
        <f t="shared" si="29"/>
        <v>0</v>
      </c>
      <c r="G298" s="3">
        <f t="shared" si="30"/>
        <v>3.7658024691357994</v>
      </c>
      <c r="H298" s="7">
        <v>3.65</v>
      </c>
      <c r="I298" s="3">
        <f t="shared" si="33"/>
        <v>-7.2658024691357994</v>
      </c>
      <c r="J298" s="8">
        <v>8.6783700000000002E-8</v>
      </c>
      <c r="K298" s="8">
        <v>1.4249800000000001E-7</v>
      </c>
      <c r="L298" s="16">
        <v>8.6533899999999994E-8</v>
      </c>
      <c r="M298" s="20">
        <v>2.85532E-9</v>
      </c>
      <c r="N298" s="8">
        <v>1.6093300000000001E-9</v>
      </c>
      <c r="O298" s="8">
        <v>2.2010500000000001E-11</v>
      </c>
      <c r="P298" s="8">
        <v>2.90785E-6</v>
      </c>
      <c r="Q298" s="5">
        <v>49.906054500000003</v>
      </c>
      <c r="R298" s="12">
        <v>30.271874010000001</v>
      </c>
      <c r="S298" s="23">
        <f t="shared" si="34"/>
        <v>-3.65</v>
      </c>
      <c r="T298" s="23">
        <f t="shared" si="35"/>
        <v>-12.480938960000053</v>
      </c>
      <c r="U298" s="5">
        <v>1.646724369</v>
      </c>
      <c r="V298" s="5">
        <v>0</v>
      </c>
      <c r="W298" s="5">
        <v>0</v>
      </c>
      <c r="X298" s="5">
        <v>0</v>
      </c>
      <c r="Y298" s="5">
        <v>1</v>
      </c>
    </row>
    <row r="299" spans="1:25">
      <c r="A299" s="5">
        <v>58247</v>
      </c>
      <c r="B299" s="5">
        <f t="shared" si="31"/>
        <v>-1</v>
      </c>
      <c r="C299" s="6">
        <v>42897.943749999999</v>
      </c>
      <c r="D299" s="6"/>
      <c r="E299" s="3">
        <f t="shared" si="32"/>
        <v>-81</v>
      </c>
      <c r="F299" s="27">
        <f t="shared" si="29"/>
        <v>0</v>
      </c>
      <c r="G299" s="3">
        <f t="shared" si="30"/>
        <v>3.780617283950614</v>
      </c>
      <c r="H299" s="7">
        <v>3.67</v>
      </c>
      <c r="I299" s="3">
        <f t="shared" si="33"/>
        <v>-7.2806172839506136</v>
      </c>
      <c r="J299" s="8">
        <v>8.6812999999999998E-8</v>
      </c>
      <c r="K299" s="8">
        <v>1.4256400000000001E-7</v>
      </c>
      <c r="L299" s="16">
        <v>8.6319200000000004E-8</v>
      </c>
      <c r="M299" s="20">
        <v>2.8514699999999999E-9</v>
      </c>
      <c r="N299" s="8">
        <v>1.6154800000000001E-9</v>
      </c>
      <c r="O299" s="8">
        <v>2.2013600000000001E-11</v>
      </c>
      <c r="P299" s="8">
        <v>2.8942600000000001E-6</v>
      </c>
      <c r="Q299" s="5">
        <v>49.996690200000003</v>
      </c>
      <c r="R299" s="12">
        <v>30.214075879999999</v>
      </c>
      <c r="S299" s="23">
        <f t="shared" si="34"/>
        <v>-3.67</v>
      </c>
      <c r="T299" s="23">
        <f t="shared" si="35"/>
        <v>-12.504298340000053</v>
      </c>
      <c r="U299" s="5">
        <v>1.6515888700000001</v>
      </c>
      <c r="V299" s="5">
        <v>0</v>
      </c>
      <c r="W299" s="5">
        <v>0</v>
      </c>
      <c r="X299" s="5">
        <v>0</v>
      </c>
      <c r="Y299" s="5">
        <v>1</v>
      </c>
    </row>
    <row r="300" spans="1:25">
      <c r="A300" s="5">
        <v>58246</v>
      </c>
      <c r="B300" s="5">
        <f t="shared" si="31"/>
        <v>-1</v>
      </c>
      <c r="C300" s="6">
        <v>42897.943749999999</v>
      </c>
      <c r="D300" s="6"/>
      <c r="E300" s="3">
        <f t="shared" si="32"/>
        <v>-81</v>
      </c>
      <c r="F300" s="27">
        <f t="shared" si="29"/>
        <v>0</v>
      </c>
      <c r="G300" s="3">
        <f t="shared" si="30"/>
        <v>3.7954320987654286</v>
      </c>
      <c r="H300" s="7">
        <v>3.69</v>
      </c>
      <c r="I300" s="3">
        <f t="shared" si="33"/>
        <v>-7.2954320987654286</v>
      </c>
      <c r="J300" s="8">
        <v>8.6826399999999995E-8</v>
      </c>
      <c r="K300" s="8">
        <v>1.4297199999999999E-7</v>
      </c>
      <c r="L300" s="16">
        <v>8.6257700000000001E-8</v>
      </c>
      <c r="M300" s="20">
        <v>2.85488E-9</v>
      </c>
      <c r="N300" s="8">
        <v>1.61518E-9</v>
      </c>
      <c r="O300" s="8">
        <v>2.1555E-11</v>
      </c>
      <c r="P300" s="8">
        <v>2.8942600000000001E-6</v>
      </c>
      <c r="Q300" s="5">
        <v>50.079630379999998</v>
      </c>
      <c r="R300" s="12">
        <v>30.180267229999998</v>
      </c>
      <c r="S300" s="23">
        <f t="shared" si="34"/>
        <v>-3.69</v>
      </c>
      <c r="T300" s="23">
        <f t="shared" si="35"/>
        <v>-12.527657720000054</v>
      </c>
      <c r="U300" s="5">
        <v>1.6574933670000001</v>
      </c>
      <c r="V300" s="5">
        <v>0</v>
      </c>
      <c r="W300" s="5">
        <v>0</v>
      </c>
      <c r="X300" s="5">
        <v>0</v>
      </c>
      <c r="Y300" s="5">
        <v>1</v>
      </c>
    </row>
    <row r="301" spans="1:25">
      <c r="A301" s="5">
        <v>58245</v>
      </c>
      <c r="B301" s="5">
        <f t="shared" si="31"/>
        <v>-1</v>
      </c>
      <c r="C301" s="6">
        <v>42897.943749999999</v>
      </c>
      <c r="D301" s="6"/>
      <c r="E301" s="3">
        <f t="shared" si="32"/>
        <v>-81</v>
      </c>
      <c r="F301" s="27">
        <f t="shared" si="29"/>
        <v>0</v>
      </c>
      <c r="G301" s="3">
        <f t="shared" si="30"/>
        <v>3.8102469135802433</v>
      </c>
      <c r="H301" s="7">
        <v>3.71</v>
      </c>
      <c r="I301" s="3">
        <f t="shared" si="33"/>
        <v>-7.3102469135802437</v>
      </c>
      <c r="J301" s="8">
        <v>8.6758000000000002E-8</v>
      </c>
      <c r="K301" s="8">
        <v>1.4345200000000001E-7</v>
      </c>
      <c r="L301" s="16">
        <v>8.6772799999999995E-8</v>
      </c>
      <c r="M301" s="20">
        <v>2.8751499999999999E-9</v>
      </c>
      <c r="N301" s="8">
        <v>1.6213100000000001E-9</v>
      </c>
      <c r="O301" s="8">
        <v>2.2508299999999999E-11</v>
      </c>
      <c r="P301" s="8">
        <v>2.90785E-6</v>
      </c>
      <c r="Q301" s="5">
        <v>49.893851509999998</v>
      </c>
      <c r="R301" s="12">
        <v>30.258537669999999</v>
      </c>
      <c r="S301" s="23">
        <f t="shared" si="34"/>
        <v>-3.71</v>
      </c>
      <c r="T301" s="23">
        <f t="shared" si="35"/>
        <v>-12.551017100000054</v>
      </c>
      <c r="U301" s="5">
        <v>1.653194491</v>
      </c>
      <c r="V301" s="5">
        <v>0</v>
      </c>
      <c r="W301" s="5">
        <v>0</v>
      </c>
      <c r="X301" s="5">
        <v>0</v>
      </c>
      <c r="Y301" s="5">
        <v>1</v>
      </c>
    </row>
    <row r="302" spans="1:25">
      <c r="A302" s="5">
        <v>58244</v>
      </c>
      <c r="B302" s="5">
        <f t="shared" si="31"/>
        <v>-1</v>
      </c>
      <c r="C302" s="6">
        <v>42897.943749999999</v>
      </c>
      <c r="D302" s="6"/>
      <c r="E302" s="3">
        <f t="shared" si="32"/>
        <v>-81</v>
      </c>
      <c r="F302" s="27">
        <f t="shared" si="29"/>
        <v>0</v>
      </c>
      <c r="G302" s="3">
        <f t="shared" si="30"/>
        <v>3.8250617283950579</v>
      </c>
      <c r="H302" s="7">
        <v>3.73</v>
      </c>
      <c r="I302" s="3">
        <f t="shared" si="33"/>
        <v>-7.3250617283950579</v>
      </c>
      <c r="J302" s="8">
        <v>8.68823E-8</v>
      </c>
      <c r="K302" s="8">
        <v>1.4328E-7</v>
      </c>
      <c r="L302" s="16">
        <v>8.6674800000000003E-8</v>
      </c>
      <c r="M302" s="20">
        <v>2.8644700000000001E-9</v>
      </c>
      <c r="N302" s="8">
        <v>1.6116299999999999E-9</v>
      </c>
      <c r="O302" s="8">
        <v>2.24368E-11</v>
      </c>
      <c r="P302" s="8">
        <v>2.8942600000000001E-6</v>
      </c>
      <c r="Q302" s="5">
        <v>50.019727539999998</v>
      </c>
      <c r="R302" s="12">
        <v>30.270331649999999</v>
      </c>
      <c r="S302" s="23">
        <f t="shared" si="34"/>
        <v>-3.73</v>
      </c>
      <c r="T302" s="23">
        <f t="shared" si="35"/>
        <v>-12.574376480000055</v>
      </c>
      <c r="U302" s="5">
        <v>1.653078152</v>
      </c>
      <c r="V302" s="5">
        <v>0</v>
      </c>
      <c r="W302" s="5">
        <v>0</v>
      </c>
      <c r="X302" s="5">
        <v>0</v>
      </c>
      <c r="Y302" s="5">
        <v>1</v>
      </c>
    </row>
    <row r="303" spans="1:25">
      <c r="A303" s="5">
        <v>58243</v>
      </c>
      <c r="B303" s="5">
        <f t="shared" si="31"/>
        <v>-1</v>
      </c>
      <c r="C303" s="6">
        <v>42897.943749999999</v>
      </c>
      <c r="D303" s="6"/>
      <c r="E303" s="3">
        <f t="shared" si="32"/>
        <v>-81</v>
      </c>
      <c r="F303" s="27">
        <f t="shared" si="29"/>
        <v>0</v>
      </c>
      <c r="G303" s="3">
        <f t="shared" si="30"/>
        <v>3.8398765432098725</v>
      </c>
      <c r="H303" s="7">
        <v>3.75</v>
      </c>
      <c r="I303" s="3">
        <f t="shared" si="33"/>
        <v>-7.339876543209872</v>
      </c>
      <c r="J303" s="8">
        <v>8.6805300000000005E-8</v>
      </c>
      <c r="K303" s="8">
        <v>1.4335E-7</v>
      </c>
      <c r="L303" s="16">
        <v>8.6936599999999998E-8</v>
      </c>
      <c r="M303" s="20">
        <v>2.8720099999999999E-9</v>
      </c>
      <c r="N303" s="8">
        <v>1.61598E-9</v>
      </c>
      <c r="O303" s="8">
        <v>2.2035100000000001E-11</v>
      </c>
      <c r="P303" s="8">
        <v>2.8942600000000001E-6</v>
      </c>
      <c r="Q303" s="5">
        <v>49.912964260000003</v>
      </c>
      <c r="R303" s="12">
        <v>30.270264650000001</v>
      </c>
      <c r="S303" s="23">
        <f t="shared" si="34"/>
        <v>-3.75</v>
      </c>
      <c r="T303" s="23">
        <f t="shared" si="35"/>
        <v>-12.597735860000055</v>
      </c>
      <c r="U303" s="5">
        <v>1.6489070830000001</v>
      </c>
      <c r="V303" s="5">
        <v>0</v>
      </c>
      <c r="W303" s="5">
        <v>0</v>
      </c>
      <c r="X303" s="5">
        <v>0</v>
      </c>
      <c r="Y303" s="5">
        <v>1</v>
      </c>
    </row>
    <row r="304" spans="1:25">
      <c r="A304" s="5">
        <v>58242</v>
      </c>
      <c r="B304" s="5">
        <f t="shared" si="31"/>
        <v>-1</v>
      </c>
      <c r="C304" s="6">
        <v>42897.943749999999</v>
      </c>
      <c r="D304" s="6"/>
      <c r="E304" s="3">
        <f t="shared" si="32"/>
        <v>-81</v>
      </c>
      <c r="F304" s="27">
        <f t="shared" si="29"/>
        <v>0</v>
      </c>
      <c r="G304" s="3">
        <f t="shared" si="30"/>
        <v>3.8546913580246871</v>
      </c>
      <c r="H304" s="7">
        <v>3.77</v>
      </c>
      <c r="I304" s="3">
        <f t="shared" si="33"/>
        <v>-7.3546913580246871</v>
      </c>
      <c r="J304" s="8">
        <v>8.6994500000000005E-8</v>
      </c>
      <c r="K304" s="8">
        <v>1.4334299999999999E-7</v>
      </c>
      <c r="L304" s="16">
        <v>8.6848699999999996E-8</v>
      </c>
      <c r="M304" s="20">
        <v>2.8691099999999998E-9</v>
      </c>
      <c r="N304" s="8">
        <v>1.6227399999999999E-9</v>
      </c>
      <c r="O304" s="8">
        <v>2.2228099999999999E-11</v>
      </c>
      <c r="P304" s="8">
        <v>2.90785E-6</v>
      </c>
      <c r="Q304" s="5">
        <v>49.960785430000001</v>
      </c>
      <c r="R304" s="12">
        <v>30.256243099999999</v>
      </c>
      <c r="S304" s="23">
        <f t="shared" si="34"/>
        <v>-3.77</v>
      </c>
      <c r="T304" s="23">
        <f t="shared" si="35"/>
        <v>-12.621095240000056</v>
      </c>
      <c r="U304" s="5">
        <v>1.6504905400000001</v>
      </c>
      <c r="V304" s="5">
        <v>0</v>
      </c>
      <c r="W304" s="5">
        <v>0</v>
      </c>
      <c r="X304" s="5">
        <v>0</v>
      </c>
      <c r="Y304" s="5">
        <v>1</v>
      </c>
    </row>
    <row r="305" spans="1:25">
      <c r="A305" s="5">
        <v>58241</v>
      </c>
      <c r="B305" s="5">
        <f t="shared" si="31"/>
        <v>-1</v>
      </c>
      <c r="C305" s="6">
        <v>42897.943749999999</v>
      </c>
      <c r="D305" s="6"/>
      <c r="E305" s="3">
        <f t="shared" si="32"/>
        <v>-81</v>
      </c>
      <c r="F305" s="27">
        <f t="shared" si="29"/>
        <v>0</v>
      </c>
      <c r="G305" s="3">
        <f t="shared" si="30"/>
        <v>3.8695061728395017</v>
      </c>
      <c r="H305" s="7">
        <v>3.79</v>
      </c>
      <c r="I305" s="3">
        <f t="shared" si="33"/>
        <v>-7.3695061728395022</v>
      </c>
      <c r="J305" s="8">
        <v>8.6927999999999996E-8</v>
      </c>
      <c r="K305" s="8">
        <v>1.4317E-7</v>
      </c>
      <c r="L305" s="16">
        <v>8.6570800000000004E-8</v>
      </c>
      <c r="M305" s="20">
        <v>2.8612499999999998E-9</v>
      </c>
      <c r="N305" s="8">
        <v>1.61853E-9</v>
      </c>
      <c r="O305" s="8">
        <v>2.2102000000000001E-11</v>
      </c>
      <c r="P305" s="8">
        <v>2.8942600000000001E-6</v>
      </c>
      <c r="Q305" s="5">
        <v>50.037488449999998</v>
      </c>
      <c r="R305" s="12">
        <v>30.283093529999999</v>
      </c>
      <c r="S305" s="23">
        <f t="shared" si="34"/>
        <v>-3.79</v>
      </c>
      <c r="T305" s="23">
        <f t="shared" si="35"/>
        <v>-12.644454620000056</v>
      </c>
      <c r="U305" s="5">
        <v>1.6537905340000001</v>
      </c>
      <c r="V305" s="5">
        <v>0</v>
      </c>
      <c r="W305" s="5">
        <v>0</v>
      </c>
      <c r="X305" s="5">
        <v>0</v>
      </c>
      <c r="Y305" s="5">
        <v>1</v>
      </c>
    </row>
    <row r="306" spans="1:25">
      <c r="A306" s="5">
        <v>58240</v>
      </c>
      <c r="B306" s="5">
        <f t="shared" si="31"/>
        <v>-1</v>
      </c>
      <c r="C306" s="6">
        <v>42897.943749999999</v>
      </c>
      <c r="D306" s="6"/>
      <c r="E306" s="3">
        <f t="shared" si="32"/>
        <v>-81</v>
      </c>
      <c r="F306" s="27">
        <f t="shared" si="29"/>
        <v>0</v>
      </c>
      <c r="G306" s="3">
        <f t="shared" si="30"/>
        <v>3.8843209876543163</v>
      </c>
      <c r="H306" s="7">
        <v>3.81</v>
      </c>
      <c r="I306" s="3">
        <f t="shared" si="33"/>
        <v>-7.3843209876543163</v>
      </c>
      <c r="J306" s="8">
        <v>8.6777499999999997E-8</v>
      </c>
      <c r="K306" s="8">
        <v>1.4305600000000001E-7</v>
      </c>
      <c r="L306" s="16">
        <v>8.6754400000000006E-8</v>
      </c>
      <c r="M306" s="20">
        <v>2.8647800000000001E-9</v>
      </c>
      <c r="N306" s="8">
        <v>1.61802E-9</v>
      </c>
      <c r="O306" s="8">
        <v>2.1958E-11</v>
      </c>
      <c r="P306" s="8">
        <v>2.8942600000000001E-6</v>
      </c>
      <c r="Q306" s="5">
        <v>49.936251509999998</v>
      </c>
      <c r="R306" s="12">
        <v>30.20113752</v>
      </c>
      <c r="S306" s="23">
        <f t="shared" si="34"/>
        <v>-3.81</v>
      </c>
      <c r="T306" s="23">
        <f t="shared" si="35"/>
        <v>-12.667814000000057</v>
      </c>
      <c r="U306" s="5">
        <v>1.648981187</v>
      </c>
      <c r="V306" s="5">
        <v>0</v>
      </c>
      <c r="W306" s="5">
        <v>0</v>
      </c>
      <c r="X306" s="5">
        <v>0</v>
      </c>
      <c r="Y306" s="5">
        <v>1</v>
      </c>
    </row>
    <row r="307" spans="1:25">
      <c r="A307" s="5">
        <v>58239</v>
      </c>
      <c r="B307" s="5">
        <f t="shared" si="31"/>
        <v>-1</v>
      </c>
      <c r="C307" s="6">
        <v>42897.943749999999</v>
      </c>
      <c r="D307" s="6"/>
      <c r="E307" s="3">
        <f t="shared" si="32"/>
        <v>-81</v>
      </c>
      <c r="F307" s="27">
        <f t="shared" si="29"/>
        <v>0</v>
      </c>
      <c r="G307" s="3">
        <f t="shared" si="30"/>
        <v>3.8991358024691309</v>
      </c>
      <c r="H307" s="7">
        <v>3.83</v>
      </c>
      <c r="I307" s="3">
        <f t="shared" si="33"/>
        <v>-7.3991358024691305</v>
      </c>
      <c r="J307" s="8">
        <v>8.6690599999999997E-8</v>
      </c>
      <c r="K307" s="8">
        <v>1.4238300000000001E-7</v>
      </c>
      <c r="L307" s="16">
        <v>8.6285799999999998E-8</v>
      </c>
      <c r="M307" s="20">
        <v>2.8570399999999999E-9</v>
      </c>
      <c r="N307" s="8">
        <v>1.61337E-9</v>
      </c>
      <c r="O307" s="8">
        <v>2.2029699999999999E-11</v>
      </c>
      <c r="P307" s="8">
        <v>2.8942600000000001E-6</v>
      </c>
      <c r="Q307" s="5">
        <v>49.835809210000001</v>
      </c>
      <c r="R307" s="12">
        <v>30.15671691</v>
      </c>
      <c r="S307" s="23">
        <f t="shared" si="34"/>
        <v>-3.83</v>
      </c>
      <c r="T307" s="23">
        <f t="shared" si="35"/>
        <v>-12.691173380000057</v>
      </c>
      <c r="U307" s="5">
        <v>1.6501302040000001</v>
      </c>
      <c r="V307" s="5">
        <v>0</v>
      </c>
      <c r="W307" s="5">
        <v>0</v>
      </c>
      <c r="X307" s="5">
        <v>0</v>
      </c>
      <c r="Y307" s="5">
        <v>1</v>
      </c>
    </row>
    <row r="308" spans="1:25">
      <c r="A308" s="5">
        <v>58238</v>
      </c>
      <c r="B308" s="5">
        <f t="shared" si="31"/>
        <v>-1</v>
      </c>
      <c r="C308" s="6">
        <v>42897.943749999999</v>
      </c>
      <c r="D308" s="6"/>
      <c r="E308" s="3">
        <f t="shared" si="32"/>
        <v>-81</v>
      </c>
      <c r="F308" s="27">
        <f t="shared" si="29"/>
        <v>0</v>
      </c>
      <c r="G308" s="3">
        <f t="shared" si="30"/>
        <v>3.9139506172839456</v>
      </c>
      <c r="H308" s="7">
        <v>3.85</v>
      </c>
      <c r="I308" s="3">
        <f t="shared" si="33"/>
        <v>-7.4139506172839456</v>
      </c>
      <c r="J308" s="8">
        <v>8.6763499999999995E-8</v>
      </c>
      <c r="K308" s="8">
        <v>1.4263500000000001E-7</v>
      </c>
      <c r="L308" s="16">
        <v>8.6166099999999998E-8</v>
      </c>
      <c r="M308" s="20">
        <v>2.8572799999999999E-9</v>
      </c>
      <c r="N308" s="8">
        <v>1.6155299999999999E-9</v>
      </c>
      <c r="O308" s="8">
        <v>2.19014E-11</v>
      </c>
      <c r="P308" s="8">
        <v>2.8807199999999999E-6</v>
      </c>
      <c r="Q308" s="5">
        <v>49.919899630000003</v>
      </c>
      <c r="R308" s="12">
        <v>30.131031</v>
      </c>
      <c r="S308" s="23">
        <f t="shared" si="34"/>
        <v>-3.85</v>
      </c>
      <c r="T308" s="23">
        <f t="shared" si="35"/>
        <v>-12.714532760000058</v>
      </c>
      <c r="U308" s="5">
        <v>1.6553492809999999</v>
      </c>
      <c r="V308" s="5">
        <v>0</v>
      </c>
      <c r="W308" s="5">
        <v>0</v>
      </c>
      <c r="X308" s="5">
        <v>0</v>
      </c>
      <c r="Y308" s="5">
        <v>1</v>
      </c>
    </row>
    <row r="309" spans="1:25">
      <c r="A309" s="5">
        <v>58237</v>
      </c>
      <c r="B309" s="5">
        <f t="shared" si="31"/>
        <v>-1</v>
      </c>
      <c r="C309" s="6">
        <v>42897.943749999999</v>
      </c>
      <c r="D309" s="6"/>
      <c r="E309" s="3">
        <f t="shared" si="32"/>
        <v>-81</v>
      </c>
      <c r="F309" s="27">
        <f t="shared" si="29"/>
        <v>0</v>
      </c>
      <c r="G309" s="3">
        <f t="shared" si="30"/>
        <v>3.9287654320987602</v>
      </c>
      <c r="H309" s="7">
        <v>3.87</v>
      </c>
      <c r="I309" s="3">
        <f t="shared" si="33"/>
        <v>-7.4287654320987606</v>
      </c>
      <c r="J309" s="8">
        <v>8.6740600000000001E-8</v>
      </c>
      <c r="K309" s="8">
        <v>1.42374E-7</v>
      </c>
      <c r="L309" s="16">
        <v>8.5914300000000001E-8</v>
      </c>
      <c r="M309" s="20">
        <v>2.85136E-9</v>
      </c>
      <c r="N309" s="8">
        <v>1.61301E-9</v>
      </c>
      <c r="O309" s="8">
        <v>2.2137399999999999E-11</v>
      </c>
      <c r="P309" s="8">
        <v>2.8942600000000001E-6</v>
      </c>
      <c r="Q309" s="5">
        <v>49.93201148</v>
      </c>
      <c r="R309" s="12">
        <v>30.129161180000001</v>
      </c>
      <c r="S309" s="23">
        <f t="shared" si="34"/>
        <v>-3.87</v>
      </c>
      <c r="T309" s="23">
        <f t="shared" si="35"/>
        <v>-12.737892140000058</v>
      </c>
      <c r="U309" s="5">
        <v>1.657162394</v>
      </c>
      <c r="V309" s="5">
        <v>0</v>
      </c>
      <c r="W309" s="5">
        <v>0</v>
      </c>
      <c r="X309" s="5">
        <v>0</v>
      </c>
      <c r="Y309" s="5">
        <v>1</v>
      </c>
    </row>
    <row r="310" spans="1:25">
      <c r="A310" s="5">
        <v>58236</v>
      </c>
      <c r="B310" s="5">
        <f t="shared" si="31"/>
        <v>-1</v>
      </c>
      <c r="C310" s="6">
        <v>42897.943749999999</v>
      </c>
      <c r="D310" s="6"/>
      <c r="E310" s="3">
        <f t="shared" si="32"/>
        <v>-81</v>
      </c>
      <c r="F310" s="27">
        <f t="shared" si="29"/>
        <v>0</v>
      </c>
      <c r="G310" s="3">
        <f t="shared" si="30"/>
        <v>3.9435802469135748</v>
      </c>
      <c r="H310" s="7">
        <v>3.89</v>
      </c>
      <c r="I310" s="3">
        <f t="shared" si="33"/>
        <v>-7.4435802469135748</v>
      </c>
      <c r="J310" s="8">
        <v>8.6828199999999999E-8</v>
      </c>
      <c r="K310" s="8">
        <v>1.4275300000000001E-7</v>
      </c>
      <c r="L310" s="16">
        <v>8.6217400000000005E-8</v>
      </c>
      <c r="M310" s="20">
        <v>2.8615899999999998E-9</v>
      </c>
      <c r="N310" s="8">
        <v>1.6208800000000001E-9</v>
      </c>
      <c r="O310" s="8">
        <v>2.22599E-11</v>
      </c>
      <c r="P310" s="8">
        <v>2.8807199999999999E-6</v>
      </c>
      <c r="Q310" s="5">
        <v>49.885888489999999</v>
      </c>
      <c r="R310" s="12">
        <v>30.15407686</v>
      </c>
      <c r="S310" s="23">
        <f t="shared" si="34"/>
        <v>-3.89</v>
      </c>
      <c r="T310" s="23">
        <f t="shared" si="35"/>
        <v>-12.761251520000059</v>
      </c>
      <c r="U310" s="5">
        <v>1.6557343959999999</v>
      </c>
      <c r="V310" s="5">
        <v>0</v>
      </c>
      <c r="W310" s="5">
        <v>0</v>
      </c>
      <c r="X310" s="5">
        <v>0</v>
      </c>
      <c r="Y310" s="5">
        <v>1</v>
      </c>
    </row>
    <row r="311" spans="1:25">
      <c r="A311" s="5">
        <v>58235</v>
      </c>
      <c r="B311" s="5">
        <f t="shared" si="31"/>
        <v>-1</v>
      </c>
      <c r="C311" s="6">
        <v>42897.943749999999</v>
      </c>
      <c r="D311" s="6"/>
      <c r="E311" s="3">
        <f t="shared" si="32"/>
        <v>-81</v>
      </c>
      <c r="F311" s="27">
        <f t="shared" si="29"/>
        <v>0</v>
      </c>
      <c r="G311" s="3">
        <f t="shared" si="30"/>
        <v>3.9583950617283894</v>
      </c>
      <c r="H311" s="7">
        <v>3.91</v>
      </c>
      <c r="I311" s="3">
        <f t="shared" si="33"/>
        <v>-7.458395061728389</v>
      </c>
      <c r="J311" s="8">
        <v>8.7079700000000006E-8</v>
      </c>
      <c r="K311" s="8">
        <v>1.4334100000000001E-7</v>
      </c>
      <c r="L311" s="16">
        <v>8.6227299999999998E-8</v>
      </c>
      <c r="M311" s="20">
        <v>2.85956E-9</v>
      </c>
      <c r="N311" s="8">
        <v>1.6189500000000001E-9</v>
      </c>
      <c r="O311" s="8">
        <v>2.1928599999999998E-11</v>
      </c>
      <c r="P311" s="8">
        <v>2.8942600000000001E-6</v>
      </c>
      <c r="Q311" s="5">
        <v>50.127152809999998</v>
      </c>
      <c r="R311" s="12">
        <v>30.18941869</v>
      </c>
      <c r="S311" s="23">
        <f t="shared" si="34"/>
        <v>-3.91</v>
      </c>
      <c r="T311" s="23">
        <f t="shared" si="35"/>
        <v>-12.784610900000059</v>
      </c>
      <c r="U311" s="5">
        <v>1.6623673489999999</v>
      </c>
      <c r="V311" s="5">
        <v>0</v>
      </c>
      <c r="W311" s="5">
        <v>0</v>
      </c>
      <c r="X311" s="5">
        <v>0</v>
      </c>
      <c r="Y311" s="5">
        <v>1</v>
      </c>
    </row>
    <row r="312" spans="1:25">
      <c r="A312" s="5">
        <v>58234</v>
      </c>
      <c r="B312" s="5">
        <f t="shared" si="31"/>
        <v>-1</v>
      </c>
      <c r="C312" s="6">
        <v>42897.943749999999</v>
      </c>
      <c r="D312" s="6"/>
      <c r="E312" s="3">
        <f t="shared" si="32"/>
        <v>-81</v>
      </c>
      <c r="F312" s="27">
        <f t="shared" ref="F312:F375" si="36">(D393-D312)/-E312</f>
        <v>0</v>
      </c>
      <c r="G312" s="3">
        <f t="shared" ref="G312:G327" si="37">G311+F$247</f>
        <v>3.973209876543204</v>
      </c>
      <c r="H312" s="7">
        <v>3.93</v>
      </c>
      <c r="I312" s="3">
        <f t="shared" si="33"/>
        <v>-7.473209876543204</v>
      </c>
      <c r="J312" s="8">
        <v>8.6953699999999996E-8</v>
      </c>
      <c r="K312" s="8">
        <v>1.4306299999999999E-7</v>
      </c>
      <c r="L312" s="16">
        <v>8.6540799999999996E-8</v>
      </c>
      <c r="M312" s="20">
        <v>2.8665900000000001E-9</v>
      </c>
      <c r="N312" s="8">
        <v>1.6208300000000001E-9</v>
      </c>
      <c r="O312" s="8">
        <v>2.21959E-11</v>
      </c>
      <c r="P312" s="8">
        <v>2.90785E-6</v>
      </c>
      <c r="Q312" s="5">
        <v>49.90687509</v>
      </c>
      <c r="R312" s="12">
        <v>30.121024640000002</v>
      </c>
      <c r="S312" s="23">
        <f t="shared" si="34"/>
        <v>-3.93</v>
      </c>
      <c r="T312" s="23">
        <f t="shared" si="35"/>
        <v>-12.80797028000006</v>
      </c>
      <c r="U312" s="5">
        <v>1.653124745</v>
      </c>
      <c r="V312" s="5">
        <v>0</v>
      </c>
      <c r="W312" s="5">
        <v>0</v>
      </c>
      <c r="X312" s="5">
        <v>0</v>
      </c>
      <c r="Y312" s="5">
        <v>1</v>
      </c>
    </row>
    <row r="313" spans="1:25">
      <c r="A313" s="5">
        <v>58233</v>
      </c>
      <c r="B313" s="5">
        <f t="shared" ref="B313:B376" si="38">A314-A313</f>
        <v>-1</v>
      </c>
      <c r="C313" s="6">
        <v>42897.943749999999</v>
      </c>
      <c r="D313" s="6"/>
      <c r="E313" s="3">
        <f t="shared" si="32"/>
        <v>-81</v>
      </c>
      <c r="F313" s="27">
        <f t="shared" si="36"/>
        <v>0</v>
      </c>
      <c r="G313" s="3">
        <f t="shared" si="37"/>
        <v>3.9880246913580186</v>
      </c>
      <c r="H313" s="7">
        <v>3.95</v>
      </c>
      <c r="I313" s="3">
        <f t="shared" si="33"/>
        <v>-7.4880246913580191</v>
      </c>
      <c r="J313" s="8">
        <v>8.7271699999999999E-8</v>
      </c>
      <c r="K313" s="8">
        <v>1.42766E-7</v>
      </c>
      <c r="L313" s="16">
        <v>8.60768E-8</v>
      </c>
      <c r="M313" s="20">
        <v>2.8577000000000002E-9</v>
      </c>
      <c r="N313" s="8">
        <v>1.6194300000000001E-9</v>
      </c>
      <c r="O313" s="8">
        <v>2.2375600000000001E-11</v>
      </c>
      <c r="P313" s="8">
        <v>2.8942600000000001E-6</v>
      </c>
      <c r="Q313" s="5">
        <v>49.958472329999999</v>
      </c>
      <c r="R313" s="12">
        <v>30.118910029999999</v>
      </c>
      <c r="S313" s="23">
        <f t="shared" si="34"/>
        <v>-3.95</v>
      </c>
      <c r="T313" s="23">
        <f t="shared" si="35"/>
        <v>-12.83132966000006</v>
      </c>
      <c r="U313" s="5">
        <v>1.6585913969999999</v>
      </c>
      <c r="V313" s="5">
        <v>0</v>
      </c>
      <c r="W313" s="5">
        <v>0</v>
      </c>
      <c r="X313" s="5">
        <v>0</v>
      </c>
      <c r="Y313" s="5">
        <v>1</v>
      </c>
    </row>
    <row r="314" spans="1:25">
      <c r="A314" s="5">
        <v>58232</v>
      </c>
      <c r="B314" s="5">
        <f t="shared" si="38"/>
        <v>-1</v>
      </c>
      <c r="C314" s="6">
        <v>42897.943749999999</v>
      </c>
      <c r="D314" s="6"/>
      <c r="E314" s="3">
        <f t="shared" si="32"/>
        <v>-81</v>
      </c>
      <c r="F314" s="27">
        <f t="shared" si="36"/>
        <v>0</v>
      </c>
      <c r="G314" s="3">
        <f t="shared" si="37"/>
        <v>4.0028395061728332</v>
      </c>
      <c r="H314" s="7">
        <v>3.97</v>
      </c>
      <c r="I314" s="3">
        <f t="shared" si="33"/>
        <v>-7.5028395061728332</v>
      </c>
      <c r="J314" s="8">
        <v>8.7322099999999998E-8</v>
      </c>
      <c r="K314" s="8">
        <v>1.4352600000000001E-7</v>
      </c>
      <c r="L314" s="16">
        <v>8.6498100000000003E-8</v>
      </c>
      <c r="M314" s="20">
        <v>2.8718900000000001E-9</v>
      </c>
      <c r="N314" s="8">
        <v>1.6226199999999999E-9</v>
      </c>
      <c r="O314" s="8">
        <v>2.2372999999999999E-11</v>
      </c>
      <c r="P314" s="8">
        <v>2.8942600000000001E-6</v>
      </c>
      <c r="Q314" s="5">
        <v>49.976233950000001</v>
      </c>
      <c r="R314" s="12">
        <v>30.094077410000001</v>
      </c>
      <c r="S314" s="23">
        <f t="shared" si="34"/>
        <v>-3.97</v>
      </c>
      <c r="T314" s="23">
        <f t="shared" si="35"/>
        <v>-12.854689040000061</v>
      </c>
      <c r="U314" s="5">
        <v>1.659297561</v>
      </c>
      <c r="V314" s="5">
        <v>0</v>
      </c>
      <c r="W314" s="5">
        <v>0</v>
      </c>
      <c r="X314" s="5">
        <v>0</v>
      </c>
      <c r="Y314" s="5">
        <v>1</v>
      </c>
    </row>
    <row r="315" spans="1:25">
      <c r="A315" s="5">
        <v>58231</v>
      </c>
      <c r="B315" s="5">
        <f t="shared" si="38"/>
        <v>-1</v>
      </c>
      <c r="C315" s="6">
        <v>42897.943749999999</v>
      </c>
      <c r="D315" s="6"/>
      <c r="E315" s="3">
        <f t="shared" si="32"/>
        <v>-81</v>
      </c>
      <c r="F315" s="27">
        <f t="shared" si="36"/>
        <v>0</v>
      </c>
      <c r="G315" s="3">
        <f t="shared" si="37"/>
        <v>4.0176543209876483</v>
      </c>
      <c r="H315" s="7">
        <v>3.99</v>
      </c>
      <c r="I315" s="3">
        <f t="shared" si="33"/>
        <v>-7.5176543209876483</v>
      </c>
      <c r="J315" s="8">
        <v>8.70923E-8</v>
      </c>
      <c r="K315" s="8">
        <v>1.43191E-7</v>
      </c>
      <c r="L315" s="16">
        <v>8.61774E-8</v>
      </c>
      <c r="M315" s="20">
        <v>2.8635999999999999E-9</v>
      </c>
      <c r="N315" s="8">
        <v>1.6200399999999999E-9</v>
      </c>
      <c r="O315" s="8">
        <v>2.1906999999999999E-11</v>
      </c>
      <c r="P315" s="8">
        <v>2.8942600000000001E-6</v>
      </c>
      <c r="Q315" s="5">
        <v>50.003815760000002</v>
      </c>
      <c r="R315" s="12">
        <v>30.065931450000001</v>
      </c>
      <c r="S315" s="23">
        <f t="shared" si="34"/>
        <v>-3.99</v>
      </c>
      <c r="T315" s="23">
        <f t="shared" si="35"/>
        <v>-12.878048420000061</v>
      </c>
      <c r="U315" s="5">
        <v>1.6615832770000001</v>
      </c>
      <c r="V315" s="5">
        <v>0</v>
      </c>
      <c r="W315" s="5">
        <v>0</v>
      </c>
      <c r="X315" s="5">
        <v>0</v>
      </c>
      <c r="Y315" s="5">
        <v>1</v>
      </c>
    </row>
    <row r="316" spans="1:25">
      <c r="A316" s="5">
        <v>58230</v>
      </c>
      <c r="B316" s="5">
        <f t="shared" si="38"/>
        <v>-1</v>
      </c>
      <c r="C316" s="6">
        <v>42897.943749999999</v>
      </c>
      <c r="D316" s="6"/>
      <c r="E316" s="3">
        <f t="shared" si="32"/>
        <v>-81</v>
      </c>
      <c r="F316" s="27">
        <f t="shared" si="36"/>
        <v>0</v>
      </c>
      <c r="G316" s="3">
        <f t="shared" si="37"/>
        <v>4.0324691358024634</v>
      </c>
      <c r="H316" s="7">
        <v>4.01</v>
      </c>
      <c r="I316" s="3">
        <f t="shared" si="33"/>
        <v>-7.5324691358024634</v>
      </c>
      <c r="J316" s="8">
        <v>8.7083399999999995E-8</v>
      </c>
      <c r="K316" s="8">
        <v>1.4353399999999999E-7</v>
      </c>
      <c r="L316" s="16">
        <v>8.6287400000000005E-8</v>
      </c>
      <c r="M316" s="20">
        <v>2.8699400000000001E-9</v>
      </c>
      <c r="N316" s="8">
        <v>1.6239400000000001E-9</v>
      </c>
      <c r="O316" s="8">
        <v>2.2071400000000001E-11</v>
      </c>
      <c r="P316" s="8">
        <v>2.8807199999999999E-6</v>
      </c>
      <c r="Q316" s="5">
        <v>50.013041950000002</v>
      </c>
      <c r="R316" s="12">
        <v>30.182498949999999</v>
      </c>
      <c r="S316" s="23">
        <f t="shared" si="34"/>
        <v>-4.01</v>
      </c>
      <c r="T316" s="23">
        <f t="shared" si="35"/>
        <v>-12.901407800000062</v>
      </c>
      <c r="U316" s="5">
        <v>1.663445619</v>
      </c>
      <c r="V316" s="5">
        <v>0</v>
      </c>
      <c r="W316" s="5">
        <v>0</v>
      </c>
      <c r="X316" s="5">
        <v>0</v>
      </c>
      <c r="Y316" s="5">
        <v>1</v>
      </c>
    </row>
    <row r="317" spans="1:25">
      <c r="A317" s="5">
        <v>58229</v>
      </c>
      <c r="B317" s="5">
        <f t="shared" si="38"/>
        <v>-1</v>
      </c>
      <c r="C317" s="6">
        <v>42897.943749999999</v>
      </c>
      <c r="D317" s="6"/>
      <c r="E317" s="3">
        <f t="shared" si="32"/>
        <v>-81</v>
      </c>
      <c r="F317" s="27">
        <f t="shared" si="36"/>
        <v>0</v>
      </c>
      <c r="G317" s="3">
        <f t="shared" si="37"/>
        <v>4.0472839506172784</v>
      </c>
      <c r="H317" s="7">
        <v>4.03</v>
      </c>
      <c r="I317" s="3">
        <f t="shared" si="33"/>
        <v>-7.5472839506172784</v>
      </c>
      <c r="J317" s="8">
        <v>8.7116100000000003E-8</v>
      </c>
      <c r="K317" s="8">
        <v>1.44051E-7</v>
      </c>
      <c r="L317" s="16">
        <v>8.7014599999999994E-8</v>
      </c>
      <c r="M317" s="20">
        <v>2.8829499999999999E-9</v>
      </c>
      <c r="N317" s="8">
        <v>1.6302E-9</v>
      </c>
      <c r="O317" s="8">
        <v>2.2149500000000001E-11</v>
      </c>
      <c r="P317" s="8">
        <v>2.8942600000000001E-6</v>
      </c>
      <c r="Q317" s="5">
        <v>49.966573490000002</v>
      </c>
      <c r="R317" s="12">
        <v>30.299341200000001</v>
      </c>
      <c r="S317" s="23">
        <f t="shared" si="34"/>
        <v>-4.03</v>
      </c>
      <c r="T317" s="23">
        <f t="shared" si="35"/>
        <v>-12.924767180000062</v>
      </c>
      <c r="U317" s="5">
        <v>1.655481661</v>
      </c>
      <c r="V317" s="5">
        <v>0</v>
      </c>
      <c r="W317" s="5">
        <v>0</v>
      </c>
      <c r="X317" s="5">
        <v>0</v>
      </c>
      <c r="Y317" s="5">
        <v>1</v>
      </c>
    </row>
    <row r="318" spans="1:25">
      <c r="A318" s="5">
        <v>58228</v>
      </c>
      <c r="B318" s="5">
        <f t="shared" si="38"/>
        <v>-1</v>
      </c>
      <c r="C318" s="6">
        <v>42897.943749999999</v>
      </c>
      <c r="D318" s="6"/>
      <c r="E318" s="3">
        <f t="shared" si="32"/>
        <v>-81</v>
      </c>
      <c r="F318" s="27">
        <f t="shared" si="36"/>
        <v>0</v>
      </c>
      <c r="G318" s="3">
        <f t="shared" si="37"/>
        <v>4.0620987654320935</v>
      </c>
      <c r="H318" s="7">
        <v>4.05</v>
      </c>
      <c r="I318" s="3">
        <f t="shared" si="33"/>
        <v>-7.5620987654320935</v>
      </c>
      <c r="J318" s="8">
        <v>8.7160299999999997E-8</v>
      </c>
      <c r="K318" s="8">
        <v>1.44285E-7</v>
      </c>
      <c r="L318" s="16">
        <v>8.7356700000000003E-8</v>
      </c>
      <c r="M318" s="20">
        <v>2.8831199999999999E-9</v>
      </c>
      <c r="N318" s="8">
        <v>1.6291200000000001E-9</v>
      </c>
      <c r="O318" s="8">
        <v>2.1917399999999999E-11</v>
      </c>
      <c r="P318" s="8">
        <v>2.90785E-6</v>
      </c>
      <c r="Q318" s="5">
        <v>50.044643790000002</v>
      </c>
      <c r="R318" s="12">
        <v>30.229803239999999</v>
      </c>
      <c r="S318" s="23">
        <f t="shared" si="34"/>
        <v>-4.05</v>
      </c>
      <c r="T318" s="23">
        <f t="shared" si="35"/>
        <v>-12.948126560000063</v>
      </c>
      <c r="U318" s="5">
        <v>1.6516743199999999</v>
      </c>
      <c r="V318" s="5">
        <v>0</v>
      </c>
      <c r="W318" s="5">
        <v>0</v>
      </c>
      <c r="X318" s="5">
        <v>0</v>
      </c>
      <c r="Y318" s="5">
        <v>1</v>
      </c>
    </row>
    <row r="319" spans="1:25">
      <c r="A319" s="5">
        <v>58227</v>
      </c>
      <c r="B319" s="5">
        <f t="shared" si="38"/>
        <v>-1</v>
      </c>
      <c r="C319" s="6">
        <v>42897.943749999999</v>
      </c>
      <c r="D319" s="6"/>
      <c r="E319" s="3">
        <f t="shared" si="32"/>
        <v>-81</v>
      </c>
      <c r="F319" s="27">
        <f t="shared" si="36"/>
        <v>0</v>
      </c>
      <c r="G319" s="3">
        <f t="shared" si="37"/>
        <v>4.0769135802469085</v>
      </c>
      <c r="H319" s="7">
        <v>4.07</v>
      </c>
      <c r="I319" s="3">
        <f t="shared" si="33"/>
        <v>-7.5769135802469085</v>
      </c>
      <c r="J319" s="8">
        <v>8.7014699999999999E-8</v>
      </c>
      <c r="K319" s="8">
        <v>1.4324300000000001E-7</v>
      </c>
      <c r="L319" s="16">
        <v>8.6825999999999999E-8</v>
      </c>
      <c r="M319" s="20">
        <v>2.8722000000000001E-9</v>
      </c>
      <c r="N319" s="8">
        <v>1.6225200000000001E-9</v>
      </c>
      <c r="O319" s="8">
        <v>2.2544799999999999E-11</v>
      </c>
      <c r="P319" s="8">
        <v>2.90785E-6</v>
      </c>
      <c r="Q319" s="5">
        <v>49.872283160000002</v>
      </c>
      <c r="R319" s="12">
        <v>30.2337141</v>
      </c>
      <c r="S319" s="23">
        <f t="shared" si="34"/>
        <v>-4.07</v>
      </c>
      <c r="T319" s="23">
        <f t="shared" si="35"/>
        <v>-12.971485940000063</v>
      </c>
      <c r="U319" s="5">
        <v>1.6497720069999999</v>
      </c>
      <c r="V319" s="5">
        <v>0</v>
      </c>
      <c r="W319" s="5">
        <v>0</v>
      </c>
      <c r="X319" s="5">
        <v>0</v>
      </c>
      <c r="Y319" s="5">
        <v>1</v>
      </c>
    </row>
    <row r="320" spans="1:25">
      <c r="A320" s="5">
        <v>58226</v>
      </c>
      <c r="B320" s="5">
        <f t="shared" si="38"/>
        <v>-1</v>
      </c>
      <c r="C320" s="6">
        <v>42897.943749999999</v>
      </c>
      <c r="D320" s="6"/>
      <c r="E320" s="3">
        <f t="shared" si="32"/>
        <v>-81</v>
      </c>
      <c r="F320" s="27">
        <f t="shared" si="36"/>
        <v>0</v>
      </c>
      <c r="G320" s="3">
        <f t="shared" si="37"/>
        <v>4.0917283950617236</v>
      </c>
      <c r="H320" s="7">
        <v>4.09</v>
      </c>
      <c r="I320" s="3">
        <f t="shared" si="33"/>
        <v>-7.5917283950617236</v>
      </c>
      <c r="J320" s="8">
        <v>8.7030000000000006E-8</v>
      </c>
      <c r="K320" s="8">
        <v>1.43121E-7</v>
      </c>
      <c r="L320" s="16">
        <v>8.6532199999999994E-8</v>
      </c>
      <c r="M320" s="20">
        <v>2.8621100000000002E-9</v>
      </c>
      <c r="N320" s="8">
        <v>1.6223000000000001E-9</v>
      </c>
      <c r="O320" s="8">
        <v>2.2016999999999999E-11</v>
      </c>
      <c r="P320" s="8">
        <v>2.8942600000000001E-6</v>
      </c>
      <c r="Q320" s="5">
        <v>50.005475339999997</v>
      </c>
      <c r="R320" s="12">
        <v>30.082609649999998</v>
      </c>
      <c r="S320" s="23">
        <f t="shared" si="34"/>
        <v>-4.09</v>
      </c>
      <c r="T320" s="23">
        <f t="shared" si="35"/>
        <v>-12.994845320000064</v>
      </c>
      <c r="U320" s="5">
        <v>1.653964021</v>
      </c>
      <c r="V320" s="5">
        <v>0</v>
      </c>
      <c r="W320" s="5">
        <v>0</v>
      </c>
      <c r="X320" s="5">
        <v>0</v>
      </c>
      <c r="Y320" s="5">
        <v>1</v>
      </c>
    </row>
    <row r="321" spans="1:25">
      <c r="A321" s="5">
        <v>58225</v>
      </c>
      <c r="B321" s="5">
        <f t="shared" si="38"/>
        <v>-1</v>
      </c>
      <c r="C321" s="6">
        <v>42897.943749999999</v>
      </c>
      <c r="D321" s="6"/>
      <c r="E321" s="3">
        <f t="shared" si="32"/>
        <v>-81</v>
      </c>
      <c r="F321" s="27">
        <f t="shared" si="36"/>
        <v>0</v>
      </c>
      <c r="G321" s="3">
        <f t="shared" si="37"/>
        <v>4.1065432098765386</v>
      </c>
      <c r="H321" s="7">
        <v>4.1100000000000003</v>
      </c>
      <c r="I321" s="3">
        <f t="shared" si="33"/>
        <v>-7.6065432098765386</v>
      </c>
      <c r="J321" s="8">
        <v>8.6949099999999999E-8</v>
      </c>
      <c r="K321" s="8">
        <v>1.4249700000000001E-7</v>
      </c>
      <c r="L321" s="16">
        <v>8.6047000000000003E-8</v>
      </c>
      <c r="M321" s="20">
        <v>2.8603599999999998E-9</v>
      </c>
      <c r="N321" s="8">
        <v>1.62407E-9</v>
      </c>
      <c r="O321" s="8">
        <v>2.2446300000000001E-11</v>
      </c>
      <c r="P321" s="8">
        <v>2.8942600000000001E-6</v>
      </c>
      <c r="Q321" s="5">
        <v>49.81796782</v>
      </c>
      <c r="R321" s="12">
        <v>29.965230590000001</v>
      </c>
      <c r="S321" s="23">
        <f t="shared" si="34"/>
        <v>-4.1100000000000003</v>
      </c>
      <c r="T321" s="23">
        <f t="shared" si="35"/>
        <v>-13.018204700000064</v>
      </c>
      <c r="U321" s="5">
        <v>1.6560387679999999</v>
      </c>
      <c r="V321" s="5">
        <v>0</v>
      </c>
      <c r="W321" s="5">
        <v>0</v>
      </c>
      <c r="X321" s="5">
        <v>0</v>
      </c>
      <c r="Y321" s="5">
        <v>1</v>
      </c>
    </row>
    <row r="322" spans="1:25">
      <c r="A322" s="5">
        <v>58224</v>
      </c>
      <c r="B322" s="5">
        <f t="shared" si="38"/>
        <v>-1</v>
      </c>
      <c r="C322" s="6">
        <v>42897.943749999999</v>
      </c>
      <c r="D322" s="6"/>
      <c r="E322" s="3">
        <f t="shared" si="32"/>
        <v>-81</v>
      </c>
      <c r="F322" s="27">
        <f t="shared" si="36"/>
        <v>0</v>
      </c>
      <c r="G322" s="3">
        <f t="shared" si="37"/>
        <v>4.1213580246913537</v>
      </c>
      <c r="H322" s="7">
        <v>4.13</v>
      </c>
      <c r="I322" s="3">
        <f t="shared" si="33"/>
        <v>-7.6213580246913537</v>
      </c>
      <c r="J322" s="8">
        <v>8.6993300000000006E-8</v>
      </c>
      <c r="K322" s="8">
        <v>1.4237900000000001E-7</v>
      </c>
      <c r="L322" s="16">
        <v>8.55562E-8</v>
      </c>
      <c r="M322" s="20">
        <v>2.8551800000000001E-9</v>
      </c>
      <c r="N322" s="8">
        <v>1.62029E-9</v>
      </c>
      <c r="O322" s="8">
        <v>2.19409E-11</v>
      </c>
      <c r="P322" s="8">
        <v>2.8807199999999999E-6</v>
      </c>
      <c r="Q322" s="5">
        <v>49.866988800000001</v>
      </c>
      <c r="R322" s="12">
        <v>30.03968034</v>
      </c>
      <c r="S322" s="23">
        <f t="shared" si="34"/>
        <v>-4.13</v>
      </c>
      <c r="T322" s="23">
        <f t="shared" si="35"/>
        <v>-13.041564080000065</v>
      </c>
      <c r="U322" s="5">
        <v>1.6641616910000001</v>
      </c>
      <c r="V322" s="5">
        <v>0</v>
      </c>
      <c r="W322" s="5">
        <v>0</v>
      </c>
      <c r="X322" s="5">
        <v>0</v>
      </c>
      <c r="Y322" s="5">
        <v>1</v>
      </c>
    </row>
    <row r="323" spans="1:25">
      <c r="A323" s="5">
        <v>58223</v>
      </c>
      <c r="B323" s="5">
        <f t="shared" si="38"/>
        <v>-1</v>
      </c>
      <c r="C323" s="6">
        <v>42897.943749999999</v>
      </c>
      <c r="D323" s="6"/>
      <c r="E323" s="3">
        <f t="shared" si="32"/>
        <v>-81</v>
      </c>
      <c r="F323" s="27">
        <f t="shared" si="36"/>
        <v>0</v>
      </c>
      <c r="G323" s="3">
        <f t="shared" si="37"/>
        <v>4.1361728395061688</v>
      </c>
      <c r="H323" s="7">
        <v>4.1500000000000004</v>
      </c>
      <c r="I323" s="3">
        <f t="shared" si="33"/>
        <v>-7.6361728395061688</v>
      </c>
      <c r="J323" s="8">
        <v>8.70928E-8</v>
      </c>
      <c r="K323" s="8">
        <v>1.4308699999999999E-7</v>
      </c>
      <c r="L323" s="16">
        <v>8.5928899999999996E-8</v>
      </c>
      <c r="M323" s="20">
        <v>2.8605100000000001E-9</v>
      </c>
      <c r="N323" s="8">
        <v>1.6239900000000001E-9</v>
      </c>
      <c r="O323" s="8">
        <v>2.2138300000000002E-11</v>
      </c>
      <c r="P323" s="8">
        <v>2.8807199999999999E-6</v>
      </c>
      <c r="Q323" s="5">
        <v>50.021620319999997</v>
      </c>
      <c r="R323" s="12">
        <v>30.012501239999999</v>
      </c>
      <c r="S323" s="23">
        <f t="shared" si="34"/>
        <v>-4.1500000000000004</v>
      </c>
      <c r="T323" s="23">
        <f t="shared" si="35"/>
        <v>-13.064923460000065</v>
      </c>
      <c r="U323" s="5">
        <v>1.6651848410000001</v>
      </c>
      <c r="V323" s="5">
        <v>0</v>
      </c>
      <c r="W323" s="5">
        <v>0</v>
      </c>
      <c r="X323" s="5">
        <v>0</v>
      </c>
      <c r="Y323" s="5">
        <v>1</v>
      </c>
    </row>
    <row r="324" spans="1:25">
      <c r="A324" s="5">
        <v>58222</v>
      </c>
      <c r="B324" s="5">
        <f t="shared" si="38"/>
        <v>-1</v>
      </c>
      <c r="C324" s="6">
        <v>42897.943749999999</v>
      </c>
      <c r="D324" s="6"/>
      <c r="E324" s="3">
        <f t="shared" si="32"/>
        <v>-81</v>
      </c>
      <c r="F324" s="27">
        <f t="shared" si="36"/>
        <v>0</v>
      </c>
      <c r="G324" s="3">
        <f t="shared" si="37"/>
        <v>4.1509876543209838</v>
      </c>
      <c r="H324" s="7">
        <v>4.17</v>
      </c>
      <c r="I324" s="3">
        <f t="shared" si="33"/>
        <v>-7.6509876543209838</v>
      </c>
      <c r="J324" s="8">
        <v>8.7143800000000005E-8</v>
      </c>
      <c r="K324" s="8">
        <v>1.4385599999999999E-7</v>
      </c>
      <c r="L324" s="16">
        <v>8.6431899999999997E-8</v>
      </c>
      <c r="M324" s="20">
        <v>2.87986E-9</v>
      </c>
      <c r="N324" s="8">
        <v>1.6310599999999999E-9</v>
      </c>
      <c r="O324" s="8">
        <v>2.2009100000000001E-11</v>
      </c>
      <c r="P324" s="8">
        <v>2.8807199999999999E-6</v>
      </c>
      <c r="Q324" s="5">
        <v>49.952373360000003</v>
      </c>
      <c r="R324" s="12">
        <v>30.094160479999999</v>
      </c>
      <c r="S324" s="23">
        <f t="shared" si="34"/>
        <v>-4.17</v>
      </c>
      <c r="T324" s="23">
        <f t="shared" si="35"/>
        <v>-13.088282840000065</v>
      </c>
      <c r="U324" s="5">
        <v>1.6643855489999999</v>
      </c>
      <c r="V324" s="5">
        <v>0</v>
      </c>
      <c r="W324" s="5">
        <v>0</v>
      </c>
      <c r="X324" s="5">
        <v>0</v>
      </c>
      <c r="Y324" s="5">
        <v>1</v>
      </c>
    </row>
    <row r="325" spans="1:25">
      <c r="A325" s="5">
        <v>58221</v>
      </c>
      <c r="B325" s="5">
        <f t="shared" si="38"/>
        <v>-1</v>
      </c>
      <c r="C325" s="6">
        <v>42897.943749999999</v>
      </c>
      <c r="D325" s="6"/>
      <c r="E325" s="3">
        <f t="shared" ref="E325:E388" si="39">A406-A325</f>
        <v>-81</v>
      </c>
      <c r="F325" s="27">
        <f t="shared" si="36"/>
        <v>0</v>
      </c>
      <c r="G325" s="3">
        <f t="shared" si="37"/>
        <v>4.1658024691357989</v>
      </c>
      <c r="H325" s="7">
        <v>4.1900000000000004</v>
      </c>
      <c r="I325" s="3">
        <f t="shared" ref="I325:I388" si="40">-(G325+3.5)</f>
        <v>-7.6658024691357989</v>
      </c>
      <c r="J325" s="8">
        <v>8.7080999999999997E-8</v>
      </c>
      <c r="K325" s="8">
        <v>1.4458099999999999E-7</v>
      </c>
      <c r="L325" s="16">
        <v>8.7032999999999996E-8</v>
      </c>
      <c r="M325" s="20">
        <v>2.8920200000000001E-9</v>
      </c>
      <c r="N325" s="8">
        <v>1.6301600000000001E-9</v>
      </c>
      <c r="O325" s="8">
        <v>2.2952999999999999E-11</v>
      </c>
      <c r="P325" s="8">
        <v>2.8942600000000001E-6</v>
      </c>
      <c r="Q325" s="5">
        <v>49.992920890000001</v>
      </c>
      <c r="R325" s="12">
        <v>30.20637743</v>
      </c>
      <c r="S325" s="23">
        <f t="shared" ref="S325:S388" si="41">-H325</f>
        <v>-4.1900000000000004</v>
      </c>
      <c r="T325" s="23">
        <f t="shared" si="35"/>
        <v>-13.111642220000066</v>
      </c>
      <c r="U325" s="5">
        <v>1.6612166639999999</v>
      </c>
      <c r="V325" s="5">
        <v>0</v>
      </c>
      <c r="W325" s="5">
        <v>0</v>
      </c>
      <c r="X325" s="5">
        <v>0</v>
      </c>
      <c r="Y325" s="5">
        <v>1</v>
      </c>
    </row>
    <row r="326" spans="1:25">
      <c r="A326" s="5">
        <v>58220</v>
      </c>
      <c r="B326" s="5">
        <f t="shared" si="38"/>
        <v>-1</v>
      </c>
      <c r="C326" s="6">
        <v>42897.943749999999</v>
      </c>
      <c r="D326" s="6"/>
      <c r="E326" s="3">
        <f t="shared" si="39"/>
        <v>-81</v>
      </c>
      <c r="F326" s="27">
        <f t="shared" si="36"/>
        <v>0</v>
      </c>
      <c r="G326" s="3">
        <f t="shared" si="37"/>
        <v>4.1806172839506139</v>
      </c>
      <c r="H326" s="7">
        <v>4.21</v>
      </c>
      <c r="I326" s="3">
        <f t="shared" si="40"/>
        <v>-7.6806172839506139</v>
      </c>
      <c r="J326" s="8">
        <v>8.71322E-8</v>
      </c>
      <c r="K326" s="8">
        <v>1.4455100000000001E-7</v>
      </c>
      <c r="L326" s="16">
        <v>8.7518899999999999E-8</v>
      </c>
      <c r="M326" s="20">
        <v>2.8973699999999999E-9</v>
      </c>
      <c r="N326" s="8">
        <v>1.63041E-9</v>
      </c>
      <c r="O326" s="8">
        <v>2.2070800000000001E-11</v>
      </c>
      <c r="P326" s="8">
        <v>2.90785E-6</v>
      </c>
      <c r="Q326" s="5">
        <v>49.8904742</v>
      </c>
      <c r="R326" s="12">
        <v>30.126707549999999</v>
      </c>
      <c r="S326" s="23">
        <f t="shared" si="41"/>
        <v>-4.21</v>
      </c>
      <c r="T326" s="23">
        <f t="shared" si="35"/>
        <v>-13.135001600000066</v>
      </c>
      <c r="U326" s="5">
        <v>1.6516536719999999</v>
      </c>
      <c r="V326" s="5">
        <v>0</v>
      </c>
      <c r="W326" s="5">
        <v>0</v>
      </c>
      <c r="X326" s="5">
        <v>0</v>
      </c>
      <c r="Y326" s="5">
        <v>1</v>
      </c>
    </row>
    <row r="327" spans="1:25">
      <c r="A327" s="5">
        <v>58219</v>
      </c>
      <c r="B327" s="5">
        <f t="shared" si="38"/>
        <v>-1</v>
      </c>
      <c r="C327" s="6">
        <v>42897.943749999999</v>
      </c>
      <c r="D327" s="6"/>
      <c r="E327" s="3">
        <f t="shared" si="39"/>
        <v>-81</v>
      </c>
      <c r="F327" s="27">
        <f t="shared" si="36"/>
        <v>0</v>
      </c>
      <c r="G327" s="3">
        <f t="shared" si="37"/>
        <v>4.195432098765429</v>
      </c>
      <c r="H327" s="7">
        <v>4.2300000000000004</v>
      </c>
      <c r="I327" s="3">
        <f t="shared" si="40"/>
        <v>-7.695432098765429</v>
      </c>
      <c r="J327" s="8">
        <v>8.70556E-8</v>
      </c>
      <c r="K327" s="8">
        <v>1.4308300000000001E-7</v>
      </c>
      <c r="L327" s="16">
        <v>8.6586500000000006E-8</v>
      </c>
      <c r="M327" s="20">
        <v>2.8740800000000001E-9</v>
      </c>
      <c r="N327" s="8">
        <v>1.63037E-9</v>
      </c>
      <c r="O327" s="8">
        <v>2.22376E-11</v>
      </c>
      <c r="P327" s="8">
        <v>2.90785E-6</v>
      </c>
      <c r="Q327" s="5">
        <v>49.783962789999997</v>
      </c>
      <c r="R327" s="13">
        <v>30.020989520000001</v>
      </c>
      <c r="S327" s="23">
        <f t="shared" si="41"/>
        <v>-4.2300000000000004</v>
      </c>
      <c r="T327" s="23">
        <f t="shared" ref="T327:T390" si="42">T326-0.02335938</f>
        <v>-13.158360980000067</v>
      </c>
      <c r="U327" s="5">
        <v>1.6524860109999999</v>
      </c>
      <c r="V327" s="5">
        <v>0</v>
      </c>
      <c r="W327" s="5">
        <v>0</v>
      </c>
      <c r="X327" s="5">
        <v>0</v>
      </c>
      <c r="Y327" s="5">
        <v>1</v>
      </c>
    </row>
    <row r="328" spans="1:25">
      <c r="A328" s="1">
        <v>58218</v>
      </c>
      <c r="B328" s="5">
        <f t="shared" si="38"/>
        <v>-1</v>
      </c>
      <c r="C328" s="2">
        <v>42897.943055555559</v>
      </c>
      <c r="D328" s="3">
        <v>4.2</v>
      </c>
      <c r="E328" s="3">
        <f t="shared" si="39"/>
        <v>-81</v>
      </c>
      <c r="F328" s="27">
        <f t="shared" si="36"/>
        <v>2.222222222222222E-2</v>
      </c>
      <c r="G328" s="3">
        <f>G327+F$328</f>
        <v>4.2176543209876511</v>
      </c>
      <c r="H328" s="7">
        <v>4.25</v>
      </c>
      <c r="I328" s="3">
        <f t="shared" si="40"/>
        <v>-7.7176543209876511</v>
      </c>
      <c r="J328" s="4">
        <v>8.7291199999999995E-8</v>
      </c>
      <c r="K328" s="4">
        <v>1.4374299999999999E-7</v>
      </c>
      <c r="L328" s="15">
        <v>8.6574200000000002E-8</v>
      </c>
      <c r="M328" s="19">
        <v>2.88379E-9</v>
      </c>
      <c r="N328" s="4">
        <v>1.6310799999999999E-9</v>
      </c>
      <c r="O328" s="4">
        <v>2.24702E-11</v>
      </c>
      <c r="P328" s="4">
        <v>2.8807199999999999E-6</v>
      </c>
      <c r="Q328" s="1">
        <v>49.845313269999998</v>
      </c>
      <c r="R328" s="12">
        <v>29.99047414</v>
      </c>
      <c r="S328" s="23">
        <f t="shared" si="41"/>
        <v>-4.25</v>
      </c>
      <c r="T328" s="23">
        <f t="shared" si="42"/>
        <v>-13.181720360000067</v>
      </c>
      <c r="U328" s="1">
        <v>1.6603487779999999</v>
      </c>
      <c r="V328" s="1">
        <v>0</v>
      </c>
      <c r="W328" s="1">
        <v>0</v>
      </c>
      <c r="X328" s="1">
        <v>0</v>
      </c>
      <c r="Y328" s="1">
        <v>1</v>
      </c>
    </row>
    <row r="329" spans="1:25">
      <c r="A329" s="5">
        <v>58217</v>
      </c>
      <c r="B329" s="5">
        <f t="shared" si="38"/>
        <v>-1</v>
      </c>
      <c r="C329" s="6">
        <v>42897.943055555559</v>
      </c>
      <c r="D329" s="6"/>
      <c r="E329" s="3">
        <f t="shared" si="39"/>
        <v>-81</v>
      </c>
      <c r="F329" s="27">
        <f t="shared" si="36"/>
        <v>0</v>
      </c>
      <c r="G329" s="3">
        <f t="shared" ref="G329:G392" si="43">G328+F$328</f>
        <v>4.2398765432098733</v>
      </c>
      <c r="H329" s="7">
        <v>4.2699999999999996</v>
      </c>
      <c r="I329" s="3">
        <f t="shared" si="40"/>
        <v>-7.7398765432098733</v>
      </c>
      <c r="J329" s="8">
        <v>8.7296099999999995E-8</v>
      </c>
      <c r="K329" s="8">
        <v>1.4315499999999999E-7</v>
      </c>
      <c r="L329" s="16">
        <v>8.5883300000000005E-8</v>
      </c>
      <c r="M329" s="20">
        <v>2.8636900000000001E-9</v>
      </c>
      <c r="N329" s="8">
        <v>1.6311500000000001E-9</v>
      </c>
      <c r="O329" s="8">
        <v>2.24011E-11</v>
      </c>
      <c r="P329" s="8">
        <v>2.8942600000000001E-6</v>
      </c>
      <c r="Q329" s="5">
        <v>49.989764200000003</v>
      </c>
      <c r="R329" s="12">
        <v>30.028685100000001</v>
      </c>
      <c r="S329" s="23">
        <f t="shared" si="41"/>
        <v>-4.2699999999999996</v>
      </c>
      <c r="T329" s="23">
        <f t="shared" si="42"/>
        <v>-13.205079740000068</v>
      </c>
      <c r="U329" s="5">
        <v>1.666854748</v>
      </c>
      <c r="V329" s="5">
        <v>0</v>
      </c>
      <c r="W329" s="5">
        <v>0</v>
      </c>
      <c r="X329" s="5">
        <v>0</v>
      </c>
      <c r="Y329" s="5">
        <v>1</v>
      </c>
    </row>
    <row r="330" spans="1:25">
      <c r="A330" s="5">
        <v>58216</v>
      </c>
      <c r="B330" s="5">
        <f t="shared" si="38"/>
        <v>-1</v>
      </c>
      <c r="C330" s="6">
        <v>42897.943055555559</v>
      </c>
      <c r="D330" s="6"/>
      <c r="E330" s="3">
        <f t="shared" si="39"/>
        <v>-81</v>
      </c>
      <c r="F330" s="27">
        <f t="shared" si="36"/>
        <v>0</v>
      </c>
      <c r="G330" s="3">
        <f t="shared" si="43"/>
        <v>4.2620987654320954</v>
      </c>
      <c r="H330" s="7">
        <v>4.29</v>
      </c>
      <c r="I330" s="3">
        <f t="shared" si="40"/>
        <v>-7.7620987654320954</v>
      </c>
      <c r="J330" s="8">
        <v>8.7495399999999999E-8</v>
      </c>
      <c r="K330" s="8">
        <v>1.4450200000000001E-7</v>
      </c>
      <c r="L330" s="16">
        <v>8.6620200000000002E-8</v>
      </c>
      <c r="M330" s="20">
        <v>2.88458E-9</v>
      </c>
      <c r="N330" s="8">
        <v>1.6329100000000001E-9</v>
      </c>
      <c r="O330" s="8">
        <v>2.2073700000000001E-11</v>
      </c>
      <c r="P330" s="8">
        <v>2.8942600000000001E-6</v>
      </c>
      <c r="Q330" s="5">
        <v>50.094802280000003</v>
      </c>
      <c r="R330" s="12">
        <v>30.085308019999999</v>
      </c>
      <c r="S330" s="23">
        <f t="shared" si="41"/>
        <v>-4.29</v>
      </c>
      <c r="T330" s="23">
        <f t="shared" si="42"/>
        <v>-13.228439120000068</v>
      </c>
      <c r="U330" s="5">
        <v>1.66823163</v>
      </c>
      <c r="V330" s="5">
        <v>0</v>
      </c>
      <c r="W330" s="5">
        <v>0</v>
      </c>
      <c r="X330" s="5">
        <v>0</v>
      </c>
      <c r="Y330" s="5">
        <v>1</v>
      </c>
    </row>
    <row r="331" spans="1:25">
      <c r="A331" s="5">
        <v>58215</v>
      </c>
      <c r="B331" s="5">
        <f t="shared" si="38"/>
        <v>-1</v>
      </c>
      <c r="C331" s="6">
        <v>42897.943055555559</v>
      </c>
      <c r="D331" s="6"/>
      <c r="E331" s="3">
        <f t="shared" si="39"/>
        <v>-81</v>
      </c>
      <c r="F331" s="27">
        <f t="shared" si="36"/>
        <v>0</v>
      </c>
      <c r="G331" s="3">
        <f t="shared" si="43"/>
        <v>4.2843209876543176</v>
      </c>
      <c r="H331" s="7">
        <v>4.3099999999999996</v>
      </c>
      <c r="I331" s="3">
        <f t="shared" si="40"/>
        <v>-7.7843209876543176</v>
      </c>
      <c r="J331" s="8">
        <v>8.7330000000000002E-8</v>
      </c>
      <c r="K331" s="8">
        <v>1.4415200000000001E-7</v>
      </c>
      <c r="L331" s="16">
        <v>8.7019200000000004E-8</v>
      </c>
      <c r="M331" s="20">
        <v>2.8924099999999999E-9</v>
      </c>
      <c r="N331" s="8">
        <v>1.6335800000000001E-9</v>
      </c>
      <c r="O331" s="8">
        <v>2.2173400000000001E-11</v>
      </c>
      <c r="P331" s="8">
        <v>2.8942600000000001E-6</v>
      </c>
      <c r="Q331" s="5">
        <v>49.838065350000001</v>
      </c>
      <c r="R331" s="12">
        <v>30.080703509999999</v>
      </c>
      <c r="S331" s="23">
        <f t="shared" si="41"/>
        <v>-4.3099999999999996</v>
      </c>
      <c r="T331" s="23">
        <f t="shared" si="42"/>
        <v>-13.251798500000069</v>
      </c>
      <c r="U331" s="5">
        <v>1.656558255</v>
      </c>
      <c r="V331" s="5">
        <v>0</v>
      </c>
      <c r="W331" s="5">
        <v>0</v>
      </c>
      <c r="X331" s="5">
        <v>0</v>
      </c>
      <c r="Y331" s="5">
        <v>1</v>
      </c>
    </row>
    <row r="332" spans="1:25">
      <c r="A332" s="5">
        <v>58214</v>
      </c>
      <c r="B332" s="5">
        <f t="shared" si="38"/>
        <v>-1</v>
      </c>
      <c r="C332" s="6">
        <v>42897.943055555559</v>
      </c>
      <c r="D332" s="6"/>
      <c r="E332" s="3">
        <f t="shared" si="39"/>
        <v>-81</v>
      </c>
      <c r="F332" s="27">
        <f t="shared" si="36"/>
        <v>0</v>
      </c>
      <c r="G332" s="3">
        <f t="shared" si="43"/>
        <v>4.3065432098765397</v>
      </c>
      <c r="H332" s="7">
        <v>4.33</v>
      </c>
      <c r="I332" s="3">
        <f t="shared" si="40"/>
        <v>-7.8065432098765397</v>
      </c>
      <c r="J332" s="8">
        <v>8.7324499999999996E-8</v>
      </c>
      <c r="K332" s="8">
        <v>1.44291E-7</v>
      </c>
      <c r="L332" s="16">
        <v>8.6926900000000003E-8</v>
      </c>
      <c r="M332" s="20">
        <v>2.8897899999999998E-9</v>
      </c>
      <c r="N332" s="8">
        <v>1.63295E-9</v>
      </c>
      <c r="O332" s="8">
        <v>2.2138E-11</v>
      </c>
      <c r="P332" s="8">
        <v>2.90785E-6</v>
      </c>
      <c r="Q332" s="5">
        <v>49.9312094</v>
      </c>
      <c r="R332" s="12">
        <v>30.074093309999999</v>
      </c>
      <c r="S332" s="23">
        <f t="shared" si="41"/>
        <v>-4.33</v>
      </c>
      <c r="T332" s="23">
        <f t="shared" si="42"/>
        <v>-13.275157880000069</v>
      </c>
      <c r="U332" s="5">
        <v>1.659908299</v>
      </c>
      <c r="V332" s="5">
        <v>0</v>
      </c>
      <c r="W332" s="5">
        <v>0</v>
      </c>
      <c r="X332" s="5">
        <v>0</v>
      </c>
      <c r="Y332" s="5">
        <v>1</v>
      </c>
    </row>
    <row r="333" spans="1:25">
      <c r="A333" s="5">
        <v>58213</v>
      </c>
      <c r="B333" s="5">
        <f t="shared" si="38"/>
        <v>-1</v>
      </c>
      <c r="C333" s="6">
        <v>42897.943055555559</v>
      </c>
      <c r="D333" s="6"/>
      <c r="E333" s="3">
        <f t="shared" si="39"/>
        <v>-81</v>
      </c>
      <c r="F333" s="27">
        <f t="shared" si="36"/>
        <v>0</v>
      </c>
      <c r="G333" s="3">
        <f t="shared" si="43"/>
        <v>4.3287654320987619</v>
      </c>
      <c r="H333" s="7">
        <v>4.3499999999999996</v>
      </c>
      <c r="I333" s="3">
        <f t="shared" si="40"/>
        <v>-7.8287654320987619</v>
      </c>
      <c r="J333" s="8">
        <v>8.7180099999999996E-8</v>
      </c>
      <c r="K333" s="8">
        <v>1.4361900000000001E-7</v>
      </c>
      <c r="L333" s="16">
        <v>8.6547500000000001E-8</v>
      </c>
      <c r="M333" s="20">
        <v>2.87781E-9</v>
      </c>
      <c r="N333" s="8">
        <v>1.62976E-9</v>
      </c>
      <c r="O333" s="8">
        <v>2.2136200000000001E-11</v>
      </c>
      <c r="P333" s="8">
        <v>2.8942600000000001E-6</v>
      </c>
      <c r="Q333" s="5">
        <v>49.905575370000001</v>
      </c>
      <c r="R333" s="12">
        <v>30.04324854</v>
      </c>
      <c r="S333" s="23">
        <f t="shared" si="41"/>
        <v>-4.3499999999999996</v>
      </c>
      <c r="T333" s="23">
        <f t="shared" si="42"/>
        <v>-13.29851726000007</v>
      </c>
      <c r="U333" s="5">
        <v>1.659420779</v>
      </c>
      <c r="V333" s="5">
        <v>0</v>
      </c>
      <c r="W333" s="5">
        <v>0</v>
      </c>
      <c r="X333" s="5">
        <v>0</v>
      </c>
      <c r="Y333" s="5">
        <v>1</v>
      </c>
    </row>
    <row r="334" spans="1:25">
      <c r="A334" s="5">
        <v>58212</v>
      </c>
      <c r="B334" s="5">
        <f t="shared" si="38"/>
        <v>-1</v>
      </c>
      <c r="C334" s="6">
        <v>42897.943055555559</v>
      </c>
      <c r="D334" s="6"/>
      <c r="E334" s="3">
        <f t="shared" si="39"/>
        <v>-81</v>
      </c>
      <c r="F334" s="27">
        <f t="shared" si="36"/>
        <v>0</v>
      </c>
      <c r="G334" s="3">
        <f t="shared" si="43"/>
        <v>4.350987654320984</v>
      </c>
      <c r="H334" s="7">
        <v>4.37</v>
      </c>
      <c r="I334" s="3">
        <f t="shared" si="40"/>
        <v>-7.850987654320984</v>
      </c>
      <c r="J334" s="8">
        <v>8.7150600000000002E-8</v>
      </c>
      <c r="K334" s="8">
        <v>1.4359600000000001E-7</v>
      </c>
      <c r="L334" s="16">
        <v>8.62239E-8</v>
      </c>
      <c r="M334" s="20">
        <v>2.8699899999999999E-9</v>
      </c>
      <c r="N334" s="8">
        <v>1.6268300000000001E-9</v>
      </c>
      <c r="O334" s="8">
        <v>2.24837E-11</v>
      </c>
      <c r="P334" s="8">
        <v>2.8942600000000001E-6</v>
      </c>
      <c r="Q334" s="5">
        <v>50.033708179999998</v>
      </c>
      <c r="R334" s="12">
        <v>30.082122460000001</v>
      </c>
      <c r="S334" s="23">
        <f t="shared" si="41"/>
        <v>-4.37</v>
      </c>
      <c r="T334" s="23">
        <f t="shared" si="42"/>
        <v>-13.32187664000007</v>
      </c>
      <c r="U334" s="5">
        <v>1.6653894170000001</v>
      </c>
      <c r="V334" s="5">
        <v>0</v>
      </c>
      <c r="W334" s="5">
        <v>0</v>
      </c>
      <c r="X334" s="5">
        <v>0</v>
      </c>
      <c r="Y334" s="5">
        <v>1</v>
      </c>
    </row>
    <row r="335" spans="1:25">
      <c r="A335" s="5">
        <v>58211</v>
      </c>
      <c r="B335" s="5">
        <f t="shared" si="38"/>
        <v>-1</v>
      </c>
      <c r="C335" s="6">
        <v>42897.943055555559</v>
      </c>
      <c r="D335" s="6"/>
      <c r="E335" s="3">
        <f t="shared" si="39"/>
        <v>-81</v>
      </c>
      <c r="F335" s="27">
        <f t="shared" si="36"/>
        <v>0</v>
      </c>
      <c r="G335" s="3">
        <f t="shared" si="43"/>
        <v>4.3732098765432061</v>
      </c>
      <c r="H335" s="7">
        <v>4.3899999999999997</v>
      </c>
      <c r="I335" s="3">
        <f t="shared" si="40"/>
        <v>-7.8732098765432061</v>
      </c>
      <c r="J335" s="8">
        <v>8.7151800000000001E-8</v>
      </c>
      <c r="K335" s="8">
        <v>1.4413000000000001E-7</v>
      </c>
      <c r="L335" s="16">
        <v>8.6738999999999993E-8</v>
      </c>
      <c r="M335" s="20">
        <v>2.8834100000000001E-9</v>
      </c>
      <c r="N335" s="8">
        <v>1.62959E-9</v>
      </c>
      <c r="O335" s="8">
        <v>2.2033999999999999E-11</v>
      </c>
      <c r="P335" s="8">
        <v>2.8807199999999999E-6</v>
      </c>
      <c r="Q335" s="5">
        <v>49.985978269999997</v>
      </c>
      <c r="R335" s="12">
        <v>30.074312450000001</v>
      </c>
      <c r="S335" s="23">
        <f t="shared" si="41"/>
        <v>-4.3899999999999997</v>
      </c>
      <c r="T335" s="23">
        <f t="shared" si="42"/>
        <v>-13.345236020000071</v>
      </c>
      <c r="U335" s="5">
        <v>1.661650648</v>
      </c>
      <c r="V335" s="5">
        <v>0</v>
      </c>
      <c r="W335" s="5">
        <v>0</v>
      </c>
      <c r="X335" s="5">
        <v>0</v>
      </c>
      <c r="Y335" s="5">
        <v>1</v>
      </c>
    </row>
    <row r="336" spans="1:25">
      <c r="A336" s="5">
        <v>58210</v>
      </c>
      <c r="B336" s="5">
        <f t="shared" si="38"/>
        <v>-1</v>
      </c>
      <c r="C336" s="6">
        <v>42897.943055555559</v>
      </c>
      <c r="D336" s="6"/>
      <c r="E336" s="3">
        <f t="shared" si="39"/>
        <v>-81</v>
      </c>
      <c r="F336" s="27">
        <f t="shared" si="36"/>
        <v>0</v>
      </c>
      <c r="G336" s="3">
        <f t="shared" si="43"/>
        <v>4.3954320987654283</v>
      </c>
      <c r="H336" s="7">
        <v>4.41</v>
      </c>
      <c r="I336" s="3">
        <f t="shared" si="40"/>
        <v>-7.8954320987654283</v>
      </c>
      <c r="J336" s="8">
        <v>8.6896600000000005E-8</v>
      </c>
      <c r="K336" s="8">
        <v>1.43632E-7</v>
      </c>
      <c r="L336" s="16">
        <v>8.6302899999999997E-8</v>
      </c>
      <c r="M336" s="20">
        <v>2.8696600000000002E-9</v>
      </c>
      <c r="N336" s="8">
        <v>1.6292900000000001E-9</v>
      </c>
      <c r="O336" s="8">
        <v>2.20317E-11</v>
      </c>
      <c r="P336" s="8">
        <v>2.8942600000000001E-6</v>
      </c>
      <c r="Q336" s="5">
        <v>50.051999790000004</v>
      </c>
      <c r="R336" s="12">
        <v>30.043078789999999</v>
      </c>
      <c r="S336" s="23">
        <f t="shared" si="41"/>
        <v>-4.41</v>
      </c>
      <c r="T336" s="23">
        <f t="shared" si="42"/>
        <v>-13.368595400000071</v>
      </c>
      <c r="U336" s="5">
        <v>1.6642774419999999</v>
      </c>
      <c r="V336" s="5">
        <v>0</v>
      </c>
      <c r="W336" s="5">
        <v>0</v>
      </c>
      <c r="X336" s="5">
        <v>0</v>
      </c>
      <c r="Y336" s="5">
        <v>1</v>
      </c>
    </row>
    <row r="337" spans="1:25">
      <c r="A337" s="5">
        <v>58209</v>
      </c>
      <c r="B337" s="5">
        <f t="shared" si="38"/>
        <v>-1</v>
      </c>
      <c r="C337" s="6">
        <v>42897.943055555559</v>
      </c>
      <c r="D337" s="6"/>
      <c r="E337" s="3">
        <f t="shared" si="39"/>
        <v>-81</v>
      </c>
      <c r="F337" s="27">
        <f t="shared" si="36"/>
        <v>0</v>
      </c>
      <c r="G337" s="3">
        <f t="shared" si="43"/>
        <v>4.4176543209876504</v>
      </c>
      <c r="H337" s="7">
        <v>4.43</v>
      </c>
      <c r="I337" s="3">
        <f t="shared" si="40"/>
        <v>-7.9176543209876504</v>
      </c>
      <c r="J337" s="8">
        <v>8.6789100000000003E-8</v>
      </c>
      <c r="K337" s="8">
        <v>1.43328E-7</v>
      </c>
      <c r="L337" s="16">
        <v>8.6193999999999997E-8</v>
      </c>
      <c r="M337" s="20">
        <v>2.8690099999999998E-9</v>
      </c>
      <c r="N337" s="8">
        <v>1.6206699999999999E-9</v>
      </c>
      <c r="O337" s="8">
        <v>2.2066899999999998E-11</v>
      </c>
      <c r="P337" s="8">
        <v>2.8807199999999999E-6</v>
      </c>
      <c r="Q337" s="5">
        <v>49.95725556</v>
      </c>
      <c r="R337" s="12">
        <v>30.07669272</v>
      </c>
      <c r="S337" s="23">
        <f t="shared" si="41"/>
        <v>-4.43</v>
      </c>
      <c r="T337" s="23">
        <f t="shared" si="42"/>
        <v>-13.391954780000072</v>
      </c>
      <c r="U337" s="5">
        <v>1.662854061</v>
      </c>
      <c r="V337" s="5">
        <v>0</v>
      </c>
      <c r="W337" s="5">
        <v>0</v>
      </c>
      <c r="X337" s="5">
        <v>0</v>
      </c>
      <c r="Y337" s="5">
        <v>1</v>
      </c>
    </row>
    <row r="338" spans="1:25">
      <c r="A338" s="5">
        <v>58208</v>
      </c>
      <c r="B338" s="5">
        <f t="shared" si="38"/>
        <v>-1</v>
      </c>
      <c r="C338" s="6">
        <v>42897.943055555559</v>
      </c>
      <c r="D338" s="6"/>
      <c r="E338" s="3">
        <f t="shared" si="39"/>
        <v>-81</v>
      </c>
      <c r="F338" s="27">
        <f t="shared" si="36"/>
        <v>0</v>
      </c>
      <c r="G338" s="3">
        <f t="shared" si="43"/>
        <v>4.4398765432098726</v>
      </c>
      <c r="H338" s="7">
        <v>4.45</v>
      </c>
      <c r="I338" s="3">
        <f t="shared" si="40"/>
        <v>-7.9398765432098726</v>
      </c>
      <c r="J338" s="8">
        <v>8.6948799999999996E-8</v>
      </c>
      <c r="K338" s="8">
        <v>1.4368600000000001E-7</v>
      </c>
      <c r="L338" s="16">
        <v>8.6589799999999999E-8</v>
      </c>
      <c r="M338" s="20">
        <v>2.87897E-9</v>
      </c>
      <c r="N338" s="8">
        <v>1.6307699999999999E-9</v>
      </c>
      <c r="O338" s="8">
        <v>2.2181299999999999E-11</v>
      </c>
      <c r="P338" s="8">
        <v>2.8942600000000001E-6</v>
      </c>
      <c r="Q338" s="5">
        <v>49.908955589999998</v>
      </c>
      <c r="R338" s="12">
        <v>30.05196578</v>
      </c>
      <c r="S338" s="23">
        <f t="shared" si="41"/>
        <v>-4.45</v>
      </c>
      <c r="T338" s="23">
        <f t="shared" si="42"/>
        <v>-13.415314160000072</v>
      </c>
      <c r="U338" s="5">
        <v>1.659389749</v>
      </c>
      <c r="V338" s="5">
        <v>0</v>
      </c>
      <c r="W338" s="5">
        <v>0</v>
      </c>
      <c r="X338" s="5">
        <v>0</v>
      </c>
      <c r="Y338" s="5">
        <v>1</v>
      </c>
    </row>
    <row r="339" spans="1:25">
      <c r="A339" s="5">
        <v>58207</v>
      </c>
      <c r="B339" s="5">
        <f t="shared" si="38"/>
        <v>-1</v>
      </c>
      <c r="C339" s="6">
        <v>42897.943055555559</v>
      </c>
      <c r="D339" s="6"/>
      <c r="E339" s="3">
        <f t="shared" si="39"/>
        <v>-81</v>
      </c>
      <c r="F339" s="27">
        <f t="shared" si="36"/>
        <v>0</v>
      </c>
      <c r="G339" s="3">
        <f t="shared" si="43"/>
        <v>4.4620987654320947</v>
      </c>
      <c r="H339" s="7">
        <v>4.47</v>
      </c>
      <c r="I339" s="3">
        <f t="shared" si="40"/>
        <v>-7.9620987654320947</v>
      </c>
      <c r="J339" s="8">
        <v>8.7041900000000001E-8</v>
      </c>
      <c r="K339" s="8">
        <v>1.43375E-7</v>
      </c>
      <c r="L339" s="16">
        <v>8.6098299999999997E-8</v>
      </c>
      <c r="M339" s="20">
        <v>2.8649800000000002E-9</v>
      </c>
      <c r="N339" s="8">
        <v>1.62383E-9</v>
      </c>
      <c r="O339" s="8">
        <v>2.1812499999999999E-11</v>
      </c>
      <c r="P339" s="8">
        <v>2.8942600000000001E-6</v>
      </c>
      <c r="Q339" s="5">
        <v>50.043904840000003</v>
      </c>
      <c r="R339" s="12">
        <v>30.055196370000001</v>
      </c>
      <c r="S339" s="23">
        <f t="shared" si="41"/>
        <v>-4.47</v>
      </c>
      <c r="T339" s="23">
        <f t="shared" si="42"/>
        <v>-13.438673540000073</v>
      </c>
      <c r="U339" s="5">
        <v>1.665245635</v>
      </c>
      <c r="V339" s="5">
        <v>0</v>
      </c>
      <c r="W339" s="5">
        <v>0</v>
      </c>
      <c r="X339" s="5">
        <v>0</v>
      </c>
      <c r="Y339" s="5">
        <v>1</v>
      </c>
    </row>
    <row r="340" spans="1:25">
      <c r="A340" s="5">
        <v>58206</v>
      </c>
      <c r="B340" s="5">
        <f t="shared" si="38"/>
        <v>-1</v>
      </c>
      <c r="C340" s="6">
        <v>42897.943055555559</v>
      </c>
      <c r="D340" s="6"/>
      <c r="E340" s="3">
        <f t="shared" si="39"/>
        <v>-81</v>
      </c>
      <c r="F340" s="27">
        <f t="shared" si="36"/>
        <v>0</v>
      </c>
      <c r="G340" s="3">
        <f t="shared" si="43"/>
        <v>4.4843209876543169</v>
      </c>
      <c r="H340" s="7">
        <v>4.49</v>
      </c>
      <c r="I340" s="3">
        <f t="shared" si="40"/>
        <v>-7.9843209876543169</v>
      </c>
      <c r="J340" s="8">
        <v>8.6889599999999997E-8</v>
      </c>
      <c r="K340" s="8">
        <v>1.4284400000000001E-7</v>
      </c>
      <c r="L340" s="16">
        <v>8.5962800000000003E-8</v>
      </c>
      <c r="M340" s="20">
        <v>2.8601600000000002E-9</v>
      </c>
      <c r="N340" s="8">
        <v>1.6274899999999999E-9</v>
      </c>
      <c r="O340" s="8">
        <v>2.2418700000000001E-11</v>
      </c>
      <c r="P340" s="8">
        <v>2.8807199999999999E-6</v>
      </c>
      <c r="Q340" s="5">
        <v>49.942703180000002</v>
      </c>
      <c r="R340" s="12">
        <v>29.927132669999999</v>
      </c>
      <c r="S340" s="23">
        <f t="shared" si="41"/>
        <v>-4.49</v>
      </c>
      <c r="T340" s="23">
        <f t="shared" si="42"/>
        <v>-13.462032920000073</v>
      </c>
      <c r="U340" s="5">
        <v>1.6616994469999999</v>
      </c>
      <c r="V340" s="5">
        <v>0</v>
      </c>
      <c r="W340" s="5">
        <v>0</v>
      </c>
      <c r="X340" s="5">
        <v>0</v>
      </c>
      <c r="Y340" s="5">
        <v>1</v>
      </c>
    </row>
    <row r="341" spans="1:25">
      <c r="A341" s="5">
        <v>58205</v>
      </c>
      <c r="B341" s="5">
        <f t="shared" si="38"/>
        <v>-1</v>
      </c>
      <c r="C341" s="6">
        <v>42897.943055555559</v>
      </c>
      <c r="D341" s="6"/>
      <c r="E341" s="3">
        <f t="shared" si="39"/>
        <v>-81</v>
      </c>
      <c r="F341" s="27">
        <f t="shared" si="36"/>
        <v>0</v>
      </c>
      <c r="G341" s="3">
        <f t="shared" si="43"/>
        <v>4.506543209876539</v>
      </c>
      <c r="H341" s="7">
        <v>4.51</v>
      </c>
      <c r="I341" s="3">
        <f t="shared" si="40"/>
        <v>-8.0065432098765399</v>
      </c>
      <c r="J341" s="8">
        <v>8.7094600000000005E-8</v>
      </c>
      <c r="K341" s="8">
        <v>1.4303300000000001E-7</v>
      </c>
      <c r="L341" s="16">
        <v>8.5680699999999995E-8</v>
      </c>
      <c r="M341" s="20">
        <v>2.86298E-9</v>
      </c>
      <c r="N341" s="8">
        <v>1.62759E-9</v>
      </c>
      <c r="O341" s="8">
        <v>2.2194100000000001E-11</v>
      </c>
      <c r="P341" s="8">
        <v>2.8807199999999999E-6</v>
      </c>
      <c r="Q341" s="5">
        <v>49.95946876</v>
      </c>
      <c r="R341" s="12">
        <v>29.98578681</v>
      </c>
      <c r="S341" s="23">
        <f t="shared" si="41"/>
        <v>-4.51</v>
      </c>
      <c r="T341" s="23">
        <f t="shared" si="42"/>
        <v>-13.485392300000074</v>
      </c>
      <c r="U341" s="5">
        <v>1.6693703769999999</v>
      </c>
      <c r="V341" s="5">
        <v>0</v>
      </c>
      <c r="W341" s="5">
        <v>0</v>
      </c>
      <c r="X341" s="5">
        <v>0</v>
      </c>
      <c r="Y341" s="5">
        <v>1</v>
      </c>
    </row>
    <row r="342" spans="1:25">
      <c r="A342" s="5">
        <v>58204</v>
      </c>
      <c r="B342" s="5">
        <f t="shared" si="38"/>
        <v>-1</v>
      </c>
      <c r="C342" s="6">
        <v>42897.943055555559</v>
      </c>
      <c r="D342" s="6"/>
      <c r="E342" s="3">
        <f t="shared" si="39"/>
        <v>-81</v>
      </c>
      <c r="F342" s="27">
        <f t="shared" si="36"/>
        <v>0</v>
      </c>
      <c r="G342" s="3">
        <f t="shared" si="43"/>
        <v>4.5287654320987611</v>
      </c>
      <c r="H342" s="7">
        <v>4.53</v>
      </c>
      <c r="I342" s="3">
        <f t="shared" si="40"/>
        <v>-8.028765432098762</v>
      </c>
      <c r="J342" s="8">
        <v>8.7146200000000002E-8</v>
      </c>
      <c r="K342" s="8">
        <v>1.43636E-7</v>
      </c>
      <c r="L342" s="16">
        <v>8.6035700000000001E-8</v>
      </c>
      <c r="M342" s="20">
        <v>2.8692200000000001E-9</v>
      </c>
      <c r="N342" s="8">
        <v>1.6293199999999999E-9</v>
      </c>
      <c r="O342" s="8">
        <v>2.2129500000000001E-11</v>
      </c>
      <c r="P342" s="8">
        <v>2.8807199999999999E-6</v>
      </c>
      <c r="Q342" s="5">
        <v>50.060950939999998</v>
      </c>
      <c r="R342" s="12">
        <v>29.971976940000001</v>
      </c>
      <c r="S342" s="23">
        <f t="shared" si="41"/>
        <v>-4.53</v>
      </c>
      <c r="T342" s="23">
        <f t="shared" si="42"/>
        <v>-13.508751680000074</v>
      </c>
      <c r="U342" s="5">
        <v>1.6694893239999999</v>
      </c>
      <c r="V342" s="5">
        <v>0</v>
      </c>
      <c r="W342" s="5">
        <v>0</v>
      </c>
      <c r="X342" s="5">
        <v>0</v>
      </c>
      <c r="Y342" s="5">
        <v>1</v>
      </c>
    </row>
    <row r="343" spans="1:25">
      <c r="A343" s="5">
        <v>58203</v>
      </c>
      <c r="B343" s="5">
        <f t="shared" si="38"/>
        <v>-1</v>
      </c>
      <c r="C343" s="6">
        <v>42897.943055555559</v>
      </c>
      <c r="D343" s="6"/>
      <c r="E343" s="3">
        <f t="shared" si="39"/>
        <v>-81</v>
      </c>
      <c r="F343" s="27">
        <f t="shared" si="36"/>
        <v>0</v>
      </c>
      <c r="G343" s="3">
        <f t="shared" si="43"/>
        <v>4.5509876543209833</v>
      </c>
      <c r="H343" s="7">
        <v>4.55</v>
      </c>
      <c r="I343" s="3">
        <f t="shared" si="40"/>
        <v>-8.0509876543209842</v>
      </c>
      <c r="J343" s="8">
        <v>8.7035499999999999E-8</v>
      </c>
      <c r="K343" s="8">
        <v>1.43328E-7</v>
      </c>
      <c r="L343" s="16">
        <v>8.6140800000000006E-8</v>
      </c>
      <c r="M343" s="20">
        <v>2.87405E-9</v>
      </c>
      <c r="N343" s="8">
        <v>1.6303300000000001E-9</v>
      </c>
      <c r="O343" s="8">
        <v>2.1986000000000001E-11</v>
      </c>
      <c r="P343" s="8">
        <v>2.8942600000000001E-6</v>
      </c>
      <c r="Q343" s="5">
        <v>49.869786449999999</v>
      </c>
      <c r="R343" s="12">
        <v>29.931576870000001</v>
      </c>
      <c r="S343" s="23">
        <f t="shared" si="41"/>
        <v>-4.55</v>
      </c>
      <c r="T343" s="23">
        <f t="shared" si="42"/>
        <v>-13.532111060000075</v>
      </c>
      <c r="U343" s="5">
        <v>1.6638804490000001</v>
      </c>
      <c r="V343" s="5">
        <v>0</v>
      </c>
      <c r="W343" s="5">
        <v>0</v>
      </c>
      <c r="X343" s="5">
        <v>0</v>
      </c>
      <c r="Y343" s="5">
        <v>1</v>
      </c>
    </row>
    <row r="344" spans="1:25">
      <c r="A344" s="5">
        <v>58202</v>
      </c>
      <c r="B344" s="5">
        <f t="shared" si="38"/>
        <v>-1</v>
      </c>
      <c r="C344" s="6">
        <v>42897.943055555559</v>
      </c>
      <c r="D344" s="6"/>
      <c r="E344" s="3">
        <f t="shared" si="39"/>
        <v>-81</v>
      </c>
      <c r="F344" s="27">
        <f t="shared" si="36"/>
        <v>0</v>
      </c>
      <c r="G344" s="3">
        <f t="shared" si="43"/>
        <v>4.5732098765432054</v>
      </c>
      <c r="H344" s="7">
        <v>4.57</v>
      </c>
      <c r="I344" s="3">
        <f t="shared" si="40"/>
        <v>-8.0732098765432063</v>
      </c>
      <c r="J344" s="8">
        <v>8.7243299999999999E-8</v>
      </c>
      <c r="K344" s="8">
        <v>1.4444299999999999E-7</v>
      </c>
      <c r="L344" s="16">
        <v>8.63458E-8</v>
      </c>
      <c r="M344" s="20">
        <v>2.8847700000000002E-9</v>
      </c>
      <c r="N344" s="8">
        <v>1.63015E-9</v>
      </c>
      <c r="O344" s="8">
        <v>2.2120999999999999E-11</v>
      </c>
      <c r="P344" s="8">
        <v>2.8942600000000001E-6</v>
      </c>
      <c r="Q344" s="5">
        <v>50.07093794</v>
      </c>
      <c r="R344" s="12">
        <v>30.05338558</v>
      </c>
      <c r="S344" s="23">
        <f t="shared" si="41"/>
        <v>-4.57</v>
      </c>
      <c r="T344" s="23">
        <f t="shared" si="42"/>
        <v>-13.555470440000075</v>
      </c>
      <c r="U344" s="5">
        <v>1.6728466449999999</v>
      </c>
      <c r="V344" s="5">
        <v>0</v>
      </c>
      <c r="W344" s="5">
        <v>0</v>
      </c>
      <c r="X344" s="5">
        <v>0</v>
      </c>
      <c r="Y344" s="5">
        <v>1</v>
      </c>
    </row>
    <row r="345" spans="1:25">
      <c r="A345" s="5">
        <v>58201</v>
      </c>
      <c r="B345" s="5">
        <f t="shared" si="38"/>
        <v>-1</v>
      </c>
      <c r="C345" s="6">
        <v>42897.943055555559</v>
      </c>
      <c r="D345" s="6"/>
      <c r="E345" s="3">
        <f t="shared" si="39"/>
        <v>-81</v>
      </c>
      <c r="F345" s="27">
        <f t="shared" si="36"/>
        <v>0</v>
      </c>
      <c r="G345" s="3">
        <f t="shared" si="43"/>
        <v>4.5954320987654276</v>
      </c>
      <c r="H345" s="7">
        <v>4.59</v>
      </c>
      <c r="I345" s="3">
        <f t="shared" si="40"/>
        <v>-8.0954320987654285</v>
      </c>
      <c r="J345" s="8">
        <v>8.7000400000000007E-8</v>
      </c>
      <c r="K345" s="8">
        <v>1.4443200000000001E-7</v>
      </c>
      <c r="L345" s="16">
        <v>8.6871900000000006E-8</v>
      </c>
      <c r="M345" s="20">
        <v>2.89059E-9</v>
      </c>
      <c r="N345" s="8">
        <v>1.6332999999999999E-9</v>
      </c>
      <c r="O345" s="8">
        <v>2.2447399999999999E-11</v>
      </c>
      <c r="P345" s="8">
        <v>2.8942600000000001E-6</v>
      </c>
      <c r="Q345" s="5">
        <v>49.966294179999998</v>
      </c>
      <c r="R345" s="12">
        <v>30.046901200000001</v>
      </c>
      <c r="S345" s="23">
        <f t="shared" si="41"/>
        <v>-4.59</v>
      </c>
      <c r="T345" s="23">
        <f t="shared" si="42"/>
        <v>-13.578829820000076</v>
      </c>
      <c r="U345" s="5">
        <v>1.6625845379999999</v>
      </c>
      <c r="V345" s="5">
        <v>0</v>
      </c>
      <c r="W345" s="5">
        <v>0</v>
      </c>
      <c r="X345" s="5">
        <v>0</v>
      </c>
      <c r="Y345" s="5">
        <v>1</v>
      </c>
    </row>
    <row r="346" spans="1:25">
      <c r="A346" s="5">
        <v>58200</v>
      </c>
      <c r="B346" s="5">
        <f t="shared" si="38"/>
        <v>-1</v>
      </c>
      <c r="C346" s="6">
        <v>42897.943055555559</v>
      </c>
      <c r="D346" s="6"/>
      <c r="E346" s="3">
        <f t="shared" si="39"/>
        <v>-81</v>
      </c>
      <c r="F346" s="27">
        <f t="shared" si="36"/>
        <v>0</v>
      </c>
      <c r="G346" s="3">
        <f t="shared" si="43"/>
        <v>4.6176543209876497</v>
      </c>
      <c r="H346" s="7">
        <v>4.6100000000000003</v>
      </c>
      <c r="I346" s="3">
        <f t="shared" si="40"/>
        <v>-8.1176543209876506</v>
      </c>
      <c r="J346" s="8">
        <v>8.7079700000000006E-8</v>
      </c>
      <c r="K346" s="8">
        <v>1.44571E-7</v>
      </c>
      <c r="L346" s="16">
        <v>8.6841000000000003E-8</v>
      </c>
      <c r="M346" s="20">
        <v>2.89018E-9</v>
      </c>
      <c r="N346" s="8">
        <v>1.6347699999999999E-9</v>
      </c>
      <c r="O346" s="8">
        <v>2.1996400000000001E-11</v>
      </c>
      <c r="P346" s="8">
        <v>2.8942600000000001E-6</v>
      </c>
      <c r="Q346" s="5">
        <v>50.021299280000001</v>
      </c>
      <c r="R346" s="12">
        <v>30.08572989</v>
      </c>
      <c r="S346" s="23">
        <f t="shared" si="41"/>
        <v>-4.6100000000000003</v>
      </c>
      <c r="T346" s="23">
        <f t="shared" si="42"/>
        <v>-13.602189200000076</v>
      </c>
      <c r="U346" s="5">
        <v>1.6647739800000001</v>
      </c>
      <c r="V346" s="5">
        <v>0</v>
      </c>
      <c r="W346" s="5">
        <v>0</v>
      </c>
      <c r="X346" s="5">
        <v>0</v>
      </c>
      <c r="Y346" s="5">
        <v>1</v>
      </c>
    </row>
    <row r="347" spans="1:25">
      <c r="A347" s="5">
        <v>58199</v>
      </c>
      <c r="B347" s="5">
        <f t="shared" si="38"/>
        <v>-1</v>
      </c>
      <c r="C347" s="6">
        <v>42897.943055555559</v>
      </c>
      <c r="D347" s="6"/>
      <c r="E347" s="3">
        <f t="shared" si="39"/>
        <v>-81</v>
      </c>
      <c r="F347" s="27">
        <f t="shared" si="36"/>
        <v>0</v>
      </c>
      <c r="G347" s="3">
        <f t="shared" si="43"/>
        <v>4.6398765432098719</v>
      </c>
      <c r="H347" s="7">
        <v>4.63</v>
      </c>
      <c r="I347" s="3">
        <f t="shared" si="40"/>
        <v>-8.1398765432098728</v>
      </c>
      <c r="J347" s="8">
        <v>8.7185900000000005E-8</v>
      </c>
      <c r="K347" s="8">
        <v>1.4488699999999999E-7</v>
      </c>
      <c r="L347" s="16">
        <v>8.69572E-8</v>
      </c>
      <c r="M347" s="20">
        <v>2.8903100000000001E-9</v>
      </c>
      <c r="N347" s="8">
        <v>1.63345E-9</v>
      </c>
      <c r="O347" s="8">
        <v>2.2251099999999999E-11</v>
      </c>
      <c r="P347" s="8">
        <v>2.8942600000000001E-6</v>
      </c>
      <c r="Q347" s="5">
        <v>50.128369820000003</v>
      </c>
      <c r="R347" s="12">
        <v>30.039564949999999</v>
      </c>
      <c r="S347" s="23">
        <f t="shared" si="41"/>
        <v>-4.63</v>
      </c>
      <c r="T347" s="23">
        <f t="shared" si="42"/>
        <v>-13.625548580000077</v>
      </c>
      <c r="U347" s="5">
        <v>1.666184267</v>
      </c>
      <c r="V347" s="5">
        <v>0</v>
      </c>
      <c r="W347" s="5">
        <v>0</v>
      </c>
      <c r="X347" s="5">
        <v>0</v>
      </c>
      <c r="Y347" s="5">
        <v>1</v>
      </c>
    </row>
    <row r="348" spans="1:25">
      <c r="A348" s="5">
        <v>58198</v>
      </c>
      <c r="B348" s="5">
        <f t="shared" si="38"/>
        <v>-1</v>
      </c>
      <c r="C348" s="6">
        <v>42897.943055555559</v>
      </c>
      <c r="D348" s="6"/>
      <c r="E348" s="3">
        <f t="shared" si="39"/>
        <v>-81</v>
      </c>
      <c r="F348" s="27">
        <f t="shared" si="36"/>
        <v>0</v>
      </c>
      <c r="G348" s="3">
        <f t="shared" si="43"/>
        <v>4.662098765432094</v>
      </c>
      <c r="H348" s="7">
        <v>4.6500000000000004</v>
      </c>
      <c r="I348" s="3">
        <f t="shared" si="40"/>
        <v>-8.1620987654320949</v>
      </c>
      <c r="J348" s="8">
        <v>8.7280199999999996E-8</v>
      </c>
      <c r="K348" s="8">
        <v>1.45154E-7</v>
      </c>
      <c r="L348" s="16">
        <v>8.7117800000000002E-8</v>
      </c>
      <c r="M348" s="20">
        <v>2.9000999999999999E-9</v>
      </c>
      <c r="N348" s="8">
        <v>1.63454E-9</v>
      </c>
      <c r="O348" s="8">
        <v>2.1985699999999999E-11</v>
      </c>
      <c r="P348" s="8">
        <v>2.8942600000000001E-6</v>
      </c>
      <c r="Q348" s="5">
        <v>50.051480509999998</v>
      </c>
      <c r="R348" s="12">
        <v>30.034857120000002</v>
      </c>
      <c r="S348" s="23">
        <f t="shared" si="41"/>
        <v>-4.6500000000000004</v>
      </c>
      <c r="T348" s="23">
        <f t="shared" si="42"/>
        <v>-13.648907960000077</v>
      </c>
      <c r="U348" s="5">
        <v>1.6661852660000001</v>
      </c>
      <c r="V348" s="5">
        <v>0</v>
      </c>
      <c r="W348" s="5">
        <v>0</v>
      </c>
      <c r="X348" s="5">
        <v>0</v>
      </c>
      <c r="Y348" s="5">
        <v>1</v>
      </c>
    </row>
    <row r="349" spans="1:25">
      <c r="A349" s="5">
        <v>58197</v>
      </c>
      <c r="B349" s="5">
        <f t="shared" si="38"/>
        <v>-1</v>
      </c>
      <c r="C349" s="6">
        <v>42897.943055555559</v>
      </c>
      <c r="D349" s="6"/>
      <c r="E349" s="3">
        <f t="shared" si="39"/>
        <v>-81</v>
      </c>
      <c r="F349" s="27">
        <f t="shared" si="36"/>
        <v>0</v>
      </c>
      <c r="G349" s="3">
        <f t="shared" si="43"/>
        <v>4.6843209876543161</v>
      </c>
      <c r="H349" s="7">
        <v>4.67</v>
      </c>
      <c r="I349" s="3">
        <f t="shared" si="40"/>
        <v>-8.184320987654317</v>
      </c>
      <c r="J349" s="8">
        <v>8.7336100000000001E-8</v>
      </c>
      <c r="K349" s="8">
        <v>1.4535099999999999E-7</v>
      </c>
      <c r="L349" s="16">
        <v>8.7381700000000005E-8</v>
      </c>
      <c r="M349" s="20">
        <v>2.9093399999999998E-9</v>
      </c>
      <c r="N349" s="8">
        <v>1.6394199999999999E-9</v>
      </c>
      <c r="O349" s="8">
        <v>2.2287000000000001E-11</v>
      </c>
      <c r="P349" s="8">
        <v>2.90785E-6</v>
      </c>
      <c r="Q349" s="5">
        <v>49.96006294</v>
      </c>
      <c r="R349" s="12">
        <v>30.111554689999998</v>
      </c>
      <c r="S349" s="23">
        <f t="shared" si="41"/>
        <v>-4.67</v>
      </c>
      <c r="T349" s="23">
        <f t="shared" si="42"/>
        <v>-13.672267340000078</v>
      </c>
      <c r="U349" s="5">
        <v>1.6634027170000001</v>
      </c>
      <c r="V349" s="5">
        <v>0</v>
      </c>
      <c r="W349" s="5">
        <v>0</v>
      </c>
      <c r="X349" s="5">
        <v>0</v>
      </c>
      <c r="Y349" s="5">
        <v>1</v>
      </c>
    </row>
    <row r="350" spans="1:25">
      <c r="A350" s="5">
        <v>58196</v>
      </c>
      <c r="B350" s="5">
        <f t="shared" si="38"/>
        <v>-1</v>
      </c>
      <c r="C350" s="6">
        <v>42897.943055555559</v>
      </c>
      <c r="D350" s="6"/>
      <c r="E350" s="3">
        <f t="shared" si="39"/>
        <v>-81</v>
      </c>
      <c r="F350" s="27">
        <f t="shared" si="36"/>
        <v>0</v>
      </c>
      <c r="G350" s="3">
        <f t="shared" si="43"/>
        <v>4.7065432098765383</v>
      </c>
      <c r="H350" s="7">
        <v>4.6900000000000004</v>
      </c>
      <c r="I350" s="3">
        <f t="shared" si="40"/>
        <v>-8.2065432098765392</v>
      </c>
      <c r="J350" s="8">
        <v>8.7314400000000005E-8</v>
      </c>
      <c r="K350" s="8">
        <v>1.45804E-7</v>
      </c>
      <c r="L350" s="16">
        <v>8.7521700000000005E-8</v>
      </c>
      <c r="M350" s="20">
        <v>2.9065800000000001E-9</v>
      </c>
      <c r="N350" s="8">
        <v>1.64027E-9</v>
      </c>
      <c r="O350" s="8">
        <v>2.1891399999999999E-11</v>
      </c>
      <c r="P350" s="8">
        <v>2.90785E-6</v>
      </c>
      <c r="Q350" s="5">
        <v>50.163335570000001</v>
      </c>
      <c r="R350" s="12">
        <v>29.973221550000002</v>
      </c>
      <c r="S350" s="23">
        <f t="shared" si="41"/>
        <v>-4.6900000000000004</v>
      </c>
      <c r="T350" s="23">
        <f t="shared" si="42"/>
        <v>-13.695626720000078</v>
      </c>
      <c r="U350" s="5">
        <v>1.6659164930000001</v>
      </c>
      <c r="V350" s="5">
        <v>0</v>
      </c>
      <c r="W350" s="5">
        <v>0</v>
      </c>
      <c r="X350" s="5">
        <v>0</v>
      </c>
      <c r="Y350" s="5">
        <v>1</v>
      </c>
    </row>
    <row r="351" spans="1:25">
      <c r="A351" s="5">
        <v>58195</v>
      </c>
      <c r="B351" s="5">
        <f t="shared" si="38"/>
        <v>-1</v>
      </c>
      <c r="C351" s="6">
        <v>42897.943055555559</v>
      </c>
      <c r="D351" s="6"/>
      <c r="E351" s="3">
        <f t="shared" si="39"/>
        <v>-81</v>
      </c>
      <c r="F351" s="27">
        <f t="shared" si="36"/>
        <v>0</v>
      </c>
      <c r="G351" s="3">
        <f t="shared" si="43"/>
        <v>4.7287654320987604</v>
      </c>
      <c r="H351" s="7">
        <v>4.71</v>
      </c>
      <c r="I351" s="3">
        <f t="shared" si="40"/>
        <v>-8.2287654320987613</v>
      </c>
      <c r="J351" s="8">
        <v>8.7159700000000005E-8</v>
      </c>
      <c r="K351" s="8">
        <v>1.4476999999999999E-7</v>
      </c>
      <c r="L351" s="16">
        <v>8.72115E-8</v>
      </c>
      <c r="M351" s="20">
        <v>2.9096500000000002E-9</v>
      </c>
      <c r="N351" s="8">
        <v>1.6401600000000001E-9</v>
      </c>
      <c r="O351" s="8">
        <v>2.20873E-11</v>
      </c>
      <c r="P351" s="8">
        <v>2.90785E-6</v>
      </c>
      <c r="Q351" s="5">
        <v>49.755092480000002</v>
      </c>
      <c r="R351" s="12">
        <v>30.027697310000001</v>
      </c>
      <c r="S351" s="23">
        <f t="shared" si="41"/>
        <v>-4.71</v>
      </c>
      <c r="T351" s="23">
        <f t="shared" si="42"/>
        <v>-13.718986100000079</v>
      </c>
      <c r="U351" s="5">
        <v>1.6599848100000001</v>
      </c>
      <c r="V351" s="5">
        <v>0</v>
      </c>
      <c r="W351" s="5">
        <v>0</v>
      </c>
      <c r="X351" s="5">
        <v>0</v>
      </c>
      <c r="Y351" s="5">
        <v>1</v>
      </c>
    </row>
    <row r="352" spans="1:25">
      <c r="A352" s="5">
        <v>58194</v>
      </c>
      <c r="B352" s="5">
        <f t="shared" si="38"/>
        <v>-1</v>
      </c>
      <c r="C352" s="6">
        <v>42897.943055555559</v>
      </c>
      <c r="D352" s="6"/>
      <c r="E352" s="3">
        <f t="shared" si="39"/>
        <v>-81</v>
      </c>
      <c r="F352" s="27">
        <f t="shared" si="36"/>
        <v>0</v>
      </c>
      <c r="G352" s="3">
        <f t="shared" si="43"/>
        <v>4.7509876543209826</v>
      </c>
      <c r="H352" s="7">
        <v>4.7300000000000004</v>
      </c>
      <c r="I352" s="3">
        <f t="shared" si="40"/>
        <v>-8.2509876543209835</v>
      </c>
      <c r="J352" s="8">
        <v>8.7256400000000006E-8</v>
      </c>
      <c r="K352" s="8">
        <v>1.4492400000000001E-7</v>
      </c>
      <c r="L352" s="16">
        <v>8.7020400000000003E-8</v>
      </c>
      <c r="M352" s="20">
        <v>2.8980000000000001E-9</v>
      </c>
      <c r="N352" s="8">
        <v>1.63852E-9</v>
      </c>
      <c r="O352" s="8">
        <v>2.24293E-11</v>
      </c>
      <c r="P352" s="8">
        <v>2.8942600000000001E-6</v>
      </c>
      <c r="Q352" s="5">
        <v>50.008108069999999</v>
      </c>
      <c r="R352" s="12">
        <v>29.986727429999998</v>
      </c>
      <c r="S352" s="23">
        <f t="shared" si="41"/>
        <v>-4.7300000000000004</v>
      </c>
      <c r="T352" s="23">
        <f t="shared" si="42"/>
        <v>-13.742345480000079</v>
      </c>
      <c r="U352" s="5">
        <v>1.6653993659999999</v>
      </c>
      <c r="V352" s="5">
        <v>0</v>
      </c>
      <c r="W352" s="5">
        <v>0</v>
      </c>
      <c r="X352" s="5">
        <v>0</v>
      </c>
      <c r="Y352" s="5">
        <v>1</v>
      </c>
    </row>
    <row r="353" spans="1:25">
      <c r="A353" s="5">
        <v>58193</v>
      </c>
      <c r="B353" s="5">
        <f t="shared" si="38"/>
        <v>-1</v>
      </c>
      <c r="C353" s="6">
        <v>42897.943055555559</v>
      </c>
      <c r="D353" s="6"/>
      <c r="E353" s="3">
        <f t="shared" si="39"/>
        <v>-81</v>
      </c>
      <c r="F353" s="27">
        <f t="shared" si="36"/>
        <v>0</v>
      </c>
      <c r="G353" s="3">
        <f t="shared" si="43"/>
        <v>4.7732098765432047</v>
      </c>
      <c r="H353" s="7">
        <v>4.75</v>
      </c>
      <c r="I353" s="3">
        <f t="shared" si="40"/>
        <v>-8.2732098765432056</v>
      </c>
      <c r="J353" s="8">
        <v>8.7186499999999998E-8</v>
      </c>
      <c r="K353" s="8">
        <v>1.44871E-7</v>
      </c>
      <c r="L353" s="16">
        <v>8.7130300000000003E-8</v>
      </c>
      <c r="M353" s="20">
        <v>2.90563E-9</v>
      </c>
      <c r="N353" s="8">
        <v>1.64124E-9</v>
      </c>
      <c r="O353" s="8">
        <v>2.18197E-11</v>
      </c>
      <c r="P353" s="8">
        <v>2.8942600000000001E-6</v>
      </c>
      <c r="Q353" s="5">
        <v>49.858616789999999</v>
      </c>
      <c r="R353" s="12">
        <v>30.011952059999999</v>
      </c>
      <c r="S353" s="23">
        <f t="shared" si="41"/>
        <v>-4.75</v>
      </c>
      <c r="T353" s="23">
        <f t="shared" si="42"/>
        <v>-13.76570486000008</v>
      </c>
      <c r="U353" s="5">
        <v>1.6626894990000001</v>
      </c>
      <c r="V353" s="5">
        <v>0</v>
      </c>
      <c r="W353" s="5">
        <v>0</v>
      </c>
      <c r="X353" s="5">
        <v>0</v>
      </c>
      <c r="Y353" s="5">
        <v>1</v>
      </c>
    </row>
    <row r="354" spans="1:25">
      <c r="A354" s="5">
        <v>58192</v>
      </c>
      <c r="B354" s="5">
        <f t="shared" si="38"/>
        <v>-1</v>
      </c>
      <c r="C354" s="6">
        <v>42897.943055555559</v>
      </c>
      <c r="D354" s="6"/>
      <c r="E354" s="3">
        <f t="shared" si="39"/>
        <v>-81</v>
      </c>
      <c r="F354" s="27">
        <f t="shared" si="36"/>
        <v>0</v>
      </c>
      <c r="G354" s="3">
        <f t="shared" si="43"/>
        <v>4.7954320987654269</v>
      </c>
      <c r="H354" s="7">
        <v>4.7699999999999996</v>
      </c>
      <c r="I354" s="3">
        <f t="shared" si="40"/>
        <v>-8.2954320987654278</v>
      </c>
      <c r="J354" s="8">
        <v>8.7354700000000001E-8</v>
      </c>
      <c r="K354" s="8">
        <v>1.4521299999999999E-7</v>
      </c>
      <c r="L354" s="16">
        <v>8.7224699999999999E-8</v>
      </c>
      <c r="M354" s="20">
        <v>2.9063299999999998E-9</v>
      </c>
      <c r="N354" s="8">
        <v>1.64329E-9</v>
      </c>
      <c r="O354" s="8">
        <v>2.2761300000000002E-11</v>
      </c>
      <c r="P354" s="8">
        <v>2.8942600000000001E-6</v>
      </c>
      <c r="Q354" s="5">
        <v>49.964369959999999</v>
      </c>
      <c r="R354" s="12">
        <v>30.07372251</v>
      </c>
      <c r="S354" s="23">
        <f t="shared" si="41"/>
        <v>-4.7699999999999996</v>
      </c>
      <c r="T354" s="23">
        <f t="shared" si="42"/>
        <v>-13.78906424000008</v>
      </c>
      <c r="U354" s="5">
        <v>1.664815733</v>
      </c>
      <c r="V354" s="5">
        <v>0</v>
      </c>
      <c r="W354" s="5">
        <v>0</v>
      </c>
      <c r="X354" s="5">
        <v>0</v>
      </c>
      <c r="Y354" s="5">
        <v>1</v>
      </c>
    </row>
    <row r="355" spans="1:25">
      <c r="A355" s="5">
        <v>58191</v>
      </c>
      <c r="B355" s="5">
        <f t="shared" si="38"/>
        <v>-1</v>
      </c>
      <c r="C355" s="6">
        <v>42897.943055555559</v>
      </c>
      <c r="D355" s="6"/>
      <c r="E355" s="3">
        <f t="shared" si="39"/>
        <v>-81</v>
      </c>
      <c r="F355" s="27">
        <f t="shared" si="36"/>
        <v>0</v>
      </c>
      <c r="G355" s="3">
        <f t="shared" si="43"/>
        <v>4.817654320987649</v>
      </c>
      <c r="H355" s="7">
        <v>4.79</v>
      </c>
      <c r="I355" s="3">
        <f t="shared" si="40"/>
        <v>-8.3176543209876499</v>
      </c>
      <c r="J355" s="8">
        <v>8.7418799999999999E-8</v>
      </c>
      <c r="K355" s="8">
        <v>1.4534600000000001E-7</v>
      </c>
      <c r="L355" s="16">
        <v>8.7033199999999993E-8</v>
      </c>
      <c r="M355" s="20">
        <v>2.8939899999999998E-9</v>
      </c>
      <c r="N355" s="8">
        <v>1.6377799999999999E-9</v>
      </c>
      <c r="O355" s="8">
        <v>2.24553E-11</v>
      </c>
      <c r="P355" s="8">
        <v>2.8942600000000001E-6</v>
      </c>
      <c r="Q355" s="5">
        <v>50.223482199999999</v>
      </c>
      <c r="R355" s="12">
        <v>30.069869529999998</v>
      </c>
      <c r="S355" s="23">
        <f t="shared" si="41"/>
        <v>-4.79</v>
      </c>
      <c r="T355" s="23">
        <f t="shared" si="42"/>
        <v>-13.812423620000081</v>
      </c>
      <c r="U355" s="5">
        <v>1.6700121569999999</v>
      </c>
      <c r="V355" s="5">
        <v>0</v>
      </c>
      <c r="W355" s="5">
        <v>0</v>
      </c>
      <c r="X355" s="5">
        <v>0</v>
      </c>
      <c r="Y355" s="5">
        <v>1</v>
      </c>
    </row>
    <row r="356" spans="1:25">
      <c r="A356" s="5">
        <v>58190</v>
      </c>
      <c r="B356" s="5">
        <f t="shared" si="38"/>
        <v>-1</v>
      </c>
      <c r="C356" s="6">
        <v>42897.943055555559</v>
      </c>
      <c r="D356" s="6"/>
      <c r="E356" s="3">
        <f t="shared" si="39"/>
        <v>-81</v>
      </c>
      <c r="F356" s="27">
        <f t="shared" si="36"/>
        <v>0</v>
      </c>
      <c r="G356" s="3">
        <f t="shared" si="43"/>
        <v>4.8398765432098712</v>
      </c>
      <c r="H356" s="7">
        <v>4.8099999999999996</v>
      </c>
      <c r="I356" s="3">
        <f t="shared" si="40"/>
        <v>-8.339876543209872</v>
      </c>
      <c r="J356" s="8">
        <v>8.7200899999999996E-8</v>
      </c>
      <c r="K356" s="8">
        <v>1.46221E-7</v>
      </c>
      <c r="L356" s="16">
        <v>8.78185E-8</v>
      </c>
      <c r="M356" s="20">
        <v>2.9204799999999998E-9</v>
      </c>
      <c r="N356" s="8">
        <v>1.64922E-9</v>
      </c>
      <c r="O356" s="8">
        <v>2.2372999999999999E-11</v>
      </c>
      <c r="P356" s="8">
        <v>2.8942600000000001E-6</v>
      </c>
      <c r="Q356" s="5">
        <v>50.067446910000001</v>
      </c>
      <c r="R356" s="12">
        <v>30.196974019999999</v>
      </c>
      <c r="S356" s="23">
        <f t="shared" si="41"/>
        <v>-4.8099999999999996</v>
      </c>
      <c r="T356" s="23">
        <f t="shared" si="42"/>
        <v>-13.835783000000081</v>
      </c>
      <c r="U356" s="5">
        <v>1.665037052</v>
      </c>
      <c r="V356" s="5">
        <v>0</v>
      </c>
      <c r="W356" s="5">
        <v>0</v>
      </c>
      <c r="X356" s="5">
        <v>0</v>
      </c>
      <c r="Y356" s="5">
        <v>1</v>
      </c>
    </row>
    <row r="357" spans="1:25">
      <c r="A357" s="5">
        <v>58189</v>
      </c>
      <c r="B357" s="5">
        <f t="shared" si="38"/>
        <v>-1</v>
      </c>
      <c r="C357" s="6">
        <v>42897.943055555559</v>
      </c>
      <c r="D357" s="6"/>
      <c r="E357" s="3">
        <f t="shared" si="39"/>
        <v>-81</v>
      </c>
      <c r="F357" s="27">
        <f t="shared" si="36"/>
        <v>0</v>
      </c>
      <c r="G357" s="3">
        <f t="shared" si="43"/>
        <v>4.8620987654320933</v>
      </c>
      <c r="H357" s="7">
        <v>4.83</v>
      </c>
      <c r="I357" s="3">
        <f t="shared" si="40"/>
        <v>-8.3620987654320942</v>
      </c>
      <c r="J357" s="8">
        <v>8.6972900000000002E-8</v>
      </c>
      <c r="K357" s="8">
        <v>1.4606600000000001E-7</v>
      </c>
      <c r="L357" s="16">
        <v>8.82691E-8</v>
      </c>
      <c r="M357" s="20">
        <v>2.9231099999999998E-9</v>
      </c>
      <c r="N357" s="8">
        <v>1.64693E-9</v>
      </c>
      <c r="O357" s="8">
        <v>2.2414900000000001E-11</v>
      </c>
      <c r="P357" s="8">
        <v>2.90785E-6</v>
      </c>
      <c r="Q357" s="5">
        <v>49.969227889999999</v>
      </c>
      <c r="R357" s="12">
        <v>30.330397619999999</v>
      </c>
      <c r="S357" s="23">
        <f t="shared" si="41"/>
        <v>-4.83</v>
      </c>
      <c r="T357" s="23">
        <f t="shared" si="42"/>
        <v>-13.859142380000081</v>
      </c>
      <c r="U357" s="5">
        <v>1.654776</v>
      </c>
      <c r="V357" s="5">
        <v>0</v>
      </c>
      <c r="W357" s="5">
        <v>0</v>
      </c>
      <c r="X357" s="5">
        <v>0</v>
      </c>
      <c r="Y357" s="5">
        <v>1</v>
      </c>
    </row>
    <row r="358" spans="1:25">
      <c r="A358" s="5">
        <v>58188</v>
      </c>
      <c r="B358" s="5">
        <f t="shared" si="38"/>
        <v>-1</v>
      </c>
      <c r="C358" s="6">
        <v>42897.943055555559</v>
      </c>
      <c r="D358" s="6"/>
      <c r="E358" s="3">
        <f t="shared" si="39"/>
        <v>-81</v>
      </c>
      <c r="F358" s="27">
        <f t="shared" si="36"/>
        <v>0</v>
      </c>
      <c r="G358" s="3">
        <f t="shared" si="43"/>
        <v>4.8843209876543154</v>
      </c>
      <c r="H358" s="7">
        <v>4.8499999999999996</v>
      </c>
      <c r="I358" s="3">
        <f t="shared" si="40"/>
        <v>-8.3843209876543163</v>
      </c>
      <c r="J358" s="8">
        <v>8.6751900000000003E-8</v>
      </c>
      <c r="K358" s="8">
        <v>1.4527500000000001E-7</v>
      </c>
      <c r="L358" s="16">
        <v>8.8295999999999999E-8</v>
      </c>
      <c r="M358" s="20">
        <v>2.9111399999999999E-9</v>
      </c>
      <c r="N358" s="8">
        <v>1.64444E-9</v>
      </c>
      <c r="O358" s="8">
        <v>2.2420599999999999E-11</v>
      </c>
      <c r="P358" s="8">
        <v>2.8942600000000001E-6</v>
      </c>
      <c r="Q358" s="5">
        <v>49.903021899999999</v>
      </c>
      <c r="R358" s="12">
        <v>30.382569010000001</v>
      </c>
      <c r="S358" s="23">
        <f t="shared" si="41"/>
        <v>-4.8499999999999996</v>
      </c>
      <c r="T358" s="23">
        <f t="shared" si="42"/>
        <v>-13.882501760000082</v>
      </c>
      <c r="U358" s="5">
        <v>1.6453138039999999</v>
      </c>
      <c r="V358" s="5">
        <v>0</v>
      </c>
      <c r="W358" s="5">
        <v>0</v>
      </c>
      <c r="X358" s="5">
        <v>0</v>
      </c>
      <c r="Y358" s="5">
        <v>1</v>
      </c>
    </row>
    <row r="359" spans="1:25">
      <c r="A359" s="5">
        <v>58187</v>
      </c>
      <c r="B359" s="5">
        <f t="shared" si="38"/>
        <v>-1</v>
      </c>
      <c r="C359" s="6">
        <v>42897.943055555559</v>
      </c>
      <c r="D359" s="6"/>
      <c r="E359" s="3">
        <f t="shared" si="39"/>
        <v>-81</v>
      </c>
      <c r="F359" s="27">
        <f t="shared" si="36"/>
        <v>0</v>
      </c>
      <c r="G359" s="3">
        <f t="shared" si="43"/>
        <v>4.9065432098765376</v>
      </c>
      <c r="H359" s="7">
        <v>4.87</v>
      </c>
      <c r="I359" s="3">
        <f t="shared" si="40"/>
        <v>-8.4065432098765385</v>
      </c>
      <c r="J359" s="8">
        <v>8.64787E-8</v>
      </c>
      <c r="K359" s="8">
        <v>1.42656E-7</v>
      </c>
      <c r="L359" s="16">
        <v>8.7200899999999996E-8</v>
      </c>
      <c r="M359" s="20">
        <v>2.8700999999999998E-9</v>
      </c>
      <c r="N359" s="8">
        <v>1.6363099999999999E-9</v>
      </c>
      <c r="O359" s="8">
        <v>2.2313699999999999E-11</v>
      </c>
      <c r="P359" s="8">
        <v>2.8942600000000001E-6</v>
      </c>
      <c r="Q359" s="5">
        <v>49.704337119999998</v>
      </c>
      <c r="R359" s="12">
        <v>30.09701527</v>
      </c>
      <c r="S359" s="23">
        <f t="shared" si="41"/>
        <v>-4.87</v>
      </c>
      <c r="T359" s="23">
        <f t="shared" si="42"/>
        <v>-13.905861140000082</v>
      </c>
      <c r="U359" s="5">
        <v>1.6359491230000001</v>
      </c>
      <c r="V359" s="5">
        <v>0</v>
      </c>
      <c r="W359" s="5">
        <v>0</v>
      </c>
      <c r="X359" s="5">
        <v>0</v>
      </c>
      <c r="Y359" s="5">
        <v>1</v>
      </c>
    </row>
    <row r="360" spans="1:25">
      <c r="A360" s="5">
        <v>58186</v>
      </c>
      <c r="B360" s="5">
        <f t="shared" si="38"/>
        <v>-1</v>
      </c>
      <c r="C360" s="6">
        <v>42897.943055555559</v>
      </c>
      <c r="D360" s="6"/>
      <c r="E360" s="3">
        <f t="shared" si="39"/>
        <v>-81</v>
      </c>
      <c r="F360" s="27">
        <f t="shared" si="36"/>
        <v>0</v>
      </c>
      <c r="G360" s="3">
        <f t="shared" si="43"/>
        <v>4.9287654320987597</v>
      </c>
      <c r="H360" s="7">
        <v>4.8899999999999997</v>
      </c>
      <c r="I360" s="3">
        <f t="shared" si="40"/>
        <v>-8.4287654320987606</v>
      </c>
      <c r="J360" s="8">
        <v>8.6486999999999999E-8</v>
      </c>
      <c r="K360" s="8">
        <v>1.40014E-7</v>
      </c>
      <c r="L360" s="16">
        <v>8.4473700000000003E-8</v>
      </c>
      <c r="M360" s="20">
        <v>2.8067100000000001E-9</v>
      </c>
      <c r="N360" s="8">
        <v>1.6275399999999999E-9</v>
      </c>
      <c r="O360" s="8">
        <v>2.2367300000000001E-11</v>
      </c>
      <c r="P360" s="8">
        <v>2.8538499999999998E-6</v>
      </c>
      <c r="Q360" s="5">
        <v>49.885278849999999</v>
      </c>
      <c r="R360" s="12">
        <v>30.056393010000001</v>
      </c>
      <c r="S360" s="23">
        <f t="shared" si="41"/>
        <v>-4.8899999999999997</v>
      </c>
      <c r="T360" s="23">
        <f t="shared" si="42"/>
        <v>-13.929220520000083</v>
      </c>
      <c r="U360" s="5">
        <v>1.6574825909999999</v>
      </c>
      <c r="V360" s="5">
        <v>0</v>
      </c>
      <c r="W360" s="5">
        <v>0</v>
      </c>
      <c r="X360" s="5">
        <v>0</v>
      </c>
      <c r="Y360" s="5">
        <v>1</v>
      </c>
    </row>
    <row r="361" spans="1:25">
      <c r="A361" s="5">
        <v>58185</v>
      </c>
      <c r="B361" s="5">
        <f t="shared" si="38"/>
        <v>-1</v>
      </c>
      <c r="C361" s="6">
        <v>42897.943055555559</v>
      </c>
      <c r="D361" s="6"/>
      <c r="E361" s="3">
        <f t="shared" si="39"/>
        <v>-81</v>
      </c>
      <c r="F361" s="27">
        <f t="shared" si="36"/>
        <v>0</v>
      </c>
      <c r="G361" s="3">
        <f t="shared" si="43"/>
        <v>4.9509876543209819</v>
      </c>
      <c r="H361" s="7">
        <v>4.91</v>
      </c>
      <c r="I361" s="3">
        <f t="shared" si="40"/>
        <v>-8.4509876543209828</v>
      </c>
      <c r="J361" s="8">
        <v>8.6393899999999994E-8</v>
      </c>
      <c r="K361" s="8">
        <v>1.4009699999999999E-7</v>
      </c>
      <c r="L361" s="16">
        <v>8.4257499999999999E-8</v>
      </c>
      <c r="M361" s="20">
        <v>2.8033099999999999E-9</v>
      </c>
      <c r="N361" s="8">
        <v>1.6313400000000001E-9</v>
      </c>
      <c r="O361" s="8">
        <v>2.2841600000000002E-11</v>
      </c>
      <c r="P361" s="8">
        <v>2.8272300000000002E-6</v>
      </c>
      <c r="Q361" s="5">
        <v>49.97551447</v>
      </c>
      <c r="R361" s="12">
        <v>30.029995119999999</v>
      </c>
      <c r="S361" s="23">
        <f t="shared" si="41"/>
        <v>-4.91</v>
      </c>
      <c r="T361" s="23">
        <f t="shared" si="42"/>
        <v>-13.952579900000083</v>
      </c>
      <c r="U361" s="5">
        <v>1.6627249470000001</v>
      </c>
      <c r="V361" s="5">
        <v>0</v>
      </c>
      <c r="W361" s="5">
        <v>0</v>
      </c>
      <c r="X361" s="5">
        <v>0</v>
      </c>
      <c r="Y361" s="5">
        <v>1</v>
      </c>
    </row>
    <row r="362" spans="1:25">
      <c r="A362" s="5">
        <v>58184</v>
      </c>
      <c r="B362" s="5">
        <f t="shared" si="38"/>
        <v>-1</v>
      </c>
      <c r="C362" s="6">
        <v>42897.943055555559</v>
      </c>
      <c r="D362" s="6"/>
      <c r="E362" s="3">
        <f t="shared" si="39"/>
        <v>-81</v>
      </c>
      <c r="F362" s="27">
        <f t="shared" si="36"/>
        <v>0</v>
      </c>
      <c r="G362" s="3">
        <f t="shared" si="43"/>
        <v>4.973209876543204</v>
      </c>
      <c r="H362" s="7">
        <v>4.93</v>
      </c>
      <c r="I362" s="3">
        <f t="shared" si="40"/>
        <v>-8.4732098765432049</v>
      </c>
      <c r="J362" s="8">
        <v>8.6420099999999994E-8</v>
      </c>
      <c r="K362" s="8">
        <v>1.4020900000000001E-7</v>
      </c>
      <c r="L362" s="16">
        <v>8.4048699999999997E-8</v>
      </c>
      <c r="M362" s="20">
        <v>2.7988200000000001E-9</v>
      </c>
      <c r="N362" s="8">
        <v>1.6290500000000001E-9</v>
      </c>
      <c r="O362" s="8">
        <v>2.2034799999999999E-11</v>
      </c>
      <c r="P362" s="8">
        <v>2.8272300000000002E-6</v>
      </c>
      <c r="Q362" s="5">
        <v>50.09577934</v>
      </c>
      <c r="R362" s="12">
        <v>29.991414649999999</v>
      </c>
      <c r="S362" s="23">
        <f t="shared" si="41"/>
        <v>-4.93</v>
      </c>
      <c r="T362" s="23">
        <f t="shared" si="42"/>
        <v>-13.975939280000084</v>
      </c>
      <c r="U362" s="5">
        <v>1.668191392</v>
      </c>
      <c r="V362" s="5">
        <v>0</v>
      </c>
      <c r="W362" s="5">
        <v>0</v>
      </c>
      <c r="X362" s="5">
        <v>0</v>
      </c>
      <c r="Y362" s="5">
        <v>1</v>
      </c>
    </row>
    <row r="363" spans="1:25">
      <c r="A363" s="5">
        <v>58183</v>
      </c>
      <c r="B363" s="5">
        <f t="shared" si="38"/>
        <v>-1</v>
      </c>
      <c r="C363" s="6">
        <v>42897.943055555559</v>
      </c>
      <c r="D363" s="6"/>
      <c r="E363" s="3">
        <f t="shared" si="39"/>
        <v>-81</v>
      </c>
      <c r="F363" s="27">
        <f t="shared" si="36"/>
        <v>0</v>
      </c>
      <c r="G363" s="3">
        <f t="shared" si="43"/>
        <v>4.9954320987654262</v>
      </c>
      <c r="H363" s="7">
        <v>4.95</v>
      </c>
      <c r="I363" s="3">
        <f t="shared" si="40"/>
        <v>-8.495432098765427</v>
      </c>
      <c r="J363" s="8">
        <v>8.6521199999999995E-8</v>
      </c>
      <c r="K363" s="8">
        <v>1.4055700000000001E-7</v>
      </c>
      <c r="L363" s="16">
        <v>8.4210199999999995E-8</v>
      </c>
      <c r="M363" s="20">
        <v>2.80781E-9</v>
      </c>
      <c r="N363" s="8">
        <v>1.6293199999999999E-9</v>
      </c>
      <c r="O363" s="8">
        <v>2.2426000000000002E-11</v>
      </c>
      <c r="P363" s="8">
        <v>2.8272300000000002E-6</v>
      </c>
      <c r="Q363" s="5">
        <v>50.059369310000001</v>
      </c>
      <c r="R363" s="12">
        <v>30.022421949999998</v>
      </c>
      <c r="S363" s="23">
        <f t="shared" si="41"/>
        <v>-4.95</v>
      </c>
      <c r="T363" s="23">
        <f t="shared" si="42"/>
        <v>-13.999298660000084</v>
      </c>
      <c r="U363" s="5">
        <v>1.6691233110000001</v>
      </c>
      <c r="V363" s="5">
        <v>0</v>
      </c>
      <c r="W363" s="5">
        <v>0</v>
      </c>
      <c r="X363" s="5">
        <v>0</v>
      </c>
      <c r="Y363" s="5">
        <v>1</v>
      </c>
    </row>
    <row r="364" spans="1:25">
      <c r="A364" s="5">
        <v>58182</v>
      </c>
      <c r="B364" s="5">
        <f t="shared" si="38"/>
        <v>-1</v>
      </c>
      <c r="C364" s="6">
        <v>42897.943055555559</v>
      </c>
      <c r="D364" s="6"/>
      <c r="E364" s="3">
        <f t="shared" si="39"/>
        <v>-81</v>
      </c>
      <c r="F364" s="27">
        <f t="shared" si="36"/>
        <v>0</v>
      </c>
      <c r="G364" s="3">
        <f t="shared" si="43"/>
        <v>5.0176543209876483</v>
      </c>
      <c r="H364" s="7">
        <v>4.97</v>
      </c>
      <c r="I364" s="3">
        <f t="shared" si="40"/>
        <v>-8.5176543209876492</v>
      </c>
      <c r="J364" s="8">
        <v>8.6509900000000006E-8</v>
      </c>
      <c r="K364" s="8">
        <v>1.4093500000000001E-7</v>
      </c>
      <c r="L364" s="16">
        <v>8.45133E-8</v>
      </c>
      <c r="M364" s="20">
        <v>2.8150100000000002E-9</v>
      </c>
      <c r="N364" s="8">
        <v>1.63297E-9</v>
      </c>
      <c r="O364" s="8">
        <v>2.2385099999999998E-11</v>
      </c>
      <c r="P364" s="8">
        <v>2.8272300000000002E-6</v>
      </c>
      <c r="Q364" s="5">
        <v>50.065552609999997</v>
      </c>
      <c r="R364" s="12">
        <v>29.941451820000001</v>
      </c>
      <c r="S364" s="23">
        <f t="shared" si="41"/>
        <v>-4.97</v>
      </c>
      <c r="T364" s="23">
        <f t="shared" si="42"/>
        <v>-14.022658040000085</v>
      </c>
      <c r="U364" s="5">
        <v>1.6676053879999999</v>
      </c>
      <c r="V364" s="5">
        <v>0</v>
      </c>
      <c r="W364" s="5">
        <v>0</v>
      </c>
      <c r="X364" s="5">
        <v>0</v>
      </c>
      <c r="Y364" s="5">
        <v>1</v>
      </c>
    </row>
    <row r="365" spans="1:25">
      <c r="A365" s="5">
        <v>58181</v>
      </c>
      <c r="B365" s="5">
        <f t="shared" si="38"/>
        <v>-1</v>
      </c>
      <c r="C365" s="6">
        <v>42897.943055555559</v>
      </c>
      <c r="D365" s="6"/>
      <c r="E365" s="3">
        <f t="shared" si="39"/>
        <v>-81</v>
      </c>
      <c r="F365" s="27">
        <f t="shared" si="36"/>
        <v>0</v>
      </c>
      <c r="G365" s="3">
        <f t="shared" si="43"/>
        <v>5.0398765432098704</v>
      </c>
      <c r="H365" s="7">
        <v>4.99</v>
      </c>
      <c r="I365" s="3">
        <f t="shared" si="40"/>
        <v>-8.5398765432098713</v>
      </c>
      <c r="J365" s="8">
        <v>8.6522399999999994E-8</v>
      </c>
      <c r="K365" s="8">
        <v>1.41138E-7</v>
      </c>
      <c r="L365" s="16">
        <v>8.4638099999999999E-8</v>
      </c>
      <c r="M365" s="20">
        <v>2.8267899999999999E-9</v>
      </c>
      <c r="N365" s="8">
        <v>1.6289099999999999E-9</v>
      </c>
      <c r="O365" s="8">
        <v>2.2348100000000001E-11</v>
      </c>
      <c r="P365" s="8">
        <v>2.84051E-6</v>
      </c>
      <c r="Q365" s="5">
        <v>49.928956679999999</v>
      </c>
      <c r="R365" s="12">
        <v>30.112048590000001</v>
      </c>
      <c r="S365" s="23">
        <f t="shared" si="41"/>
        <v>-4.99</v>
      </c>
      <c r="T365" s="23">
        <f t="shared" si="42"/>
        <v>-14.046017420000085</v>
      </c>
      <c r="U365" s="5">
        <v>1.667552962</v>
      </c>
      <c r="V365" s="5">
        <v>0</v>
      </c>
      <c r="W365" s="5">
        <v>0</v>
      </c>
      <c r="X365" s="5">
        <v>0</v>
      </c>
      <c r="Y365" s="5">
        <v>1</v>
      </c>
    </row>
    <row r="366" spans="1:25">
      <c r="A366" s="5">
        <v>58180</v>
      </c>
      <c r="B366" s="5">
        <f t="shared" si="38"/>
        <v>-1</v>
      </c>
      <c r="C366" s="6">
        <v>42897.943055555559</v>
      </c>
      <c r="D366" s="6"/>
      <c r="E366" s="3">
        <f t="shared" si="39"/>
        <v>-81</v>
      </c>
      <c r="F366" s="27">
        <f t="shared" si="36"/>
        <v>0</v>
      </c>
      <c r="G366" s="3">
        <f t="shared" si="43"/>
        <v>5.0620987654320926</v>
      </c>
      <c r="H366" s="7">
        <v>5.01</v>
      </c>
      <c r="I366" s="3">
        <f t="shared" si="40"/>
        <v>-8.5620987654320935</v>
      </c>
      <c r="J366" s="8">
        <v>8.6436900000000003E-8</v>
      </c>
      <c r="K366" s="8">
        <v>1.4107500000000001E-7</v>
      </c>
      <c r="L366" s="16">
        <v>8.4826900000000004E-8</v>
      </c>
      <c r="M366" s="20">
        <v>2.81704E-9</v>
      </c>
      <c r="N366" s="8">
        <v>1.6275399999999999E-9</v>
      </c>
      <c r="O366" s="8">
        <v>2.2093800000000001E-11</v>
      </c>
      <c r="P366" s="8">
        <v>2.84051E-6</v>
      </c>
      <c r="Q366" s="5">
        <v>50.078963899999998</v>
      </c>
      <c r="R366" s="12">
        <v>29.996295969999998</v>
      </c>
      <c r="S366" s="23">
        <f t="shared" si="41"/>
        <v>-5.01</v>
      </c>
      <c r="T366" s="23">
        <f t="shared" si="42"/>
        <v>-14.069376800000086</v>
      </c>
      <c r="U366" s="5">
        <v>1.663087244</v>
      </c>
      <c r="V366" s="5">
        <v>0</v>
      </c>
      <c r="W366" s="5">
        <v>0</v>
      </c>
      <c r="X366" s="5">
        <v>0</v>
      </c>
      <c r="Y366" s="5">
        <v>1</v>
      </c>
    </row>
    <row r="367" spans="1:25">
      <c r="A367" s="5">
        <v>58179</v>
      </c>
      <c r="B367" s="5">
        <f t="shared" si="38"/>
        <v>-1</v>
      </c>
      <c r="C367" s="6">
        <v>42897.943055555559</v>
      </c>
      <c r="D367" s="6"/>
      <c r="E367" s="3">
        <f t="shared" si="39"/>
        <v>-81</v>
      </c>
      <c r="F367" s="27">
        <f t="shared" si="36"/>
        <v>0</v>
      </c>
      <c r="G367" s="3">
        <f t="shared" si="43"/>
        <v>5.0843209876543147</v>
      </c>
      <c r="H367" s="7">
        <v>5.03</v>
      </c>
      <c r="I367" s="3">
        <f t="shared" si="40"/>
        <v>-8.5843209876543156</v>
      </c>
      <c r="J367" s="8">
        <v>8.6522100000000004E-8</v>
      </c>
      <c r="K367" s="8">
        <v>1.4079600000000001E-7</v>
      </c>
      <c r="L367" s="16">
        <v>8.4521599999999999E-8</v>
      </c>
      <c r="M367" s="20">
        <v>2.8177399999999998E-9</v>
      </c>
      <c r="N367" s="8">
        <v>1.6337000000000001E-9</v>
      </c>
      <c r="O367" s="8">
        <v>2.1950799999999999E-11</v>
      </c>
      <c r="P367" s="8">
        <v>2.84051E-6</v>
      </c>
      <c r="Q367" s="5">
        <v>49.967901220000002</v>
      </c>
      <c r="R367" s="12">
        <v>29.915832229999999</v>
      </c>
      <c r="S367" s="23">
        <f t="shared" si="41"/>
        <v>-5.03</v>
      </c>
      <c r="T367" s="23">
        <f t="shared" si="42"/>
        <v>-14.092736180000086</v>
      </c>
      <c r="U367" s="5">
        <v>1.6658023799999999</v>
      </c>
      <c r="V367" s="5">
        <v>0</v>
      </c>
      <c r="W367" s="5">
        <v>0</v>
      </c>
      <c r="X367" s="5">
        <v>0</v>
      </c>
      <c r="Y367" s="5">
        <v>1</v>
      </c>
    </row>
    <row r="368" spans="1:25">
      <c r="A368" s="5">
        <v>58178</v>
      </c>
      <c r="B368" s="5">
        <f t="shared" si="38"/>
        <v>-1</v>
      </c>
      <c r="C368" s="6">
        <v>42897.943055555559</v>
      </c>
      <c r="D368" s="6"/>
      <c r="E368" s="3">
        <f t="shared" si="39"/>
        <v>-81</v>
      </c>
      <c r="F368" s="27">
        <f t="shared" si="36"/>
        <v>0</v>
      </c>
      <c r="G368" s="3">
        <f t="shared" si="43"/>
        <v>5.1065432098765369</v>
      </c>
      <c r="H368" s="7">
        <v>5.05</v>
      </c>
      <c r="I368" s="3">
        <f t="shared" si="40"/>
        <v>-8.6065432098765378</v>
      </c>
      <c r="J368" s="8">
        <v>8.6508100000000002E-8</v>
      </c>
      <c r="K368" s="8">
        <v>1.40906E-7</v>
      </c>
      <c r="L368" s="16">
        <v>8.4474099999999998E-8</v>
      </c>
      <c r="M368" s="20">
        <v>2.8237300000000001E-9</v>
      </c>
      <c r="N368" s="8">
        <v>1.63239E-9</v>
      </c>
      <c r="O368" s="8">
        <v>2.2272599999999999E-11</v>
      </c>
      <c r="P368" s="8">
        <v>2.84051E-6</v>
      </c>
      <c r="Q368" s="5">
        <v>49.90064177</v>
      </c>
      <c r="R368" s="12">
        <v>29.917401569999999</v>
      </c>
      <c r="S368" s="23">
        <f t="shared" si="41"/>
        <v>-5.05</v>
      </c>
      <c r="T368" s="23">
        <f t="shared" si="42"/>
        <v>-14.116095560000087</v>
      </c>
      <c r="U368" s="5">
        <v>1.6680345510000001</v>
      </c>
      <c r="V368" s="5">
        <v>0</v>
      </c>
      <c r="W368" s="5">
        <v>0</v>
      </c>
      <c r="X368" s="5">
        <v>0</v>
      </c>
      <c r="Y368" s="5">
        <v>1</v>
      </c>
    </row>
    <row r="369" spans="1:25">
      <c r="A369" s="5">
        <v>58177</v>
      </c>
      <c r="B369" s="5">
        <f t="shared" si="38"/>
        <v>-1</v>
      </c>
      <c r="C369" s="6">
        <v>42897.942361111112</v>
      </c>
      <c r="D369" s="6"/>
      <c r="E369" s="3">
        <f t="shared" si="39"/>
        <v>-81</v>
      </c>
      <c r="F369" s="27">
        <f t="shared" si="36"/>
        <v>0</v>
      </c>
      <c r="G369" s="3">
        <f t="shared" si="43"/>
        <v>5.128765432098759</v>
      </c>
      <c r="H369" s="7">
        <v>5.07</v>
      </c>
      <c r="I369" s="3">
        <f t="shared" si="40"/>
        <v>-8.6287654320987599</v>
      </c>
      <c r="J369" s="8">
        <v>8.6501000000000001E-8</v>
      </c>
      <c r="K369" s="8">
        <v>1.40832E-7</v>
      </c>
      <c r="L369" s="16">
        <v>8.4305100000000005E-8</v>
      </c>
      <c r="M369" s="20">
        <v>2.81793E-9</v>
      </c>
      <c r="N369" s="8">
        <v>1.62786E-9</v>
      </c>
      <c r="O369" s="8">
        <v>2.1947799999999999E-11</v>
      </c>
      <c r="P369" s="8">
        <v>2.84051E-6</v>
      </c>
      <c r="Q369" s="5">
        <v>49.977243559999998</v>
      </c>
      <c r="R369" s="12">
        <v>29.940475379999999</v>
      </c>
      <c r="S369" s="23">
        <f t="shared" si="41"/>
        <v>-5.07</v>
      </c>
      <c r="T369" s="23">
        <f t="shared" si="42"/>
        <v>-14.139454940000087</v>
      </c>
      <c r="U369" s="5">
        <v>1.6705074950000001</v>
      </c>
      <c r="V369" s="5">
        <v>0</v>
      </c>
      <c r="W369" s="5">
        <v>0</v>
      </c>
      <c r="X369" s="5">
        <v>0</v>
      </c>
      <c r="Y369" s="5">
        <v>1</v>
      </c>
    </row>
    <row r="370" spans="1:25">
      <c r="A370" s="5">
        <v>58176</v>
      </c>
      <c r="B370" s="5">
        <f t="shared" si="38"/>
        <v>-1</v>
      </c>
      <c r="C370" s="6">
        <v>42897.942361111112</v>
      </c>
      <c r="D370" s="6"/>
      <c r="E370" s="3">
        <f t="shared" si="39"/>
        <v>-81</v>
      </c>
      <c r="F370" s="27">
        <f t="shared" si="36"/>
        <v>0</v>
      </c>
      <c r="G370" s="3">
        <f t="shared" si="43"/>
        <v>5.1509876543209812</v>
      </c>
      <c r="H370" s="7">
        <v>5.09</v>
      </c>
      <c r="I370" s="3">
        <f t="shared" si="40"/>
        <v>-8.650987654320982</v>
      </c>
      <c r="J370" s="8">
        <v>8.6524899999999997E-8</v>
      </c>
      <c r="K370" s="8">
        <v>1.41301E-7</v>
      </c>
      <c r="L370" s="16">
        <v>8.4704500000000003E-8</v>
      </c>
      <c r="M370" s="20">
        <v>2.8291000000000001E-9</v>
      </c>
      <c r="N370" s="8">
        <v>1.63362E-9</v>
      </c>
      <c r="O370" s="8">
        <v>2.22055E-11</v>
      </c>
      <c r="P370" s="8">
        <v>2.84051E-6</v>
      </c>
      <c r="Q370" s="5">
        <v>49.945795169999997</v>
      </c>
      <c r="R370" s="12">
        <v>29.858609560000001</v>
      </c>
      <c r="S370" s="23">
        <f t="shared" si="41"/>
        <v>-5.09</v>
      </c>
      <c r="T370" s="23">
        <f t="shared" si="42"/>
        <v>-14.162814320000088</v>
      </c>
      <c r="U370" s="5">
        <v>1.6681697440000001</v>
      </c>
      <c r="V370" s="5">
        <v>0</v>
      </c>
      <c r="W370" s="5">
        <v>0</v>
      </c>
      <c r="X370" s="5">
        <v>0</v>
      </c>
      <c r="Y370" s="5">
        <v>1</v>
      </c>
    </row>
    <row r="371" spans="1:25">
      <c r="A371" s="5">
        <v>58175</v>
      </c>
      <c r="B371" s="5">
        <f t="shared" si="38"/>
        <v>-1</v>
      </c>
      <c r="C371" s="6">
        <v>42897.942361111112</v>
      </c>
      <c r="D371" s="6"/>
      <c r="E371" s="3">
        <f t="shared" si="39"/>
        <v>-81</v>
      </c>
      <c r="F371" s="27">
        <f t="shared" si="36"/>
        <v>0</v>
      </c>
      <c r="G371" s="3">
        <f t="shared" si="43"/>
        <v>5.1732098765432033</v>
      </c>
      <c r="H371" s="7">
        <v>5.1100000000000003</v>
      </c>
      <c r="I371" s="3">
        <f t="shared" si="40"/>
        <v>-8.6732098765432042</v>
      </c>
      <c r="J371" s="8">
        <v>8.6414299999999998E-8</v>
      </c>
      <c r="K371" s="8">
        <v>1.4088900000000001E-7</v>
      </c>
      <c r="L371" s="16">
        <v>8.4167000000000002E-8</v>
      </c>
      <c r="M371" s="20">
        <v>2.81885E-9</v>
      </c>
      <c r="N371" s="8">
        <v>1.63222E-9</v>
      </c>
      <c r="O371" s="8">
        <v>2.2547799999999999E-11</v>
      </c>
      <c r="P371" s="8">
        <v>2.8272300000000002E-6</v>
      </c>
      <c r="Q371" s="5">
        <v>49.980956560000003</v>
      </c>
      <c r="R371" s="12">
        <v>29.79639006</v>
      </c>
      <c r="S371" s="23">
        <f t="shared" si="41"/>
        <v>-5.1100000000000003</v>
      </c>
      <c r="T371" s="23">
        <f t="shared" si="42"/>
        <v>-14.186173700000088</v>
      </c>
      <c r="U371" s="5">
        <v>1.6739211000000001</v>
      </c>
      <c r="V371" s="5">
        <v>0</v>
      </c>
      <c r="W371" s="5">
        <v>0</v>
      </c>
      <c r="X371" s="5">
        <v>0</v>
      </c>
      <c r="Y371" s="5">
        <v>1</v>
      </c>
    </row>
    <row r="372" spans="1:25">
      <c r="A372" s="5">
        <v>58174</v>
      </c>
      <c r="B372" s="5">
        <f t="shared" si="38"/>
        <v>-1</v>
      </c>
      <c r="C372" s="6">
        <v>42897.942361111112</v>
      </c>
      <c r="D372" s="6"/>
      <c r="E372" s="3">
        <f t="shared" si="39"/>
        <v>-81</v>
      </c>
      <c r="F372" s="27">
        <f t="shared" si="36"/>
        <v>0</v>
      </c>
      <c r="G372" s="3">
        <f t="shared" si="43"/>
        <v>5.1954320987654254</v>
      </c>
      <c r="H372" s="7">
        <v>5.13</v>
      </c>
      <c r="I372" s="3">
        <f t="shared" si="40"/>
        <v>-8.6954320987654263</v>
      </c>
      <c r="J372" s="8">
        <v>8.6307200000000004E-8</v>
      </c>
      <c r="K372" s="8">
        <v>1.41344E-7</v>
      </c>
      <c r="L372" s="16">
        <v>8.4329399999999995E-8</v>
      </c>
      <c r="M372" s="20">
        <v>2.8301900000000001E-9</v>
      </c>
      <c r="N372" s="8">
        <v>1.63092E-9</v>
      </c>
      <c r="O372" s="8">
        <v>2.1798600000000001E-11</v>
      </c>
      <c r="P372" s="8">
        <v>2.8272300000000002E-6</v>
      </c>
      <c r="Q372" s="5">
        <v>49.941622959999997</v>
      </c>
      <c r="R372" s="12">
        <v>29.976768209999999</v>
      </c>
      <c r="S372" s="23">
        <f t="shared" si="41"/>
        <v>-5.13</v>
      </c>
      <c r="T372" s="23">
        <f t="shared" si="42"/>
        <v>-14.209533080000089</v>
      </c>
      <c r="U372" s="5">
        <v>1.6760964279999999</v>
      </c>
      <c r="V372" s="5">
        <v>0</v>
      </c>
      <c r="W372" s="5">
        <v>0</v>
      </c>
      <c r="X372" s="5">
        <v>0</v>
      </c>
      <c r="Y372" s="5">
        <v>1</v>
      </c>
    </row>
    <row r="373" spans="1:25">
      <c r="A373" s="5">
        <v>58173</v>
      </c>
      <c r="B373" s="5">
        <f t="shared" si="38"/>
        <v>-1</v>
      </c>
      <c r="C373" s="6">
        <v>42897.942361111112</v>
      </c>
      <c r="D373" s="6"/>
      <c r="E373" s="3">
        <f t="shared" si="39"/>
        <v>-81</v>
      </c>
      <c r="F373" s="27">
        <f t="shared" si="36"/>
        <v>0</v>
      </c>
      <c r="G373" s="3">
        <f t="shared" si="43"/>
        <v>5.2176543209876476</v>
      </c>
      <c r="H373" s="7">
        <v>5.15</v>
      </c>
      <c r="I373" s="3">
        <f t="shared" si="40"/>
        <v>-8.7176543209876485</v>
      </c>
      <c r="J373" s="8">
        <v>8.6269700000000001E-8</v>
      </c>
      <c r="K373" s="8">
        <v>1.4184400000000001E-7</v>
      </c>
      <c r="L373" s="16">
        <v>8.4991400000000005E-8</v>
      </c>
      <c r="M373" s="20">
        <v>2.8352399999999998E-9</v>
      </c>
      <c r="N373" s="8">
        <v>1.63251E-9</v>
      </c>
      <c r="O373" s="8">
        <v>2.25029E-11</v>
      </c>
      <c r="P373" s="8">
        <v>2.84051E-6</v>
      </c>
      <c r="Q373" s="5">
        <v>50.028979550000003</v>
      </c>
      <c r="R373" s="12">
        <v>29.935727839999998</v>
      </c>
      <c r="S373" s="23">
        <f t="shared" si="41"/>
        <v>-5.15</v>
      </c>
      <c r="T373" s="23">
        <f t="shared" si="42"/>
        <v>-14.232892460000089</v>
      </c>
      <c r="U373" s="5">
        <v>1.6689250550000001</v>
      </c>
      <c r="V373" s="5">
        <v>0</v>
      </c>
      <c r="W373" s="5">
        <v>0</v>
      </c>
      <c r="X373" s="5">
        <v>0</v>
      </c>
      <c r="Y373" s="5">
        <v>1</v>
      </c>
    </row>
    <row r="374" spans="1:25">
      <c r="A374" s="5">
        <v>58172</v>
      </c>
      <c r="B374" s="5">
        <f t="shared" si="38"/>
        <v>-1</v>
      </c>
      <c r="C374" s="6">
        <v>42897.942361111112</v>
      </c>
      <c r="D374" s="6"/>
      <c r="E374" s="3">
        <f t="shared" si="39"/>
        <v>-81</v>
      </c>
      <c r="F374" s="27">
        <f t="shared" si="36"/>
        <v>0</v>
      </c>
      <c r="G374" s="3">
        <f t="shared" si="43"/>
        <v>5.2398765432098697</v>
      </c>
      <c r="H374" s="7">
        <v>5.17</v>
      </c>
      <c r="I374" s="3">
        <f t="shared" si="40"/>
        <v>-8.7398765432098706</v>
      </c>
      <c r="J374" s="8">
        <v>8.6509600000000003E-8</v>
      </c>
      <c r="K374" s="8">
        <v>1.42162E-7</v>
      </c>
      <c r="L374" s="16">
        <v>8.4852300000000001E-8</v>
      </c>
      <c r="M374" s="20">
        <v>2.8344799999999999E-9</v>
      </c>
      <c r="N374" s="8">
        <v>1.6295599999999999E-9</v>
      </c>
      <c r="O374" s="8">
        <v>2.2231199999999998E-11</v>
      </c>
      <c r="P374" s="8">
        <v>2.8538499999999998E-6</v>
      </c>
      <c r="Q374" s="5">
        <v>50.154637889999997</v>
      </c>
      <c r="R374" s="12">
        <v>29.902159340000001</v>
      </c>
      <c r="S374" s="23">
        <f t="shared" si="41"/>
        <v>-5.17</v>
      </c>
      <c r="T374" s="23">
        <f t="shared" si="42"/>
        <v>-14.25625184000009</v>
      </c>
      <c r="U374" s="5">
        <v>1.6754106719999999</v>
      </c>
      <c r="V374" s="5">
        <v>0</v>
      </c>
      <c r="W374" s="5">
        <v>0</v>
      </c>
      <c r="X374" s="5">
        <v>0</v>
      </c>
      <c r="Y374" s="5">
        <v>1</v>
      </c>
    </row>
    <row r="375" spans="1:25">
      <c r="A375" s="5">
        <v>58171</v>
      </c>
      <c r="B375" s="5">
        <f t="shared" si="38"/>
        <v>-1</v>
      </c>
      <c r="C375" s="6">
        <v>42897.942361111112</v>
      </c>
      <c r="D375" s="6"/>
      <c r="E375" s="3">
        <f t="shared" si="39"/>
        <v>-81</v>
      </c>
      <c r="F375" s="27">
        <f t="shared" si="36"/>
        <v>0</v>
      </c>
      <c r="G375" s="3">
        <f t="shared" si="43"/>
        <v>5.2620987654320919</v>
      </c>
      <c r="H375" s="7">
        <v>5.19</v>
      </c>
      <c r="I375" s="3">
        <f t="shared" si="40"/>
        <v>-8.7620987654320928</v>
      </c>
      <c r="J375" s="8">
        <v>8.6503200000000001E-8</v>
      </c>
      <c r="K375" s="8">
        <v>1.4254600000000001E-7</v>
      </c>
      <c r="L375" s="16">
        <v>8.5328999999999996E-8</v>
      </c>
      <c r="M375" s="20">
        <v>2.85361E-9</v>
      </c>
      <c r="N375" s="8">
        <v>1.63729E-9</v>
      </c>
      <c r="O375" s="8">
        <v>2.2152899999999999E-11</v>
      </c>
      <c r="P375" s="8">
        <v>2.8538499999999998E-6</v>
      </c>
      <c r="Q375" s="5">
        <v>49.95303088</v>
      </c>
      <c r="R375" s="12">
        <v>30.004619900000002</v>
      </c>
      <c r="S375" s="23">
        <f t="shared" si="41"/>
        <v>-5.19</v>
      </c>
      <c r="T375" s="23">
        <f t="shared" si="42"/>
        <v>-14.27961122000009</v>
      </c>
      <c r="U375" s="5">
        <v>1.670549284</v>
      </c>
      <c r="V375" s="5">
        <v>0</v>
      </c>
      <c r="W375" s="5">
        <v>0</v>
      </c>
      <c r="X375" s="5">
        <v>0</v>
      </c>
      <c r="Y375" s="5">
        <v>1</v>
      </c>
    </row>
    <row r="376" spans="1:25">
      <c r="A376" s="5">
        <v>58170</v>
      </c>
      <c r="B376" s="5">
        <f t="shared" si="38"/>
        <v>-1</v>
      </c>
      <c r="C376" s="6">
        <v>42897.942361111112</v>
      </c>
      <c r="D376" s="6"/>
      <c r="E376" s="3">
        <f t="shared" si="39"/>
        <v>-81</v>
      </c>
      <c r="F376" s="27">
        <f t="shared" ref="F376:F439" si="44">(D457-D376)/-E376</f>
        <v>0</v>
      </c>
      <c r="G376" s="3">
        <f t="shared" si="43"/>
        <v>5.284320987654314</v>
      </c>
      <c r="H376" s="7">
        <v>5.21</v>
      </c>
      <c r="I376" s="3">
        <f t="shared" si="40"/>
        <v>-8.7843209876543149</v>
      </c>
      <c r="J376" s="8">
        <v>8.6366099999999999E-8</v>
      </c>
      <c r="K376" s="8">
        <v>1.4292100000000001E-7</v>
      </c>
      <c r="L376" s="16">
        <v>8.5796299999999999E-8</v>
      </c>
      <c r="M376" s="20">
        <v>2.8594399999999998E-9</v>
      </c>
      <c r="N376" s="8">
        <v>1.6443899999999999E-9</v>
      </c>
      <c r="O376" s="8">
        <v>2.2171800000000001E-11</v>
      </c>
      <c r="P376" s="8">
        <v>2.8538499999999998E-6</v>
      </c>
      <c r="Q376" s="5">
        <v>49.982166620000001</v>
      </c>
      <c r="R376" s="12">
        <v>30.040899849999999</v>
      </c>
      <c r="S376" s="23">
        <f t="shared" si="41"/>
        <v>-5.21</v>
      </c>
      <c r="T376" s="23">
        <f t="shared" si="42"/>
        <v>-14.302970600000091</v>
      </c>
      <c r="U376" s="5">
        <v>1.6658156909999999</v>
      </c>
      <c r="V376" s="5">
        <v>0</v>
      </c>
      <c r="W376" s="5">
        <v>0</v>
      </c>
      <c r="X376" s="5">
        <v>0</v>
      </c>
      <c r="Y376" s="5">
        <v>1</v>
      </c>
    </row>
    <row r="377" spans="1:25">
      <c r="A377" s="5">
        <v>58169</v>
      </c>
      <c r="B377" s="5">
        <f t="shared" ref="B377:B440" si="45">A378-A377</f>
        <v>-1</v>
      </c>
      <c r="C377" s="6">
        <v>42897.942361111112</v>
      </c>
      <c r="D377" s="6"/>
      <c r="E377" s="3">
        <f t="shared" si="39"/>
        <v>-81</v>
      </c>
      <c r="F377" s="27">
        <f t="shared" si="44"/>
        <v>0</v>
      </c>
      <c r="G377" s="3">
        <f t="shared" si="43"/>
        <v>5.3065432098765362</v>
      </c>
      <c r="H377" s="7">
        <v>5.23</v>
      </c>
      <c r="I377" s="3">
        <f t="shared" si="40"/>
        <v>-8.806543209876537</v>
      </c>
      <c r="J377" s="8">
        <v>8.6309999999999997E-8</v>
      </c>
      <c r="K377" s="8">
        <v>1.4329100000000001E-7</v>
      </c>
      <c r="L377" s="16">
        <v>8.6214799999999997E-8</v>
      </c>
      <c r="M377" s="20">
        <v>2.8699100000000001E-9</v>
      </c>
      <c r="N377" s="8">
        <v>1.6379299999999999E-9</v>
      </c>
      <c r="O377" s="8">
        <v>2.1932299999999999E-11</v>
      </c>
      <c r="P377" s="8">
        <v>2.8538499999999998E-6</v>
      </c>
      <c r="Q377" s="5">
        <v>49.928632540000002</v>
      </c>
      <c r="R377" s="12">
        <v>30.10429139</v>
      </c>
      <c r="S377" s="23">
        <f t="shared" si="41"/>
        <v>-5.23</v>
      </c>
      <c r="T377" s="23">
        <f t="shared" si="42"/>
        <v>-14.326329980000091</v>
      </c>
      <c r="U377" s="5">
        <v>1.66202187</v>
      </c>
      <c r="V377" s="5">
        <v>0</v>
      </c>
      <c r="W377" s="5">
        <v>0</v>
      </c>
      <c r="X377" s="5">
        <v>0</v>
      </c>
      <c r="Y377" s="5">
        <v>1</v>
      </c>
    </row>
    <row r="378" spans="1:25">
      <c r="A378" s="5">
        <v>58168</v>
      </c>
      <c r="B378" s="5">
        <f t="shared" si="45"/>
        <v>-1</v>
      </c>
      <c r="C378" s="6">
        <v>42897.942361111112</v>
      </c>
      <c r="D378" s="6"/>
      <c r="E378" s="3">
        <f t="shared" si="39"/>
        <v>-81</v>
      </c>
      <c r="F378" s="27">
        <f t="shared" si="44"/>
        <v>0</v>
      </c>
      <c r="G378" s="3">
        <f t="shared" si="43"/>
        <v>5.3287654320987583</v>
      </c>
      <c r="H378" s="7">
        <v>5.25</v>
      </c>
      <c r="I378" s="3">
        <f t="shared" si="40"/>
        <v>-8.8287654320987592</v>
      </c>
      <c r="J378" s="8">
        <v>8.6088100000000002E-8</v>
      </c>
      <c r="K378" s="8">
        <v>1.4159099999999999E-7</v>
      </c>
      <c r="L378" s="16">
        <v>8.5566699999999998E-8</v>
      </c>
      <c r="M378" s="20">
        <v>2.8423399999999999E-9</v>
      </c>
      <c r="N378" s="8">
        <v>1.6348199999999999E-9</v>
      </c>
      <c r="O378" s="8">
        <v>2.26413E-11</v>
      </c>
      <c r="P378" s="8">
        <v>2.8672599999999998E-6</v>
      </c>
      <c r="Q378" s="5">
        <v>49.815027209999997</v>
      </c>
      <c r="R378" s="12">
        <v>29.927284759999999</v>
      </c>
      <c r="S378" s="23">
        <f t="shared" si="41"/>
        <v>-5.25</v>
      </c>
      <c r="T378" s="23">
        <f t="shared" si="42"/>
        <v>-14.349689360000092</v>
      </c>
      <c r="U378" s="5">
        <v>1.6547483730000001</v>
      </c>
      <c r="V378" s="5">
        <v>0</v>
      </c>
      <c r="W378" s="5">
        <v>0</v>
      </c>
      <c r="X378" s="5">
        <v>0</v>
      </c>
      <c r="Y378" s="5">
        <v>1</v>
      </c>
    </row>
    <row r="379" spans="1:25">
      <c r="A379" s="5">
        <v>58167</v>
      </c>
      <c r="B379" s="5">
        <f t="shared" si="45"/>
        <v>-1</v>
      </c>
      <c r="C379" s="6">
        <v>42897.942361111112</v>
      </c>
      <c r="D379" s="6"/>
      <c r="E379" s="3">
        <f t="shared" si="39"/>
        <v>-81</v>
      </c>
      <c r="F379" s="27">
        <f t="shared" si="44"/>
        <v>0</v>
      </c>
      <c r="G379" s="3">
        <f t="shared" si="43"/>
        <v>5.3509876543209804</v>
      </c>
      <c r="H379" s="7">
        <v>5.27</v>
      </c>
      <c r="I379" s="3">
        <f t="shared" si="40"/>
        <v>-8.8509876543209813</v>
      </c>
      <c r="J379" s="8">
        <v>8.5944599999999998E-8</v>
      </c>
      <c r="K379" s="8">
        <v>1.4054299999999999E-7</v>
      </c>
      <c r="L379" s="16">
        <v>8.4350699999999996E-8</v>
      </c>
      <c r="M379" s="20">
        <v>2.8185199999999999E-9</v>
      </c>
      <c r="N379" s="8">
        <v>1.6304500000000001E-9</v>
      </c>
      <c r="O379" s="8">
        <v>2.2225E-11</v>
      </c>
      <c r="P379" s="8">
        <v>2.8272300000000002E-6</v>
      </c>
      <c r="Q379" s="5">
        <v>49.864110629999999</v>
      </c>
      <c r="R379" s="12">
        <v>29.92894068</v>
      </c>
      <c r="S379" s="23">
        <f t="shared" si="41"/>
        <v>-5.27</v>
      </c>
      <c r="T379" s="23">
        <f t="shared" si="42"/>
        <v>-14.373048740000092</v>
      </c>
      <c r="U379" s="5">
        <v>1.6661755659999999</v>
      </c>
      <c r="V379" s="5">
        <v>0</v>
      </c>
      <c r="W379" s="5">
        <v>0</v>
      </c>
      <c r="X379" s="5">
        <v>0</v>
      </c>
      <c r="Y379" s="5">
        <v>1</v>
      </c>
    </row>
    <row r="380" spans="1:25">
      <c r="A380" s="5">
        <v>58166</v>
      </c>
      <c r="B380" s="5">
        <f t="shared" si="45"/>
        <v>-1</v>
      </c>
      <c r="C380" s="6">
        <v>42897.942361111112</v>
      </c>
      <c r="D380" s="6"/>
      <c r="E380" s="3">
        <f t="shared" si="39"/>
        <v>-81</v>
      </c>
      <c r="F380" s="27">
        <f t="shared" si="44"/>
        <v>0</v>
      </c>
      <c r="G380" s="3">
        <f t="shared" si="43"/>
        <v>5.3732098765432026</v>
      </c>
      <c r="H380" s="7">
        <v>5.29</v>
      </c>
      <c r="I380" s="3">
        <f t="shared" si="40"/>
        <v>-8.8732098765432035</v>
      </c>
      <c r="J380" s="8">
        <v>8.6007499999999998E-8</v>
      </c>
      <c r="K380" s="8">
        <v>1.4047599999999999E-7</v>
      </c>
      <c r="L380" s="16">
        <v>8.4124299999999996E-8</v>
      </c>
      <c r="M380" s="20">
        <v>2.8107999999999998E-9</v>
      </c>
      <c r="N380" s="8">
        <v>1.6324700000000001E-9</v>
      </c>
      <c r="O380" s="8">
        <v>2.2352400000000002E-11</v>
      </c>
      <c r="P380" s="8">
        <v>2.8272300000000002E-6</v>
      </c>
      <c r="Q380" s="5">
        <v>49.977375279999997</v>
      </c>
      <c r="R380" s="12">
        <v>29.849934040000001</v>
      </c>
      <c r="S380" s="23">
        <f t="shared" si="41"/>
        <v>-5.29</v>
      </c>
      <c r="T380" s="23">
        <f t="shared" si="42"/>
        <v>-14.396408120000093</v>
      </c>
      <c r="U380" s="5">
        <v>1.669867832</v>
      </c>
      <c r="V380" s="5">
        <v>0</v>
      </c>
      <c r="W380" s="5">
        <v>0</v>
      </c>
      <c r="X380" s="5">
        <v>0</v>
      </c>
      <c r="Y380" s="5">
        <v>1</v>
      </c>
    </row>
    <row r="381" spans="1:25">
      <c r="A381" s="5">
        <v>58165</v>
      </c>
      <c r="B381" s="5">
        <f t="shared" si="45"/>
        <v>-1</v>
      </c>
      <c r="C381" s="6">
        <v>42897.942361111112</v>
      </c>
      <c r="D381" s="6"/>
      <c r="E381" s="3">
        <f t="shared" si="39"/>
        <v>-81</v>
      </c>
      <c r="F381" s="27">
        <f t="shared" si="44"/>
        <v>0</v>
      </c>
      <c r="G381" s="3">
        <f t="shared" si="43"/>
        <v>5.3954320987654247</v>
      </c>
      <c r="H381" s="7">
        <v>5.31</v>
      </c>
      <c r="I381" s="3">
        <f t="shared" si="40"/>
        <v>-8.8954320987654256</v>
      </c>
      <c r="J381" s="8">
        <v>8.58766E-8</v>
      </c>
      <c r="K381" s="8">
        <v>1.40433E-7</v>
      </c>
      <c r="L381" s="16">
        <v>8.4090900000000003E-8</v>
      </c>
      <c r="M381" s="20">
        <v>2.8171199999999999E-9</v>
      </c>
      <c r="N381" s="8">
        <v>1.63068E-9</v>
      </c>
      <c r="O381" s="8">
        <v>2.20806E-11</v>
      </c>
      <c r="P381" s="8">
        <v>2.8272300000000002E-6</v>
      </c>
      <c r="Q381" s="5">
        <v>49.849865309999998</v>
      </c>
      <c r="R381" s="12">
        <v>29.934120159999999</v>
      </c>
      <c r="S381" s="23">
        <f t="shared" si="41"/>
        <v>-5.31</v>
      </c>
      <c r="T381" s="23">
        <f t="shared" si="42"/>
        <v>-14.419767500000093</v>
      </c>
      <c r="U381" s="5">
        <v>1.6700159290000001</v>
      </c>
      <c r="V381" s="5">
        <v>0</v>
      </c>
      <c r="W381" s="5">
        <v>0</v>
      </c>
      <c r="X381" s="5">
        <v>0</v>
      </c>
      <c r="Y381" s="5">
        <v>1</v>
      </c>
    </row>
    <row r="382" spans="1:25">
      <c r="A382" s="5">
        <v>58164</v>
      </c>
      <c r="B382" s="5">
        <f t="shared" si="45"/>
        <v>-1</v>
      </c>
      <c r="C382" s="6">
        <v>42897.942361111112</v>
      </c>
      <c r="D382" s="6"/>
      <c r="E382" s="3">
        <f t="shared" si="39"/>
        <v>-81</v>
      </c>
      <c r="F382" s="27">
        <f t="shared" si="44"/>
        <v>0</v>
      </c>
      <c r="G382" s="3">
        <f t="shared" si="43"/>
        <v>5.4176543209876469</v>
      </c>
      <c r="H382" s="7">
        <v>5.33</v>
      </c>
      <c r="I382" s="3">
        <f t="shared" si="40"/>
        <v>-8.9176543209876478</v>
      </c>
      <c r="J382" s="8">
        <v>8.6034699999999999E-8</v>
      </c>
      <c r="K382" s="8">
        <v>1.4062900000000001E-7</v>
      </c>
      <c r="L382" s="16">
        <v>8.4187199999999996E-8</v>
      </c>
      <c r="M382" s="20">
        <v>2.8124200000000001E-9</v>
      </c>
      <c r="N382" s="8">
        <v>1.6321399999999999E-9</v>
      </c>
      <c r="O382" s="8">
        <v>2.1759699999999999E-11</v>
      </c>
      <c r="P382" s="8">
        <v>2.8272300000000002E-6</v>
      </c>
      <c r="Q382" s="5">
        <v>50.003012949999999</v>
      </c>
      <c r="R382" s="12">
        <v>29.921393890000001</v>
      </c>
      <c r="S382" s="23">
        <f t="shared" si="41"/>
        <v>-5.33</v>
      </c>
      <c r="T382" s="23">
        <f t="shared" si="42"/>
        <v>-14.443126880000094</v>
      </c>
      <c r="U382" s="5">
        <v>1.6704353649999999</v>
      </c>
      <c r="V382" s="5">
        <v>0</v>
      </c>
      <c r="W382" s="5">
        <v>0</v>
      </c>
      <c r="X382" s="5">
        <v>0</v>
      </c>
      <c r="Y382" s="5">
        <v>1</v>
      </c>
    </row>
    <row r="383" spans="1:25">
      <c r="A383" s="5">
        <v>58163</v>
      </c>
      <c r="B383" s="5">
        <f t="shared" si="45"/>
        <v>-1</v>
      </c>
      <c r="C383" s="6">
        <v>42897.942361111112</v>
      </c>
      <c r="D383" s="6"/>
      <c r="E383" s="3">
        <f t="shared" si="39"/>
        <v>-81</v>
      </c>
      <c r="F383" s="27">
        <f t="shared" si="44"/>
        <v>0</v>
      </c>
      <c r="G383" s="3">
        <f t="shared" si="43"/>
        <v>5.439876543209869</v>
      </c>
      <c r="H383" s="7">
        <v>5.35</v>
      </c>
      <c r="I383" s="3">
        <f t="shared" si="40"/>
        <v>-8.9398765432098699</v>
      </c>
      <c r="J383" s="8">
        <v>8.6038599999999999E-8</v>
      </c>
      <c r="K383" s="8">
        <v>1.4069700000000001E-7</v>
      </c>
      <c r="L383" s="16">
        <v>8.4293699999999997E-8</v>
      </c>
      <c r="M383" s="20">
        <v>2.8171700000000001E-9</v>
      </c>
      <c r="N383" s="8">
        <v>1.6347400000000001E-9</v>
      </c>
      <c r="O383" s="8">
        <v>2.2222500000000001E-11</v>
      </c>
      <c r="P383" s="8">
        <v>2.8272300000000002E-6</v>
      </c>
      <c r="Q383" s="5">
        <v>49.942791479999997</v>
      </c>
      <c r="R383" s="12">
        <v>29.91646261</v>
      </c>
      <c r="S383" s="23">
        <f t="shared" si="41"/>
        <v>-5.35</v>
      </c>
      <c r="T383" s="23">
        <f t="shared" si="42"/>
        <v>-14.466486260000094</v>
      </c>
      <c r="U383" s="5">
        <v>1.669133185</v>
      </c>
      <c r="V383" s="5">
        <v>0</v>
      </c>
      <c r="W383" s="5">
        <v>0</v>
      </c>
      <c r="X383" s="5">
        <v>0</v>
      </c>
      <c r="Y383" s="5">
        <v>1</v>
      </c>
    </row>
    <row r="384" spans="1:25">
      <c r="A384" s="5">
        <v>58162</v>
      </c>
      <c r="B384" s="5">
        <f t="shared" si="45"/>
        <v>-1</v>
      </c>
      <c r="C384" s="6">
        <v>42897.942361111112</v>
      </c>
      <c r="D384" s="6"/>
      <c r="E384" s="3">
        <f t="shared" si="39"/>
        <v>-81</v>
      </c>
      <c r="F384" s="27">
        <f t="shared" si="44"/>
        <v>0</v>
      </c>
      <c r="G384" s="3">
        <f t="shared" si="43"/>
        <v>5.4620987654320912</v>
      </c>
      <c r="H384" s="7">
        <v>5.37</v>
      </c>
      <c r="I384" s="3">
        <f t="shared" si="40"/>
        <v>-8.9620987654320921</v>
      </c>
      <c r="J384" s="8">
        <v>8.5999599999999994E-8</v>
      </c>
      <c r="K384" s="8">
        <v>1.4025500000000001E-7</v>
      </c>
      <c r="L384" s="16">
        <v>8.3926200000000004E-8</v>
      </c>
      <c r="M384" s="20">
        <v>2.80535E-9</v>
      </c>
      <c r="N384" s="8">
        <v>1.63285E-9</v>
      </c>
      <c r="O384" s="8">
        <v>2.23841E-11</v>
      </c>
      <c r="P384" s="8">
        <v>2.8272300000000002E-6</v>
      </c>
      <c r="Q384" s="5">
        <v>49.995607</v>
      </c>
      <c r="R384" s="12">
        <v>29.814154850000001</v>
      </c>
      <c r="S384" s="23">
        <f t="shared" si="41"/>
        <v>-5.37</v>
      </c>
      <c r="T384" s="23">
        <f t="shared" si="42"/>
        <v>-14.489845640000095</v>
      </c>
      <c r="U384" s="5">
        <v>1.6711737499999999</v>
      </c>
      <c r="V384" s="5">
        <v>0</v>
      </c>
      <c r="W384" s="5">
        <v>0</v>
      </c>
      <c r="X384" s="5">
        <v>0</v>
      </c>
      <c r="Y384" s="5">
        <v>1</v>
      </c>
    </row>
    <row r="385" spans="1:25">
      <c r="A385" s="5">
        <v>58161</v>
      </c>
      <c r="B385" s="5">
        <f t="shared" si="45"/>
        <v>-1</v>
      </c>
      <c r="C385" s="6">
        <v>42897.942361111112</v>
      </c>
      <c r="D385" s="6"/>
      <c r="E385" s="3">
        <f t="shared" si="39"/>
        <v>-81</v>
      </c>
      <c r="F385" s="27">
        <f t="shared" si="44"/>
        <v>0</v>
      </c>
      <c r="G385" s="3">
        <f t="shared" si="43"/>
        <v>5.4843209876543133</v>
      </c>
      <c r="H385" s="7">
        <v>5.39</v>
      </c>
      <c r="I385" s="3">
        <f t="shared" si="40"/>
        <v>-8.9843209876543142</v>
      </c>
      <c r="J385" s="8">
        <v>8.6080800000000004E-8</v>
      </c>
      <c r="K385" s="8">
        <v>1.40527E-7</v>
      </c>
      <c r="L385" s="16">
        <v>8.3985200000000005E-8</v>
      </c>
      <c r="M385" s="20">
        <v>2.8169600000000002E-9</v>
      </c>
      <c r="N385" s="8">
        <v>1.63514E-9</v>
      </c>
      <c r="O385" s="8">
        <v>2.20614E-11</v>
      </c>
      <c r="P385" s="8">
        <v>2.8140200000000002E-6</v>
      </c>
      <c r="Q385" s="5">
        <v>49.885992729999998</v>
      </c>
      <c r="R385" s="12">
        <v>29.898438930000001</v>
      </c>
      <c r="S385" s="23">
        <f t="shared" si="41"/>
        <v>-5.39</v>
      </c>
      <c r="T385" s="23">
        <f t="shared" si="42"/>
        <v>-14.513205020000095</v>
      </c>
      <c r="U385" s="5">
        <v>1.673231825</v>
      </c>
      <c r="V385" s="5">
        <v>0</v>
      </c>
      <c r="W385" s="5">
        <v>0</v>
      </c>
      <c r="X385" s="5">
        <v>0</v>
      </c>
      <c r="Y385" s="5">
        <v>1</v>
      </c>
    </row>
    <row r="386" spans="1:25">
      <c r="A386" s="5">
        <v>58160</v>
      </c>
      <c r="B386" s="5">
        <f t="shared" si="45"/>
        <v>-1</v>
      </c>
      <c r="C386" s="6">
        <v>42897.942361111112</v>
      </c>
      <c r="D386" s="6"/>
      <c r="E386" s="3">
        <f t="shared" si="39"/>
        <v>-81</v>
      </c>
      <c r="F386" s="27">
        <f t="shared" si="44"/>
        <v>0</v>
      </c>
      <c r="G386" s="3">
        <f t="shared" si="43"/>
        <v>5.5065432098765354</v>
      </c>
      <c r="H386" s="7">
        <v>5.41</v>
      </c>
      <c r="I386" s="3">
        <f t="shared" si="40"/>
        <v>-9.0065432098765363</v>
      </c>
      <c r="J386" s="8">
        <v>8.5943399999999999E-8</v>
      </c>
      <c r="K386" s="8">
        <v>1.40766E-7</v>
      </c>
      <c r="L386" s="16">
        <v>8.4217999999999994E-8</v>
      </c>
      <c r="M386" s="20">
        <v>2.8168E-9</v>
      </c>
      <c r="N386" s="8">
        <v>1.63432E-9</v>
      </c>
      <c r="O386" s="8">
        <v>2.2255900000000001E-11</v>
      </c>
      <c r="P386" s="8">
        <v>2.8272300000000002E-6</v>
      </c>
      <c r="Q386" s="5">
        <v>49.973726259999999</v>
      </c>
      <c r="R386" s="12">
        <v>29.855093230000001</v>
      </c>
      <c r="S386" s="23">
        <f t="shared" si="41"/>
        <v>-5.41</v>
      </c>
      <c r="T386" s="23">
        <f t="shared" si="42"/>
        <v>-14.536564400000096</v>
      </c>
      <c r="U386" s="5">
        <v>1.6714493479999999</v>
      </c>
      <c r="V386" s="5">
        <v>0</v>
      </c>
      <c r="W386" s="5">
        <v>0</v>
      </c>
      <c r="X386" s="5">
        <v>0</v>
      </c>
      <c r="Y386" s="5">
        <v>1</v>
      </c>
    </row>
    <row r="387" spans="1:25">
      <c r="A387" s="5">
        <v>58159</v>
      </c>
      <c r="B387" s="5">
        <f t="shared" si="45"/>
        <v>-1</v>
      </c>
      <c r="C387" s="6">
        <v>42897.942361111112</v>
      </c>
      <c r="D387" s="6"/>
      <c r="E387" s="3">
        <f t="shared" si="39"/>
        <v>-81</v>
      </c>
      <c r="F387" s="27">
        <f t="shared" si="44"/>
        <v>0</v>
      </c>
      <c r="G387" s="3">
        <f t="shared" si="43"/>
        <v>5.5287654320987576</v>
      </c>
      <c r="H387" s="7">
        <v>5.43</v>
      </c>
      <c r="I387" s="3">
        <f t="shared" si="40"/>
        <v>-9.0287654320987585</v>
      </c>
      <c r="J387" s="8">
        <v>8.5762999999999998E-8</v>
      </c>
      <c r="K387" s="8">
        <v>1.40136E-7</v>
      </c>
      <c r="L387" s="16">
        <v>8.3972700000000004E-8</v>
      </c>
      <c r="M387" s="20">
        <v>2.8126799999999998E-9</v>
      </c>
      <c r="N387" s="8">
        <v>1.6298999999999999E-9</v>
      </c>
      <c r="O387" s="8">
        <v>2.24241E-11</v>
      </c>
      <c r="P387" s="8">
        <v>2.8140200000000002E-6</v>
      </c>
      <c r="Q387" s="5">
        <v>49.822868499999998</v>
      </c>
      <c r="R387" s="12">
        <v>29.79664721</v>
      </c>
      <c r="S387" s="23">
        <f t="shared" si="41"/>
        <v>-5.43</v>
      </c>
      <c r="T387" s="23">
        <f t="shared" si="42"/>
        <v>-14.559923780000096</v>
      </c>
      <c r="U387" s="5">
        <v>1.6688230749999999</v>
      </c>
      <c r="V387" s="5">
        <v>0</v>
      </c>
      <c r="W387" s="5">
        <v>0</v>
      </c>
      <c r="X387" s="5">
        <v>0</v>
      </c>
      <c r="Y387" s="5">
        <v>1</v>
      </c>
    </row>
    <row r="388" spans="1:25">
      <c r="A388" s="5">
        <v>58158</v>
      </c>
      <c r="B388" s="5">
        <f t="shared" si="45"/>
        <v>-1</v>
      </c>
      <c r="C388" s="6">
        <v>42897.942361111112</v>
      </c>
      <c r="D388" s="6"/>
      <c r="E388" s="3">
        <f t="shared" si="39"/>
        <v>-81</v>
      </c>
      <c r="F388" s="27">
        <f t="shared" si="44"/>
        <v>0</v>
      </c>
      <c r="G388" s="3">
        <f t="shared" si="43"/>
        <v>5.5509876543209797</v>
      </c>
      <c r="H388" s="7">
        <v>5.45</v>
      </c>
      <c r="I388" s="3">
        <f t="shared" si="40"/>
        <v>-9.0509876543209806</v>
      </c>
      <c r="J388" s="8">
        <v>8.5945499999999994E-8</v>
      </c>
      <c r="K388" s="8">
        <v>1.40036E-7</v>
      </c>
      <c r="L388" s="16">
        <v>8.3622900000000002E-8</v>
      </c>
      <c r="M388" s="20">
        <v>2.80645E-9</v>
      </c>
      <c r="N388" s="8">
        <v>1.63107E-9</v>
      </c>
      <c r="O388" s="8">
        <v>2.2243900000000001E-11</v>
      </c>
      <c r="P388" s="8">
        <v>2.8140200000000002E-6</v>
      </c>
      <c r="Q388" s="5">
        <v>49.89802564</v>
      </c>
      <c r="R388" s="12">
        <v>29.840012609999999</v>
      </c>
      <c r="S388" s="23">
        <f t="shared" si="41"/>
        <v>-5.45</v>
      </c>
      <c r="T388" s="23">
        <f t="shared" si="42"/>
        <v>-14.583283160000097</v>
      </c>
      <c r="U388" s="5">
        <v>1.6746188019999999</v>
      </c>
      <c r="V388" s="5">
        <v>0</v>
      </c>
      <c r="W388" s="5">
        <v>0</v>
      </c>
      <c r="X388" s="5">
        <v>0</v>
      </c>
      <c r="Y388" s="5">
        <v>1</v>
      </c>
    </row>
    <row r="389" spans="1:25">
      <c r="A389" s="5">
        <v>58157</v>
      </c>
      <c r="B389" s="5">
        <f t="shared" si="45"/>
        <v>-1</v>
      </c>
      <c r="C389" s="6">
        <v>42897.942361111112</v>
      </c>
      <c r="D389" s="6"/>
      <c r="E389" s="3">
        <f t="shared" ref="E389:E452" si="46">A470-A389</f>
        <v>-81</v>
      </c>
      <c r="F389" s="27">
        <f t="shared" si="44"/>
        <v>0</v>
      </c>
      <c r="G389" s="3">
        <f t="shared" si="43"/>
        <v>5.5732098765432019</v>
      </c>
      <c r="H389" s="7">
        <v>5.47</v>
      </c>
      <c r="I389" s="3">
        <f t="shared" ref="I389:I452" si="47">-(G389+3.5)</f>
        <v>-9.0732098765432028</v>
      </c>
      <c r="J389" s="8">
        <v>8.6115199999999998E-8</v>
      </c>
      <c r="K389" s="8">
        <v>1.4021699999999999E-7</v>
      </c>
      <c r="L389" s="16">
        <v>8.3649400000000005E-8</v>
      </c>
      <c r="M389" s="20">
        <v>2.8032600000000001E-9</v>
      </c>
      <c r="N389" s="8">
        <v>1.63714E-9</v>
      </c>
      <c r="O389" s="8">
        <v>2.20888E-11</v>
      </c>
      <c r="P389" s="8">
        <v>2.8140200000000002E-6</v>
      </c>
      <c r="Q389" s="5">
        <v>50.019377460000001</v>
      </c>
      <c r="R389" s="12">
        <v>29.791931859999998</v>
      </c>
      <c r="S389" s="23">
        <f t="shared" ref="S389:S452" si="48">-H389</f>
        <v>-5.47</v>
      </c>
      <c r="T389" s="23">
        <f t="shared" si="42"/>
        <v>-14.606642540000097</v>
      </c>
      <c r="U389" s="5">
        <v>1.6762518879999999</v>
      </c>
      <c r="V389" s="5">
        <v>0</v>
      </c>
      <c r="W389" s="5">
        <v>0</v>
      </c>
      <c r="X389" s="5">
        <v>0</v>
      </c>
      <c r="Y389" s="5">
        <v>1</v>
      </c>
    </row>
    <row r="390" spans="1:25">
      <c r="A390" s="5">
        <v>58156</v>
      </c>
      <c r="B390" s="5">
        <f t="shared" si="45"/>
        <v>-1</v>
      </c>
      <c r="C390" s="6">
        <v>42897.942361111112</v>
      </c>
      <c r="D390" s="6"/>
      <c r="E390" s="3">
        <f t="shared" si="46"/>
        <v>-81</v>
      </c>
      <c r="F390" s="27">
        <f t="shared" si="44"/>
        <v>0</v>
      </c>
      <c r="G390" s="3">
        <f t="shared" si="43"/>
        <v>5.595432098765424</v>
      </c>
      <c r="H390" s="7">
        <v>5.49</v>
      </c>
      <c r="I390" s="3">
        <f t="shared" si="47"/>
        <v>-9.0954320987654249</v>
      </c>
      <c r="J390" s="8">
        <v>8.6240100000000002E-8</v>
      </c>
      <c r="K390" s="8">
        <v>1.40576E-7</v>
      </c>
      <c r="L390" s="16">
        <v>8.3910899999999997E-8</v>
      </c>
      <c r="M390" s="20">
        <v>2.81656E-9</v>
      </c>
      <c r="N390" s="8">
        <v>1.6381E-9</v>
      </c>
      <c r="O390" s="8">
        <v>2.2497400000000001E-11</v>
      </c>
      <c r="P390" s="8">
        <v>2.8140200000000002E-6</v>
      </c>
      <c r="Q390" s="5">
        <v>49.910543910000001</v>
      </c>
      <c r="R390" s="12">
        <v>29.776843329999998</v>
      </c>
      <c r="S390" s="23">
        <f t="shared" si="48"/>
        <v>-5.49</v>
      </c>
      <c r="T390" s="23">
        <f t="shared" si="42"/>
        <v>-14.630001920000097</v>
      </c>
      <c r="U390" s="5">
        <v>1.675304044</v>
      </c>
      <c r="V390" s="5">
        <v>0</v>
      </c>
      <c r="W390" s="5">
        <v>0</v>
      </c>
      <c r="X390" s="5">
        <v>0</v>
      </c>
      <c r="Y390" s="5">
        <v>1</v>
      </c>
    </row>
    <row r="391" spans="1:25">
      <c r="A391" s="5">
        <v>58155</v>
      </c>
      <c r="B391" s="5">
        <f t="shared" si="45"/>
        <v>-1</v>
      </c>
      <c r="C391" s="6">
        <v>42897.942361111112</v>
      </c>
      <c r="D391" s="6"/>
      <c r="E391" s="3">
        <f t="shared" si="46"/>
        <v>-81</v>
      </c>
      <c r="F391" s="27">
        <f t="shared" si="44"/>
        <v>0</v>
      </c>
      <c r="G391" s="3">
        <f t="shared" si="43"/>
        <v>5.6176543209876462</v>
      </c>
      <c r="H391" s="7">
        <v>5.51</v>
      </c>
      <c r="I391" s="3">
        <f t="shared" si="47"/>
        <v>-9.1176543209876471</v>
      </c>
      <c r="J391" s="8">
        <v>8.6360600000000006E-8</v>
      </c>
      <c r="K391" s="8">
        <v>1.4075499999999999E-7</v>
      </c>
      <c r="L391" s="16">
        <v>8.3891700000000005E-8</v>
      </c>
      <c r="M391" s="20">
        <v>2.81735E-9</v>
      </c>
      <c r="N391" s="8">
        <v>1.6392200000000001E-9</v>
      </c>
      <c r="O391" s="8">
        <v>2.228E-11</v>
      </c>
      <c r="P391" s="8">
        <v>2.8140200000000002E-6</v>
      </c>
      <c r="Q391" s="5">
        <v>49.960264359999996</v>
      </c>
      <c r="R391" s="12">
        <v>29.77872648</v>
      </c>
      <c r="S391" s="23">
        <f t="shared" si="48"/>
        <v>-5.51</v>
      </c>
      <c r="T391" s="23">
        <f t="shared" ref="T391:T454" si="49">T390-0.02335938</f>
        <v>-14.653361300000098</v>
      </c>
      <c r="U391" s="5">
        <v>1.677822723</v>
      </c>
      <c r="V391" s="5">
        <v>0</v>
      </c>
      <c r="W391" s="5">
        <v>0</v>
      </c>
      <c r="X391" s="5">
        <v>0</v>
      </c>
      <c r="Y391" s="5">
        <v>1</v>
      </c>
    </row>
    <row r="392" spans="1:25">
      <c r="A392" s="5">
        <v>58154</v>
      </c>
      <c r="B392" s="5">
        <f t="shared" si="45"/>
        <v>-1</v>
      </c>
      <c r="C392" s="6">
        <v>42897.942361111112</v>
      </c>
      <c r="D392" s="6"/>
      <c r="E392" s="3">
        <f t="shared" si="46"/>
        <v>-81</v>
      </c>
      <c r="F392" s="27">
        <f t="shared" si="44"/>
        <v>0</v>
      </c>
      <c r="G392" s="3">
        <f t="shared" si="43"/>
        <v>5.6398765432098683</v>
      </c>
      <c r="H392" s="7">
        <v>5.53</v>
      </c>
      <c r="I392" s="3">
        <f t="shared" si="47"/>
        <v>-9.1398765432098692</v>
      </c>
      <c r="J392" s="8">
        <v>8.6373800000000005E-8</v>
      </c>
      <c r="K392" s="8">
        <v>1.4100100000000001E-7</v>
      </c>
      <c r="L392" s="16">
        <v>8.41141E-8</v>
      </c>
      <c r="M392" s="20">
        <v>2.8246399999999999E-9</v>
      </c>
      <c r="N392" s="8">
        <v>1.64459E-9</v>
      </c>
      <c r="O392" s="8">
        <v>2.2246799999999998E-11</v>
      </c>
      <c r="P392" s="8">
        <v>2.8272300000000002E-6</v>
      </c>
      <c r="Q392" s="5">
        <v>49.918186210000002</v>
      </c>
      <c r="R392" s="12">
        <v>29.78007071</v>
      </c>
      <c r="S392" s="23">
        <f t="shared" si="48"/>
        <v>-5.53</v>
      </c>
      <c r="T392" s="23">
        <f t="shared" si="49"/>
        <v>-14.676720680000098</v>
      </c>
      <c r="U392" s="5">
        <v>1.676303594</v>
      </c>
      <c r="V392" s="5">
        <v>0</v>
      </c>
      <c r="W392" s="5">
        <v>0</v>
      </c>
      <c r="X392" s="5">
        <v>0</v>
      </c>
      <c r="Y392" s="5">
        <v>1</v>
      </c>
    </row>
    <row r="393" spans="1:25">
      <c r="A393" s="5">
        <v>58153</v>
      </c>
      <c r="B393" s="5">
        <f t="shared" si="45"/>
        <v>-1</v>
      </c>
      <c r="C393" s="6">
        <v>42897.942361111112</v>
      </c>
      <c r="D393" s="6"/>
      <c r="E393" s="3">
        <f t="shared" si="46"/>
        <v>-81</v>
      </c>
      <c r="F393" s="27">
        <f t="shared" si="44"/>
        <v>0</v>
      </c>
      <c r="G393" s="3">
        <f t="shared" ref="G393:G408" si="50">G392+F$328</f>
        <v>5.6620987654320905</v>
      </c>
      <c r="H393" s="7">
        <v>5.55</v>
      </c>
      <c r="I393" s="3">
        <f t="shared" si="47"/>
        <v>-9.1620987654320913</v>
      </c>
      <c r="J393" s="8">
        <v>8.63152E-8</v>
      </c>
      <c r="K393" s="8">
        <v>1.4068699999999999E-7</v>
      </c>
      <c r="L393" s="16">
        <v>8.3848600000000003E-8</v>
      </c>
      <c r="M393" s="20">
        <v>2.8155900000000002E-9</v>
      </c>
      <c r="N393" s="8">
        <v>1.6421199999999999E-9</v>
      </c>
      <c r="O393" s="8">
        <v>2.24308E-11</v>
      </c>
      <c r="P393" s="8">
        <v>2.8272300000000002E-6</v>
      </c>
      <c r="Q393" s="5">
        <v>49.967113879999999</v>
      </c>
      <c r="R393" s="12">
        <v>29.68653523</v>
      </c>
      <c r="S393" s="23">
        <f t="shared" si="48"/>
        <v>-5.55</v>
      </c>
      <c r="T393" s="23">
        <f t="shared" si="49"/>
        <v>-14.700080060000099</v>
      </c>
      <c r="U393" s="5">
        <v>1.677870894</v>
      </c>
      <c r="V393" s="5">
        <v>0</v>
      </c>
      <c r="W393" s="5">
        <v>0</v>
      </c>
      <c r="X393" s="5">
        <v>0</v>
      </c>
      <c r="Y393" s="5">
        <v>1</v>
      </c>
    </row>
    <row r="394" spans="1:25">
      <c r="A394" s="5">
        <v>58152</v>
      </c>
      <c r="B394" s="5">
        <f t="shared" si="45"/>
        <v>-1</v>
      </c>
      <c r="C394" s="6">
        <v>42897.942361111112</v>
      </c>
      <c r="D394" s="6"/>
      <c r="E394" s="3">
        <f t="shared" si="46"/>
        <v>-81</v>
      </c>
      <c r="F394" s="27">
        <f t="shared" si="44"/>
        <v>0</v>
      </c>
      <c r="G394" s="3">
        <f t="shared" si="50"/>
        <v>5.6843209876543126</v>
      </c>
      <c r="H394" s="7">
        <v>5.57</v>
      </c>
      <c r="I394" s="3">
        <f t="shared" si="47"/>
        <v>-9.1843209876543135</v>
      </c>
      <c r="J394" s="8">
        <v>8.6362500000000003E-8</v>
      </c>
      <c r="K394" s="8">
        <v>1.4098100000000001E-7</v>
      </c>
      <c r="L394" s="16">
        <v>8.3960599999999998E-8</v>
      </c>
      <c r="M394" s="20">
        <v>2.8282400000000002E-9</v>
      </c>
      <c r="N394" s="8">
        <v>1.64466E-9</v>
      </c>
      <c r="O394" s="8">
        <v>2.22204E-11</v>
      </c>
      <c r="P394" s="8">
        <v>2.8140200000000002E-6</v>
      </c>
      <c r="Q394" s="5">
        <v>49.847635189999998</v>
      </c>
      <c r="R394" s="12">
        <v>29.713973660000001</v>
      </c>
      <c r="S394" s="23">
        <f t="shared" si="48"/>
        <v>-5.57</v>
      </c>
      <c r="T394" s="23">
        <f t="shared" si="49"/>
        <v>-14.723439440000099</v>
      </c>
      <c r="U394" s="5">
        <v>1.6791328059999999</v>
      </c>
      <c r="V394" s="5">
        <v>0</v>
      </c>
      <c r="W394" s="5">
        <v>0</v>
      </c>
      <c r="X394" s="5">
        <v>0</v>
      </c>
      <c r="Y394" s="5">
        <v>1</v>
      </c>
    </row>
    <row r="395" spans="1:25">
      <c r="A395" s="5">
        <v>58151</v>
      </c>
      <c r="B395" s="5">
        <f t="shared" si="45"/>
        <v>-1</v>
      </c>
      <c r="C395" s="6">
        <v>42897.942361111112</v>
      </c>
      <c r="D395" s="6"/>
      <c r="E395" s="3">
        <f t="shared" si="46"/>
        <v>-81</v>
      </c>
      <c r="F395" s="27">
        <f t="shared" si="44"/>
        <v>0</v>
      </c>
      <c r="G395" s="3">
        <f t="shared" si="50"/>
        <v>5.7065432098765347</v>
      </c>
      <c r="H395" s="7">
        <v>5.59</v>
      </c>
      <c r="I395" s="3">
        <f t="shared" si="47"/>
        <v>-9.2065432098765356</v>
      </c>
      <c r="J395" s="8">
        <v>8.6189700000000003E-8</v>
      </c>
      <c r="K395" s="8">
        <v>1.40883E-7</v>
      </c>
      <c r="L395" s="16">
        <v>8.3896600000000005E-8</v>
      </c>
      <c r="M395" s="20">
        <v>2.82347E-9</v>
      </c>
      <c r="N395" s="8">
        <v>1.64452E-9</v>
      </c>
      <c r="O395" s="8">
        <v>2.2138400000000001E-11</v>
      </c>
      <c r="P395" s="8">
        <v>2.8272300000000002E-6</v>
      </c>
      <c r="Q395" s="5">
        <v>49.897072569999999</v>
      </c>
      <c r="R395" s="12">
        <v>29.772457190000001</v>
      </c>
      <c r="S395" s="23">
        <f t="shared" si="48"/>
        <v>-5.59</v>
      </c>
      <c r="T395" s="23">
        <f t="shared" si="49"/>
        <v>-14.7467988200001</v>
      </c>
      <c r="U395" s="5">
        <v>1.6792460389999999</v>
      </c>
      <c r="V395" s="5">
        <v>0</v>
      </c>
      <c r="W395" s="5">
        <v>0</v>
      </c>
      <c r="X395" s="5">
        <v>0</v>
      </c>
      <c r="Y395" s="5">
        <v>1</v>
      </c>
    </row>
    <row r="396" spans="1:25">
      <c r="A396" s="5">
        <v>58150</v>
      </c>
      <c r="B396" s="5">
        <f t="shared" si="45"/>
        <v>-1</v>
      </c>
      <c r="C396" s="6">
        <v>42897.942361111112</v>
      </c>
      <c r="D396" s="6"/>
      <c r="E396" s="3">
        <f t="shared" si="46"/>
        <v>-81</v>
      </c>
      <c r="F396" s="27">
        <f t="shared" si="44"/>
        <v>0</v>
      </c>
      <c r="G396" s="3">
        <f t="shared" si="50"/>
        <v>5.7287654320987569</v>
      </c>
      <c r="H396" s="7">
        <v>5.61</v>
      </c>
      <c r="I396" s="3">
        <f t="shared" si="47"/>
        <v>-9.2287654320987578</v>
      </c>
      <c r="J396" s="8">
        <v>8.6117700000000001E-8</v>
      </c>
      <c r="K396" s="8">
        <v>1.41136E-7</v>
      </c>
      <c r="L396" s="16">
        <v>8.40999E-8</v>
      </c>
      <c r="M396" s="20">
        <v>2.8247500000000002E-9</v>
      </c>
      <c r="N396" s="8">
        <v>1.64126E-9</v>
      </c>
      <c r="O396" s="8">
        <v>2.2520600000000001E-11</v>
      </c>
      <c r="P396" s="8">
        <v>2.8272300000000002E-6</v>
      </c>
      <c r="Q396" s="5">
        <v>49.964108500000002</v>
      </c>
      <c r="R396" s="12">
        <v>29.77228508</v>
      </c>
      <c r="S396" s="23">
        <f t="shared" si="48"/>
        <v>-5.61</v>
      </c>
      <c r="T396" s="23">
        <f t="shared" si="49"/>
        <v>-14.7701582000001</v>
      </c>
      <c r="U396" s="5">
        <v>1.678199021</v>
      </c>
      <c r="V396" s="5">
        <v>0</v>
      </c>
      <c r="W396" s="5">
        <v>0</v>
      </c>
      <c r="X396" s="5">
        <v>0</v>
      </c>
      <c r="Y396" s="5">
        <v>1</v>
      </c>
    </row>
    <row r="397" spans="1:25">
      <c r="A397" s="5">
        <v>58149</v>
      </c>
      <c r="B397" s="5">
        <f t="shared" si="45"/>
        <v>-1</v>
      </c>
      <c r="C397" s="6">
        <v>42897.942361111112</v>
      </c>
      <c r="D397" s="6"/>
      <c r="E397" s="3">
        <f t="shared" si="46"/>
        <v>-81</v>
      </c>
      <c r="F397" s="27">
        <f t="shared" si="44"/>
        <v>0</v>
      </c>
      <c r="G397" s="3">
        <f t="shared" si="50"/>
        <v>5.750987654320979</v>
      </c>
      <c r="H397" s="7">
        <v>5.63</v>
      </c>
      <c r="I397" s="3">
        <f t="shared" si="47"/>
        <v>-9.2509876543209799</v>
      </c>
      <c r="J397" s="8">
        <v>8.6116199999999999E-8</v>
      </c>
      <c r="K397" s="8">
        <v>1.40971E-7</v>
      </c>
      <c r="L397" s="16">
        <v>8.4076200000000002E-8</v>
      </c>
      <c r="M397" s="20">
        <v>2.8239700000000001E-9</v>
      </c>
      <c r="N397" s="8">
        <v>1.6419499999999999E-9</v>
      </c>
      <c r="O397" s="8">
        <v>2.2664700000000001E-11</v>
      </c>
      <c r="P397" s="8">
        <v>2.8272300000000002E-6</v>
      </c>
      <c r="Q397" s="5">
        <v>49.919346920000002</v>
      </c>
      <c r="R397" s="12">
        <v>29.726163450000001</v>
      </c>
      <c r="S397" s="23">
        <f t="shared" si="48"/>
        <v>-5.63</v>
      </c>
      <c r="T397" s="23">
        <f t="shared" si="49"/>
        <v>-14.793517580000101</v>
      </c>
      <c r="U397" s="5">
        <v>1.6767052579999999</v>
      </c>
      <c r="V397" s="5">
        <v>0</v>
      </c>
      <c r="W397" s="5">
        <v>0</v>
      </c>
      <c r="X397" s="5">
        <v>0</v>
      </c>
      <c r="Y397" s="5">
        <v>1</v>
      </c>
    </row>
    <row r="398" spans="1:25">
      <c r="A398" s="5">
        <v>58148</v>
      </c>
      <c r="B398" s="5">
        <f t="shared" si="45"/>
        <v>-1</v>
      </c>
      <c r="C398" s="6">
        <v>42897.942361111112</v>
      </c>
      <c r="D398" s="6"/>
      <c r="E398" s="3">
        <f t="shared" si="46"/>
        <v>-81</v>
      </c>
      <c r="F398" s="27">
        <f t="shared" si="44"/>
        <v>0</v>
      </c>
      <c r="G398" s="3">
        <f t="shared" si="50"/>
        <v>5.7732098765432012</v>
      </c>
      <c r="H398" s="7">
        <v>5.65</v>
      </c>
      <c r="I398" s="3">
        <f t="shared" si="47"/>
        <v>-9.2732098765432021</v>
      </c>
      <c r="J398" s="8">
        <v>8.6265100000000004E-8</v>
      </c>
      <c r="K398" s="8">
        <v>1.4116E-7</v>
      </c>
      <c r="L398" s="16">
        <v>8.4027899999999998E-8</v>
      </c>
      <c r="M398" s="20">
        <v>2.8267299999999998E-9</v>
      </c>
      <c r="N398" s="8">
        <v>1.6415400000000001E-9</v>
      </c>
      <c r="O398" s="8">
        <v>2.3027700000000001E-11</v>
      </c>
      <c r="P398" s="8">
        <v>2.8272300000000002E-6</v>
      </c>
      <c r="Q398" s="5">
        <v>49.937678030000001</v>
      </c>
      <c r="R398" s="12">
        <v>29.76967054</v>
      </c>
      <c r="S398" s="23">
        <f t="shared" si="48"/>
        <v>-5.65</v>
      </c>
      <c r="T398" s="23">
        <f t="shared" si="49"/>
        <v>-14.816876960000101</v>
      </c>
      <c r="U398" s="5">
        <v>1.679923415</v>
      </c>
      <c r="V398" s="5">
        <v>0</v>
      </c>
      <c r="W398" s="5">
        <v>0</v>
      </c>
      <c r="X398" s="5">
        <v>0</v>
      </c>
      <c r="Y398" s="5">
        <v>1</v>
      </c>
    </row>
    <row r="399" spans="1:25">
      <c r="A399" s="5">
        <v>58147</v>
      </c>
      <c r="B399" s="5">
        <f t="shared" si="45"/>
        <v>-1</v>
      </c>
      <c r="C399" s="6">
        <v>42897.942361111112</v>
      </c>
      <c r="D399" s="6"/>
      <c r="E399" s="3">
        <f t="shared" si="46"/>
        <v>-81</v>
      </c>
      <c r="F399" s="27">
        <f t="shared" si="44"/>
        <v>0</v>
      </c>
      <c r="G399" s="3">
        <f t="shared" si="50"/>
        <v>5.7954320987654233</v>
      </c>
      <c r="H399" s="7">
        <v>5.67</v>
      </c>
      <c r="I399" s="3">
        <f t="shared" si="47"/>
        <v>-9.2954320987654242</v>
      </c>
      <c r="J399" s="8">
        <v>8.6143599999999999E-8</v>
      </c>
      <c r="K399" s="8">
        <v>1.4073299999999999E-7</v>
      </c>
      <c r="L399" s="16">
        <v>8.3832999999999994E-8</v>
      </c>
      <c r="M399" s="20">
        <v>2.81605E-9</v>
      </c>
      <c r="N399" s="8">
        <v>1.6465599999999999E-9</v>
      </c>
      <c r="O399" s="8">
        <v>2.2372600000000001E-11</v>
      </c>
      <c r="P399" s="8">
        <v>2.8272300000000002E-6</v>
      </c>
      <c r="Q399" s="5">
        <v>49.975297230000002</v>
      </c>
      <c r="R399" s="12">
        <v>29.592000049999999</v>
      </c>
      <c r="S399" s="23">
        <f t="shared" si="48"/>
        <v>-5.67</v>
      </c>
      <c r="T399" s="23">
        <f t="shared" si="49"/>
        <v>-14.840236340000102</v>
      </c>
      <c r="U399" s="5">
        <v>1.6787319549999999</v>
      </c>
      <c r="V399" s="5">
        <v>0</v>
      </c>
      <c r="W399" s="5">
        <v>0</v>
      </c>
      <c r="X399" s="5">
        <v>0</v>
      </c>
      <c r="Y399" s="5">
        <v>1</v>
      </c>
    </row>
    <row r="400" spans="1:25">
      <c r="A400" s="5">
        <v>58146</v>
      </c>
      <c r="B400" s="5">
        <f t="shared" si="45"/>
        <v>-1</v>
      </c>
      <c r="C400" s="6">
        <v>42897.942361111112</v>
      </c>
      <c r="D400" s="6"/>
      <c r="E400" s="3">
        <f t="shared" si="46"/>
        <v>-81</v>
      </c>
      <c r="F400" s="27">
        <f t="shared" si="44"/>
        <v>0</v>
      </c>
      <c r="G400" s="3">
        <f t="shared" si="50"/>
        <v>5.8176543209876455</v>
      </c>
      <c r="H400" s="7">
        <v>5.69</v>
      </c>
      <c r="I400" s="3">
        <f t="shared" si="47"/>
        <v>-9.3176543209876463</v>
      </c>
      <c r="J400" s="8">
        <v>8.6337800000000004E-8</v>
      </c>
      <c r="K400" s="8">
        <v>1.41086E-7</v>
      </c>
      <c r="L400" s="16">
        <v>8.3644700000000003E-8</v>
      </c>
      <c r="M400" s="20">
        <v>2.8266000000000001E-9</v>
      </c>
      <c r="N400" s="8">
        <v>1.64859E-9</v>
      </c>
      <c r="O400" s="8">
        <v>2.2471299999999999E-11</v>
      </c>
      <c r="P400" s="8">
        <v>2.8140200000000002E-6</v>
      </c>
      <c r="Q400" s="5">
        <v>49.913651620000003</v>
      </c>
      <c r="R400" s="12">
        <v>29.631398090000001</v>
      </c>
      <c r="S400" s="23">
        <f t="shared" si="48"/>
        <v>-5.69</v>
      </c>
      <c r="T400" s="23">
        <f t="shared" si="49"/>
        <v>-14.863595720000102</v>
      </c>
      <c r="U400" s="5">
        <v>1.686727884</v>
      </c>
      <c r="V400" s="5">
        <v>0</v>
      </c>
      <c r="W400" s="5">
        <v>0</v>
      </c>
      <c r="X400" s="5">
        <v>0</v>
      </c>
      <c r="Y400" s="5">
        <v>1</v>
      </c>
    </row>
    <row r="401" spans="1:25">
      <c r="A401" s="5">
        <v>58145</v>
      </c>
      <c r="B401" s="5">
        <f t="shared" si="45"/>
        <v>-1</v>
      </c>
      <c r="C401" s="6">
        <v>42897.942361111112</v>
      </c>
      <c r="D401" s="6"/>
      <c r="E401" s="3">
        <f t="shared" si="46"/>
        <v>-81</v>
      </c>
      <c r="F401" s="27">
        <f t="shared" si="44"/>
        <v>0</v>
      </c>
      <c r="G401" s="3">
        <f t="shared" si="50"/>
        <v>5.8398765432098676</v>
      </c>
      <c r="H401" s="7">
        <v>5.71</v>
      </c>
      <c r="I401" s="3">
        <f t="shared" si="47"/>
        <v>-9.3398765432098685</v>
      </c>
      <c r="J401" s="8">
        <v>8.6243699999999998E-8</v>
      </c>
      <c r="K401" s="8">
        <v>1.4143099999999999E-7</v>
      </c>
      <c r="L401" s="16">
        <v>8.4048300000000002E-8</v>
      </c>
      <c r="M401" s="20">
        <v>2.8364599999999999E-9</v>
      </c>
      <c r="N401" s="8">
        <v>1.64955E-9</v>
      </c>
      <c r="O401" s="8">
        <v>2.2418600000000001E-11</v>
      </c>
      <c r="P401" s="8">
        <v>2.8140200000000002E-6</v>
      </c>
      <c r="Q401" s="5">
        <v>49.861730919999999</v>
      </c>
      <c r="R401" s="12">
        <v>29.63281168</v>
      </c>
      <c r="S401" s="23">
        <f t="shared" si="48"/>
        <v>-5.71</v>
      </c>
      <c r="T401" s="23">
        <f t="shared" si="49"/>
        <v>-14.886955100000103</v>
      </c>
      <c r="U401" s="5">
        <v>1.682732984</v>
      </c>
      <c r="V401" s="5">
        <v>0</v>
      </c>
      <c r="W401" s="5">
        <v>0</v>
      </c>
      <c r="X401" s="5">
        <v>0</v>
      </c>
      <c r="Y401" s="5">
        <v>1</v>
      </c>
    </row>
    <row r="402" spans="1:25">
      <c r="A402" s="5">
        <v>58144</v>
      </c>
      <c r="B402" s="5">
        <f t="shared" si="45"/>
        <v>-1</v>
      </c>
      <c r="C402" s="6">
        <v>42897.942361111112</v>
      </c>
      <c r="D402" s="6"/>
      <c r="E402" s="3">
        <f t="shared" si="46"/>
        <v>-81</v>
      </c>
      <c r="F402" s="27">
        <f t="shared" si="44"/>
        <v>0</v>
      </c>
      <c r="G402" s="3">
        <f t="shared" si="50"/>
        <v>5.8620987654320897</v>
      </c>
      <c r="H402" s="7">
        <v>5.73</v>
      </c>
      <c r="I402" s="3">
        <f t="shared" si="47"/>
        <v>-9.3620987654320906</v>
      </c>
      <c r="J402" s="8">
        <v>8.6335300000000001E-8</v>
      </c>
      <c r="K402" s="8">
        <v>1.4144700000000001E-7</v>
      </c>
      <c r="L402" s="16">
        <v>8.3917400000000005E-8</v>
      </c>
      <c r="M402" s="20">
        <v>2.83191E-9</v>
      </c>
      <c r="N402" s="8">
        <v>1.64712E-9</v>
      </c>
      <c r="O402" s="8">
        <v>2.2364899999999999E-11</v>
      </c>
      <c r="P402" s="8">
        <v>2.8272300000000002E-6</v>
      </c>
      <c r="Q402" s="5">
        <v>49.947744890000003</v>
      </c>
      <c r="R402" s="12">
        <v>29.660513779999999</v>
      </c>
      <c r="S402" s="23">
        <f t="shared" si="48"/>
        <v>-5.73</v>
      </c>
      <c r="T402" s="23">
        <f t="shared" si="49"/>
        <v>-14.910314480000103</v>
      </c>
      <c r="U402" s="5">
        <v>1.685555371</v>
      </c>
      <c r="V402" s="5">
        <v>0</v>
      </c>
      <c r="W402" s="5">
        <v>0</v>
      </c>
      <c r="X402" s="5">
        <v>0</v>
      </c>
      <c r="Y402" s="5">
        <v>1</v>
      </c>
    </row>
    <row r="403" spans="1:25">
      <c r="A403" s="5">
        <v>58143</v>
      </c>
      <c r="B403" s="5">
        <f t="shared" si="45"/>
        <v>-1</v>
      </c>
      <c r="C403" s="6">
        <v>42897.942361111112</v>
      </c>
      <c r="D403" s="6"/>
      <c r="E403" s="3">
        <f t="shared" si="46"/>
        <v>-81</v>
      </c>
      <c r="F403" s="27">
        <f t="shared" si="44"/>
        <v>0</v>
      </c>
      <c r="G403" s="3">
        <f t="shared" si="50"/>
        <v>5.8843209876543119</v>
      </c>
      <c r="H403" s="7">
        <v>5.75</v>
      </c>
      <c r="I403" s="3">
        <f t="shared" si="47"/>
        <v>-9.3843209876543128</v>
      </c>
      <c r="J403" s="8">
        <v>8.6288600000000004E-8</v>
      </c>
      <c r="K403" s="8">
        <v>1.4189699999999999E-7</v>
      </c>
      <c r="L403" s="16">
        <v>8.4157500000000004E-8</v>
      </c>
      <c r="M403" s="20">
        <v>2.8373599999999998E-9</v>
      </c>
      <c r="N403" s="8">
        <v>1.6481499999999999E-9</v>
      </c>
      <c r="O403" s="8">
        <v>2.2517500000000001E-11</v>
      </c>
      <c r="P403" s="8">
        <v>2.8140200000000002E-6</v>
      </c>
      <c r="Q403" s="5">
        <v>50.010192410000002</v>
      </c>
      <c r="R403" s="12">
        <v>29.65006275</v>
      </c>
      <c r="S403" s="23">
        <f t="shared" si="48"/>
        <v>-5.75</v>
      </c>
      <c r="T403" s="23">
        <f t="shared" si="49"/>
        <v>-14.933673860000104</v>
      </c>
      <c r="U403" s="5">
        <v>1.6860865190000001</v>
      </c>
      <c r="V403" s="5">
        <v>0</v>
      </c>
      <c r="W403" s="5">
        <v>0</v>
      </c>
      <c r="X403" s="5">
        <v>0</v>
      </c>
      <c r="Y403" s="5">
        <v>1</v>
      </c>
    </row>
    <row r="404" spans="1:25">
      <c r="A404" s="5">
        <v>58142</v>
      </c>
      <c r="B404" s="5">
        <f t="shared" si="45"/>
        <v>-1</v>
      </c>
      <c r="C404" s="6">
        <v>42897.942361111112</v>
      </c>
      <c r="D404" s="6"/>
      <c r="E404" s="3">
        <f t="shared" si="46"/>
        <v>-81</v>
      </c>
      <c r="F404" s="27">
        <f t="shared" si="44"/>
        <v>0</v>
      </c>
      <c r="G404" s="3">
        <f t="shared" si="50"/>
        <v>5.906543209876534</v>
      </c>
      <c r="H404" s="7">
        <v>5.77</v>
      </c>
      <c r="I404" s="3">
        <f t="shared" si="47"/>
        <v>-9.4065432098765349</v>
      </c>
      <c r="J404" s="8">
        <v>8.63032E-8</v>
      </c>
      <c r="K404" s="8">
        <v>1.42417E-7</v>
      </c>
      <c r="L404" s="16">
        <v>8.4320300000000006E-8</v>
      </c>
      <c r="M404" s="20">
        <v>2.8438499999999999E-9</v>
      </c>
      <c r="N404" s="8">
        <v>1.65057E-9</v>
      </c>
      <c r="O404" s="8">
        <v>2.2500999999999999E-11</v>
      </c>
      <c r="P404" s="8">
        <v>2.8272300000000002E-6</v>
      </c>
      <c r="Q404" s="5">
        <v>50.079075959999997</v>
      </c>
      <c r="R404" s="12">
        <v>29.678410199999998</v>
      </c>
      <c r="S404" s="23">
        <f t="shared" si="48"/>
        <v>-5.77</v>
      </c>
      <c r="T404" s="23">
        <f t="shared" si="49"/>
        <v>-14.957033240000104</v>
      </c>
      <c r="U404" s="5">
        <v>1.689004046</v>
      </c>
      <c r="V404" s="5">
        <v>0</v>
      </c>
      <c r="W404" s="5">
        <v>0</v>
      </c>
      <c r="X404" s="5">
        <v>0</v>
      </c>
      <c r="Y404" s="5">
        <v>1</v>
      </c>
    </row>
    <row r="405" spans="1:25">
      <c r="A405" s="5">
        <v>58141</v>
      </c>
      <c r="B405" s="5">
        <f t="shared" si="45"/>
        <v>-1</v>
      </c>
      <c r="C405" s="6">
        <v>42897.942361111112</v>
      </c>
      <c r="D405" s="6"/>
      <c r="E405" s="3">
        <f t="shared" si="46"/>
        <v>-81</v>
      </c>
      <c r="F405" s="27">
        <f t="shared" si="44"/>
        <v>0</v>
      </c>
      <c r="G405" s="3">
        <f t="shared" si="50"/>
        <v>5.9287654320987562</v>
      </c>
      <c r="H405" s="7">
        <v>5.79</v>
      </c>
      <c r="I405" s="3">
        <f t="shared" si="47"/>
        <v>-9.4287654320987571</v>
      </c>
      <c r="J405" s="8">
        <v>8.6553200000000005E-8</v>
      </c>
      <c r="K405" s="8">
        <v>1.4334599999999999E-7</v>
      </c>
      <c r="L405" s="16">
        <v>8.46719E-8</v>
      </c>
      <c r="M405" s="20">
        <v>2.8529799999999998E-9</v>
      </c>
      <c r="N405" s="8">
        <v>1.65585E-9</v>
      </c>
      <c r="O405" s="8">
        <v>2.2373799999999999E-11</v>
      </c>
      <c r="P405" s="8">
        <v>2.84051E-6</v>
      </c>
      <c r="Q405" s="5">
        <v>50.244300019999997</v>
      </c>
      <c r="R405" s="12">
        <v>29.654295680000001</v>
      </c>
      <c r="S405" s="23">
        <f t="shared" si="48"/>
        <v>-5.79</v>
      </c>
      <c r="T405" s="23">
        <f t="shared" si="49"/>
        <v>-14.980392620000105</v>
      </c>
      <c r="U405" s="5">
        <v>1.6929579340000001</v>
      </c>
      <c r="V405" s="5">
        <v>0</v>
      </c>
      <c r="W405" s="5">
        <v>0</v>
      </c>
      <c r="X405" s="5">
        <v>0</v>
      </c>
      <c r="Y405" s="5">
        <v>1</v>
      </c>
    </row>
    <row r="406" spans="1:25">
      <c r="A406" s="5">
        <v>58140</v>
      </c>
      <c r="B406" s="5">
        <f t="shared" si="45"/>
        <v>-1</v>
      </c>
      <c r="C406" s="6">
        <v>42897.942361111112</v>
      </c>
      <c r="D406" s="6"/>
      <c r="E406" s="3">
        <f t="shared" si="46"/>
        <v>-81</v>
      </c>
      <c r="F406" s="27">
        <f t="shared" si="44"/>
        <v>0</v>
      </c>
      <c r="G406" s="3">
        <f t="shared" si="50"/>
        <v>5.9509876543209783</v>
      </c>
      <c r="H406" s="7">
        <v>5.81</v>
      </c>
      <c r="I406" s="3">
        <f t="shared" si="47"/>
        <v>-9.4509876543209792</v>
      </c>
      <c r="J406" s="8">
        <v>8.6581300000000003E-8</v>
      </c>
      <c r="K406" s="8">
        <v>1.4390799999999999E-7</v>
      </c>
      <c r="L406" s="16">
        <v>8.5272800000000001E-8</v>
      </c>
      <c r="M406" s="20">
        <v>2.8755599999999999E-9</v>
      </c>
      <c r="N406" s="8">
        <v>1.66347E-9</v>
      </c>
      <c r="O406" s="8">
        <v>2.2906999999999998E-11</v>
      </c>
      <c r="P406" s="8">
        <v>2.8538499999999998E-6</v>
      </c>
      <c r="Q406" s="5">
        <v>50.045156519999999</v>
      </c>
      <c r="R406" s="12">
        <v>29.607069339999999</v>
      </c>
      <c r="S406" s="23">
        <f t="shared" si="48"/>
        <v>-5.81</v>
      </c>
      <c r="T406" s="23">
        <f t="shared" si="49"/>
        <v>-15.003752000000105</v>
      </c>
      <c r="U406" s="5">
        <v>1.6876191250000001</v>
      </c>
      <c r="V406" s="5">
        <v>0</v>
      </c>
      <c r="W406" s="5">
        <v>0</v>
      </c>
      <c r="X406" s="5">
        <v>0</v>
      </c>
      <c r="Y406" s="5">
        <v>1</v>
      </c>
    </row>
    <row r="407" spans="1:25">
      <c r="A407" s="5">
        <v>58139</v>
      </c>
      <c r="B407" s="5">
        <f t="shared" si="45"/>
        <v>-1</v>
      </c>
      <c r="C407" s="6">
        <v>42897.942361111112</v>
      </c>
      <c r="D407" s="6"/>
      <c r="E407" s="3">
        <f t="shared" si="46"/>
        <v>-81</v>
      </c>
      <c r="F407" s="27">
        <f t="shared" si="44"/>
        <v>0</v>
      </c>
      <c r="G407" s="3">
        <f t="shared" si="50"/>
        <v>5.9732098765432005</v>
      </c>
      <c r="H407" s="7">
        <v>5.83</v>
      </c>
      <c r="I407" s="3">
        <f t="shared" si="47"/>
        <v>-9.4732098765432013</v>
      </c>
      <c r="J407" s="8">
        <v>8.6761099999999997E-8</v>
      </c>
      <c r="K407" s="8">
        <v>1.4392999999999999E-7</v>
      </c>
      <c r="L407" s="16">
        <v>8.5136000000000002E-8</v>
      </c>
      <c r="M407" s="20">
        <v>2.8755299999999999E-9</v>
      </c>
      <c r="N407" s="8">
        <v>1.66171E-9</v>
      </c>
      <c r="O407" s="8">
        <v>2.2651999999999998E-11</v>
      </c>
      <c r="P407" s="8">
        <v>2.8538499999999998E-6</v>
      </c>
      <c r="Q407" s="5">
        <v>50.053224190000002</v>
      </c>
      <c r="R407" s="12">
        <v>29.533657850000001</v>
      </c>
      <c r="S407" s="23">
        <f t="shared" si="48"/>
        <v>-5.83</v>
      </c>
      <c r="T407" s="23">
        <f t="shared" si="49"/>
        <v>-15.027111380000106</v>
      </c>
      <c r="U407" s="5">
        <v>1.690583543</v>
      </c>
      <c r="V407" s="5">
        <v>0</v>
      </c>
      <c r="W407" s="5">
        <v>0</v>
      </c>
      <c r="X407" s="5">
        <v>0</v>
      </c>
      <c r="Y407" s="5">
        <v>1</v>
      </c>
    </row>
    <row r="408" spans="1:25">
      <c r="A408" s="5">
        <v>58138</v>
      </c>
      <c r="B408" s="5">
        <f t="shared" si="45"/>
        <v>-1</v>
      </c>
      <c r="C408" s="6">
        <v>42897.942361111112</v>
      </c>
      <c r="D408" s="6"/>
      <c r="E408" s="3">
        <f t="shared" si="46"/>
        <v>-81</v>
      </c>
      <c r="F408" s="27">
        <f t="shared" si="44"/>
        <v>0</v>
      </c>
      <c r="G408" s="3">
        <f t="shared" si="50"/>
        <v>5.9954320987654226</v>
      </c>
      <c r="H408" s="7">
        <v>5.85</v>
      </c>
      <c r="I408" s="3">
        <f t="shared" si="47"/>
        <v>-9.4954320987654235</v>
      </c>
      <c r="J408" s="8">
        <v>8.7090999999999995E-8</v>
      </c>
      <c r="K408" s="8">
        <v>1.4473E-7</v>
      </c>
      <c r="L408" s="16">
        <v>8.54446E-8</v>
      </c>
      <c r="M408" s="20">
        <v>2.8931299999999999E-9</v>
      </c>
      <c r="N408" s="8">
        <v>1.6614700000000001E-9</v>
      </c>
      <c r="O408" s="8">
        <v>2.2417300000000001E-11</v>
      </c>
      <c r="P408" s="8">
        <v>2.8538499999999998E-6</v>
      </c>
      <c r="Q408" s="5">
        <v>50.025511829999999</v>
      </c>
      <c r="R408" s="13">
        <v>29.516540429999999</v>
      </c>
      <c r="S408" s="23">
        <f t="shared" si="48"/>
        <v>-5.85</v>
      </c>
      <c r="T408" s="23">
        <f t="shared" si="49"/>
        <v>-15.050470760000106</v>
      </c>
      <c r="U408" s="5">
        <v>1.693847477</v>
      </c>
      <c r="V408" s="5">
        <v>0</v>
      </c>
      <c r="W408" s="5">
        <v>0</v>
      </c>
      <c r="X408" s="5">
        <v>0</v>
      </c>
      <c r="Y408" s="5">
        <v>1</v>
      </c>
    </row>
    <row r="409" spans="1:25">
      <c r="A409" s="1">
        <v>58137</v>
      </c>
      <c r="B409" s="5">
        <f t="shared" si="45"/>
        <v>-1</v>
      </c>
      <c r="C409" s="2">
        <v>42897.941666666666</v>
      </c>
      <c r="D409" s="3">
        <v>6</v>
      </c>
      <c r="E409" s="3">
        <f t="shared" si="46"/>
        <v>-81</v>
      </c>
      <c r="F409" s="27">
        <f t="shared" si="44"/>
        <v>2.7160493827160487E-2</v>
      </c>
      <c r="G409" s="3">
        <f>G408+F$409</f>
        <v>6.0225925925925834</v>
      </c>
      <c r="H409" s="7">
        <v>5.87</v>
      </c>
      <c r="I409" s="3">
        <f t="shared" si="47"/>
        <v>-9.5225925925925843</v>
      </c>
      <c r="J409" s="4">
        <v>8.7229299999999996E-8</v>
      </c>
      <c r="K409" s="4">
        <v>1.4555900000000001E-7</v>
      </c>
      <c r="L409" s="15">
        <v>8.5892300000000002E-8</v>
      </c>
      <c r="M409" s="19">
        <v>2.90997E-9</v>
      </c>
      <c r="N409" s="4">
        <v>1.67709E-9</v>
      </c>
      <c r="O409" s="4">
        <v>2.2585699999999999E-11</v>
      </c>
      <c r="P409" s="4">
        <v>2.8672599999999998E-6</v>
      </c>
      <c r="Q409" s="1">
        <v>50.020852560000002</v>
      </c>
      <c r="R409" s="12">
        <v>29.53091337</v>
      </c>
      <c r="S409" s="23">
        <f t="shared" si="48"/>
        <v>-5.87</v>
      </c>
      <c r="T409" s="23">
        <f t="shared" si="49"/>
        <v>-15.073830140000107</v>
      </c>
      <c r="U409" s="1">
        <v>1.694671931</v>
      </c>
      <c r="V409" s="1">
        <v>0</v>
      </c>
      <c r="W409" s="1">
        <v>0</v>
      </c>
      <c r="X409" s="1">
        <v>0</v>
      </c>
      <c r="Y409" s="1">
        <v>1</v>
      </c>
    </row>
    <row r="410" spans="1:25">
      <c r="A410" s="5">
        <v>58136</v>
      </c>
      <c r="B410" s="5">
        <f t="shared" si="45"/>
        <v>-1</v>
      </c>
      <c r="C410" s="6">
        <v>42897.941666666666</v>
      </c>
      <c r="D410" s="6"/>
      <c r="E410" s="3">
        <f t="shared" si="46"/>
        <v>-81</v>
      </c>
      <c r="F410" s="27">
        <f t="shared" si="44"/>
        <v>0</v>
      </c>
      <c r="G410" s="3">
        <f t="shared" ref="G410:G473" si="51">G409+F$409</f>
        <v>6.0497530864197442</v>
      </c>
      <c r="H410" s="7">
        <v>5.9</v>
      </c>
      <c r="I410" s="3">
        <f t="shared" si="47"/>
        <v>-9.5497530864197451</v>
      </c>
      <c r="J410" s="8">
        <v>8.7215899999999999E-8</v>
      </c>
      <c r="K410" s="8">
        <v>1.46275E-7</v>
      </c>
      <c r="L410" s="16">
        <v>8.6456300000000006E-8</v>
      </c>
      <c r="M410" s="20">
        <v>2.9276599999999998E-9</v>
      </c>
      <c r="N410" s="8">
        <v>1.67897E-9</v>
      </c>
      <c r="O410" s="8">
        <v>2.2563299999999999E-11</v>
      </c>
      <c r="P410" s="8">
        <v>2.8672599999999998E-6</v>
      </c>
      <c r="Q410" s="5">
        <v>49.963130649999997</v>
      </c>
      <c r="R410" s="12">
        <v>29.512111709999999</v>
      </c>
      <c r="S410" s="23">
        <f t="shared" si="48"/>
        <v>-5.9</v>
      </c>
      <c r="T410" s="23">
        <f t="shared" si="49"/>
        <v>-15.097189520000107</v>
      </c>
      <c r="U410" s="5">
        <v>1.6918924930000001</v>
      </c>
      <c r="V410" s="5">
        <v>0</v>
      </c>
      <c r="W410" s="5">
        <v>0</v>
      </c>
      <c r="X410" s="5">
        <v>0</v>
      </c>
      <c r="Y410" s="5">
        <v>1</v>
      </c>
    </row>
    <row r="411" spans="1:25">
      <c r="A411" s="5">
        <v>58135</v>
      </c>
      <c r="B411" s="5">
        <f t="shared" si="45"/>
        <v>-1</v>
      </c>
      <c r="C411" s="6">
        <v>42897.941666666666</v>
      </c>
      <c r="D411" s="6"/>
      <c r="E411" s="3">
        <f t="shared" si="46"/>
        <v>-81</v>
      </c>
      <c r="F411" s="27">
        <f t="shared" si="44"/>
        <v>0</v>
      </c>
      <c r="G411" s="3">
        <f t="shared" si="51"/>
        <v>6.076913580246905</v>
      </c>
      <c r="H411" s="7">
        <v>5.94</v>
      </c>
      <c r="I411" s="3">
        <f t="shared" si="47"/>
        <v>-9.5769135802469059</v>
      </c>
      <c r="J411" s="8">
        <v>8.7100500000000006E-8</v>
      </c>
      <c r="K411" s="8">
        <v>1.4623200000000001E-7</v>
      </c>
      <c r="L411" s="16">
        <v>8.6422000000000005E-8</v>
      </c>
      <c r="M411" s="20">
        <v>2.92836E-9</v>
      </c>
      <c r="N411" s="8">
        <v>1.67875E-9</v>
      </c>
      <c r="O411" s="8">
        <v>2.3083400000000001E-11</v>
      </c>
      <c r="P411" s="8">
        <v>2.8807199999999999E-6</v>
      </c>
      <c r="Q411" s="5">
        <v>49.936394069999999</v>
      </c>
      <c r="R411" s="12">
        <v>29.53445572</v>
      </c>
      <c r="S411" s="23">
        <f t="shared" si="48"/>
        <v>-5.94</v>
      </c>
      <c r="T411" s="23">
        <f t="shared" si="49"/>
        <v>-15.120548900000108</v>
      </c>
      <c r="U411" s="5">
        <v>1.692064416</v>
      </c>
      <c r="V411" s="5">
        <v>0</v>
      </c>
      <c r="W411" s="5">
        <v>0</v>
      </c>
      <c r="X411" s="5">
        <v>0</v>
      </c>
      <c r="Y411" s="5">
        <v>1</v>
      </c>
    </row>
    <row r="412" spans="1:25">
      <c r="A412" s="5">
        <v>58134</v>
      </c>
      <c r="B412" s="5">
        <f t="shared" si="45"/>
        <v>-1</v>
      </c>
      <c r="C412" s="6">
        <v>42897.941666666666</v>
      </c>
      <c r="D412" s="6"/>
      <c r="E412" s="3">
        <f t="shared" si="46"/>
        <v>-81</v>
      </c>
      <c r="F412" s="27">
        <f t="shared" si="44"/>
        <v>0</v>
      </c>
      <c r="G412" s="3">
        <f t="shared" si="51"/>
        <v>6.1040740740740658</v>
      </c>
      <c r="H412" s="7">
        <v>5.97</v>
      </c>
      <c r="I412" s="3">
        <f t="shared" si="47"/>
        <v>-9.6040740740740667</v>
      </c>
      <c r="J412" s="8">
        <v>8.6960400000000001E-8</v>
      </c>
      <c r="K412" s="8">
        <v>1.4620700000000001E-7</v>
      </c>
      <c r="L412" s="16">
        <v>8.6443500000000002E-8</v>
      </c>
      <c r="M412" s="20">
        <v>2.9268699999999998E-9</v>
      </c>
      <c r="N412" s="8">
        <v>1.67477E-9</v>
      </c>
      <c r="O412" s="8">
        <v>2.2480500000000001E-11</v>
      </c>
      <c r="P412" s="8">
        <v>2.8807199999999999E-6</v>
      </c>
      <c r="Q412" s="5">
        <v>49.953300900000002</v>
      </c>
      <c r="R412" s="12">
        <v>29.544823699999998</v>
      </c>
      <c r="S412" s="23">
        <f t="shared" si="48"/>
        <v>-5.97</v>
      </c>
      <c r="T412" s="23">
        <f t="shared" si="49"/>
        <v>-15.143908280000108</v>
      </c>
      <c r="U412" s="5">
        <v>1.691356745</v>
      </c>
      <c r="V412" s="5">
        <v>0</v>
      </c>
      <c r="W412" s="5">
        <v>0</v>
      </c>
      <c r="X412" s="5">
        <v>0</v>
      </c>
      <c r="Y412" s="5">
        <v>1</v>
      </c>
    </row>
    <row r="413" spans="1:25">
      <c r="A413" s="5">
        <v>58133</v>
      </c>
      <c r="B413" s="5">
        <f t="shared" si="45"/>
        <v>-1</v>
      </c>
      <c r="C413" s="6">
        <v>42897.941666666666</v>
      </c>
      <c r="D413" s="6"/>
      <c r="E413" s="3">
        <f t="shared" si="46"/>
        <v>-81</v>
      </c>
      <c r="F413" s="27">
        <f t="shared" si="44"/>
        <v>0</v>
      </c>
      <c r="G413" s="3">
        <f t="shared" si="51"/>
        <v>6.1312345679012266</v>
      </c>
      <c r="H413" s="7">
        <v>6.01</v>
      </c>
      <c r="I413" s="3">
        <f t="shared" si="47"/>
        <v>-9.6312345679012275</v>
      </c>
      <c r="J413" s="8">
        <v>8.6992500000000003E-8</v>
      </c>
      <c r="K413" s="8">
        <v>1.4574200000000001E-7</v>
      </c>
      <c r="L413" s="16">
        <v>8.6311100000000003E-8</v>
      </c>
      <c r="M413" s="20">
        <v>2.9213599999999999E-9</v>
      </c>
      <c r="N413" s="8">
        <v>1.67597E-9</v>
      </c>
      <c r="O413" s="8">
        <v>2.2853600000000001E-11</v>
      </c>
      <c r="P413" s="8">
        <v>2.8672599999999998E-6</v>
      </c>
      <c r="Q413" s="5">
        <v>49.888266559999998</v>
      </c>
      <c r="R413" s="12">
        <v>29.472589989999999</v>
      </c>
      <c r="S413" s="23">
        <f t="shared" si="48"/>
        <v>-6.01</v>
      </c>
      <c r="T413" s="23">
        <f t="shared" si="49"/>
        <v>-15.167267660000109</v>
      </c>
      <c r="U413" s="5">
        <v>1.688561999</v>
      </c>
      <c r="V413" s="5">
        <v>0</v>
      </c>
      <c r="W413" s="5">
        <v>0</v>
      </c>
      <c r="X413" s="5">
        <v>0</v>
      </c>
      <c r="Y413" s="5">
        <v>1</v>
      </c>
    </row>
    <row r="414" spans="1:25">
      <c r="A414" s="5">
        <v>58132</v>
      </c>
      <c r="B414" s="5">
        <f t="shared" si="45"/>
        <v>-1</v>
      </c>
      <c r="C414" s="6">
        <v>42897.941666666666</v>
      </c>
      <c r="D414" s="6"/>
      <c r="E414" s="3">
        <f t="shared" si="46"/>
        <v>-81</v>
      </c>
      <c r="F414" s="27">
        <f t="shared" si="44"/>
        <v>0</v>
      </c>
      <c r="G414" s="3">
        <f t="shared" si="51"/>
        <v>6.1583950617283874</v>
      </c>
      <c r="H414" s="7">
        <v>6.04</v>
      </c>
      <c r="I414" s="3">
        <f t="shared" si="47"/>
        <v>-9.6583950617283882</v>
      </c>
      <c r="J414" s="8">
        <v>8.71207E-8</v>
      </c>
      <c r="K414" s="8">
        <v>1.4602300000000001E-7</v>
      </c>
      <c r="L414" s="16">
        <v>8.6117700000000001E-8</v>
      </c>
      <c r="M414" s="20">
        <v>2.9219600000000001E-9</v>
      </c>
      <c r="N414" s="8">
        <v>1.6761599999999999E-9</v>
      </c>
      <c r="O414" s="8">
        <v>2.2450700000000001E-11</v>
      </c>
      <c r="P414" s="8">
        <v>2.8672599999999998E-6</v>
      </c>
      <c r="Q414" s="5">
        <v>49.974442330000002</v>
      </c>
      <c r="R414" s="12">
        <v>29.378724829999999</v>
      </c>
      <c r="S414" s="23">
        <f t="shared" si="48"/>
        <v>-6.04</v>
      </c>
      <c r="T414" s="23">
        <f t="shared" si="49"/>
        <v>-15.190627040000109</v>
      </c>
      <c r="U414" s="5">
        <v>1.6956243870000001</v>
      </c>
      <c r="V414" s="5">
        <v>0</v>
      </c>
      <c r="W414" s="5">
        <v>0</v>
      </c>
      <c r="X414" s="5">
        <v>0</v>
      </c>
      <c r="Y414" s="5">
        <v>1</v>
      </c>
    </row>
    <row r="415" spans="1:25">
      <c r="A415" s="5">
        <v>58131</v>
      </c>
      <c r="B415" s="5">
        <f t="shared" si="45"/>
        <v>-1</v>
      </c>
      <c r="C415" s="6">
        <v>42897.941666666666</v>
      </c>
      <c r="D415" s="6"/>
      <c r="E415" s="3">
        <f t="shared" si="46"/>
        <v>-81</v>
      </c>
      <c r="F415" s="27">
        <f t="shared" si="44"/>
        <v>0</v>
      </c>
      <c r="G415" s="3">
        <f t="shared" si="51"/>
        <v>6.1855555555555481</v>
      </c>
      <c r="H415" s="7">
        <v>6.08</v>
      </c>
      <c r="I415" s="3">
        <f t="shared" si="47"/>
        <v>-9.685555555555549</v>
      </c>
      <c r="J415" s="8">
        <v>8.7031499999999994E-8</v>
      </c>
      <c r="K415" s="8">
        <v>1.4570299999999999E-7</v>
      </c>
      <c r="L415" s="16">
        <v>8.5846199999999997E-8</v>
      </c>
      <c r="M415" s="20">
        <v>2.9220499999999999E-9</v>
      </c>
      <c r="N415" s="8">
        <v>1.6818499999999999E-9</v>
      </c>
      <c r="O415" s="8">
        <v>2.2847000000000001E-11</v>
      </c>
      <c r="P415" s="8">
        <v>2.8672599999999998E-6</v>
      </c>
      <c r="Q415" s="5">
        <v>49.863069420000002</v>
      </c>
      <c r="R415" s="12">
        <v>29.441134420000001</v>
      </c>
      <c r="S415" s="23">
        <f t="shared" si="48"/>
        <v>-6.08</v>
      </c>
      <c r="T415" s="23">
        <f t="shared" si="49"/>
        <v>-15.21398642000011</v>
      </c>
      <c r="U415" s="5">
        <v>1.6972509769999999</v>
      </c>
      <c r="V415" s="5">
        <v>0</v>
      </c>
      <c r="W415" s="5">
        <v>0</v>
      </c>
      <c r="X415" s="5">
        <v>0</v>
      </c>
      <c r="Y415" s="5">
        <v>1</v>
      </c>
    </row>
    <row r="416" spans="1:25">
      <c r="A416" s="5">
        <v>58130</v>
      </c>
      <c r="B416" s="5">
        <f t="shared" si="45"/>
        <v>-1</v>
      </c>
      <c r="C416" s="6">
        <v>42897.941666666666</v>
      </c>
      <c r="D416" s="6"/>
      <c r="E416" s="3">
        <f t="shared" si="46"/>
        <v>-81</v>
      </c>
      <c r="F416" s="27">
        <f t="shared" si="44"/>
        <v>0</v>
      </c>
      <c r="G416" s="3">
        <f t="shared" si="51"/>
        <v>6.2127160493827089</v>
      </c>
      <c r="H416" s="7">
        <v>6.11</v>
      </c>
      <c r="I416" s="3">
        <f t="shared" si="47"/>
        <v>-9.7127160493827098</v>
      </c>
      <c r="J416" s="8">
        <v>8.7080600000000002E-8</v>
      </c>
      <c r="K416" s="8">
        <v>1.4698200000000001E-7</v>
      </c>
      <c r="L416" s="16">
        <v>8.6478199999999999E-8</v>
      </c>
      <c r="M416" s="20">
        <v>2.9373299999999998E-9</v>
      </c>
      <c r="N416" s="8">
        <v>1.6873199999999999E-9</v>
      </c>
      <c r="O416" s="8">
        <v>2.2923600000000001E-11</v>
      </c>
      <c r="P416" s="8">
        <v>2.8672599999999998E-6</v>
      </c>
      <c r="Q416" s="5">
        <v>50.039345089999998</v>
      </c>
      <c r="R416" s="12">
        <v>29.533196220000001</v>
      </c>
      <c r="S416" s="23">
        <f t="shared" si="48"/>
        <v>-6.11</v>
      </c>
      <c r="T416" s="23">
        <f t="shared" si="49"/>
        <v>-15.23734580000011</v>
      </c>
      <c r="U416" s="5">
        <v>1.699640523</v>
      </c>
      <c r="V416" s="5">
        <v>0</v>
      </c>
      <c r="W416" s="5">
        <v>0</v>
      </c>
      <c r="X416" s="5">
        <v>0</v>
      </c>
      <c r="Y416" s="5">
        <v>1</v>
      </c>
    </row>
    <row r="417" spans="1:25">
      <c r="A417" s="5">
        <v>58129</v>
      </c>
      <c r="B417" s="5">
        <f t="shared" si="45"/>
        <v>-1</v>
      </c>
      <c r="C417" s="6">
        <v>42897.941666666666</v>
      </c>
      <c r="D417" s="6"/>
      <c r="E417" s="3">
        <f t="shared" si="46"/>
        <v>-81</v>
      </c>
      <c r="F417" s="27">
        <f t="shared" si="44"/>
        <v>0</v>
      </c>
      <c r="G417" s="3">
        <f t="shared" si="51"/>
        <v>6.2398765432098697</v>
      </c>
      <c r="H417" s="7">
        <v>6.15</v>
      </c>
      <c r="I417" s="3">
        <f t="shared" si="47"/>
        <v>-9.7398765432098706</v>
      </c>
      <c r="J417" s="8">
        <v>8.7244199999999995E-8</v>
      </c>
      <c r="K417" s="8">
        <v>1.4724499999999999E-7</v>
      </c>
      <c r="L417" s="16">
        <v>8.6793599999999994E-8</v>
      </c>
      <c r="M417" s="20">
        <v>2.93885E-9</v>
      </c>
      <c r="N417" s="8">
        <v>1.6802599999999999E-9</v>
      </c>
      <c r="O417" s="8">
        <v>2.2641399999999999E-11</v>
      </c>
      <c r="P417" s="8">
        <v>2.8807199999999999E-6</v>
      </c>
      <c r="Q417" s="5">
        <v>50.102940650000001</v>
      </c>
      <c r="R417" s="12">
        <v>29.584169670000001</v>
      </c>
      <c r="S417" s="23">
        <f t="shared" si="48"/>
        <v>-6.15</v>
      </c>
      <c r="T417" s="23">
        <f t="shared" si="49"/>
        <v>-15.260705180000111</v>
      </c>
      <c r="U417" s="5">
        <v>1.6964957089999999</v>
      </c>
      <c r="V417" s="5">
        <v>0</v>
      </c>
      <c r="W417" s="5">
        <v>0</v>
      </c>
      <c r="X417" s="5">
        <v>0</v>
      </c>
      <c r="Y417" s="5">
        <v>1</v>
      </c>
    </row>
    <row r="418" spans="1:25">
      <c r="A418" s="5">
        <v>58128</v>
      </c>
      <c r="B418" s="5">
        <f t="shared" si="45"/>
        <v>-1</v>
      </c>
      <c r="C418" s="6">
        <v>42897.941666666666</v>
      </c>
      <c r="D418" s="6"/>
      <c r="E418" s="3">
        <f t="shared" si="46"/>
        <v>-81</v>
      </c>
      <c r="F418" s="27">
        <f t="shared" si="44"/>
        <v>0</v>
      </c>
      <c r="G418" s="3">
        <f t="shared" si="51"/>
        <v>6.2670370370370305</v>
      </c>
      <c r="H418" s="7">
        <v>6.18</v>
      </c>
      <c r="I418" s="3">
        <f t="shared" si="47"/>
        <v>-9.7670370370370314</v>
      </c>
      <c r="J418" s="8">
        <v>8.7092600000000003E-8</v>
      </c>
      <c r="K418" s="8">
        <v>1.4691200000000001E-7</v>
      </c>
      <c r="L418" s="16">
        <v>8.6858100000000001E-8</v>
      </c>
      <c r="M418" s="20">
        <v>2.9359700000000002E-9</v>
      </c>
      <c r="N418" s="8">
        <v>1.68335E-9</v>
      </c>
      <c r="O418" s="8">
        <v>2.2858100000000001E-11</v>
      </c>
      <c r="P418" s="8">
        <v>2.8807199999999999E-6</v>
      </c>
      <c r="Q418" s="5">
        <v>50.038686439999999</v>
      </c>
      <c r="R418" s="12">
        <v>29.469042529999999</v>
      </c>
      <c r="S418" s="23">
        <f t="shared" si="48"/>
        <v>-6.18</v>
      </c>
      <c r="T418" s="23">
        <f t="shared" si="49"/>
        <v>-15.284064560000111</v>
      </c>
      <c r="U418" s="5">
        <v>1.6914007390000001</v>
      </c>
      <c r="V418" s="5">
        <v>0</v>
      </c>
      <c r="W418" s="5">
        <v>0</v>
      </c>
      <c r="X418" s="5">
        <v>0</v>
      </c>
      <c r="Y418" s="5">
        <v>1</v>
      </c>
    </row>
    <row r="419" spans="1:25">
      <c r="A419" s="5">
        <v>58127</v>
      </c>
      <c r="B419" s="5">
        <f t="shared" si="45"/>
        <v>-1</v>
      </c>
      <c r="C419" s="6">
        <v>42897.941666666666</v>
      </c>
      <c r="D419" s="6"/>
      <c r="E419" s="3">
        <f t="shared" si="46"/>
        <v>-81</v>
      </c>
      <c r="F419" s="27">
        <f t="shared" si="44"/>
        <v>0</v>
      </c>
      <c r="G419" s="3">
        <f t="shared" si="51"/>
        <v>6.2941975308641913</v>
      </c>
      <c r="H419" s="7">
        <v>6.22</v>
      </c>
      <c r="I419" s="3">
        <f t="shared" si="47"/>
        <v>-9.7941975308641922</v>
      </c>
      <c r="J419" s="8">
        <v>8.7086700000000001E-8</v>
      </c>
      <c r="K419" s="8">
        <v>1.46625E-7</v>
      </c>
      <c r="L419" s="16">
        <v>8.6414600000000001E-8</v>
      </c>
      <c r="M419" s="20">
        <v>2.93239E-9</v>
      </c>
      <c r="N419" s="8">
        <v>1.6840399999999999E-9</v>
      </c>
      <c r="O419" s="8">
        <v>2.27304E-11</v>
      </c>
      <c r="P419" s="8">
        <v>2.8807199999999999E-6</v>
      </c>
      <c r="Q419" s="5">
        <v>50.001819589999997</v>
      </c>
      <c r="R419" s="12">
        <v>29.541359539999998</v>
      </c>
      <c r="S419" s="23">
        <f t="shared" si="48"/>
        <v>-6.22</v>
      </c>
      <c r="T419" s="23">
        <f t="shared" si="49"/>
        <v>-15.307423940000112</v>
      </c>
      <c r="U419" s="5">
        <v>1.696757522</v>
      </c>
      <c r="V419" s="5">
        <v>0</v>
      </c>
      <c r="W419" s="5">
        <v>0</v>
      </c>
      <c r="X419" s="5">
        <v>0</v>
      </c>
      <c r="Y419" s="5">
        <v>1</v>
      </c>
    </row>
    <row r="420" spans="1:25">
      <c r="A420" s="5">
        <v>58126</v>
      </c>
      <c r="B420" s="5">
        <f t="shared" si="45"/>
        <v>-1</v>
      </c>
      <c r="C420" s="6">
        <v>42897.941666666666</v>
      </c>
      <c r="D420" s="6"/>
      <c r="E420" s="3">
        <f t="shared" si="46"/>
        <v>-81</v>
      </c>
      <c r="F420" s="27">
        <f t="shared" si="44"/>
        <v>0</v>
      </c>
      <c r="G420" s="3">
        <f t="shared" si="51"/>
        <v>6.3213580246913521</v>
      </c>
      <c r="H420" s="7">
        <v>6.25</v>
      </c>
      <c r="I420" s="3">
        <f t="shared" si="47"/>
        <v>-9.821358024691353</v>
      </c>
      <c r="J420" s="8">
        <v>8.70343E-8</v>
      </c>
      <c r="K420" s="8">
        <v>1.4662800000000001E-7</v>
      </c>
      <c r="L420" s="16">
        <v>8.6543299999999999E-8</v>
      </c>
      <c r="M420" s="20">
        <v>2.92956E-9</v>
      </c>
      <c r="N420" s="8">
        <v>1.68687E-9</v>
      </c>
      <c r="O420" s="8">
        <v>2.28107E-11</v>
      </c>
      <c r="P420" s="8">
        <v>2.8672599999999998E-6</v>
      </c>
      <c r="Q420" s="5">
        <v>50.051258109999999</v>
      </c>
      <c r="R420" s="12">
        <v>29.468615629999999</v>
      </c>
      <c r="S420" s="23">
        <f t="shared" si="48"/>
        <v>-6.25</v>
      </c>
      <c r="T420" s="23">
        <f t="shared" si="49"/>
        <v>-15.330783320000112</v>
      </c>
      <c r="U420" s="5">
        <v>1.6942774089999999</v>
      </c>
      <c r="V420" s="5">
        <v>0</v>
      </c>
      <c r="W420" s="5">
        <v>0</v>
      </c>
      <c r="X420" s="5">
        <v>0</v>
      </c>
      <c r="Y420" s="5">
        <v>1</v>
      </c>
    </row>
    <row r="421" spans="1:25">
      <c r="A421" s="5">
        <v>58125</v>
      </c>
      <c r="B421" s="5">
        <f t="shared" si="45"/>
        <v>-1</v>
      </c>
      <c r="C421" s="6">
        <v>42897.941666666666</v>
      </c>
      <c r="D421" s="6"/>
      <c r="E421" s="3">
        <f t="shared" si="46"/>
        <v>-81</v>
      </c>
      <c r="F421" s="27">
        <f t="shared" si="44"/>
        <v>0</v>
      </c>
      <c r="G421" s="3">
        <f t="shared" si="51"/>
        <v>6.3485185185185129</v>
      </c>
      <c r="H421" s="7">
        <v>6.29</v>
      </c>
      <c r="I421" s="3">
        <f t="shared" si="47"/>
        <v>-9.8485185185185138</v>
      </c>
      <c r="J421" s="8">
        <v>8.6915200000000005E-8</v>
      </c>
      <c r="K421" s="8">
        <v>1.4595999999999999E-7</v>
      </c>
      <c r="L421" s="16">
        <v>8.5987399999999996E-8</v>
      </c>
      <c r="M421" s="20">
        <v>2.9179300000000001E-9</v>
      </c>
      <c r="N421" s="8">
        <v>1.6894199999999999E-9</v>
      </c>
      <c r="O421" s="8">
        <v>2.2936699999999999E-11</v>
      </c>
      <c r="P421" s="8">
        <v>2.8672599999999998E-6</v>
      </c>
      <c r="Q421" s="5">
        <v>50.021588299999998</v>
      </c>
      <c r="R421" s="12">
        <v>29.36315746</v>
      </c>
      <c r="S421" s="23">
        <f t="shared" si="48"/>
        <v>-6.29</v>
      </c>
      <c r="T421" s="23">
        <f t="shared" si="49"/>
        <v>-15.354142700000112</v>
      </c>
      <c r="U421" s="5">
        <v>1.697452942</v>
      </c>
      <c r="V421" s="5">
        <v>0</v>
      </c>
      <c r="W421" s="5">
        <v>0</v>
      </c>
      <c r="X421" s="5">
        <v>0</v>
      </c>
      <c r="Y421" s="5">
        <v>1</v>
      </c>
    </row>
    <row r="422" spans="1:25">
      <c r="A422" s="5">
        <v>58124</v>
      </c>
      <c r="B422" s="5">
        <f t="shared" si="45"/>
        <v>-1</v>
      </c>
      <c r="C422" s="6">
        <v>42897.941666666666</v>
      </c>
      <c r="D422" s="6"/>
      <c r="E422" s="3">
        <f t="shared" si="46"/>
        <v>-81</v>
      </c>
      <c r="F422" s="27">
        <f t="shared" si="44"/>
        <v>0</v>
      </c>
      <c r="G422" s="3">
        <f t="shared" si="51"/>
        <v>6.3756790123456737</v>
      </c>
      <c r="H422" s="7">
        <v>6.32</v>
      </c>
      <c r="I422" s="3">
        <f t="shared" si="47"/>
        <v>-9.8756790123456746</v>
      </c>
      <c r="J422" s="8">
        <v>8.6884699999999997E-8</v>
      </c>
      <c r="K422" s="8">
        <v>1.4631099999999999E-7</v>
      </c>
      <c r="L422" s="16">
        <v>8.5978299999999994E-8</v>
      </c>
      <c r="M422" s="20">
        <v>2.9280999999999998E-9</v>
      </c>
      <c r="N422" s="8">
        <v>1.6878200000000001E-9</v>
      </c>
      <c r="O422" s="8">
        <v>2.3520199999999999E-11</v>
      </c>
      <c r="P422" s="8">
        <v>2.8672599999999998E-6</v>
      </c>
      <c r="Q422" s="5">
        <v>49.967950850000001</v>
      </c>
      <c r="R422" s="12">
        <v>29.434238700000002</v>
      </c>
      <c r="S422" s="23">
        <f t="shared" si="48"/>
        <v>-6.32</v>
      </c>
      <c r="T422" s="23">
        <f t="shared" si="49"/>
        <v>-15.377502080000113</v>
      </c>
      <c r="U422" s="5">
        <v>1.7017226750000001</v>
      </c>
      <c r="V422" s="5">
        <v>0</v>
      </c>
      <c r="W422" s="5">
        <v>0</v>
      </c>
      <c r="X422" s="5">
        <v>0</v>
      </c>
      <c r="Y422" s="5">
        <v>1</v>
      </c>
    </row>
    <row r="423" spans="1:25">
      <c r="A423" s="5">
        <v>58123</v>
      </c>
      <c r="B423" s="5">
        <f t="shared" si="45"/>
        <v>-1</v>
      </c>
      <c r="C423" s="6">
        <v>42897.941666666666</v>
      </c>
      <c r="D423" s="6"/>
      <c r="E423" s="3">
        <f t="shared" si="46"/>
        <v>-81</v>
      </c>
      <c r="F423" s="27">
        <f t="shared" si="44"/>
        <v>0</v>
      </c>
      <c r="G423" s="3">
        <f t="shared" si="51"/>
        <v>6.4028395061728345</v>
      </c>
      <c r="H423" s="7">
        <v>6.36</v>
      </c>
      <c r="I423" s="3">
        <f t="shared" si="47"/>
        <v>-9.9028395061728354</v>
      </c>
      <c r="J423" s="8">
        <v>8.6915900000000003E-8</v>
      </c>
      <c r="K423" s="8">
        <v>1.4660999999999999E-7</v>
      </c>
      <c r="L423" s="16">
        <v>8.63245E-8</v>
      </c>
      <c r="M423" s="20">
        <v>2.9327900000000002E-9</v>
      </c>
      <c r="N423" s="8">
        <v>1.69405E-9</v>
      </c>
      <c r="O423" s="8">
        <v>2.30792E-11</v>
      </c>
      <c r="P423" s="8">
        <v>2.8672599999999998E-6</v>
      </c>
      <c r="Q423" s="5">
        <v>49.989869720000002</v>
      </c>
      <c r="R423" s="12">
        <v>29.395659800000001</v>
      </c>
      <c r="S423" s="23">
        <f t="shared" si="48"/>
        <v>-6.36</v>
      </c>
      <c r="T423" s="23">
        <f t="shared" si="49"/>
        <v>-15.400861460000113</v>
      </c>
      <c r="U423" s="5">
        <v>1.6983578290000001</v>
      </c>
      <c r="V423" s="5">
        <v>0</v>
      </c>
      <c r="W423" s="5">
        <v>0</v>
      </c>
      <c r="X423" s="5">
        <v>0</v>
      </c>
      <c r="Y423" s="5">
        <v>1</v>
      </c>
    </row>
    <row r="424" spans="1:25">
      <c r="A424" s="5">
        <v>58122</v>
      </c>
      <c r="B424" s="5">
        <f t="shared" si="45"/>
        <v>-1</v>
      </c>
      <c r="C424" s="6">
        <v>42897.941666666666</v>
      </c>
      <c r="D424" s="6"/>
      <c r="E424" s="3">
        <f t="shared" si="46"/>
        <v>-81</v>
      </c>
      <c r="F424" s="27">
        <f t="shared" si="44"/>
        <v>0</v>
      </c>
      <c r="G424" s="3">
        <f t="shared" si="51"/>
        <v>6.4299999999999953</v>
      </c>
      <c r="H424" s="7">
        <v>6.39</v>
      </c>
      <c r="I424" s="3">
        <f t="shared" si="47"/>
        <v>-9.9299999999999962</v>
      </c>
      <c r="J424" s="8">
        <v>8.6814199999999997E-8</v>
      </c>
      <c r="K424" s="8">
        <v>1.4577499999999999E-7</v>
      </c>
      <c r="L424" s="16">
        <v>8.5976800000000005E-8</v>
      </c>
      <c r="M424" s="20">
        <v>2.92481E-9</v>
      </c>
      <c r="N424" s="8">
        <v>1.6915300000000001E-9</v>
      </c>
      <c r="O424" s="8">
        <v>2.2687599999999999E-11</v>
      </c>
      <c r="P424" s="8">
        <v>2.8672599999999998E-6</v>
      </c>
      <c r="Q424" s="5">
        <v>49.840942769999998</v>
      </c>
      <c r="R424" s="12">
        <v>29.206496040000001</v>
      </c>
      <c r="S424" s="23">
        <f t="shared" si="48"/>
        <v>-6.39</v>
      </c>
      <c r="T424" s="23">
        <f t="shared" si="49"/>
        <v>-15.424220840000114</v>
      </c>
      <c r="U424" s="5">
        <v>1.695520465</v>
      </c>
      <c r="V424" s="5">
        <v>0</v>
      </c>
      <c r="W424" s="5">
        <v>0</v>
      </c>
      <c r="X424" s="5">
        <v>0</v>
      </c>
      <c r="Y424" s="5">
        <v>1</v>
      </c>
    </row>
    <row r="425" spans="1:25">
      <c r="A425" s="5">
        <v>58121</v>
      </c>
      <c r="B425" s="5">
        <f t="shared" si="45"/>
        <v>-1</v>
      </c>
      <c r="C425" s="6">
        <v>42897.941666666666</v>
      </c>
      <c r="D425" s="6"/>
      <c r="E425" s="3">
        <f t="shared" si="46"/>
        <v>-81</v>
      </c>
      <c r="F425" s="27">
        <f t="shared" si="44"/>
        <v>0</v>
      </c>
      <c r="G425" s="3">
        <f t="shared" si="51"/>
        <v>6.4571604938271561</v>
      </c>
      <c r="H425" s="7">
        <v>6.43</v>
      </c>
      <c r="I425" s="3">
        <f t="shared" si="47"/>
        <v>-9.957160493827157</v>
      </c>
      <c r="J425" s="8">
        <v>8.7075700000000002E-8</v>
      </c>
      <c r="K425" s="8">
        <v>1.45801E-7</v>
      </c>
      <c r="L425" s="16">
        <v>8.5317499999999996E-8</v>
      </c>
      <c r="M425" s="20">
        <v>2.92118E-9</v>
      </c>
      <c r="N425" s="8">
        <v>1.6929399999999999E-9</v>
      </c>
      <c r="O425" s="8">
        <v>2.3001299999999999E-11</v>
      </c>
      <c r="P425" s="8">
        <v>2.8672599999999998E-6</v>
      </c>
      <c r="Q425" s="5">
        <v>49.911700330000002</v>
      </c>
      <c r="R425" s="12">
        <v>29.246813410000001</v>
      </c>
      <c r="S425" s="23">
        <f t="shared" si="48"/>
        <v>-6.43</v>
      </c>
      <c r="T425" s="23">
        <f t="shared" si="49"/>
        <v>-15.447580220000114</v>
      </c>
      <c r="U425" s="5">
        <v>1.7089246259999999</v>
      </c>
      <c r="V425" s="5">
        <v>0</v>
      </c>
      <c r="W425" s="5">
        <v>0</v>
      </c>
      <c r="X425" s="5">
        <v>0</v>
      </c>
      <c r="Y425" s="5">
        <v>1</v>
      </c>
    </row>
    <row r="426" spans="1:25">
      <c r="A426" s="5">
        <v>58120</v>
      </c>
      <c r="B426" s="5">
        <f t="shared" si="45"/>
        <v>-1</v>
      </c>
      <c r="C426" s="6">
        <v>42897.941666666666</v>
      </c>
      <c r="D426" s="6"/>
      <c r="E426" s="3">
        <f t="shared" si="46"/>
        <v>-81</v>
      </c>
      <c r="F426" s="27">
        <f t="shared" si="44"/>
        <v>0</v>
      </c>
      <c r="G426" s="3">
        <f t="shared" si="51"/>
        <v>6.4843209876543169</v>
      </c>
      <c r="H426" s="7">
        <v>6.46</v>
      </c>
      <c r="I426" s="3">
        <f t="shared" si="47"/>
        <v>-9.9843209876543177</v>
      </c>
      <c r="J426" s="8">
        <v>8.7177100000000006E-8</v>
      </c>
      <c r="K426" s="8">
        <v>1.46532E-7</v>
      </c>
      <c r="L426" s="16">
        <v>8.5634499999999998E-8</v>
      </c>
      <c r="M426" s="20">
        <v>2.9279899999999999E-9</v>
      </c>
      <c r="N426" s="8">
        <v>1.6960699999999999E-9</v>
      </c>
      <c r="O426" s="8">
        <v>2.3297E-11</v>
      </c>
      <c r="P426" s="8">
        <v>2.8538499999999998E-6</v>
      </c>
      <c r="Q426" s="5">
        <v>50.045255939999997</v>
      </c>
      <c r="R426" s="12">
        <v>29.27285676</v>
      </c>
      <c r="S426" s="23">
        <f t="shared" si="48"/>
        <v>-6.46</v>
      </c>
      <c r="T426" s="23">
        <f t="shared" si="49"/>
        <v>-15.470939600000115</v>
      </c>
      <c r="U426" s="5">
        <v>1.7111353380000001</v>
      </c>
      <c r="V426" s="5">
        <v>0</v>
      </c>
      <c r="W426" s="5">
        <v>0</v>
      </c>
      <c r="X426" s="5">
        <v>0</v>
      </c>
      <c r="Y426" s="5">
        <v>1</v>
      </c>
    </row>
    <row r="427" spans="1:25">
      <c r="A427" s="5">
        <v>58119</v>
      </c>
      <c r="B427" s="5">
        <f t="shared" si="45"/>
        <v>-1</v>
      </c>
      <c r="C427" s="6">
        <v>42897.941666666666</v>
      </c>
      <c r="D427" s="6"/>
      <c r="E427" s="3">
        <f t="shared" si="46"/>
        <v>-81</v>
      </c>
      <c r="F427" s="27">
        <f t="shared" si="44"/>
        <v>0</v>
      </c>
      <c r="G427" s="3">
        <f t="shared" si="51"/>
        <v>6.5114814814814777</v>
      </c>
      <c r="H427" s="7">
        <v>6.5</v>
      </c>
      <c r="I427" s="3">
        <f t="shared" si="47"/>
        <v>-10.011481481481479</v>
      </c>
      <c r="J427" s="8">
        <v>8.7140499999999999E-8</v>
      </c>
      <c r="K427" s="8">
        <v>1.46971E-7</v>
      </c>
      <c r="L427" s="16">
        <v>8.5980099999999998E-8</v>
      </c>
      <c r="M427" s="20">
        <v>2.9372000000000002E-9</v>
      </c>
      <c r="N427" s="8">
        <v>1.7083800000000001E-9</v>
      </c>
      <c r="O427" s="8">
        <v>2.32554E-11</v>
      </c>
      <c r="P427" s="8">
        <v>2.8672599999999998E-6</v>
      </c>
      <c r="Q427" s="5">
        <v>50.037864810000002</v>
      </c>
      <c r="R427" s="12">
        <v>29.238611469999999</v>
      </c>
      <c r="S427" s="23">
        <f t="shared" si="48"/>
        <v>-6.5</v>
      </c>
      <c r="T427" s="23">
        <f t="shared" si="49"/>
        <v>-15.494298980000115</v>
      </c>
      <c r="U427" s="5">
        <v>1.709360491</v>
      </c>
      <c r="V427" s="5">
        <v>0</v>
      </c>
      <c r="W427" s="5">
        <v>0</v>
      </c>
      <c r="X427" s="5">
        <v>0</v>
      </c>
      <c r="Y427" s="5">
        <v>1</v>
      </c>
    </row>
    <row r="428" spans="1:25">
      <c r="A428" s="5">
        <v>58118</v>
      </c>
      <c r="B428" s="5">
        <f t="shared" si="45"/>
        <v>-1</v>
      </c>
      <c r="C428" s="6">
        <v>42897.941666666666</v>
      </c>
      <c r="D428" s="6"/>
      <c r="E428" s="3">
        <f t="shared" si="46"/>
        <v>-81</v>
      </c>
      <c r="F428" s="27">
        <f t="shared" si="44"/>
        <v>0</v>
      </c>
      <c r="G428" s="3">
        <f t="shared" si="51"/>
        <v>6.5386419753086384</v>
      </c>
      <c r="H428" s="7">
        <v>6.53</v>
      </c>
      <c r="I428" s="3">
        <f t="shared" si="47"/>
        <v>-10.038641975308639</v>
      </c>
      <c r="J428" s="8">
        <v>8.7331500000000003E-8</v>
      </c>
      <c r="K428" s="8">
        <v>1.47809E-7</v>
      </c>
      <c r="L428" s="16">
        <v>8.6231699999999998E-8</v>
      </c>
      <c r="M428" s="20">
        <v>2.94924E-9</v>
      </c>
      <c r="N428" s="8">
        <v>1.6987900000000001E-9</v>
      </c>
      <c r="O428" s="8">
        <v>2.30569E-11</v>
      </c>
      <c r="P428" s="8">
        <v>2.8672599999999998E-6</v>
      </c>
      <c r="Q428" s="5">
        <v>50.117614410000002</v>
      </c>
      <c r="R428" s="12">
        <v>29.361087099999999</v>
      </c>
      <c r="S428" s="23">
        <f t="shared" si="48"/>
        <v>-6.53</v>
      </c>
      <c r="T428" s="23">
        <f t="shared" si="49"/>
        <v>-15.517658360000116</v>
      </c>
      <c r="U428" s="5">
        <v>1.714090098</v>
      </c>
      <c r="V428" s="5">
        <v>0</v>
      </c>
      <c r="W428" s="5">
        <v>0</v>
      </c>
      <c r="X428" s="5">
        <v>0</v>
      </c>
      <c r="Y428" s="5">
        <v>1</v>
      </c>
    </row>
    <row r="429" spans="1:25">
      <c r="A429" s="5">
        <v>58117</v>
      </c>
      <c r="B429" s="5">
        <f t="shared" si="45"/>
        <v>-1</v>
      </c>
      <c r="C429" s="6">
        <v>42897.941666666666</v>
      </c>
      <c r="D429" s="6"/>
      <c r="E429" s="3">
        <f t="shared" si="46"/>
        <v>-81</v>
      </c>
      <c r="F429" s="27">
        <f t="shared" si="44"/>
        <v>0</v>
      </c>
      <c r="G429" s="3">
        <f t="shared" si="51"/>
        <v>6.5658024691357992</v>
      </c>
      <c r="H429" s="7">
        <v>6.57</v>
      </c>
      <c r="I429" s="3">
        <f t="shared" si="47"/>
        <v>-10.0658024691358</v>
      </c>
      <c r="J429" s="8">
        <v>8.7319000000000003E-8</v>
      </c>
      <c r="K429" s="8">
        <v>1.4858800000000001E-7</v>
      </c>
      <c r="L429" s="16">
        <v>8.7151900000000006E-8</v>
      </c>
      <c r="M429" s="20">
        <v>2.96828E-9</v>
      </c>
      <c r="N429" s="8">
        <v>1.71228E-9</v>
      </c>
      <c r="O429" s="8">
        <v>2.28359E-11</v>
      </c>
      <c r="P429" s="8">
        <v>2.8807199999999999E-6</v>
      </c>
      <c r="Q429" s="5">
        <v>50.058681739999997</v>
      </c>
      <c r="R429" s="12">
        <v>29.409929200000001</v>
      </c>
      <c r="S429" s="23">
        <f t="shared" si="48"/>
        <v>-6.57</v>
      </c>
      <c r="T429" s="23">
        <f t="shared" si="49"/>
        <v>-15.541017740000116</v>
      </c>
      <c r="U429" s="5">
        <v>1.704932844</v>
      </c>
      <c r="V429" s="5">
        <v>0</v>
      </c>
      <c r="W429" s="5">
        <v>0</v>
      </c>
      <c r="X429" s="5">
        <v>0</v>
      </c>
      <c r="Y429" s="5">
        <v>1</v>
      </c>
    </row>
    <row r="430" spans="1:25">
      <c r="A430" s="5">
        <v>58116</v>
      </c>
      <c r="B430" s="5">
        <f t="shared" si="45"/>
        <v>-1</v>
      </c>
      <c r="C430" s="6">
        <v>42897.941666666666</v>
      </c>
      <c r="D430" s="6"/>
      <c r="E430" s="3">
        <f t="shared" si="46"/>
        <v>-81</v>
      </c>
      <c r="F430" s="27">
        <f t="shared" si="44"/>
        <v>0</v>
      </c>
      <c r="G430" s="3">
        <f t="shared" si="51"/>
        <v>6.59296296296296</v>
      </c>
      <c r="H430" s="7">
        <v>6.6</v>
      </c>
      <c r="I430" s="3">
        <f t="shared" si="47"/>
        <v>-10.092962962962961</v>
      </c>
      <c r="J430" s="8">
        <v>8.7332399999999999E-8</v>
      </c>
      <c r="K430" s="8">
        <v>1.4798400000000001E-7</v>
      </c>
      <c r="L430" s="16">
        <v>8.7062399999999997E-8</v>
      </c>
      <c r="M430" s="20">
        <v>2.9603100000000001E-9</v>
      </c>
      <c r="N430" s="8">
        <v>1.7139099999999999E-9</v>
      </c>
      <c r="O430" s="8">
        <v>2.32145E-11</v>
      </c>
      <c r="P430" s="8">
        <v>2.8807199999999999E-6</v>
      </c>
      <c r="Q430" s="5">
        <v>49.98957068</v>
      </c>
      <c r="R430" s="12">
        <v>29.26436528</v>
      </c>
      <c r="S430" s="23">
        <f t="shared" si="48"/>
        <v>-6.6</v>
      </c>
      <c r="T430" s="23">
        <f t="shared" si="49"/>
        <v>-15.564377120000117</v>
      </c>
      <c r="U430" s="5">
        <v>1.69975148</v>
      </c>
      <c r="V430" s="5">
        <v>0</v>
      </c>
      <c r="W430" s="5">
        <v>0</v>
      </c>
      <c r="X430" s="5">
        <v>0</v>
      </c>
      <c r="Y430" s="5">
        <v>1</v>
      </c>
    </row>
    <row r="431" spans="1:25">
      <c r="A431" s="5">
        <v>58115</v>
      </c>
      <c r="B431" s="5">
        <f t="shared" si="45"/>
        <v>-1</v>
      </c>
      <c r="C431" s="6">
        <v>42897.941666666666</v>
      </c>
      <c r="D431" s="6"/>
      <c r="E431" s="3">
        <f t="shared" si="46"/>
        <v>-81</v>
      </c>
      <c r="F431" s="27">
        <f t="shared" si="44"/>
        <v>0</v>
      </c>
      <c r="G431" s="3">
        <f t="shared" si="51"/>
        <v>6.6201234567901208</v>
      </c>
      <c r="H431" s="7">
        <v>6.64</v>
      </c>
      <c r="I431" s="3">
        <f t="shared" si="47"/>
        <v>-10.120123456790122</v>
      </c>
      <c r="J431" s="8">
        <v>8.7264099999999999E-8</v>
      </c>
      <c r="K431" s="8">
        <v>1.4761200000000001E-7</v>
      </c>
      <c r="L431" s="16">
        <v>8.6507499999999996E-8</v>
      </c>
      <c r="M431" s="20">
        <v>2.9560700000000001E-9</v>
      </c>
      <c r="N431" s="8">
        <v>1.71481E-9</v>
      </c>
      <c r="O431" s="8">
        <v>2.3262500000000001E-11</v>
      </c>
      <c r="P431" s="8">
        <v>2.8807199999999999E-6</v>
      </c>
      <c r="Q431" s="5">
        <v>49.935284199999998</v>
      </c>
      <c r="R431" s="12">
        <v>29.262708580000002</v>
      </c>
      <c r="S431" s="23">
        <f t="shared" si="48"/>
        <v>-6.64</v>
      </c>
      <c r="T431" s="23">
        <f t="shared" si="49"/>
        <v>-15.587736500000117</v>
      </c>
      <c r="U431" s="5">
        <v>1.7063511790000001</v>
      </c>
      <c r="V431" s="5">
        <v>0</v>
      </c>
      <c r="W431" s="5">
        <v>0</v>
      </c>
      <c r="X431" s="5">
        <v>0</v>
      </c>
      <c r="Y431" s="5">
        <v>1</v>
      </c>
    </row>
    <row r="432" spans="1:25">
      <c r="A432" s="5">
        <v>58114</v>
      </c>
      <c r="B432" s="5">
        <f t="shared" si="45"/>
        <v>-1</v>
      </c>
      <c r="C432" s="6">
        <v>42897.941666666666</v>
      </c>
      <c r="D432" s="6"/>
      <c r="E432" s="3">
        <f t="shared" si="46"/>
        <v>-81</v>
      </c>
      <c r="F432" s="27">
        <f t="shared" si="44"/>
        <v>0</v>
      </c>
      <c r="G432" s="3">
        <f t="shared" si="51"/>
        <v>6.6472839506172816</v>
      </c>
      <c r="H432" s="7">
        <v>6.67</v>
      </c>
      <c r="I432" s="3">
        <f t="shared" si="47"/>
        <v>-10.147283950617282</v>
      </c>
      <c r="J432" s="8">
        <v>8.7430499999999997E-8</v>
      </c>
      <c r="K432" s="8">
        <v>1.4814500000000001E-7</v>
      </c>
      <c r="L432" s="16">
        <v>8.6347100000000004E-8</v>
      </c>
      <c r="M432" s="20">
        <v>2.95075E-9</v>
      </c>
      <c r="N432" s="8">
        <v>1.7110399999999999E-9</v>
      </c>
      <c r="O432" s="8">
        <v>2.3024999999999999E-11</v>
      </c>
      <c r="P432" s="8">
        <v>2.8672599999999998E-6</v>
      </c>
      <c r="Q432" s="5">
        <v>50.205777490000003</v>
      </c>
      <c r="R432" s="12">
        <v>29.27110309</v>
      </c>
      <c r="S432" s="23">
        <f t="shared" si="48"/>
        <v>-6.67</v>
      </c>
      <c r="T432" s="23">
        <f t="shared" si="49"/>
        <v>-15.611095880000118</v>
      </c>
      <c r="U432" s="5">
        <v>1.7156914009999999</v>
      </c>
      <c r="V432" s="5">
        <v>0</v>
      </c>
      <c r="W432" s="5">
        <v>0</v>
      </c>
      <c r="X432" s="5">
        <v>0</v>
      </c>
      <c r="Y432" s="5">
        <v>1</v>
      </c>
    </row>
    <row r="433" spans="1:25">
      <c r="A433" s="5">
        <v>58113</v>
      </c>
      <c r="B433" s="5">
        <f t="shared" si="45"/>
        <v>-1</v>
      </c>
      <c r="C433" s="6">
        <v>42897.941666666666</v>
      </c>
      <c r="D433" s="6"/>
      <c r="E433" s="3">
        <f t="shared" si="46"/>
        <v>-81</v>
      </c>
      <c r="F433" s="27">
        <f t="shared" si="44"/>
        <v>0</v>
      </c>
      <c r="G433" s="3">
        <f t="shared" si="51"/>
        <v>6.6744444444444424</v>
      </c>
      <c r="H433" s="7">
        <v>6.71</v>
      </c>
      <c r="I433" s="3">
        <f t="shared" si="47"/>
        <v>-10.174444444444443</v>
      </c>
      <c r="J433" s="8">
        <v>8.7194799999999997E-8</v>
      </c>
      <c r="K433" s="8">
        <v>1.4808099999999999E-7</v>
      </c>
      <c r="L433" s="16">
        <v>8.6704700000000005E-8</v>
      </c>
      <c r="M433" s="20">
        <v>2.9621200000000001E-9</v>
      </c>
      <c r="N433" s="8">
        <v>1.7163E-9</v>
      </c>
      <c r="O433" s="8">
        <v>2.32442E-11</v>
      </c>
      <c r="P433" s="8">
        <v>2.8807199999999999E-6</v>
      </c>
      <c r="Q433" s="5">
        <v>49.991321290000002</v>
      </c>
      <c r="R433" s="12">
        <v>29.29544126</v>
      </c>
      <c r="S433" s="23">
        <f t="shared" si="48"/>
        <v>-6.71</v>
      </c>
      <c r="T433" s="23">
        <f t="shared" si="49"/>
        <v>-15.634455260000118</v>
      </c>
      <c r="U433" s="5">
        <v>1.7078728169999999</v>
      </c>
      <c r="V433" s="5">
        <v>0</v>
      </c>
      <c r="W433" s="5">
        <v>0</v>
      </c>
      <c r="X433" s="5">
        <v>0</v>
      </c>
      <c r="Y433" s="5">
        <v>1</v>
      </c>
    </row>
    <row r="434" spans="1:25">
      <c r="A434" s="5">
        <v>58112</v>
      </c>
      <c r="B434" s="5">
        <f t="shared" si="45"/>
        <v>-1</v>
      </c>
      <c r="C434" s="6">
        <v>42897.941666666666</v>
      </c>
      <c r="D434" s="6"/>
      <c r="E434" s="3">
        <f t="shared" si="46"/>
        <v>-81</v>
      </c>
      <c r="F434" s="27">
        <f t="shared" si="44"/>
        <v>0</v>
      </c>
      <c r="G434" s="3">
        <f t="shared" si="51"/>
        <v>6.7016049382716032</v>
      </c>
      <c r="H434" s="7">
        <v>6.74</v>
      </c>
      <c r="I434" s="3">
        <f t="shared" si="47"/>
        <v>-10.201604938271604</v>
      </c>
      <c r="J434" s="8">
        <v>8.7225599999999995E-8</v>
      </c>
      <c r="K434" s="8">
        <v>1.4828400000000001E-7</v>
      </c>
      <c r="L434" s="16">
        <v>8.6944599999999994E-8</v>
      </c>
      <c r="M434" s="20">
        <v>2.9678600000000001E-9</v>
      </c>
      <c r="N434" s="8">
        <v>1.71341E-9</v>
      </c>
      <c r="O434" s="8">
        <v>2.34545E-11</v>
      </c>
      <c r="P434" s="8">
        <v>2.8807199999999999E-6</v>
      </c>
      <c r="Q434" s="5">
        <v>49.963500459999999</v>
      </c>
      <c r="R434" s="12">
        <v>29.326568829999999</v>
      </c>
      <c r="S434" s="23">
        <f t="shared" si="48"/>
        <v>-6.74</v>
      </c>
      <c r="T434" s="23">
        <f t="shared" si="49"/>
        <v>-15.657814640000119</v>
      </c>
      <c r="U434" s="5">
        <v>1.70550428</v>
      </c>
      <c r="V434" s="5">
        <v>0</v>
      </c>
      <c r="W434" s="5">
        <v>0</v>
      </c>
      <c r="X434" s="5">
        <v>0</v>
      </c>
      <c r="Y434" s="5">
        <v>1</v>
      </c>
    </row>
    <row r="435" spans="1:25">
      <c r="A435" s="5">
        <v>58111</v>
      </c>
      <c r="B435" s="5">
        <f t="shared" si="45"/>
        <v>-1</v>
      </c>
      <c r="C435" s="6">
        <v>42897.941666666666</v>
      </c>
      <c r="D435" s="6"/>
      <c r="E435" s="3">
        <f t="shared" si="46"/>
        <v>-81</v>
      </c>
      <c r="F435" s="27">
        <f t="shared" si="44"/>
        <v>0</v>
      </c>
      <c r="G435" s="3">
        <f t="shared" si="51"/>
        <v>6.728765432098764</v>
      </c>
      <c r="H435" s="7">
        <v>6.78</v>
      </c>
      <c r="I435" s="3">
        <f t="shared" si="47"/>
        <v>-10.228765432098765</v>
      </c>
      <c r="J435" s="8">
        <v>8.7260399999999997E-8</v>
      </c>
      <c r="K435" s="8">
        <v>1.4775699999999999E-7</v>
      </c>
      <c r="L435" s="16">
        <v>8.6504500000000005E-8</v>
      </c>
      <c r="M435" s="20">
        <v>2.9496999999999999E-9</v>
      </c>
      <c r="N435" s="8">
        <v>1.71334E-9</v>
      </c>
      <c r="O435" s="8">
        <v>2.38464E-11</v>
      </c>
      <c r="P435" s="8">
        <v>2.8672599999999998E-6</v>
      </c>
      <c r="Q435" s="5">
        <v>50.092378570000001</v>
      </c>
      <c r="R435" s="12">
        <v>29.161235619999999</v>
      </c>
      <c r="S435" s="23">
        <f t="shared" si="48"/>
        <v>-6.78</v>
      </c>
      <c r="T435" s="23">
        <f t="shared" si="49"/>
        <v>-15.681174020000119</v>
      </c>
      <c r="U435" s="5">
        <v>1.7080886230000001</v>
      </c>
      <c r="V435" s="5">
        <v>0</v>
      </c>
      <c r="W435" s="5">
        <v>0</v>
      </c>
      <c r="X435" s="5">
        <v>0</v>
      </c>
      <c r="Y435" s="5">
        <v>1</v>
      </c>
    </row>
    <row r="436" spans="1:25">
      <c r="A436" s="5">
        <v>58110</v>
      </c>
      <c r="B436" s="5">
        <f t="shared" si="45"/>
        <v>-1</v>
      </c>
      <c r="C436" s="6">
        <v>42897.941666666666</v>
      </c>
      <c r="D436" s="6"/>
      <c r="E436" s="3">
        <f t="shared" si="46"/>
        <v>-81</v>
      </c>
      <c r="F436" s="27">
        <f t="shared" si="44"/>
        <v>0</v>
      </c>
      <c r="G436" s="3">
        <f t="shared" si="51"/>
        <v>6.7559259259259248</v>
      </c>
      <c r="H436" s="7">
        <v>6.81</v>
      </c>
      <c r="I436" s="3">
        <f t="shared" si="47"/>
        <v>-10.255925925925926</v>
      </c>
      <c r="J436" s="8">
        <v>8.7163400000000006E-8</v>
      </c>
      <c r="K436" s="8">
        <v>1.46711E-7</v>
      </c>
      <c r="L436" s="16">
        <v>8.5720700000000001E-8</v>
      </c>
      <c r="M436" s="20">
        <v>2.93954E-9</v>
      </c>
      <c r="N436" s="8">
        <v>1.71539E-9</v>
      </c>
      <c r="O436" s="8">
        <v>2.3149E-11</v>
      </c>
      <c r="P436" s="8">
        <v>2.8672599999999998E-6</v>
      </c>
      <c r="Q436" s="5">
        <v>49.909353350000004</v>
      </c>
      <c r="R436" s="12">
        <v>29.120507360000001</v>
      </c>
      <c r="S436" s="23">
        <f t="shared" si="48"/>
        <v>-6.81</v>
      </c>
      <c r="T436" s="23">
        <f t="shared" si="49"/>
        <v>-15.70453340000012</v>
      </c>
      <c r="U436" s="5">
        <v>1.711496522</v>
      </c>
      <c r="V436" s="5">
        <v>0</v>
      </c>
      <c r="W436" s="5">
        <v>0</v>
      </c>
      <c r="X436" s="5">
        <v>0</v>
      </c>
      <c r="Y436" s="5">
        <v>1</v>
      </c>
    </row>
    <row r="437" spans="1:25">
      <c r="A437" s="5">
        <v>58109</v>
      </c>
      <c r="B437" s="5">
        <f t="shared" si="45"/>
        <v>-1</v>
      </c>
      <c r="C437" s="6">
        <v>42897.941666666666</v>
      </c>
      <c r="D437" s="6"/>
      <c r="E437" s="3">
        <f t="shared" si="46"/>
        <v>-81</v>
      </c>
      <c r="F437" s="27">
        <f t="shared" si="44"/>
        <v>0</v>
      </c>
      <c r="G437" s="3">
        <f t="shared" si="51"/>
        <v>6.7830864197530856</v>
      </c>
      <c r="H437" s="7">
        <v>6.85</v>
      </c>
      <c r="I437" s="3">
        <f t="shared" si="47"/>
        <v>-10.283086419753086</v>
      </c>
      <c r="J437" s="8">
        <v>8.7274700000000003E-8</v>
      </c>
      <c r="K437" s="8">
        <v>1.4717699999999999E-7</v>
      </c>
      <c r="L437" s="16">
        <v>8.5630099999999999E-8</v>
      </c>
      <c r="M437" s="20">
        <v>2.9405399999999999E-9</v>
      </c>
      <c r="N437" s="8">
        <v>1.71568E-9</v>
      </c>
      <c r="O437" s="8">
        <v>2.3174499999999999E-11</v>
      </c>
      <c r="P437" s="8">
        <v>2.8538499999999998E-6</v>
      </c>
      <c r="Q437" s="5">
        <v>50.050847419999997</v>
      </c>
      <c r="R437" s="12">
        <v>29.22780801</v>
      </c>
      <c r="S437" s="23">
        <f t="shared" si="48"/>
        <v>-6.85</v>
      </c>
      <c r="T437" s="23">
        <f t="shared" si="49"/>
        <v>-15.72789278000012</v>
      </c>
      <c r="U437" s="5">
        <v>1.718749155</v>
      </c>
      <c r="V437" s="5">
        <v>0</v>
      </c>
      <c r="W437" s="5">
        <v>0</v>
      </c>
      <c r="X437" s="5">
        <v>0</v>
      </c>
      <c r="Y437" s="5">
        <v>1</v>
      </c>
    </row>
    <row r="438" spans="1:25">
      <c r="A438" s="5">
        <v>58108</v>
      </c>
      <c r="B438" s="5">
        <f t="shared" si="45"/>
        <v>-1</v>
      </c>
      <c r="C438" s="6">
        <v>42897.941666666666</v>
      </c>
      <c r="D438" s="6"/>
      <c r="E438" s="3">
        <f t="shared" si="46"/>
        <v>-81</v>
      </c>
      <c r="F438" s="27">
        <f t="shared" si="44"/>
        <v>0</v>
      </c>
      <c r="G438" s="3">
        <f t="shared" si="51"/>
        <v>6.8102469135802464</v>
      </c>
      <c r="H438" s="7">
        <v>6.88</v>
      </c>
      <c r="I438" s="3">
        <f t="shared" si="47"/>
        <v>-10.310246913580247</v>
      </c>
      <c r="J438" s="8">
        <v>8.7185400000000005E-8</v>
      </c>
      <c r="K438" s="8">
        <v>1.4740300000000001E-7</v>
      </c>
      <c r="L438" s="16">
        <v>8.6124499999999998E-8</v>
      </c>
      <c r="M438" s="20">
        <v>2.9466599999999998E-9</v>
      </c>
      <c r="N438" s="8">
        <v>1.7224600000000001E-9</v>
      </c>
      <c r="O438" s="8">
        <v>2.3198E-11</v>
      </c>
      <c r="P438" s="8">
        <v>2.8538499999999998E-6</v>
      </c>
      <c r="Q438" s="5">
        <v>50.023669169999998</v>
      </c>
      <c r="R438" s="12">
        <v>29.08370966</v>
      </c>
      <c r="S438" s="23">
        <f t="shared" si="48"/>
        <v>-6.88</v>
      </c>
      <c r="T438" s="23">
        <f t="shared" si="49"/>
        <v>-15.751252160000121</v>
      </c>
      <c r="U438" s="5">
        <v>1.711509435</v>
      </c>
      <c r="V438" s="5">
        <v>0</v>
      </c>
      <c r="W438" s="5">
        <v>0</v>
      </c>
      <c r="X438" s="5">
        <v>0</v>
      </c>
      <c r="Y438" s="5">
        <v>1</v>
      </c>
    </row>
    <row r="439" spans="1:25">
      <c r="A439" s="5">
        <v>58107</v>
      </c>
      <c r="B439" s="5">
        <f t="shared" si="45"/>
        <v>-1</v>
      </c>
      <c r="C439" s="6">
        <v>42897.941666666666</v>
      </c>
      <c r="D439" s="6"/>
      <c r="E439" s="3">
        <f t="shared" si="46"/>
        <v>-81</v>
      </c>
      <c r="F439" s="27">
        <f t="shared" si="44"/>
        <v>0</v>
      </c>
      <c r="G439" s="3">
        <f t="shared" si="51"/>
        <v>6.8374074074074072</v>
      </c>
      <c r="H439" s="7">
        <v>6.92</v>
      </c>
      <c r="I439" s="3">
        <f t="shared" si="47"/>
        <v>-10.337407407407408</v>
      </c>
      <c r="J439" s="8">
        <v>8.7320200000000001E-8</v>
      </c>
      <c r="K439" s="8">
        <v>1.4796699999999999E-7</v>
      </c>
      <c r="L439" s="16">
        <v>8.6124900000000006E-8</v>
      </c>
      <c r="M439" s="20">
        <v>2.9612799999999999E-9</v>
      </c>
      <c r="N439" s="8">
        <v>1.72045E-9</v>
      </c>
      <c r="O439" s="8">
        <v>2.3380700000000001E-11</v>
      </c>
      <c r="P439" s="8">
        <v>2.8538499999999998E-6</v>
      </c>
      <c r="Q439" s="5">
        <v>49.96716507</v>
      </c>
      <c r="R439" s="12">
        <v>29.063226700000001</v>
      </c>
      <c r="S439" s="23">
        <f t="shared" si="48"/>
        <v>-6.92</v>
      </c>
      <c r="T439" s="23">
        <f t="shared" si="49"/>
        <v>-15.774611540000121</v>
      </c>
      <c r="U439" s="5">
        <v>1.7180464820000001</v>
      </c>
      <c r="V439" s="5">
        <v>0</v>
      </c>
      <c r="W439" s="5">
        <v>0</v>
      </c>
      <c r="X439" s="5">
        <v>0</v>
      </c>
      <c r="Y439" s="5">
        <v>1</v>
      </c>
    </row>
    <row r="440" spans="1:25">
      <c r="A440" s="5">
        <v>58106</v>
      </c>
      <c r="B440" s="5">
        <f t="shared" si="45"/>
        <v>-1</v>
      </c>
      <c r="C440" s="6">
        <v>42897.941666666666</v>
      </c>
      <c r="D440" s="6"/>
      <c r="E440" s="3">
        <f t="shared" si="46"/>
        <v>-81</v>
      </c>
      <c r="F440" s="27">
        <f t="shared" ref="F440:F503" si="52">(D521-D440)/-E440</f>
        <v>0</v>
      </c>
      <c r="G440" s="3">
        <f t="shared" si="51"/>
        <v>6.8645679012345679</v>
      </c>
      <c r="H440" s="7">
        <v>6.95</v>
      </c>
      <c r="I440" s="3">
        <f t="shared" si="47"/>
        <v>-10.364567901234569</v>
      </c>
      <c r="J440" s="8">
        <v>8.7359600000000001E-8</v>
      </c>
      <c r="K440" s="8">
        <v>1.4794599999999999E-7</v>
      </c>
      <c r="L440" s="16">
        <v>8.6008699999999996E-8</v>
      </c>
      <c r="M440" s="20">
        <v>2.9593699999999999E-9</v>
      </c>
      <c r="N440" s="8">
        <v>1.72414E-9</v>
      </c>
      <c r="O440" s="8">
        <v>2.33215E-11</v>
      </c>
      <c r="P440" s="8">
        <v>2.8538499999999998E-6</v>
      </c>
      <c r="Q440" s="5">
        <v>49.992503640000002</v>
      </c>
      <c r="R440" s="12">
        <v>29.043526180000001</v>
      </c>
      <c r="S440" s="23">
        <f t="shared" si="48"/>
        <v>-6.95</v>
      </c>
      <c r="T440" s="23">
        <f t="shared" si="49"/>
        <v>-15.797970920000122</v>
      </c>
      <c r="U440" s="5">
        <v>1.7201291569999999</v>
      </c>
      <c r="V440" s="5">
        <v>0</v>
      </c>
      <c r="W440" s="5">
        <v>0</v>
      </c>
      <c r="X440" s="5">
        <v>0</v>
      </c>
      <c r="Y440" s="5">
        <v>1</v>
      </c>
    </row>
    <row r="441" spans="1:25">
      <c r="A441" s="5">
        <v>58105</v>
      </c>
      <c r="B441" s="5">
        <f t="shared" ref="B441:B504" si="53">A442-A441</f>
        <v>-1</v>
      </c>
      <c r="C441" s="6">
        <v>42897.941666666666</v>
      </c>
      <c r="D441" s="6"/>
      <c r="E441" s="3">
        <f t="shared" si="46"/>
        <v>-81</v>
      </c>
      <c r="F441" s="27">
        <f t="shared" si="52"/>
        <v>0</v>
      </c>
      <c r="G441" s="3">
        <f t="shared" si="51"/>
        <v>6.8917283950617287</v>
      </c>
      <c r="H441" s="7">
        <v>6.99</v>
      </c>
      <c r="I441" s="3">
        <f t="shared" si="47"/>
        <v>-10.39172839506173</v>
      </c>
      <c r="J441" s="8">
        <v>8.7285700000000002E-8</v>
      </c>
      <c r="K441" s="8">
        <v>1.47878E-7</v>
      </c>
      <c r="L441" s="16">
        <v>8.6087600000000001E-8</v>
      </c>
      <c r="M441" s="20">
        <v>2.9640899999999998E-9</v>
      </c>
      <c r="N441" s="8">
        <v>1.7260099999999999E-9</v>
      </c>
      <c r="O441" s="8">
        <v>2.32188E-11</v>
      </c>
      <c r="P441" s="8">
        <v>2.8538499999999998E-6</v>
      </c>
      <c r="Q441" s="5">
        <v>49.889696890000003</v>
      </c>
      <c r="R441" s="12">
        <v>29.054389749999999</v>
      </c>
      <c r="S441" s="23">
        <f t="shared" si="48"/>
        <v>-6.99</v>
      </c>
      <c r="T441" s="23">
        <f t="shared" si="49"/>
        <v>-15.821330300000122</v>
      </c>
      <c r="U441" s="5">
        <v>1.71775619</v>
      </c>
      <c r="V441" s="5">
        <v>0</v>
      </c>
      <c r="W441" s="5">
        <v>0</v>
      </c>
      <c r="X441" s="5">
        <v>0</v>
      </c>
      <c r="Y441" s="5">
        <v>1</v>
      </c>
    </row>
    <row r="442" spans="1:25">
      <c r="A442" s="5">
        <v>58104</v>
      </c>
      <c r="B442" s="5">
        <f t="shared" si="53"/>
        <v>-1</v>
      </c>
      <c r="C442" s="6">
        <v>42897.941666666666</v>
      </c>
      <c r="D442" s="6"/>
      <c r="E442" s="3">
        <f t="shared" si="46"/>
        <v>-81</v>
      </c>
      <c r="F442" s="27">
        <f t="shared" si="52"/>
        <v>0</v>
      </c>
      <c r="G442" s="3">
        <f t="shared" si="51"/>
        <v>6.9188888888888895</v>
      </c>
      <c r="H442" s="7">
        <v>7.02</v>
      </c>
      <c r="I442" s="3">
        <f t="shared" si="47"/>
        <v>-10.41888888888889</v>
      </c>
      <c r="J442" s="8">
        <v>8.7276299999999996E-8</v>
      </c>
      <c r="K442" s="8">
        <v>1.4781700000000001E-7</v>
      </c>
      <c r="L442" s="16">
        <v>8.6121400000000002E-8</v>
      </c>
      <c r="M442" s="20">
        <v>2.9641400000000001E-9</v>
      </c>
      <c r="N442" s="8">
        <v>1.73108E-9</v>
      </c>
      <c r="O442" s="8">
        <v>2.3005200000000001E-11</v>
      </c>
      <c r="P442" s="8">
        <v>2.8672599999999998E-6</v>
      </c>
      <c r="Q442" s="5">
        <v>49.868312969999998</v>
      </c>
      <c r="R442" s="12">
        <v>29.064419109999999</v>
      </c>
      <c r="S442" s="23">
        <f t="shared" si="48"/>
        <v>-7.02</v>
      </c>
      <c r="T442" s="23">
        <f t="shared" si="49"/>
        <v>-15.844689680000123</v>
      </c>
      <c r="U442" s="5">
        <v>1.7163779180000001</v>
      </c>
      <c r="V442" s="5">
        <v>0</v>
      </c>
      <c r="W442" s="5">
        <v>0</v>
      </c>
      <c r="X442" s="5">
        <v>0</v>
      </c>
      <c r="Y442" s="5">
        <v>1</v>
      </c>
    </row>
    <row r="443" spans="1:25">
      <c r="A443" s="5">
        <v>58103</v>
      </c>
      <c r="B443" s="5">
        <f t="shared" si="53"/>
        <v>-1</v>
      </c>
      <c r="C443" s="6">
        <v>42897.941666666666</v>
      </c>
      <c r="D443" s="6"/>
      <c r="E443" s="3">
        <f t="shared" si="46"/>
        <v>-81</v>
      </c>
      <c r="F443" s="27">
        <f t="shared" si="52"/>
        <v>0</v>
      </c>
      <c r="G443" s="3">
        <f t="shared" si="51"/>
        <v>6.9460493827160503</v>
      </c>
      <c r="H443" s="7">
        <v>7.06</v>
      </c>
      <c r="I443" s="3">
        <f t="shared" si="47"/>
        <v>-10.446049382716051</v>
      </c>
      <c r="J443" s="8">
        <v>8.7300999999999995E-8</v>
      </c>
      <c r="K443" s="8">
        <v>1.4749500000000001E-7</v>
      </c>
      <c r="L443" s="16">
        <v>8.5840700000000004E-8</v>
      </c>
      <c r="M443" s="20">
        <v>2.9534599999999998E-9</v>
      </c>
      <c r="N443" s="8">
        <v>1.72679E-9</v>
      </c>
      <c r="O443" s="8">
        <v>2.3170200000000002E-11</v>
      </c>
      <c r="P443" s="8">
        <v>2.8538499999999998E-6</v>
      </c>
      <c r="Q443" s="5">
        <v>49.939593070000001</v>
      </c>
      <c r="R443" s="12">
        <v>29.07321662</v>
      </c>
      <c r="S443" s="23">
        <f t="shared" si="48"/>
        <v>-7.06</v>
      </c>
      <c r="T443" s="23">
        <f t="shared" si="49"/>
        <v>-15.868049060000123</v>
      </c>
      <c r="U443" s="5">
        <v>1.718238127</v>
      </c>
      <c r="V443" s="5">
        <v>0</v>
      </c>
      <c r="W443" s="5">
        <v>0</v>
      </c>
      <c r="X443" s="5">
        <v>0</v>
      </c>
      <c r="Y443" s="5">
        <v>1</v>
      </c>
    </row>
    <row r="444" spans="1:25">
      <c r="A444" s="5">
        <v>58102</v>
      </c>
      <c r="B444" s="5">
        <f t="shared" si="53"/>
        <v>-1</v>
      </c>
      <c r="C444" s="6">
        <v>42897.941666666666</v>
      </c>
      <c r="D444" s="6"/>
      <c r="E444" s="3">
        <f t="shared" si="46"/>
        <v>-81</v>
      </c>
      <c r="F444" s="27">
        <f t="shared" si="52"/>
        <v>0</v>
      </c>
      <c r="G444" s="3">
        <f t="shared" si="51"/>
        <v>6.9732098765432111</v>
      </c>
      <c r="H444" s="7">
        <v>7.09</v>
      </c>
      <c r="I444" s="3">
        <f t="shared" si="47"/>
        <v>-10.473209876543212</v>
      </c>
      <c r="J444" s="8">
        <v>8.7497599999999999E-8</v>
      </c>
      <c r="K444" s="8">
        <v>1.47581E-7</v>
      </c>
      <c r="L444" s="16">
        <v>8.5980099999999998E-8</v>
      </c>
      <c r="M444" s="20">
        <v>2.9573599999999998E-9</v>
      </c>
      <c r="N444" s="8">
        <v>1.73077E-9</v>
      </c>
      <c r="O444" s="8">
        <v>2.3971000000000001E-11</v>
      </c>
      <c r="P444" s="8">
        <v>2.8538499999999998E-6</v>
      </c>
      <c r="Q444" s="5">
        <v>49.902958679999998</v>
      </c>
      <c r="R444" s="12">
        <v>28.972269959999998</v>
      </c>
      <c r="S444" s="23">
        <f t="shared" si="48"/>
        <v>-7.09</v>
      </c>
      <c r="T444" s="23">
        <f t="shared" si="49"/>
        <v>-15.891408440000124</v>
      </c>
      <c r="U444" s="5">
        <v>1.716458118</v>
      </c>
      <c r="V444" s="5">
        <v>0</v>
      </c>
      <c r="W444" s="5">
        <v>0</v>
      </c>
      <c r="X444" s="5">
        <v>0</v>
      </c>
      <c r="Y444" s="5">
        <v>1</v>
      </c>
    </row>
    <row r="445" spans="1:25">
      <c r="A445" s="5">
        <v>58101</v>
      </c>
      <c r="B445" s="5">
        <f t="shared" si="53"/>
        <v>-1</v>
      </c>
      <c r="C445" s="6">
        <v>42897.941666666666</v>
      </c>
      <c r="D445" s="6"/>
      <c r="E445" s="3">
        <f t="shared" si="46"/>
        <v>-81</v>
      </c>
      <c r="F445" s="27">
        <f t="shared" si="52"/>
        <v>0</v>
      </c>
      <c r="G445" s="3">
        <f t="shared" si="51"/>
        <v>7.0003703703703719</v>
      </c>
      <c r="H445" s="7">
        <v>7.13</v>
      </c>
      <c r="I445" s="3">
        <f t="shared" si="47"/>
        <v>-10.500370370370373</v>
      </c>
      <c r="J445" s="8">
        <v>8.7577799999999994E-8</v>
      </c>
      <c r="K445" s="8">
        <v>1.4751700000000001E-7</v>
      </c>
      <c r="L445" s="16">
        <v>8.5536700000000004E-8</v>
      </c>
      <c r="M445" s="20">
        <v>2.9523599999999999E-9</v>
      </c>
      <c r="N445" s="8">
        <v>1.7321500000000001E-9</v>
      </c>
      <c r="O445" s="8">
        <v>2.3883200000000001E-11</v>
      </c>
      <c r="P445" s="8">
        <v>2.8538499999999998E-6</v>
      </c>
      <c r="Q445" s="5">
        <v>49.965859590000001</v>
      </c>
      <c r="R445" s="12">
        <v>29.032229820000001</v>
      </c>
      <c r="S445" s="23">
        <f t="shared" si="48"/>
        <v>-7.13</v>
      </c>
      <c r="T445" s="23">
        <f t="shared" si="49"/>
        <v>-15.914767820000124</v>
      </c>
      <c r="U445" s="5">
        <v>1.724609762</v>
      </c>
      <c r="V445" s="5">
        <v>0</v>
      </c>
      <c r="W445" s="5">
        <v>0</v>
      </c>
      <c r="X445" s="5">
        <v>0</v>
      </c>
      <c r="Y445" s="5">
        <v>1</v>
      </c>
    </row>
    <row r="446" spans="1:25">
      <c r="A446" s="5">
        <v>58100</v>
      </c>
      <c r="B446" s="5">
        <f t="shared" si="53"/>
        <v>-1</v>
      </c>
      <c r="C446" s="6">
        <v>42897.941666666666</v>
      </c>
      <c r="D446" s="6"/>
      <c r="E446" s="3">
        <f t="shared" si="46"/>
        <v>-81</v>
      </c>
      <c r="F446" s="27">
        <f t="shared" si="52"/>
        <v>0</v>
      </c>
      <c r="G446" s="3">
        <f t="shared" si="51"/>
        <v>7.0275308641975327</v>
      </c>
      <c r="H446" s="7">
        <v>7.16</v>
      </c>
      <c r="I446" s="3">
        <f t="shared" si="47"/>
        <v>-10.527530864197534</v>
      </c>
      <c r="J446" s="8">
        <v>8.7549199999999996E-8</v>
      </c>
      <c r="K446" s="8">
        <v>1.4817799999999999E-7</v>
      </c>
      <c r="L446" s="16">
        <v>8.5956299999999995E-8</v>
      </c>
      <c r="M446" s="20">
        <v>2.9607200000000001E-9</v>
      </c>
      <c r="N446" s="8">
        <v>1.7396799999999999E-9</v>
      </c>
      <c r="O446" s="8">
        <v>2.3344699999999999E-11</v>
      </c>
      <c r="P446" s="8">
        <v>2.8538499999999998E-6</v>
      </c>
      <c r="Q446" s="5">
        <v>50.047947729999997</v>
      </c>
      <c r="R446" s="12">
        <v>29.06184803</v>
      </c>
      <c r="S446" s="23">
        <f t="shared" si="48"/>
        <v>-7.16</v>
      </c>
      <c r="T446" s="23">
        <f t="shared" si="49"/>
        <v>-15.938127200000125</v>
      </c>
      <c r="U446" s="5">
        <v>1.723875432</v>
      </c>
      <c r="V446" s="5">
        <v>0</v>
      </c>
      <c r="W446" s="5">
        <v>0</v>
      </c>
      <c r="X446" s="5">
        <v>0</v>
      </c>
      <c r="Y446" s="5">
        <v>1</v>
      </c>
    </row>
    <row r="447" spans="1:25">
      <c r="A447" s="5">
        <v>58099</v>
      </c>
      <c r="B447" s="5">
        <f t="shared" si="53"/>
        <v>-1</v>
      </c>
      <c r="C447" s="6">
        <v>42897.941666666666</v>
      </c>
      <c r="D447" s="6"/>
      <c r="E447" s="3">
        <f t="shared" si="46"/>
        <v>-81</v>
      </c>
      <c r="F447" s="27">
        <f t="shared" si="52"/>
        <v>0</v>
      </c>
      <c r="G447" s="3">
        <f t="shared" si="51"/>
        <v>7.0546913580246935</v>
      </c>
      <c r="H447" s="7">
        <v>7.2</v>
      </c>
      <c r="I447" s="3">
        <f t="shared" si="47"/>
        <v>-10.554691358024694</v>
      </c>
      <c r="J447" s="8">
        <v>8.7510700000000006E-8</v>
      </c>
      <c r="K447" s="8">
        <v>1.4864099999999999E-7</v>
      </c>
      <c r="L447" s="16">
        <v>8.6576799999999997E-8</v>
      </c>
      <c r="M447" s="20">
        <v>2.97905E-9</v>
      </c>
      <c r="N447" s="8">
        <v>1.74463E-9</v>
      </c>
      <c r="O447" s="8">
        <v>2.3515099999999999E-11</v>
      </c>
      <c r="P447" s="8">
        <v>2.8538499999999998E-6</v>
      </c>
      <c r="Q447" s="5">
        <v>49.89544042</v>
      </c>
      <c r="R447" s="12">
        <v>28.98812195</v>
      </c>
      <c r="S447" s="23">
        <f t="shared" si="48"/>
        <v>-7.2</v>
      </c>
      <c r="T447" s="23">
        <f t="shared" si="49"/>
        <v>-15.961486580000125</v>
      </c>
      <c r="U447" s="5">
        <v>1.716870874</v>
      </c>
      <c r="V447" s="5">
        <v>0</v>
      </c>
      <c r="W447" s="5">
        <v>0</v>
      </c>
      <c r="X447" s="5">
        <v>0</v>
      </c>
      <c r="Y447" s="5">
        <v>1</v>
      </c>
    </row>
    <row r="448" spans="1:25">
      <c r="A448" s="5">
        <v>58098</v>
      </c>
      <c r="B448" s="5">
        <f t="shared" si="53"/>
        <v>-1</v>
      </c>
      <c r="C448" s="6">
        <v>42897.941666666666</v>
      </c>
      <c r="D448" s="6"/>
      <c r="E448" s="3">
        <f t="shared" si="46"/>
        <v>-81</v>
      </c>
      <c r="F448" s="27">
        <f t="shared" si="52"/>
        <v>0</v>
      </c>
      <c r="G448" s="3">
        <f t="shared" si="51"/>
        <v>7.0818518518518543</v>
      </c>
      <c r="H448" s="7">
        <v>7.23</v>
      </c>
      <c r="I448" s="3">
        <f t="shared" si="47"/>
        <v>-10.581851851851855</v>
      </c>
      <c r="J448" s="8">
        <v>8.7170299999999995E-8</v>
      </c>
      <c r="K448" s="8">
        <v>1.47854E-7</v>
      </c>
      <c r="L448" s="16">
        <v>8.5989000000000003E-8</v>
      </c>
      <c r="M448" s="20">
        <v>2.9663500000000002E-9</v>
      </c>
      <c r="N448" s="8">
        <v>1.7387800000000001E-9</v>
      </c>
      <c r="O448" s="8">
        <v>2.3488199999999999E-11</v>
      </c>
      <c r="P448" s="8">
        <v>2.8538499999999998E-6</v>
      </c>
      <c r="Q448" s="5">
        <v>49.843825850000002</v>
      </c>
      <c r="R448" s="12">
        <v>28.947156329999999</v>
      </c>
      <c r="S448" s="23">
        <f t="shared" si="48"/>
        <v>-7.23</v>
      </c>
      <c r="T448" s="23">
        <f t="shared" si="49"/>
        <v>-15.984845960000126</v>
      </c>
      <c r="U448" s="5">
        <v>1.719456884</v>
      </c>
      <c r="V448" s="5">
        <v>0</v>
      </c>
      <c r="W448" s="5">
        <v>0</v>
      </c>
      <c r="X448" s="5">
        <v>0</v>
      </c>
      <c r="Y448" s="5">
        <v>1</v>
      </c>
    </row>
    <row r="449" spans="1:25">
      <c r="A449" s="5">
        <v>58097</v>
      </c>
      <c r="B449" s="5">
        <f t="shared" si="53"/>
        <v>-1</v>
      </c>
      <c r="C449" s="6">
        <v>42897.941666666666</v>
      </c>
      <c r="D449" s="6"/>
      <c r="E449" s="3">
        <f t="shared" si="46"/>
        <v>-81</v>
      </c>
      <c r="F449" s="27">
        <f t="shared" si="52"/>
        <v>0</v>
      </c>
      <c r="G449" s="3">
        <f t="shared" si="51"/>
        <v>7.1090123456790151</v>
      </c>
      <c r="H449" s="7">
        <v>7.27</v>
      </c>
      <c r="I449" s="3">
        <f t="shared" si="47"/>
        <v>-10.609012345679016</v>
      </c>
      <c r="J449" s="8">
        <v>8.7156000000000003E-8</v>
      </c>
      <c r="K449" s="8">
        <v>1.4733799999999999E-7</v>
      </c>
      <c r="L449" s="16">
        <v>8.5594900000000001E-8</v>
      </c>
      <c r="M449" s="20">
        <v>2.9569399999999999E-9</v>
      </c>
      <c r="N449" s="8">
        <v>1.73463E-9</v>
      </c>
      <c r="O449" s="8">
        <v>2.3826900000000001E-11</v>
      </c>
      <c r="P449" s="8">
        <v>2.84051E-6</v>
      </c>
      <c r="Q449" s="5">
        <v>49.827961899999998</v>
      </c>
      <c r="R449" s="12">
        <v>28.874012029999999</v>
      </c>
      <c r="S449" s="23">
        <f t="shared" si="48"/>
        <v>-7.27</v>
      </c>
      <c r="T449" s="23">
        <f t="shared" si="49"/>
        <v>-16.008205340000124</v>
      </c>
      <c r="U449" s="5">
        <v>1.721342205</v>
      </c>
      <c r="V449" s="5">
        <v>0</v>
      </c>
      <c r="W449" s="5">
        <v>0</v>
      </c>
      <c r="X449" s="5">
        <v>0</v>
      </c>
      <c r="Y449" s="5">
        <v>1</v>
      </c>
    </row>
    <row r="450" spans="1:25">
      <c r="A450" s="5">
        <v>58096</v>
      </c>
      <c r="B450" s="5">
        <f t="shared" si="53"/>
        <v>-1</v>
      </c>
      <c r="C450" s="6">
        <v>42897.940972222219</v>
      </c>
      <c r="D450" s="6"/>
      <c r="E450" s="3">
        <f t="shared" si="46"/>
        <v>-81</v>
      </c>
      <c r="F450" s="27">
        <f t="shared" si="52"/>
        <v>0</v>
      </c>
      <c r="G450" s="3">
        <f t="shared" si="51"/>
        <v>7.1361728395061759</v>
      </c>
      <c r="H450" s="7">
        <v>7.3</v>
      </c>
      <c r="I450" s="3">
        <f t="shared" si="47"/>
        <v>-10.636172839506177</v>
      </c>
      <c r="J450" s="8">
        <v>8.7234399999999994E-8</v>
      </c>
      <c r="K450" s="8">
        <v>1.4737800000000001E-7</v>
      </c>
      <c r="L450" s="16">
        <v>8.5192800000000003E-8</v>
      </c>
      <c r="M450" s="20">
        <v>2.9505000000000001E-9</v>
      </c>
      <c r="N450" s="8">
        <v>1.7466400000000001E-9</v>
      </c>
      <c r="O450" s="8">
        <v>2.3501100000000001E-11</v>
      </c>
      <c r="P450" s="8">
        <v>2.84051E-6</v>
      </c>
      <c r="Q450" s="5">
        <v>49.950145220000003</v>
      </c>
      <c r="R450" s="12">
        <v>28.87574352</v>
      </c>
      <c r="S450" s="23">
        <f t="shared" si="48"/>
        <v>-7.3</v>
      </c>
      <c r="T450" s="23">
        <f t="shared" si="49"/>
        <v>-16.031564720000123</v>
      </c>
      <c r="U450" s="5">
        <v>1.7299343490000001</v>
      </c>
      <c r="V450" s="5">
        <v>0</v>
      </c>
      <c r="W450" s="5">
        <v>0</v>
      </c>
      <c r="X450" s="5">
        <v>0</v>
      </c>
      <c r="Y450" s="5">
        <v>1</v>
      </c>
    </row>
    <row r="451" spans="1:25">
      <c r="A451" s="5">
        <v>58095</v>
      </c>
      <c r="B451" s="5">
        <f t="shared" si="53"/>
        <v>-1</v>
      </c>
      <c r="C451" s="6">
        <v>42897.940972222219</v>
      </c>
      <c r="D451" s="6"/>
      <c r="E451" s="3">
        <f t="shared" si="46"/>
        <v>-81</v>
      </c>
      <c r="F451" s="27">
        <f t="shared" si="52"/>
        <v>0</v>
      </c>
      <c r="G451" s="3">
        <f t="shared" si="51"/>
        <v>7.1633333333333367</v>
      </c>
      <c r="H451" s="7">
        <v>7.34</v>
      </c>
      <c r="I451" s="3">
        <f t="shared" si="47"/>
        <v>-10.663333333333338</v>
      </c>
      <c r="J451" s="8">
        <v>8.7325699999999994E-8</v>
      </c>
      <c r="K451" s="8">
        <v>1.4749500000000001E-7</v>
      </c>
      <c r="L451" s="16">
        <v>8.5440599999999995E-8</v>
      </c>
      <c r="M451" s="20">
        <v>2.9589100000000001E-9</v>
      </c>
      <c r="N451" s="8">
        <v>1.74576E-9</v>
      </c>
      <c r="O451" s="8">
        <v>2.3708299999999999E-11</v>
      </c>
      <c r="P451" s="8">
        <v>2.84051E-6</v>
      </c>
      <c r="Q451" s="5">
        <v>49.84785402</v>
      </c>
      <c r="R451" s="12">
        <v>28.848383680000001</v>
      </c>
      <c r="S451" s="23">
        <f t="shared" si="48"/>
        <v>-7.34</v>
      </c>
      <c r="T451" s="23">
        <f t="shared" si="49"/>
        <v>-16.054924100000122</v>
      </c>
      <c r="U451" s="5">
        <v>1.726288155</v>
      </c>
      <c r="V451" s="5">
        <v>0</v>
      </c>
      <c r="W451" s="5">
        <v>0</v>
      </c>
      <c r="X451" s="5">
        <v>0</v>
      </c>
      <c r="Y451" s="5">
        <v>1</v>
      </c>
    </row>
    <row r="452" spans="1:25">
      <c r="A452" s="5">
        <v>58094</v>
      </c>
      <c r="B452" s="5">
        <f t="shared" si="53"/>
        <v>-1</v>
      </c>
      <c r="C452" s="6">
        <v>42897.940972222219</v>
      </c>
      <c r="D452" s="6"/>
      <c r="E452" s="3">
        <f t="shared" si="46"/>
        <v>-81</v>
      </c>
      <c r="F452" s="27">
        <f t="shared" si="52"/>
        <v>0</v>
      </c>
      <c r="G452" s="3">
        <f t="shared" si="51"/>
        <v>7.1904938271604975</v>
      </c>
      <c r="H452" s="7">
        <v>7.37</v>
      </c>
      <c r="I452" s="3">
        <f t="shared" si="47"/>
        <v>-10.690493827160498</v>
      </c>
      <c r="J452" s="8">
        <v>8.7361199999999995E-8</v>
      </c>
      <c r="K452" s="8">
        <v>1.4754300000000001E-7</v>
      </c>
      <c r="L452" s="16">
        <v>8.5234799999999998E-8</v>
      </c>
      <c r="M452" s="20">
        <v>2.9545799999999999E-9</v>
      </c>
      <c r="N452" s="8">
        <v>1.7509E-9</v>
      </c>
      <c r="O452" s="8">
        <v>2.3717E-11</v>
      </c>
      <c r="P452" s="8">
        <v>2.84051E-6</v>
      </c>
      <c r="Q452" s="5">
        <v>49.93708711</v>
      </c>
      <c r="R452" s="12">
        <v>28.847282830000001</v>
      </c>
      <c r="S452" s="23">
        <f t="shared" si="48"/>
        <v>-7.37</v>
      </c>
      <c r="T452" s="23">
        <f t="shared" si="49"/>
        <v>-16.07828348000012</v>
      </c>
      <c r="U452" s="5">
        <v>1.7310185440000001</v>
      </c>
      <c r="V452" s="5">
        <v>0</v>
      </c>
      <c r="W452" s="5">
        <v>0</v>
      </c>
      <c r="X452" s="5">
        <v>0</v>
      </c>
      <c r="Y452" s="5">
        <v>1</v>
      </c>
    </row>
    <row r="453" spans="1:25">
      <c r="A453" s="5">
        <v>58093</v>
      </c>
      <c r="B453" s="5">
        <f t="shared" si="53"/>
        <v>-1</v>
      </c>
      <c r="C453" s="6">
        <v>42897.940972222219</v>
      </c>
      <c r="D453" s="6"/>
      <c r="E453" s="3">
        <f t="shared" ref="E453:E516" si="54">A534-A453</f>
        <v>-81</v>
      </c>
      <c r="F453" s="27">
        <f t="shared" si="52"/>
        <v>0</v>
      </c>
      <c r="G453" s="3">
        <f t="shared" si="51"/>
        <v>7.2176543209876582</v>
      </c>
      <c r="H453" s="7">
        <v>7.41</v>
      </c>
      <c r="I453" s="3">
        <f t="shared" ref="I453:I516" si="55">-(G453+3.5)</f>
        <v>-10.717654320987659</v>
      </c>
      <c r="J453" s="8">
        <v>8.7407900000000005E-8</v>
      </c>
      <c r="K453" s="8">
        <v>1.48E-7</v>
      </c>
      <c r="L453" s="16">
        <v>8.5399600000000002E-8</v>
      </c>
      <c r="M453" s="20">
        <v>2.9603999999999998E-9</v>
      </c>
      <c r="N453" s="8">
        <v>1.75716E-9</v>
      </c>
      <c r="O453" s="8">
        <v>2.3707200000000001E-11</v>
      </c>
      <c r="P453" s="8">
        <v>2.84051E-6</v>
      </c>
      <c r="Q453" s="5">
        <v>49.993176810000001</v>
      </c>
      <c r="R453" s="12">
        <v>28.864687589999999</v>
      </c>
      <c r="S453" s="23">
        <f t="shared" ref="S453:S516" si="56">-H453</f>
        <v>-7.41</v>
      </c>
      <c r="T453" s="23">
        <f t="shared" si="49"/>
        <v>-16.101642860000119</v>
      </c>
      <c r="U453" s="5">
        <v>1.733028969</v>
      </c>
      <c r="V453" s="5">
        <v>0</v>
      </c>
      <c r="W453" s="5">
        <v>0</v>
      </c>
      <c r="X453" s="5">
        <v>0</v>
      </c>
      <c r="Y453" s="5">
        <v>1</v>
      </c>
    </row>
    <row r="454" spans="1:25">
      <c r="A454" s="5">
        <v>58092</v>
      </c>
      <c r="B454" s="5">
        <f t="shared" si="53"/>
        <v>-1</v>
      </c>
      <c r="C454" s="6">
        <v>42897.940972222219</v>
      </c>
      <c r="D454" s="6"/>
      <c r="E454" s="3">
        <f t="shared" si="54"/>
        <v>-81</v>
      </c>
      <c r="F454" s="27">
        <f t="shared" si="52"/>
        <v>0</v>
      </c>
      <c r="G454" s="3">
        <f t="shared" si="51"/>
        <v>7.244814814814819</v>
      </c>
      <c r="H454" s="7">
        <v>7.44</v>
      </c>
      <c r="I454" s="3">
        <f t="shared" si="55"/>
        <v>-10.74481481481482</v>
      </c>
      <c r="J454" s="8">
        <v>8.7208799999999999E-8</v>
      </c>
      <c r="K454" s="8">
        <v>1.47112E-7</v>
      </c>
      <c r="L454" s="16">
        <v>8.5344800000000003E-8</v>
      </c>
      <c r="M454" s="20">
        <v>2.9567200000000001E-9</v>
      </c>
      <c r="N454" s="8">
        <v>1.7572700000000001E-9</v>
      </c>
      <c r="O454" s="8">
        <v>2.3465099999999999E-11</v>
      </c>
      <c r="P454" s="8">
        <v>2.84051E-6</v>
      </c>
      <c r="Q454" s="5">
        <v>49.755151910000002</v>
      </c>
      <c r="R454" s="12">
        <v>28.733368129999999</v>
      </c>
      <c r="S454" s="23">
        <f t="shared" si="56"/>
        <v>-7.44</v>
      </c>
      <c r="T454" s="23">
        <f t="shared" si="49"/>
        <v>-16.125002240000118</v>
      </c>
      <c r="U454" s="5">
        <v>1.723737759</v>
      </c>
      <c r="V454" s="5">
        <v>0</v>
      </c>
      <c r="W454" s="5">
        <v>0</v>
      </c>
      <c r="X454" s="5">
        <v>0</v>
      </c>
      <c r="Y454" s="5">
        <v>1</v>
      </c>
    </row>
    <row r="455" spans="1:25">
      <c r="A455" s="5">
        <v>58091</v>
      </c>
      <c r="B455" s="5">
        <f t="shared" si="53"/>
        <v>-1</v>
      </c>
      <c r="C455" s="6">
        <v>42897.940972222219</v>
      </c>
      <c r="D455" s="6"/>
      <c r="E455" s="3">
        <f t="shared" si="54"/>
        <v>-81</v>
      </c>
      <c r="F455" s="27">
        <f t="shared" si="52"/>
        <v>0</v>
      </c>
      <c r="G455" s="3">
        <f t="shared" si="51"/>
        <v>7.2719753086419798</v>
      </c>
      <c r="H455" s="7">
        <v>7.48</v>
      </c>
      <c r="I455" s="3">
        <f t="shared" si="55"/>
        <v>-10.771975308641981</v>
      </c>
      <c r="J455" s="8">
        <v>8.7215899999999999E-8</v>
      </c>
      <c r="K455" s="8">
        <v>1.4632600000000001E-7</v>
      </c>
      <c r="L455" s="16">
        <v>8.4259300000000003E-8</v>
      </c>
      <c r="M455" s="20">
        <v>2.93246E-9</v>
      </c>
      <c r="N455" s="8">
        <v>1.75097E-9</v>
      </c>
      <c r="O455" s="8">
        <v>2.3909400000000001E-11</v>
      </c>
      <c r="P455" s="8">
        <v>2.8272300000000002E-6</v>
      </c>
      <c r="Q455" s="5">
        <v>49.898644969999999</v>
      </c>
      <c r="R455" s="12">
        <v>28.621322899999999</v>
      </c>
      <c r="S455" s="23">
        <f t="shared" si="56"/>
        <v>-7.48</v>
      </c>
      <c r="T455" s="23">
        <f t="shared" ref="T455:T518" si="57">T454-0.02335938</f>
        <v>-16.148361620000117</v>
      </c>
      <c r="U455" s="5">
        <v>1.73660967</v>
      </c>
      <c r="V455" s="5">
        <v>0</v>
      </c>
      <c r="W455" s="5">
        <v>0</v>
      </c>
      <c r="X455" s="5">
        <v>0</v>
      </c>
      <c r="Y455" s="5">
        <v>1</v>
      </c>
    </row>
    <row r="456" spans="1:25">
      <c r="A456" s="5">
        <v>58090</v>
      </c>
      <c r="B456" s="5">
        <f t="shared" si="53"/>
        <v>-1</v>
      </c>
      <c r="C456" s="6">
        <v>42897.940972222219</v>
      </c>
      <c r="D456" s="6"/>
      <c r="E456" s="3">
        <f t="shared" si="54"/>
        <v>-81</v>
      </c>
      <c r="F456" s="27">
        <f t="shared" si="52"/>
        <v>0</v>
      </c>
      <c r="G456" s="3">
        <f t="shared" si="51"/>
        <v>7.2991358024691406</v>
      </c>
      <c r="H456" s="7">
        <v>7.51</v>
      </c>
      <c r="I456" s="3">
        <f t="shared" si="55"/>
        <v>-10.799135802469142</v>
      </c>
      <c r="J456" s="8">
        <v>8.7513100000000003E-8</v>
      </c>
      <c r="K456" s="8">
        <v>1.4683600000000001E-7</v>
      </c>
      <c r="L456" s="16">
        <v>8.4098800000000007E-8</v>
      </c>
      <c r="M456" s="20">
        <v>2.9383300000000001E-9</v>
      </c>
      <c r="N456" s="8">
        <v>1.7575899999999999E-9</v>
      </c>
      <c r="O456" s="8">
        <v>2.3844999999999999E-11</v>
      </c>
      <c r="P456" s="8">
        <v>2.8140200000000002E-6</v>
      </c>
      <c r="Q456" s="5">
        <v>49.972611290000003</v>
      </c>
      <c r="R456" s="12">
        <v>28.685161870000002</v>
      </c>
      <c r="S456" s="23">
        <f t="shared" si="56"/>
        <v>-7.51</v>
      </c>
      <c r="T456" s="23">
        <f t="shared" si="57"/>
        <v>-16.171721000000115</v>
      </c>
      <c r="U456" s="5">
        <v>1.7459923660000001</v>
      </c>
      <c r="V456" s="5">
        <v>0</v>
      </c>
      <c r="W456" s="5">
        <v>0</v>
      </c>
      <c r="X456" s="5">
        <v>0</v>
      </c>
      <c r="Y456" s="5">
        <v>1</v>
      </c>
    </row>
    <row r="457" spans="1:25">
      <c r="A457" s="5">
        <v>58089</v>
      </c>
      <c r="B457" s="5">
        <f t="shared" si="53"/>
        <v>-1</v>
      </c>
      <c r="C457" s="6">
        <v>42897.940972222219</v>
      </c>
      <c r="D457" s="6"/>
      <c r="E457" s="3">
        <f t="shared" si="54"/>
        <v>-81</v>
      </c>
      <c r="F457" s="27">
        <f t="shared" si="52"/>
        <v>0</v>
      </c>
      <c r="G457" s="3">
        <f t="shared" si="51"/>
        <v>7.3262962962963014</v>
      </c>
      <c r="H457" s="7">
        <v>7.55</v>
      </c>
      <c r="I457" s="3">
        <f t="shared" si="55"/>
        <v>-10.826296296296302</v>
      </c>
      <c r="J457" s="8">
        <v>8.7540000000000002E-8</v>
      </c>
      <c r="K457" s="8">
        <v>1.47951E-7</v>
      </c>
      <c r="L457" s="16">
        <v>8.4873499999999996E-8</v>
      </c>
      <c r="M457" s="20">
        <v>2.9587899999999999E-9</v>
      </c>
      <c r="N457" s="8">
        <v>1.7638799999999999E-9</v>
      </c>
      <c r="O457" s="8">
        <v>2.4217100000000001E-11</v>
      </c>
      <c r="P457" s="8">
        <v>2.8272300000000002E-6</v>
      </c>
      <c r="Q457" s="5">
        <v>50.003999180000001</v>
      </c>
      <c r="R457" s="12">
        <v>28.608989900000001</v>
      </c>
      <c r="S457" s="23">
        <f t="shared" si="56"/>
        <v>-7.55</v>
      </c>
      <c r="T457" s="23">
        <f t="shared" si="57"/>
        <v>-16.195080380000114</v>
      </c>
      <c r="U457" s="5">
        <v>1.7432008720000001</v>
      </c>
      <c r="V457" s="5">
        <v>0</v>
      </c>
      <c r="W457" s="5">
        <v>0</v>
      </c>
      <c r="X457" s="5">
        <v>0</v>
      </c>
      <c r="Y457" s="5">
        <v>1</v>
      </c>
    </row>
    <row r="458" spans="1:25">
      <c r="A458" s="5">
        <v>58088</v>
      </c>
      <c r="B458" s="5">
        <f t="shared" si="53"/>
        <v>-1</v>
      </c>
      <c r="C458" s="6">
        <v>42897.940972222219</v>
      </c>
      <c r="D458" s="6"/>
      <c r="E458" s="3">
        <f t="shared" si="54"/>
        <v>-81</v>
      </c>
      <c r="F458" s="27">
        <f t="shared" si="52"/>
        <v>0</v>
      </c>
      <c r="G458" s="3">
        <f t="shared" si="51"/>
        <v>7.3534567901234622</v>
      </c>
      <c r="H458" s="7">
        <v>7.58</v>
      </c>
      <c r="I458" s="3">
        <f t="shared" si="55"/>
        <v>-10.853456790123463</v>
      </c>
      <c r="J458" s="8">
        <v>8.7582699999999995E-8</v>
      </c>
      <c r="K458" s="8">
        <v>1.4805400000000001E-7</v>
      </c>
      <c r="L458" s="16">
        <v>8.5091299999999994E-8</v>
      </c>
      <c r="M458" s="20">
        <v>2.9742900000000001E-9</v>
      </c>
      <c r="N458" s="8">
        <v>1.7706099999999999E-9</v>
      </c>
      <c r="O458" s="8">
        <v>2.4243900000000001E-11</v>
      </c>
      <c r="P458" s="8">
        <v>2.8272300000000002E-6</v>
      </c>
      <c r="Q458" s="5">
        <v>49.778094709999998</v>
      </c>
      <c r="R458" s="12">
        <v>28.638837779999999</v>
      </c>
      <c r="S458" s="23">
        <f t="shared" si="56"/>
        <v>-7.58</v>
      </c>
      <c r="T458" s="23">
        <f t="shared" si="57"/>
        <v>-16.218439760000113</v>
      </c>
      <c r="U458" s="5">
        <v>1.739945901</v>
      </c>
      <c r="V458" s="5">
        <v>0</v>
      </c>
      <c r="W458" s="5">
        <v>0</v>
      </c>
      <c r="X458" s="5">
        <v>0</v>
      </c>
      <c r="Y458" s="5">
        <v>1</v>
      </c>
    </row>
    <row r="459" spans="1:25">
      <c r="A459" s="5">
        <v>58087</v>
      </c>
      <c r="B459" s="5">
        <f t="shared" si="53"/>
        <v>-1</v>
      </c>
      <c r="C459" s="6">
        <v>42897.940972222219</v>
      </c>
      <c r="D459" s="6"/>
      <c r="E459" s="3">
        <f t="shared" si="54"/>
        <v>-81</v>
      </c>
      <c r="F459" s="27">
        <f t="shared" si="52"/>
        <v>0</v>
      </c>
      <c r="G459" s="3">
        <f t="shared" si="51"/>
        <v>7.380617283950623</v>
      </c>
      <c r="H459" s="7">
        <v>7.62</v>
      </c>
      <c r="I459" s="3">
        <f t="shared" si="55"/>
        <v>-10.880617283950624</v>
      </c>
      <c r="J459" s="8">
        <v>8.7579000000000006E-8</v>
      </c>
      <c r="K459" s="8">
        <v>1.48463E-7</v>
      </c>
      <c r="L459" s="16">
        <v>8.5219200000000001E-8</v>
      </c>
      <c r="M459" s="20">
        <v>2.9756500000000002E-9</v>
      </c>
      <c r="N459" s="8">
        <v>1.7709600000000001E-9</v>
      </c>
      <c r="O459" s="8">
        <v>2.4003399999999999E-11</v>
      </c>
      <c r="P459" s="8">
        <v>2.84051E-6</v>
      </c>
      <c r="Q459" s="5">
        <v>49.892639549999998</v>
      </c>
      <c r="R459" s="12">
        <v>28.631189930000001</v>
      </c>
      <c r="S459" s="23">
        <f t="shared" si="56"/>
        <v>-7.62</v>
      </c>
      <c r="T459" s="23">
        <f t="shared" si="57"/>
        <v>-16.241799140000111</v>
      </c>
      <c r="U459" s="5">
        <v>1.7421321329999999</v>
      </c>
      <c r="V459" s="5">
        <v>0</v>
      </c>
      <c r="W459" s="5">
        <v>0</v>
      </c>
      <c r="X459" s="5">
        <v>0</v>
      </c>
      <c r="Y459" s="5">
        <v>1</v>
      </c>
    </row>
    <row r="460" spans="1:25">
      <c r="A460" s="5">
        <v>58086</v>
      </c>
      <c r="B460" s="5">
        <f t="shared" si="53"/>
        <v>-1</v>
      </c>
      <c r="C460" s="6">
        <v>42897.940972222219</v>
      </c>
      <c r="D460" s="6"/>
      <c r="E460" s="3">
        <f t="shared" si="54"/>
        <v>-81</v>
      </c>
      <c r="F460" s="27">
        <f t="shared" si="52"/>
        <v>0</v>
      </c>
      <c r="G460" s="3">
        <f t="shared" si="51"/>
        <v>7.4077777777777838</v>
      </c>
      <c r="H460" s="7">
        <v>7.65</v>
      </c>
      <c r="I460" s="3">
        <f t="shared" si="55"/>
        <v>-10.907777777777785</v>
      </c>
      <c r="J460" s="8">
        <v>8.7591200000000004E-8</v>
      </c>
      <c r="K460" s="8">
        <v>1.49285E-7</v>
      </c>
      <c r="L460" s="16">
        <v>8.54889E-8</v>
      </c>
      <c r="M460" s="20">
        <v>2.9858700000000002E-9</v>
      </c>
      <c r="N460" s="8">
        <v>1.7740000000000001E-9</v>
      </c>
      <c r="O460" s="8">
        <v>2.4067499999999999E-11</v>
      </c>
      <c r="P460" s="8">
        <v>2.84051E-6</v>
      </c>
      <c r="Q460" s="5">
        <v>49.99737803</v>
      </c>
      <c r="R460" s="12">
        <v>28.76340488</v>
      </c>
      <c r="S460" s="23">
        <f t="shared" si="56"/>
        <v>-7.65</v>
      </c>
      <c r="T460" s="23">
        <f t="shared" si="57"/>
        <v>-16.26515852000011</v>
      </c>
      <c r="U460" s="5">
        <v>1.74625568</v>
      </c>
      <c r="V460" s="5">
        <v>0</v>
      </c>
      <c r="W460" s="5">
        <v>0</v>
      </c>
      <c r="X460" s="5">
        <v>0</v>
      </c>
      <c r="Y460" s="5">
        <v>1</v>
      </c>
    </row>
    <row r="461" spans="1:25">
      <c r="A461" s="5">
        <v>58085</v>
      </c>
      <c r="B461" s="5">
        <f t="shared" si="53"/>
        <v>-1</v>
      </c>
      <c r="C461" s="6">
        <v>42897.940972222219</v>
      </c>
      <c r="D461" s="6"/>
      <c r="E461" s="3">
        <f t="shared" si="54"/>
        <v>-81</v>
      </c>
      <c r="F461" s="27">
        <f t="shared" si="52"/>
        <v>0</v>
      </c>
      <c r="G461" s="3">
        <f t="shared" si="51"/>
        <v>7.4349382716049446</v>
      </c>
      <c r="H461" s="7">
        <v>7.69</v>
      </c>
      <c r="I461" s="3">
        <f t="shared" si="55"/>
        <v>-10.934938271604945</v>
      </c>
      <c r="J461" s="8">
        <v>8.7471000000000003E-8</v>
      </c>
      <c r="K461" s="8">
        <v>1.49587E-7</v>
      </c>
      <c r="L461" s="16">
        <v>8.6162199999999998E-8</v>
      </c>
      <c r="M461" s="20">
        <v>2.9955500000000001E-9</v>
      </c>
      <c r="N461" s="8">
        <v>1.7809200000000001E-9</v>
      </c>
      <c r="O461" s="8">
        <v>2.39459E-11</v>
      </c>
      <c r="P461" s="8">
        <v>2.8538499999999998E-6</v>
      </c>
      <c r="Q461" s="5">
        <v>49.936405659999998</v>
      </c>
      <c r="R461" s="12">
        <v>28.742551970000001</v>
      </c>
      <c r="S461" s="23">
        <f t="shared" si="56"/>
        <v>-7.69</v>
      </c>
      <c r="T461" s="23">
        <f t="shared" si="57"/>
        <v>-16.288517900000109</v>
      </c>
      <c r="U461" s="5">
        <v>1.736108985</v>
      </c>
      <c r="V461" s="5">
        <v>0</v>
      </c>
      <c r="W461" s="5">
        <v>0</v>
      </c>
      <c r="X461" s="5">
        <v>0</v>
      </c>
      <c r="Y461" s="5">
        <v>1</v>
      </c>
    </row>
    <row r="462" spans="1:25">
      <c r="A462" s="5">
        <v>58084</v>
      </c>
      <c r="B462" s="5">
        <f t="shared" si="53"/>
        <v>-1</v>
      </c>
      <c r="C462" s="6">
        <v>42897.940972222219</v>
      </c>
      <c r="D462" s="6"/>
      <c r="E462" s="3">
        <f t="shared" si="54"/>
        <v>-81</v>
      </c>
      <c r="F462" s="27">
        <f t="shared" si="52"/>
        <v>0</v>
      </c>
      <c r="G462" s="3">
        <f t="shared" si="51"/>
        <v>7.4620987654321054</v>
      </c>
      <c r="H462" s="7">
        <v>7.72</v>
      </c>
      <c r="I462" s="3">
        <f t="shared" si="55"/>
        <v>-10.962098765432106</v>
      </c>
      <c r="J462" s="8">
        <v>8.7265499999999995E-8</v>
      </c>
      <c r="K462" s="8">
        <v>1.4863400000000001E-7</v>
      </c>
      <c r="L462" s="16">
        <v>8.57951E-8</v>
      </c>
      <c r="M462" s="20">
        <v>2.9849500000000001E-9</v>
      </c>
      <c r="N462" s="8">
        <v>1.7749699999999999E-9</v>
      </c>
      <c r="O462" s="8">
        <v>2.38144E-11</v>
      </c>
      <c r="P462" s="8">
        <v>2.84051E-6</v>
      </c>
      <c r="Q462" s="5">
        <v>49.794605740000002</v>
      </c>
      <c r="R462" s="12">
        <v>28.542534759999999</v>
      </c>
      <c r="S462" s="23">
        <f t="shared" si="56"/>
        <v>-7.72</v>
      </c>
      <c r="T462" s="23">
        <f t="shared" si="57"/>
        <v>-16.311877280000108</v>
      </c>
      <c r="U462" s="5">
        <v>1.732435094</v>
      </c>
      <c r="V462" s="5">
        <v>0</v>
      </c>
      <c r="W462" s="5">
        <v>0</v>
      </c>
      <c r="X462" s="5">
        <v>0</v>
      </c>
      <c r="Y462" s="5">
        <v>1</v>
      </c>
    </row>
    <row r="463" spans="1:25">
      <c r="A463" s="5">
        <v>58083</v>
      </c>
      <c r="B463" s="5">
        <f t="shared" si="53"/>
        <v>-1</v>
      </c>
      <c r="C463" s="6">
        <v>42897.940972222219</v>
      </c>
      <c r="D463" s="6"/>
      <c r="E463" s="3">
        <f t="shared" si="54"/>
        <v>-81</v>
      </c>
      <c r="F463" s="27">
        <f t="shared" si="52"/>
        <v>0</v>
      </c>
      <c r="G463" s="3">
        <f t="shared" si="51"/>
        <v>7.4892592592592662</v>
      </c>
      <c r="H463" s="7">
        <v>7.76</v>
      </c>
      <c r="I463" s="3">
        <f t="shared" si="55"/>
        <v>-10.989259259259267</v>
      </c>
      <c r="J463" s="8">
        <v>8.7435599999999994E-8</v>
      </c>
      <c r="K463" s="8">
        <v>1.47976E-7</v>
      </c>
      <c r="L463" s="16">
        <v>8.4658899999999998E-8</v>
      </c>
      <c r="M463" s="20">
        <v>2.96606E-9</v>
      </c>
      <c r="N463" s="8">
        <v>1.77546E-9</v>
      </c>
      <c r="O463" s="8">
        <v>2.3481599999999999E-11</v>
      </c>
      <c r="P463" s="8">
        <v>2.8272300000000002E-6</v>
      </c>
      <c r="Q463" s="5">
        <v>49.889765629999999</v>
      </c>
      <c r="R463" s="12">
        <v>28.481667819999998</v>
      </c>
      <c r="S463" s="23">
        <f t="shared" si="56"/>
        <v>-7.76</v>
      </c>
      <c r="T463" s="23">
        <f t="shared" si="57"/>
        <v>-16.335236660000106</v>
      </c>
      <c r="U463" s="5">
        <v>1.7479094289999999</v>
      </c>
      <c r="V463" s="5">
        <v>0</v>
      </c>
      <c r="W463" s="5">
        <v>0</v>
      </c>
      <c r="X463" s="5">
        <v>0</v>
      </c>
      <c r="Y463" s="5">
        <v>1</v>
      </c>
    </row>
    <row r="464" spans="1:25">
      <c r="A464" s="5">
        <v>58082</v>
      </c>
      <c r="B464" s="5">
        <f t="shared" si="53"/>
        <v>-1</v>
      </c>
      <c r="C464" s="6">
        <v>42897.940972222219</v>
      </c>
      <c r="D464" s="6"/>
      <c r="E464" s="3">
        <f t="shared" si="54"/>
        <v>-81</v>
      </c>
      <c r="F464" s="27">
        <f t="shared" si="52"/>
        <v>0</v>
      </c>
      <c r="G464" s="3">
        <f t="shared" si="51"/>
        <v>7.516419753086427</v>
      </c>
      <c r="H464" s="7">
        <v>7.79</v>
      </c>
      <c r="I464" s="3">
        <f t="shared" si="55"/>
        <v>-11.016419753086428</v>
      </c>
      <c r="J464" s="8">
        <v>8.7520099999999998E-8</v>
      </c>
      <c r="K464" s="8">
        <v>1.4810599999999999E-7</v>
      </c>
      <c r="L464" s="16">
        <v>8.4529500000000003E-8</v>
      </c>
      <c r="M464" s="20">
        <v>2.9678600000000001E-9</v>
      </c>
      <c r="N464" s="8">
        <v>1.77915E-9</v>
      </c>
      <c r="O464" s="8">
        <v>2.4191699999999998E-11</v>
      </c>
      <c r="P464" s="8">
        <v>2.8272300000000002E-6</v>
      </c>
      <c r="Q464" s="5">
        <v>49.903304589999998</v>
      </c>
      <c r="R464" s="12">
        <v>28.536970520000001</v>
      </c>
      <c r="S464" s="23">
        <f t="shared" si="56"/>
        <v>-7.79</v>
      </c>
      <c r="T464" s="23">
        <f t="shared" si="57"/>
        <v>-16.358596040000105</v>
      </c>
      <c r="U464" s="5">
        <v>1.752120167</v>
      </c>
      <c r="V464" s="5">
        <v>0</v>
      </c>
      <c r="W464" s="5">
        <v>0</v>
      </c>
      <c r="X464" s="5">
        <v>0</v>
      </c>
      <c r="Y464" s="5">
        <v>1</v>
      </c>
    </row>
    <row r="465" spans="1:25">
      <c r="A465" s="5">
        <v>58081</v>
      </c>
      <c r="B465" s="5">
        <f t="shared" si="53"/>
        <v>-1</v>
      </c>
      <c r="C465" s="6">
        <v>42897.940972222219</v>
      </c>
      <c r="D465" s="6"/>
      <c r="E465" s="3">
        <f t="shared" si="54"/>
        <v>-81</v>
      </c>
      <c r="F465" s="27">
        <f t="shared" si="52"/>
        <v>0</v>
      </c>
      <c r="G465" s="3">
        <f t="shared" si="51"/>
        <v>7.5435802469135878</v>
      </c>
      <c r="H465" s="7">
        <v>7.83</v>
      </c>
      <c r="I465" s="3">
        <f t="shared" si="55"/>
        <v>-11.043580246913589</v>
      </c>
      <c r="J465" s="8">
        <v>8.7471899999999999E-8</v>
      </c>
      <c r="K465" s="8">
        <v>1.4801699999999999E-7</v>
      </c>
      <c r="L465" s="16">
        <v>8.4632600000000006E-8</v>
      </c>
      <c r="M465" s="20">
        <v>2.96572E-9</v>
      </c>
      <c r="N465" s="8">
        <v>1.7829200000000001E-9</v>
      </c>
      <c r="O465" s="8">
        <v>2.37853E-11</v>
      </c>
      <c r="P465" s="8">
        <v>2.8272300000000002E-6</v>
      </c>
      <c r="Q465" s="5">
        <v>49.909480090000002</v>
      </c>
      <c r="R465" s="12">
        <v>28.424408939999999</v>
      </c>
      <c r="S465" s="23">
        <f t="shared" si="56"/>
        <v>-7.83</v>
      </c>
      <c r="T465" s="23">
        <f t="shared" si="57"/>
        <v>-16.381955420000104</v>
      </c>
      <c r="U465" s="5">
        <v>1.7489410809999999</v>
      </c>
      <c r="V465" s="5">
        <v>0</v>
      </c>
      <c r="W465" s="5">
        <v>0</v>
      </c>
      <c r="X465" s="5">
        <v>0</v>
      </c>
      <c r="Y465" s="5">
        <v>1</v>
      </c>
    </row>
    <row r="466" spans="1:25">
      <c r="A466" s="5">
        <v>58080</v>
      </c>
      <c r="B466" s="5">
        <f t="shared" si="53"/>
        <v>-1</v>
      </c>
      <c r="C466" s="6">
        <v>42897.940972222219</v>
      </c>
      <c r="D466" s="6"/>
      <c r="E466" s="3">
        <f t="shared" si="54"/>
        <v>-81</v>
      </c>
      <c r="F466" s="27">
        <f t="shared" si="52"/>
        <v>0</v>
      </c>
      <c r="G466" s="3">
        <f t="shared" si="51"/>
        <v>7.5707407407407485</v>
      </c>
      <c r="H466" s="7">
        <v>7.86</v>
      </c>
      <c r="I466" s="3">
        <f t="shared" si="55"/>
        <v>-11.070740740740749</v>
      </c>
      <c r="J466" s="8">
        <v>8.7576000000000003E-8</v>
      </c>
      <c r="K466" s="8">
        <v>1.4822399999999999E-7</v>
      </c>
      <c r="L466" s="16">
        <v>8.4281800000000002E-8</v>
      </c>
      <c r="M466" s="20">
        <v>2.9651200000000002E-9</v>
      </c>
      <c r="N466" s="8">
        <v>1.78599E-9</v>
      </c>
      <c r="O466" s="8">
        <v>2.4223700000000001E-11</v>
      </c>
      <c r="P466" s="8">
        <v>2.8272300000000002E-6</v>
      </c>
      <c r="Q466" s="5">
        <v>49.989102209999999</v>
      </c>
      <c r="R466" s="12">
        <v>28.488876550000001</v>
      </c>
      <c r="S466" s="23">
        <f t="shared" si="56"/>
        <v>-7.86</v>
      </c>
      <c r="T466" s="23">
        <f t="shared" si="57"/>
        <v>-16.405314800000102</v>
      </c>
      <c r="U466" s="5">
        <v>1.758668133</v>
      </c>
      <c r="V466" s="5">
        <v>0</v>
      </c>
      <c r="W466" s="5">
        <v>0</v>
      </c>
      <c r="X466" s="5">
        <v>0</v>
      </c>
      <c r="Y466" s="5">
        <v>1</v>
      </c>
    </row>
    <row r="467" spans="1:25">
      <c r="A467" s="5">
        <v>58079</v>
      </c>
      <c r="B467" s="5">
        <f t="shared" si="53"/>
        <v>-1</v>
      </c>
      <c r="C467" s="6">
        <v>42897.940972222219</v>
      </c>
      <c r="D467" s="6"/>
      <c r="E467" s="3">
        <f t="shared" si="54"/>
        <v>-81</v>
      </c>
      <c r="F467" s="27">
        <f t="shared" si="52"/>
        <v>0</v>
      </c>
      <c r="G467" s="3">
        <f t="shared" si="51"/>
        <v>7.5979012345679093</v>
      </c>
      <c r="H467" s="7">
        <v>7.9</v>
      </c>
      <c r="I467" s="3">
        <f t="shared" si="55"/>
        <v>-11.09790123456791</v>
      </c>
      <c r="J467" s="8">
        <v>8.7504500000000001E-8</v>
      </c>
      <c r="K467" s="8">
        <v>1.4891600000000001E-7</v>
      </c>
      <c r="L467" s="16">
        <v>8.4900100000000005E-8</v>
      </c>
      <c r="M467" s="20">
        <v>2.9801199999999998E-9</v>
      </c>
      <c r="N467" s="8">
        <v>1.78992E-9</v>
      </c>
      <c r="O467" s="8">
        <v>2.41565E-11</v>
      </c>
      <c r="P467" s="8">
        <v>2.8272300000000002E-6</v>
      </c>
      <c r="Q467" s="5">
        <v>49.969950179999998</v>
      </c>
      <c r="R467" s="12">
        <v>28.486353210000001</v>
      </c>
      <c r="S467" s="23">
        <f t="shared" si="56"/>
        <v>-7.9</v>
      </c>
      <c r="T467" s="23">
        <f t="shared" si="57"/>
        <v>-16.428674180000101</v>
      </c>
      <c r="U467" s="5">
        <v>1.754016171</v>
      </c>
      <c r="V467" s="5">
        <v>0</v>
      </c>
      <c r="W467" s="5">
        <v>0</v>
      </c>
      <c r="X467" s="5">
        <v>0</v>
      </c>
      <c r="Y467" s="5">
        <v>1</v>
      </c>
    </row>
    <row r="468" spans="1:25">
      <c r="A468" s="5">
        <v>58078</v>
      </c>
      <c r="B468" s="5">
        <f t="shared" si="53"/>
        <v>-1</v>
      </c>
      <c r="C468" s="6">
        <v>42897.940972222219</v>
      </c>
      <c r="D468" s="6"/>
      <c r="E468" s="3">
        <f t="shared" si="54"/>
        <v>-81</v>
      </c>
      <c r="F468" s="27">
        <f t="shared" si="52"/>
        <v>0</v>
      </c>
      <c r="G468" s="3">
        <f t="shared" si="51"/>
        <v>7.6250617283950701</v>
      </c>
      <c r="H468" s="7">
        <v>7.93</v>
      </c>
      <c r="I468" s="3">
        <f t="shared" si="55"/>
        <v>-11.125061728395071</v>
      </c>
      <c r="J468" s="8">
        <v>8.7445600000000006E-8</v>
      </c>
      <c r="K468" s="8">
        <v>1.49305E-7</v>
      </c>
      <c r="L468" s="16">
        <v>8.5231700000000002E-8</v>
      </c>
      <c r="M468" s="20">
        <v>2.9920200000000002E-9</v>
      </c>
      <c r="N468" s="8">
        <v>1.7965900000000001E-9</v>
      </c>
      <c r="O468" s="8">
        <v>2.4054200000000001E-11</v>
      </c>
      <c r="P468" s="8">
        <v>2.8272300000000002E-6</v>
      </c>
      <c r="Q468" s="5">
        <v>49.90117995</v>
      </c>
      <c r="R468" s="12">
        <v>28.55949674</v>
      </c>
      <c r="S468" s="23">
        <f t="shared" si="56"/>
        <v>-7.93</v>
      </c>
      <c r="T468" s="23">
        <f t="shared" si="57"/>
        <v>-16.4520335600001</v>
      </c>
      <c r="U468" s="5">
        <v>1.751757397</v>
      </c>
      <c r="V468" s="5">
        <v>0</v>
      </c>
      <c r="W468" s="5">
        <v>0</v>
      </c>
      <c r="X468" s="5">
        <v>0</v>
      </c>
      <c r="Y468" s="5">
        <v>1</v>
      </c>
    </row>
    <row r="469" spans="1:25">
      <c r="A469" s="5">
        <v>58077</v>
      </c>
      <c r="B469" s="5">
        <f t="shared" si="53"/>
        <v>-1</v>
      </c>
      <c r="C469" s="6">
        <v>42897.940972222219</v>
      </c>
      <c r="D469" s="6"/>
      <c r="E469" s="3">
        <f t="shared" si="54"/>
        <v>-81</v>
      </c>
      <c r="F469" s="27">
        <f t="shared" si="52"/>
        <v>0</v>
      </c>
      <c r="G469" s="3">
        <f t="shared" si="51"/>
        <v>7.6522222222222309</v>
      </c>
      <c r="H469" s="7">
        <v>7.97</v>
      </c>
      <c r="I469" s="3">
        <f t="shared" si="55"/>
        <v>-11.152222222222232</v>
      </c>
      <c r="J469" s="8">
        <v>8.7320899999999999E-8</v>
      </c>
      <c r="K469" s="8">
        <v>1.4936100000000001E-7</v>
      </c>
      <c r="L469" s="16">
        <v>8.55075E-8</v>
      </c>
      <c r="M469" s="20">
        <v>2.9940100000000001E-9</v>
      </c>
      <c r="N469" s="8">
        <v>1.79395E-9</v>
      </c>
      <c r="O469" s="8">
        <v>2.44612E-11</v>
      </c>
      <c r="P469" s="8">
        <v>2.84051E-6</v>
      </c>
      <c r="Q469" s="5">
        <v>49.886533149999998</v>
      </c>
      <c r="R469" s="12">
        <v>28.548479759999999</v>
      </c>
      <c r="S469" s="23">
        <f t="shared" si="56"/>
        <v>-7.97</v>
      </c>
      <c r="T469" s="23">
        <f t="shared" si="57"/>
        <v>-16.475392940000098</v>
      </c>
      <c r="U469" s="5">
        <v>1.746758131</v>
      </c>
      <c r="V469" s="5">
        <v>0</v>
      </c>
      <c r="W469" s="5">
        <v>0</v>
      </c>
      <c r="X469" s="5">
        <v>0</v>
      </c>
      <c r="Y469" s="5">
        <v>1</v>
      </c>
    </row>
    <row r="470" spans="1:25">
      <c r="A470" s="5">
        <v>58076</v>
      </c>
      <c r="B470" s="5">
        <f t="shared" si="53"/>
        <v>-1</v>
      </c>
      <c r="C470" s="6">
        <v>42897.940972222219</v>
      </c>
      <c r="D470" s="6"/>
      <c r="E470" s="3">
        <f t="shared" si="54"/>
        <v>-81</v>
      </c>
      <c r="F470" s="27">
        <f t="shared" si="52"/>
        <v>0</v>
      </c>
      <c r="G470" s="3">
        <f t="shared" si="51"/>
        <v>7.6793827160493917</v>
      </c>
      <c r="H470" s="7">
        <v>8</v>
      </c>
      <c r="I470" s="3">
        <f t="shared" si="55"/>
        <v>-11.179382716049393</v>
      </c>
      <c r="J470" s="8">
        <v>8.7339699999999997E-8</v>
      </c>
      <c r="K470" s="8">
        <v>1.48581E-7</v>
      </c>
      <c r="L470" s="16">
        <v>8.5250899999999995E-8</v>
      </c>
      <c r="M470" s="20">
        <v>2.9861800000000001E-9</v>
      </c>
      <c r="N470" s="8">
        <v>1.79983E-9</v>
      </c>
      <c r="O470" s="8">
        <v>2.4484399999999999E-11</v>
      </c>
      <c r="P470" s="8">
        <v>2.8272300000000002E-6</v>
      </c>
      <c r="Q470" s="5">
        <v>49.756216909999999</v>
      </c>
      <c r="R470" s="12">
        <v>28.454947010000001</v>
      </c>
      <c r="S470" s="23">
        <f t="shared" si="56"/>
        <v>-8</v>
      </c>
      <c r="T470" s="23">
        <f t="shared" si="57"/>
        <v>-16.498752320000097</v>
      </c>
      <c r="U470" s="5">
        <v>1.742867478</v>
      </c>
      <c r="V470" s="5">
        <v>0</v>
      </c>
      <c r="W470" s="5">
        <v>0</v>
      </c>
      <c r="X470" s="5">
        <v>0</v>
      </c>
      <c r="Y470" s="5">
        <v>1</v>
      </c>
    </row>
    <row r="471" spans="1:25">
      <c r="A471" s="5">
        <v>58075</v>
      </c>
      <c r="B471" s="5">
        <f t="shared" si="53"/>
        <v>-1</v>
      </c>
      <c r="C471" s="6">
        <v>42897.940972222219</v>
      </c>
      <c r="D471" s="6"/>
      <c r="E471" s="3">
        <f t="shared" si="54"/>
        <v>-81</v>
      </c>
      <c r="F471" s="27">
        <f t="shared" si="52"/>
        <v>0</v>
      </c>
      <c r="G471" s="3">
        <f t="shared" si="51"/>
        <v>7.7065432098765525</v>
      </c>
      <c r="H471" s="7">
        <v>8.0399999999999991</v>
      </c>
      <c r="I471" s="3">
        <f t="shared" si="55"/>
        <v>-11.206543209876553</v>
      </c>
      <c r="J471" s="8">
        <v>8.7327899999999994E-8</v>
      </c>
      <c r="K471" s="8">
        <v>1.4710499999999999E-7</v>
      </c>
      <c r="L471" s="16">
        <v>8.4120399999999997E-8</v>
      </c>
      <c r="M471" s="20">
        <v>2.9562599999999999E-9</v>
      </c>
      <c r="N471" s="8">
        <v>1.7983999999999999E-9</v>
      </c>
      <c r="O471" s="8">
        <v>2.4263599999999999E-11</v>
      </c>
      <c r="P471" s="8">
        <v>2.8140200000000002E-6</v>
      </c>
      <c r="Q471" s="5">
        <v>49.760565399999997</v>
      </c>
      <c r="R471" s="12">
        <v>28.323838930000001</v>
      </c>
      <c r="S471" s="23">
        <f t="shared" si="56"/>
        <v>-8.0399999999999991</v>
      </c>
      <c r="T471" s="23">
        <f t="shared" si="57"/>
        <v>-16.522111700000096</v>
      </c>
      <c r="U471" s="5">
        <v>1.748749186</v>
      </c>
      <c r="V471" s="5">
        <v>0</v>
      </c>
      <c r="W471" s="5">
        <v>0</v>
      </c>
      <c r="X471" s="5">
        <v>0</v>
      </c>
      <c r="Y471" s="5">
        <v>1</v>
      </c>
    </row>
    <row r="472" spans="1:25">
      <c r="A472" s="5">
        <v>58074</v>
      </c>
      <c r="B472" s="5">
        <f t="shared" si="53"/>
        <v>-1</v>
      </c>
      <c r="C472" s="6">
        <v>42897.940972222219</v>
      </c>
      <c r="D472" s="6"/>
      <c r="E472" s="3">
        <f t="shared" si="54"/>
        <v>-81</v>
      </c>
      <c r="F472" s="27">
        <f t="shared" si="52"/>
        <v>0</v>
      </c>
      <c r="G472" s="3">
        <f t="shared" si="51"/>
        <v>7.7337037037037133</v>
      </c>
      <c r="H472" s="7">
        <v>8.07</v>
      </c>
      <c r="I472" s="3">
        <f t="shared" si="55"/>
        <v>-11.233703703703714</v>
      </c>
      <c r="J472" s="8">
        <v>8.7540800000000005E-8</v>
      </c>
      <c r="K472" s="8">
        <v>1.46831E-7</v>
      </c>
      <c r="L472" s="16">
        <v>8.3391900000000004E-8</v>
      </c>
      <c r="M472" s="20">
        <v>2.9442299999999999E-9</v>
      </c>
      <c r="N472" s="8">
        <v>1.80436E-9</v>
      </c>
      <c r="O472" s="8">
        <v>2.4256299999999999E-11</v>
      </c>
      <c r="P472" s="8">
        <v>2.8008599999999999E-6</v>
      </c>
      <c r="Q472" s="5">
        <v>49.870618370000003</v>
      </c>
      <c r="R472" s="12">
        <v>28.196877600000001</v>
      </c>
      <c r="S472" s="23">
        <f t="shared" si="56"/>
        <v>-8.07</v>
      </c>
      <c r="T472" s="23">
        <f t="shared" si="57"/>
        <v>-16.545471080000095</v>
      </c>
      <c r="U472" s="5">
        <v>1.760729486</v>
      </c>
      <c r="V472" s="5">
        <v>0</v>
      </c>
      <c r="W472" s="5">
        <v>0</v>
      </c>
      <c r="X472" s="5">
        <v>0</v>
      </c>
      <c r="Y472" s="5">
        <v>1</v>
      </c>
    </row>
    <row r="473" spans="1:25">
      <c r="A473" s="5">
        <v>58073</v>
      </c>
      <c r="B473" s="5">
        <f t="shared" si="53"/>
        <v>-1</v>
      </c>
      <c r="C473" s="6">
        <v>42897.940972222219</v>
      </c>
      <c r="D473" s="6"/>
      <c r="E473" s="3">
        <f t="shared" si="54"/>
        <v>-81</v>
      </c>
      <c r="F473" s="27">
        <f t="shared" si="52"/>
        <v>0</v>
      </c>
      <c r="G473" s="3">
        <f t="shared" si="51"/>
        <v>7.7608641975308741</v>
      </c>
      <c r="H473" s="7">
        <v>8.11</v>
      </c>
      <c r="I473" s="3">
        <f t="shared" si="55"/>
        <v>-11.260864197530875</v>
      </c>
      <c r="J473" s="8">
        <v>8.7534200000000006E-8</v>
      </c>
      <c r="K473" s="8">
        <v>1.4705899999999999E-7</v>
      </c>
      <c r="L473" s="16">
        <v>8.3243600000000006E-8</v>
      </c>
      <c r="M473" s="20">
        <v>2.9522299999999998E-9</v>
      </c>
      <c r="N473" s="8">
        <v>1.8069500000000001E-9</v>
      </c>
      <c r="O473" s="8">
        <v>2.44263E-11</v>
      </c>
      <c r="P473" s="8">
        <v>2.8008599999999999E-6</v>
      </c>
      <c r="Q473" s="5">
        <v>49.812755029999998</v>
      </c>
      <c r="R473" s="12">
        <v>28.228952639999999</v>
      </c>
      <c r="S473" s="23">
        <f t="shared" si="56"/>
        <v>-8.11</v>
      </c>
      <c r="T473" s="23">
        <f t="shared" si="57"/>
        <v>-16.568830460000093</v>
      </c>
      <c r="U473" s="5">
        <v>1.7666053580000001</v>
      </c>
      <c r="V473" s="5">
        <v>0</v>
      </c>
      <c r="W473" s="5">
        <v>0</v>
      </c>
      <c r="X473" s="5">
        <v>0</v>
      </c>
      <c r="Y473" s="5">
        <v>1</v>
      </c>
    </row>
    <row r="474" spans="1:25">
      <c r="A474" s="5">
        <v>58072</v>
      </c>
      <c r="B474" s="5">
        <f t="shared" si="53"/>
        <v>-1</v>
      </c>
      <c r="C474" s="6">
        <v>42897.940972222219</v>
      </c>
      <c r="D474" s="6"/>
      <c r="E474" s="3">
        <f t="shared" si="54"/>
        <v>-81</v>
      </c>
      <c r="F474" s="27">
        <f t="shared" si="52"/>
        <v>0</v>
      </c>
      <c r="G474" s="3">
        <f t="shared" ref="G474:G489" si="58">G473+F$409</f>
        <v>7.7880246913580349</v>
      </c>
      <c r="H474" s="7">
        <v>8.14</v>
      </c>
      <c r="I474" s="3">
        <f t="shared" si="55"/>
        <v>-11.288024691358036</v>
      </c>
      <c r="J474" s="8">
        <v>8.7501800000000001E-8</v>
      </c>
      <c r="K474" s="8">
        <v>1.4738599999999999E-7</v>
      </c>
      <c r="L474" s="16">
        <v>8.3472499999999995E-8</v>
      </c>
      <c r="M474" s="20">
        <v>2.9569799999999999E-9</v>
      </c>
      <c r="N474" s="8">
        <v>1.80916E-9</v>
      </c>
      <c r="O474" s="8">
        <v>2.4476600000000001E-11</v>
      </c>
      <c r="P474" s="8">
        <v>2.7877699999999998E-6</v>
      </c>
      <c r="Q474" s="5">
        <v>49.843414690000003</v>
      </c>
      <c r="R474" s="12">
        <v>28.118480330000001</v>
      </c>
      <c r="S474" s="23">
        <f t="shared" si="56"/>
        <v>-8.14</v>
      </c>
      <c r="T474" s="23">
        <f t="shared" si="57"/>
        <v>-16.592189840000092</v>
      </c>
      <c r="U474" s="5">
        <v>1.765684166</v>
      </c>
      <c r="V474" s="5">
        <v>0</v>
      </c>
      <c r="W474" s="5">
        <v>0</v>
      </c>
      <c r="X474" s="5">
        <v>0</v>
      </c>
      <c r="Y474" s="5">
        <v>1</v>
      </c>
    </row>
    <row r="475" spans="1:25">
      <c r="A475" s="5">
        <v>58071</v>
      </c>
      <c r="B475" s="5">
        <f t="shared" si="53"/>
        <v>-1</v>
      </c>
      <c r="C475" s="6">
        <v>42897.940972222219</v>
      </c>
      <c r="D475" s="6"/>
      <c r="E475" s="3">
        <f t="shared" si="54"/>
        <v>-81</v>
      </c>
      <c r="F475" s="27">
        <f t="shared" si="52"/>
        <v>0</v>
      </c>
      <c r="G475" s="3">
        <f t="shared" si="58"/>
        <v>7.8151851851851957</v>
      </c>
      <c r="H475" s="7">
        <v>8.18</v>
      </c>
      <c r="I475" s="3">
        <f t="shared" si="55"/>
        <v>-11.315185185185197</v>
      </c>
      <c r="J475" s="8">
        <v>8.7401099999999995E-8</v>
      </c>
      <c r="K475" s="8">
        <v>1.47274E-7</v>
      </c>
      <c r="L475" s="16">
        <v>8.3125300000000001E-8</v>
      </c>
      <c r="M475" s="20">
        <v>2.95625E-9</v>
      </c>
      <c r="N475" s="8">
        <v>1.8097099999999999E-9</v>
      </c>
      <c r="O475" s="8">
        <v>2.44753E-11</v>
      </c>
      <c r="P475" s="8">
        <v>2.8008599999999999E-6</v>
      </c>
      <c r="Q475" s="5">
        <v>49.817978089999997</v>
      </c>
      <c r="R475" s="12">
        <v>28.212870290000001</v>
      </c>
      <c r="S475" s="23">
        <f t="shared" si="56"/>
        <v>-8.18</v>
      </c>
      <c r="T475" s="23">
        <f t="shared" si="57"/>
        <v>-16.615549220000091</v>
      </c>
      <c r="U475" s="5">
        <v>1.77171659</v>
      </c>
      <c r="V475" s="5">
        <v>0</v>
      </c>
      <c r="W475" s="5">
        <v>0</v>
      </c>
      <c r="X475" s="5">
        <v>0</v>
      </c>
      <c r="Y475" s="5">
        <v>1</v>
      </c>
    </row>
    <row r="476" spans="1:25">
      <c r="A476" s="5">
        <v>58070</v>
      </c>
      <c r="B476" s="5">
        <f t="shared" si="53"/>
        <v>-1</v>
      </c>
      <c r="C476" s="6">
        <v>42897.940972222219</v>
      </c>
      <c r="D476" s="6"/>
      <c r="E476" s="3">
        <f t="shared" si="54"/>
        <v>-81</v>
      </c>
      <c r="F476" s="27">
        <f t="shared" si="52"/>
        <v>0</v>
      </c>
      <c r="G476" s="3">
        <f t="shared" si="58"/>
        <v>7.8423456790123565</v>
      </c>
      <c r="H476" s="7">
        <v>8.2100000000000009</v>
      </c>
      <c r="I476" s="3">
        <f t="shared" si="55"/>
        <v>-11.342345679012357</v>
      </c>
      <c r="J476" s="8">
        <v>8.7414799999999995E-8</v>
      </c>
      <c r="K476" s="8">
        <v>1.47832E-7</v>
      </c>
      <c r="L476" s="16">
        <v>8.3450400000000005E-8</v>
      </c>
      <c r="M476" s="20">
        <v>2.9578800000000001E-9</v>
      </c>
      <c r="N476" s="8">
        <v>1.81733E-9</v>
      </c>
      <c r="O476" s="8">
        <v>2.44002E-11</v>
      </c>
      <c r="P476" s="8">
        <v>2.8008599999999999E-6</v>
      </c>
      <c r="Q476" s="5">
        <v>49.978915000000001</v>
      </c>
      <c r="R476" s="12">
        <v>28.16904929</v>
      </c>
      <c r="S476" s="23">
        <f t="shared" si="56"/>
        <v>-8.2100000000000009</v>
      </c>
      <c r="T476" s="23">
        <f t="shared" si="57"/>
        <v>-16.638908600000089</v>
      </c>
      <c r="U476" s="5">
        <v>1.7714934520000001</v>
      </c>
      <c r="V476" s="5">
        <v>0</v>
      </c>
      <c r="W476" s="5">
        <v>0</v>
      </c>
      <c r="X476" s="5">
        <v>0</v>
      </c>
      <c r="Y476" s="5">
        <v>1</v>
      </c>
    </row>
    <row r="477" spans="1:25">
      <c r="A477" s="5">
        <v>58069</v>
      </c>
      <c r="B477" s="5">
        <f t="shared" si="53"/>
        <v>-1</v>
      </c>
      <c r="C477" s="6">
        <v>42897.940972222219</v>
      </c>
      <c r="D477" s="6"/>
      <c r="E477" s="3">
        <f t="shared" si="54"/>
        <v>-81</v>
      </c>
      <c r="F477" s="27">
        <f t="shared" si="52"/>
        <v>0</v>
      </c>
      <c r="G477" s="3">
        <f t="shared" si="58"/>
        <v>7.8695061728395173</v>
      </c>
      <c r="H477" s="7">
        <v>8.25</v>
      </c>
      <c r="I477" s="3">
        <f t="shared" si="55"/>
        <v>-11.369506172839518</v>
      </c>
      <c r="J477" s="8">
        <v>8.73755E-8</v>
      </c>
      <c r="K477" s="8">
        <v>1.4826200000000001E-7</v>
      </c>
      <c r="L477" s="16">
        <v>8.3754199999999994E-8</v>
      </c>
      <c r="M477" s="20">
        <v>2.97327E-9</v>
      </c>
      <c r="N477" s="8">
        <v>1.8242400000000001E-9</v>
      </c>
      <c r="O477" s="8">
        <v>2.4672900000000001E-11</v>
      </c>
      <c r="P477" s="8">
        <v>2.8008599999999999E-6</v>
      </c>
      <c r="Q477" s="5">
        <v>49.86508826</v>
      </c>
      <c r="R477" s="12">
        <v>28.073965309999998</v>
      </c>
      <c r="S477" s="23">
        <f t="shared" si="56"/>
        <v>-8.25</v>
      </c>
      <c r="T477" s="23">
        <f t="shared" si="57"/>
        <v>-16.662267980000088</v>
      </c>
      <c r="U477" s="5">
        <v>1.770208421</v>
      </c>
      <c r="V477" s="5">
        <v>0</v>
      </c>
      <c r="W477" s="5">
        <v>0</v>
      </c>
      <c r="X477" s="5">
        <v>0</v>
      </c>
      <c r="Y477" s="5">
        <v>1</v>
      </c>
    </row>
    <row r="478" spans="1:25">
      <c r="A478" s="5">
        <v>58068</v>
      </c>
      <c r="B478" s="5">
        <f t="shared" si="53"/>
        <v>-1</v>
      </c>
      <c r="C478" s="6">
        <v>42897.940972222219</v>
      </c>
      <c r="D478" s="6"/>
      <c r="E478" s="3">
        <f t="shared" si="54"/>
        <v>-81</v>
      </c>
      <c r="F478" s="27">
        <f t="shared" si="52"/>
        <v>0</v>
      </c>
      <c r="G478" s="3">
        <f t="shared" si="58"/>
        <v>7.896666666666678</v>
      </c>
      <c r="H478" s="7">
        <v>8.2799999999999994</v>
      </c>
      <c r="I478" s="3">
        <f t="shared" si="55"/>
        <v>-11.396666666666679</v>
      </c>
      <c r="J478" s="8">
        <v>8.7363E-8</v>
      </c>
      <c r="K478" s="8">
        <v>1.4807E-7</v>
      </c>
      <c r="L478" s="16">
        <v>8.3331400000000002E-8</v>
      </c>
      <c r="M478" s="20">
        <v>2.96828E-9</v>
      </c>
      <c r="N478" s="8">
        <v>1.82816E-9</v>
      </c>
      <c r="O478" s="8">
        <v>2.4748299999999999E-11</v>
      </c>
      <c r="P478" s="8">
        <v>2.8008599999999999E-6</v>
      </c>
      <c r="Q478" s="5">
        <v>49.884061889999998</v>
      </c>
      <c r="R478" s="12">
        <v>28.087149849999999</v>
      </c>
      <c r="S478" s="23">
        <f t="shared" si="56"/>
        <v>-8.2799999999999994</v>
      </c>
      <c r="T478" s="23">
        <f t="shared" si="57"/>
        <v>-16.685627360000087</v>
      </c>
      <c r="U478" s="5">
        <v>1.776879801</v>
      </c>
      <c r="V478" s="5">
        <v>0</v>
      </c>
      <c r="W478" s="5">
        <v>0</v>
      </c>
      <c r="X478" s="5">
        <v>0</v>
      </c>
      <c r="Y478" s="5">
        <v>1</v>
      </c>
    </row>
    <row r="479" spans="1:25">
      <c r="A479" s="5">
        <v>58067</v>
      </c>
      <c r="B479" s="5">
        <f t="shared" si="53"/>
        <v>-1</v>
      </c>
      <c r="C479" s="6">
        <v>42897.940972222219</v>
      </c>
      <c r="D479" s="6"/>
      <c r="E479" s="3">
        <f t="shared" si="54"/>
        <v>-81</v>
      </c>
      <c r="F479" s="27">
        <f t="shared" si="52"/>
        <v>0</v>
      </c>
      <c r="G479" s="3">
        <f t="shared" si="58"/>
        <v>7.9238271604938388</v>
      </c>
      <c r="H479" s="7">
        <v>8.32</v>
      </c>
      <c r="I479" s="3">
        <f t="shared" si="55"/>
        <v>-11.42382716049384</v>
      </c>
      <c r="J479" s="8">
        <v>8.7303400000000006E-8</v>
      </c>
      <c r="K479" s="8">
        <v>1.4849500000000001E-7</v>
      </c>
      <c r="L479" s="16">
        <v>8.3510600000000004E-8</v>
      </c>
      <c r="M479" s="20">
        <v>2.97327E-9</v>
      </c>
      <c r="N479" s="8">
        <v>1.82854E-9</v>
      </c>
      <c r="O479" s="8">
        <v>2.4597700000000001E-11</v>
      </c>
      <c r="P479" s="8">
        <v>2.7877699999999998E-6</v>
      </c>
      <c r="Q479" s="5">
        <v>49.943451009999997</v>
      </c>
      <c r="R479" s="12">
        <v>28.113416000000001</v>
      </c>
      <c r="S479" s="23">
        <f t="shared" si="56"/>
        <v>-8.32</v>
      </c>
      <c r="T479" s="23">
        <f t="shared" si="57"/>
        <v>-16.708986740000086</v>
      </c>
      <c r="U479" s="5">
        <v>1.7781601650000001</v>
      </c>
      <c r="V479" s="5">
        <v>0</v>
      </c>
      <c r="W479" s="5">
        <v>0</v>
      </c>
      <c r="X479" s="5">
        <v>0</v>
      </c>
      <c r="Y479" s="5">
        <v>1</v>
      </c>
    </row>
    <row r="480" spans="1:25">
      <c r="A480" s="5">
        <v>58066</v>
      </c>
      <c r="B480" s="5">
        <f t="shared" si="53"/>
        <v>-1</v>
      </c>
      <c r="C480" s="6">
        <v>42897.940972222219</v>
      </c>
      <c r="D480" s="6"/>
      <c r="E480" s="3">
        <f t="shared" si="54"/>
        <v>-81</v>
      </c>
      <c r="F480" s="27">
        <f t="shared" si="52"/>
        <v>0</v>
      </c>
      <c r="G480" s="3">
        <f t="shared" si="58"/>
        <v>7.9509876543209996</v>
      </c>
      <c r="H480" s="7">
        <v>8.35</v>
      </c>
      <c r="I480" s="3">
        <f t="shared" si="55"/>
        <v>-11.450987654321001</v>
      </c>
      <c r="J480" s="8">
        <v>8.7504300000000004E-8</v>
      </c>
      <c r="K480" s="8">
        <v>1.4862199999999999E-7</v>
      </c>
      <c r="L480" s="16">
        <v>8.3825899999999994E-8</v>
      </c>
      <c r="M480" s="20">
        <v>2.9817000000000002E-9</v>
      </c>
      <c r="N480" s="8">
        <v>1.8324E-9</v>
      </c>
      <c r="O480" s="8">
        <v>2.43147E-11</v>
      </c>
      <c r="P480" s="8">
        <v>2.7877699999999998E-6</v>
      </c>
      <c r="Q480" s="5">
        <v>49.844716480000002</v>
      </c>
      <c r="R480" s="12">
        <v>28.04520737</v>
      </c>
      <c r="S480" s="23">
        <f t="shared" si="56"/>
        <v>-8.35</v>
      </c>
      <c r="T480" s="23">
        <f t="shared" si="57"/>
        <v>-16.732346120000084</v>
      </c>
      <c r="U480" s="5">
        <v>1.7729868360000001</v>
      </c>
      <c r="V480" s="5">
        <v>0</v>
      </c>
      <c r="W480" s="5">
        <v>0</v>
      </c>
      <c r="X480" s="5">
        <v>0</v>
      </c>
      <c r="Y480" s="5">
        <v>1</v>
      </c>
    </row>
    <row r="481" spans="1:25">
      <c r="A481" s="5">
        <v>58065</v>
      </c>
      <c r="B481" s="5">
        <f t="shared" si="53"/>
        <v>-1</v>
      </c>
      <c r="C481" s="6">
        <v>42897.940972222219</v>
      </c>
      <c r="D481" s="6"/>
      <c r="E481" s="3">
        <f t="shared" si="54"/>
        <v>-81</v>
      </c>
      <c r="F481" s="27">
        <f t="shared" si="52"/>
        <v>0</v>
      </c>
      <c r="G481" s="3">
        <f t="shared" si="58"/>
        <v>7.9781481481481604</v>
      </c>
      <c r="H481" s="7">
        <v>8.39</v>
      </c>
      <c r="I481" s="3">
        <f t="shared" si="55"/>
        <v>-11.478148148148161</v>
      </c>
      <c r="J481" s="8">
        <v>8.7676100000000002E-8</v>
      </c>
      <c r="K481" s="8">
        <v>1.4918299999999999E-7</v>
      </c>
      <c r="L481" s="16">
        <v>8.3776999999999996E-8</v>
      </c>
      <c r="M481" s="20">
        <v>2.9872100000000001E-9</v>
      </c>
      <c r="N481" s="8">
        <v>1.8413799999999999E-9</v>
      </c>
      <c r="O481" s="8">
        <v>2.4800000000000001E-11</v>
      </c>
      <c r="P481" s="8">
        <v>2.8008599999999999E-6</v>
      </c>
      <c r="Q481" s="5">
        <v>49.94040528</v>
      </c>
      <c r="R481" s="12">
        <v>28.012273879999999</v>
      </c>
      <c r="S481" s="23">
        <f t="shared" si="56"/>
        <v>-8.39</v>
      </c>
      <c r="T481" s="23">
        <f t="shared" si="57"/>
        <v>-16.755705500000083</v>
      </c>
      <c r="U481" s="5">
        <v>1.780710858</v>
      </c>
      <c r="V481" s="5">
        <v>0</v>
      </c>
      <c r="W481" s="5">
        <v>0</v>
      </c>
      <c r="X481" s="5">
        <v>0</v>
      </c>
      <c r="Y481" s="5">
        <v>1</v>
      </c>
    </row>
    <row r="482" spans="1:25">
      <c r="A482" s="5">
        <v>58064</v>
      </c>
      <c r="B482" s="5">
        <f t="shared" si="53"/>
        <v>-1</v>
      </c>
      <c r="C482" s="6">
        <v>42897.940972222219</v>
      </c>
      <c r="D482" s="6"/>
      <c r="E482" s="3">
        <f t="shared" si="54"/>
        <v>-81</v>
      </c>
      <c r="F482" s="27">
        <f t="shared" si="52"/>
        <v>0</v>
      </c>
      <c r="G482" s="3">
        <f t="shared" si="58"/>
        <v>8.0053086419753203</v>
      </c>
      <c r="H482" s="7">
        <v>8.42</v>
      </c>
      <c r="I482" s="3">
        <f t="shared" si="55"/>
        <v>-11.50530864197532</v>
      </c>
      <c r="J482" s="8">
        <v>8.7626299999999996E-8</v>
      </c>
      <c r="K482" s="8">
        <v>1.4929599999999999E-7</v>
      </c>
      <c r="L482" s="16">
        <v>8.3914299999999996E-8</v>
      </c>
      <c r="M482" s="20">
        <v>2.99562E-9</v>
      </c>
      <c r="N482" s="8">
        <v>1.85169E-9</v>
      </c>
      <c r="O482" s="8">
        <v>2.4708999999999999E-11</v>
      </c>
      <c r="P482" s="8">
        <v>2.8008599999999999E-6</v>
      </c>
      <c r="Q482" s="5">
        <v>49.837871550000003</v>
      </c>
      <c r="R482" s="12">
        <v>27.918283479999999</v>
      </c>
      <c r="S482" s="23">
        <f t="shared" si="56"/>
        <v>-8.42</v>
      </c>
      <c r="T482" s="23">
        <f t="shared" si="57"/>
        <v>-16.779064880000082</v>
      </c>
      <c r="U482" s="5">
        <v>1.779144091</v>
      </c>
      <c r="V482" s="5">
        <v>0</v>
      </c>
      <c r="W482" s="5">
        <v>0</v>
      </c>
      <c r="X482" s="5">
        <v>0</v>
      </c>
      <c r="Y482" s="5">
        <v>1</v>
      </c>
    </row>
    <row r="483" spans="1:25">
      <c r="A483" s="5">
        <v>58063</v>
      </c>
      <c r="B483" s="5">
        <f t="shared" si="53"/>
        <v>-1</v>
      </c>
      <c r="C483" s="6">
        <v>42897.940972222219</v>
      </c>
      <c r="D483" s="6"/>
      <c r="E483" s="3">
        <f t="shared" si="54"/>
        <v>-81</v>
      </c>
      <c r="F483" s="27">
        <f t="shared" si="52"/>
        <v>0</v>
      </c>
      <c r="G483" s="3">
        <f t="shared" si="58"/>
        <v>8.0324691358024811</v>
      </c>
      <c r="H483" s="7">
        <v>8.4600000000000009</v>
      </c>
      <c r="I483" s="3">
        <f t="shared" si="55"/>
        <v>-11.532469135802481</v>
      </c>
      <c r="J483" s="8">
        <v>8.7574500000000001E-8</v>
      </c>
      <c r="K483" s="8">
        <v>1.4926700000000001E-7</v>
      </c>
      <c r="L483" s="16">
        <v>8.3809200000000004E-8</v>
      </c>
      <c r="M483" s="20">
        <v>3.00195E-9</v>
      </c>
      <c r="N483" s="8">
        <v>1.8552400000000001E-9</v>
      </c>
      <c r="O483" s="8">
        <v>2.4609000000000001E-11</v>
      </c>
      <c r="P483" s="8">
        <v>2.8008599999999999E-6</v>
      </c>
      <c r="Q483" s="5">
        <v>49.723429160000002</v>
      </c>
      <c r="R483" s="12">
        <v>27.924774790000001</v>
      </c>
      <c r="S483" s="23">
        <f t="shared" si="56"/>
        <v>-8.4600000000000009</v>
      </c>
      <c r="T483" s="23">
        <f t="shared" si="57"/>
        <v>-16.80242426000008</v>
      </c>
      <c r="U483" s="5">
        <v>1.7810346109999999</v>
      </c>
      <c r="V483" s="5">
        <v>0</v>
      </c>
      <c r="W483" s="5">
        <v>0</v>
      </c>
      <c r="X483" s="5">
        <v>0</v>
      </c>
      <c r="Y483" s="5">
        <v>1</v>
      </c>
    </row>
    <row r="484" spans="1:25">
      <c r="A484" s="5">
        <v>58062</v>
      </c>
      <c r="B484" s="5">
        <f t="shared" si="53"/>
        <v>-1</v>
      </c>
      <c r="C484" s="6">
        <v>42897.940972222219</v>
      </c>
      <c r="D484" s="6"/>
      <c r="E484" s="3">
        <f t="shared" si="54"/>
        <v>-81</v>
      </c>
      <c r="F484" s="27">
        <f t="shared" si="52"/>
        <v>0</v>
      </c>
      <c r="G484" s="3">
        <f t="shared" si="58"/>
        <v>8.0596296296296419</v>
      </c>
      <c r="H484" s="7">
        <v>8.49</v>
      </c>
      <c r="I484" s="3">
        <f t="shared" si="55"/>
        <v>-11.559629629629642</v>
      </c>
      <c r="J484" s="8">
        <v>8.7531700000000003E-8</v>
      </c>
      <c r="K484" s="8">
        <v>1.4897199999999999E-7</v>
      </c>
      <c r="L484" s="16">
        <v>8.3525300000000005E-8</v>
      </c>
      <c r="M484" s="20">
        <v>2.99108E-9</v>
      </c>
      <c r="N484" s="8">
        <v>1.85663E-9</v>
      </c>
      <c r="O484" s="8">
        <v>2.4550900000000001E-11</v>
      </c>
      <c r="P484" s="8">
        <v>2.8008599999999999E-6</v>
      </c>
      <c r="Q484" s="5">
        <v>49.805520350000002</v>
      </c>
      <c r="R484" s="12">
        <v>27.910401459999999</v>
      </c>
      <c r="S484" s="23">
        <f t="shared" si="56"/>
        <v>-8.49</v>
      </c>
      <c r="T484" s="23">
        <f t="shared" si="57"/>
        <v>-16.825783640000079</v>
      </c>
      <c r="U484" s="5">
        <v>1.7835603229999999</v>
      </c>
      <c r="V484" s="5">
        <v>0</v>
      </c>
      <c r="W484" s="5">
        <v>0</v>
      </c>
      <c r="X484" s="5">
        <v>0</v>
      </c>
      <c r="Y484" s="5">
        <v>1</v>
      </c>
    </row>
    <row r="485" spans="1:25">
      <c r="A485" s="5">
        <v>58061</v>
      </c>
      <c r="B485" s="5">
        <f t="shared" si="53"/>
        <v>-1</v>
      </c>
      <c r="C485" s="6">
        <v>42897.940972222219</v>
      </c>
      <c r="D485" s="6"/>
      <c r="E485" s="3">
        <f t="shared" si="54"/>
        <v>-81</v>
      </c>
      <c r="F485" s="27">
        <f t="shared" si="52"/>
        <v>0</v>
      </c>
      <c r="G485" s="3">
        <f t="shared" si="58"/>
        <v>8.0867901234568027</v>
      </c>
      <c r="H485" s="7">
        <v>8.5299999999999994</v>
      </c>
      <c r="I485" s="3">
        <f t="shared" si="55"/>
        <v>-11.586790123456803</v>
      </c>
      <c r="J485" s="8">
        <v>8.7541500000000003E-8</v>
      </c>
      <c r="K485" s="8">
        <v>1.4924999999999999E-7</v>
      </c>
      <c r="L485" s="16">
        <v>8.3472499999999995E-8</v>
      </c>
      <c r="M485" s="20">
        <v>2.9907300000000001E-9</v>
      </c>
      <c r="N485" s="8">
        <v>1.86198E-9</v>
      </c>
      <c r="O485" s="8">
        <v>2.4713599999999998E-11</v>
      </c>
      <c r="P485" s="8">
        <v>2.7877699999999998E-6</v>
      </c>
      <c r="Q485" s="5">
        <v>49.904175930000001</v>
      </c>
      <c r="R485" s="12">
        <v>27.875166920000002</v>
      </c>
      <c r="S485" s="23">
        <f t="shared" si="56"/>
        <v>-8.5299999999999994</v>
      </c>
      <c r="T485" s="23">
        <f t="shared" si="57"/>
        <v>-16.849143020000078</v>
      </c>
      <c r="U485" s="5">
        <v>1.7880135479999999</v>
      </c>
      <c r="V485" s="5">
        <v>0</v>
      </c>
      <c r="W485" s="5">
        <v>0</v>
      </c>
      <c r="X485" s="5">
        <v>0</v>
      </c>
      <c r="Y485" s="5">
        <v>1</v>
      </c>
    </row>
    <row r="486" spans="1:25">
      <c r="A486" s="5">
        <v>58060</v>
      </c>
      <c r="B486" s="5">
        <f t="shared" si="53"/>
        <v>-1</v>
      </c>
      <c r="C486" s="6">
        <v>42897.940972222219</v>
      </c>
      <c r="D486" s="6"/>
      <c r="E486" s="3">
        <f t="shared" si="54"/>
        <v>-81</v>
      </c>
      <c r="F486" s="27">
        <f t="shared" si="52"/>
        <v>0</v>
      </c>
      <c r="G486" s="3">
        <f t="shared" si="58"/>
        <v>8.1139506172839635</v>
      </c>
      <c r="H486" s="7">
        <v>8.56</v>
      </c>
      <c r="I486" s="3">
        <f t="shared" si="55"/>
        <v>-11.613950617283963</v>
      </c>
      <c r="J486" s="8">
        <v>8.7600399999999999E-8</v>
      </c>
      <c r="K486" s="8">
        <v>1.4913299999999999E-7</v>
      </c>
      <c r="L486" s="16">
        <v>8.3386200000000001E-8</v>
      </c>
      <c r="M486" s="20">
        <v>2.9914100000000001E-9</v>
      </c>
      <c r="N486" s="8">
        <v>1.8613899999999999E-9</v>
      </c>
      <c r="O486" s="8">
        <v>2.5558200000000002E-11</v>
      </c>
      <c r="P486" s="8">
        <v>2.7877699999999998E-6</v>
      </c>
      <c r="Q486" s="5">
        <v>49.853722650000002</v>
      </c>
      <c r="R486" s="12">
        <v>27.87885824</v>
      </c>
      <c r="S486" s="23">
        <f t="shared" si="56"/>
        <v>-8.56</v>
      </c>
      <c r="T486" s="23">
        <f t="shared" si="57"/>
        <v>-16.872502400000077</v>
      </c>
      <c r="U486" s="5">
        <v>1.7884636460000001</v>
      </c>
      <c r="V486" s="5">
        <v>0</v>
      </c>
      <c r="W486" s="5">
        <v>0</v>
      </c>
      <c r="X486" s="5">
        <v>0</v>
      </c>
      <c r="Y486" s="5">
        <v>1</v>
      </c>
    </row>
    <row r="487" spans="1:25">
      <c r="A487" s="5">
        <v>58059</v>
      </c>
      <c r="B487" s="5">
        <f t="shared" si="53"/>
        <v>-1</v>
      </c>
      <c r="C487" s="6">
        <v>42897.940972222219</v>
      </c>
      <c r="D487" s="6"/>
      <c r="E487" s="3">
        <f t="shared" si="54"/>
        <v>-81</v>
      </c>
      <c r="F487" s="27">
        <f t="shared" si="52"/>
        <v>0</v>
      </c>
      <c r="G487" s="3">
        <f t="shared" si="58"/>
        <v>8.1411111111111243</v>
      </c>
      <c r="H487" s="7">
        <v>8.6</v>
      </c>
      <c r="I487" s="3">
        <f t="shared" si="55"/>
        <v>-11.641111111111124</v>
      </c>
      <c r="J487" s="8">
        <v>8.7488999999999997E-8</v>
      </c>
      <c r="K487" s="8">
        <v>1.4878000000000001E-7</v>
      </c>
      <c r="L487" s="16">
        <v>8.3283900000000001E-8</v>
      </c>
      <c r="M487" s="20">
        <v>2.98735E-9</v>
      </c>
      <c r="N487" s="8">
        <v>1.8702399999999999E-9</v>
      </c>
      <c r="O487" s="8">
        <v>2.4720199999999999E-11</v>
      </c>
      <c r="P487" s="8">
        <v>2.7877699999999998E-6</v>
      </c>
      <c r="Q487" s="5">
        <v>49.803484140000002</v>
      </c>
      <c r="R487" s="12">
        <v>27.720178270000002</v>
      </c>
      <c r="S487" s="23">
        <f t="shared" si="56"/>
        <v>-8.6</v>
      </c>
      <c r="T487" s="23">
        <f t="shared" si="57"/>
        <v>-16.895861780000075</v>
      </c>
      <c r="U487" s="5">
        <v>1.7864248140000001</v>
      </c>
      <c r="V487" s="5">
        <v>0</v>
      </c>
      <c r="W487" s="5">
        <v>0</v>
      </c>
      <c r="X487" s="5">
        <v>0</v>
      </c>
      <c r="Y487" s="5">
        <v>1</v>
      </c>
    </row>
    <row r="488" spans="1:25">
      <c r="A488" s="5">
        <v>58058</v>
      </c>
      <c r="B488" s="5">
        <f t="shared" si="53"/>
        <v>-1</v>
      </c>
      <c r="C488" s="6">
        <v>42897.940972222219</v>
      </c>
      <c r="D488" s="6"/>
      <c r="E488" s="3">
        <f t="shared" si="54"/>
        <v>-81</v>
      </c>
      <c r="F488" s="27">
        <f t="shared" si="52"/>
        <v>0</v>
      </c>
      <c r="G488" s="3">
        <f t="shared" si="58"/>
        <v>8.1682716049382851</v>
      </c>
      <c r="H488" s="7">
        <v>8.6300000000000008</v>
      </c>
      <c r="I488" s="3">
        <f t="shared" si="55"/>
        <v>-11.668271604938285</v>
      </c>
      <c r="J488" s="8">
        <v>8.7747499999999999E-8</v>
      </c>
      <c r="K488" s="8">
        <v>1.4882400000000001E-7</v>
      </c>
      <c r="L488" s="16">
        <v>8.2724799999999997E-8</v>
      </c>
      <c r="M488" s="20">
        <v>2.98428E-9</v>
      </c>
      <c r="N488" s="8">
        <v>1.8821799999999998E-9</v>
      </c>
      <c r="O488" s="8">
        <v>2.5234900000000001E-11</v>
      </c>
      <c r="P488" s="8">
        <v>2.7877699999999998E-6</v>
      </c>
      <c r="Q488" s="5">
        <v>49.869267100000002</v>
      </c>
      <c r="R488" s="12">
        <v>27.741884339999999</v>
      </c>
      <c r="S488" s="23">
        <f t="shared" si="56"/>
        <v>-8.6300000000000008</v>
      </c>
      <c r="T488" s="23">
        <f t="shared" si="57"/>
        <v>-16.919221160000074</v>
      </c>
      <c r="U488" s="5">
        <v>1.7990240399999999</v>
      </c>
      <c r="V488" s="5">
        <v>0</v>
      </c>
      <c r="W488" s="5">
        <v>0</v>
      </c>
      <c r="X488" s="5">
        <v>0</v>
      </c>
      <c r="Y488" s="5">
        <v>1</v>
      </c>
    </row>
    <row r="489" spans="1:25">
      <c r="A489" s="5">
        <v>58057</v>
      </c>
      <c r="B489" s="5">
        <f t="shared" si="53"/>
        <v>-1</v>
      </c>
      <c r="C489" s="6">
        <v>42897.940972222219</v>
      </c>
      <c r="D489" s="6"/>
      <c r="E489" s="3">
        <f t="shared" si="54"/>
        <v>-81</v>
      </c>
      <c r="F489" s="27">
        <f t="shared" si="52"/>
        <v>0</v>
      </c>
      <c r="G489" s="3">
        <f t="shared" si="58"/>
        <v>8.1954320987654459</v>
      </c>
      <c r="H489" s="7">
        <v>8.67</v>
      </c>
      <c r="I489" s="3">
        <f t="shared" si="55"/>
        <v>-11.695432098765446</v>
      </c>
      <c r="J489" s="8">
        <v>8.776E-8</v>
      </c>
      <c r="K489" s="8">
        <v>1.5004100000000001E-7</v>
      </c>
      <c r="L489" s="16">
        <v>8.3262400000000003E-8</v>
      </c>
      <c r="M489" s="20">
        <v>3.0013200000000001E-9</v>
      </c>
      <c r="N489" s="8">
        <v>1.8825199999999998E-9</v>
      </c>
      <c r="O489" s="8">
        <v>2.48888E-11</v>
      </c>
      <c r="P489" s="8">
        <v>2.7877699999999998E-6</v>
      </c>
      <c r="Q489" s="5">
        <v>49.991764600000003</v>
      </c>
      <c r="R489" s="13">
        <v>27.844512829999999</v>
      </c>
      <c r="S489" s="23">
        <f t="shared" si="56"/>
        <v>-8.67</v>
      </c>
      <c r="T489" s="23">
        <f t="shared" si="57"/>
        <v>-16.942580540000073</v>
      </c>
      <c r="U489" s="5">
        <v>1.8020320460000001</v>
      </c>
      <c r="V489" s="5">
        <v>0</v>
      </c>
      <c r="W489" s="5">
        <v>0</v>
      </c>
      <c r="X489" s="5">
        <v>0</v>
      </c>
      <c r="Y489" s="5">
        <v>1</v>
      </c>
    </row>
    <row r="490" spans="1:25">
      <c r="A490" s="1">
        <v>58056</v>
      </c>
      <c r="B490" s="5">
        <f t="shared" si="53"/>
        <v>-1</v>
      </c>
      <c r="C490" s="2">
        <v>42897.94027777778</v>
      </c>
      <c r="D490" s="3">
        <v>8.1999999999999993</v>
      </c>
      <c r="E490" s="3">
        <f t="shared" si="54"/>
        <v>-81</v>
      </c>
      <c r="F490" s="27">
        <f t="shared" si="52"/>
        <v>3.3333333333333347E-2</v>
      </c>
      <c r="G490" s="3">
        <f>G489+F$490</f>
        <v>8.2287654320987791</v>
      </c>
      <c r="H490" s="7">
        <v>8.6999999999999993</v>
      </c>
      <c r="I490" s="3">
        <f t="shared" si="55"/>
        <v>-11.728765432098779</v>
      </c>
      <c r="J490" s="4">
        <v>8.7860700000000005E-8</v>
      </c>
      <c r="K490" s="4">
        <v>1.50703E-7</v>
      </c>
      <c r="L490" s="15">
        <v>8.4025800000000003E-8</v>
      </c>
      <c r="M490" s="19">
        <v>3.0176799999999999E-9</v>
      </c>
      <c r="N490" s="4">
        <v>1.8885299999999999E-9</v>
      </c>
      <c r="O490" s="4">
        <v>2.5659500000000001E-11</v>
      </c>
      <c r="P490" s="4">
        <v>2.7877699999999998E-6</v>
      </c>
      <c r="Q490" s="1">
        <v>49.9399218</v>
      </c>
      <c r="R490" s="12">
        <v>27.789737819999999</v>
      </c>
      <c r="S490" s="23">
        <f t="shared" si="56"/>
        <v>-8.6999999999999993</v>
      </c>
      <c r="T490" s="23">
        <f t="shared" si="57"/>
        <v>-16.965939920000071</v>
      </c>
      <c r="U490" s="1">
        <v>1.7935283019999999</v>
      </c>
      <c r="V490" s="1">
        <v>0</v>
      </c>
      <c r="W490" s="1">
        <v>0</v>
      </c>
      <c r="X490" s="1">
        <v>0</v>
      </c>
      <c r="Y490" s="1">
        <v>1</v>
      </c>
    </row>
    <row r="491" spans="1:25">
      <c r="A491" s="5">
        <v>58055</v>
      </c>
      <c r="B491" s="5">
        <f t="shared" si="53"/>
        <v>-1</v>
      </c>
      <c r="C491" s="6">
        <v>42897.94027777778</v>
      </c>
      <c r="D491" s="6"/>
      <c r="E491" s="3">
        <f t="shared" si="54"/>
        <v>-81</v>
      </c>
      <c r="F491" s="27">
        <f t="shared" si="52"/>
        <v>0</v>
      </c>
      <c r="G491" s="3">
        <f t="shared" ref="G491:G554" si="59">G490+F$490</f>
        <v>8.2620987654321123</v>
      </c>
      <c r="H491" s="7">
        <v>8.74</v>
      </c>
      <c r="I491" s="3">
        <f t="shared" si="55"/>
        <v>-11.762098765432112</v>
      </c>
      <c r="J491" s="8">
        <v>8.7735600000000004E-8</v>
      </c>
      <c r="K491" s="8">
        <v>1.4999200000000001E-7</v>
      </c>
      <c r="L491" s="16">
        <v>8.3923000000000003E-8</v>
      </c>
      <c r="M491" s="20">
        <v>3.0199299999999999E-9</v>
      </c>
      <c r="N491" s="8">
        <v>1.8947499999999999E-9</v>
      </c>
      <c r="O491" s="8">
        <v>2.5430099999999999E-11</v>
      </c>
      <c r="P491" s="8">
        <v>2.7877699999999998E-6</v>
      </c>
      <c r="Q491" s="5">
        <v>49.667453299999998</v>
      </c>
      <c r="R491" s="12">
        <v>27.642908569999999</v>
      </c>
      <c r="S491" s="23">
        <f t="shared" si="56"/>
        <v>-8.74</v>
      </c>
      <c r="T491" s="23">
        <f t="shared" si="57"/>
        <v>-16.98929930000007</v>
      </c>
      <c r="U491" s="5">
        <v>1.787258794</v>
      </c>
      <c r="V491" s="5">
        <v>0</v>
      </c>
      <c r="W491" s="5">
        <v>0</v>
      </c>
      <c r="X491" s="5">
        <v>0</v>
      </c>
      <c r="Y491" s="5">
        <v>1</v>
      </c>
    </row>
    <row r="492" spans="1:25">
      <c r="A492" s="5">
        <v>58054</v>
      </c>
      <c r="B492" s="5">
        <f t="shared" si="53"/>
        <v>-1</v>
      </c>
      <c r="C492" s="6">
        <v>42897.94027777778</v>
      </c>
      <c r="D492" s="6"/>
      <c r="E492" s="3">
        <f t="shared" si="54"/>
        <v>-81</v>
      </c>
      <c r="F492" s="27">
        <f t="shared" si="52"/>
        <v>0</v>
      </c>
      <c r="G492" s="3">
        <f t="shared" si="59"/>
        <v>8.2954320987654455</v>
      </c>
      <c r="H492" s="7">
        <v>8.77</v>
      </c>
      <c r="I492" s="3">
        <f t="shared" si="55"/>
        <v>-11.795432098765446</v>
      </c>
      <c r="J492" s="8">
        <v>8.7487499999999995E-8</v>
      </c>
      <c r="K492" s="8">
        <v>1.4870800000000001E-7</v>
      </c>
      <c r="L492" s="16">
        <v>8.2743500000000002E-8</v>
      </c>
      <c r="M492" s="20">
        <v>2.9933E-9</v>
      </c>
      <c r="N492" s="8">
        <v>1.8967299999999999E-9</v>
      </c>
      <c r="O492" s="8">
        <v>2.5293499999999998E-11</v>
      </c>
      <c r="P492" s="8">
        <v>2.7877699999999998E-6</v>
      </c>
      <c r="Q492" s="5">
        <v>49.680223460000001</v>
      </c>
      <c r="R492" s="12">
        <v>27.519351010000001</v>
      </c>
      <c r="S492" s="23">
        <f t="shared" si="56"/>
        <v>-8.77</v>
      </c>
      <c r="T492" s="23">
        <f t="shared" si="57"/>
        <v>-17.012658680000069</v>
      </c>
      <c r="U492" s="5">
        <v>1.797214042</v>
      </c>
      <c r="V492" s="5">
        <v>0</v>
      </c>
      <c r="W492" s="5">
        <v>0</v>
      </c>
      <c r="X492" s="5">
        <v>0</v>
      </c>
      <c r="Y492" s="5">
        <v>1</v>
      </c>
    </row>
    <row r="493" spans="1:25">
      <c r="A493" s="5">
        <v>58053</v>
      </c>
      <c r="B493" s="5">
        <f t="shared" si="53"/>
        <v>-1</v>
      </c>
      <c r="C493" s="6">
        <v>42897.94027777778</v>
      </c>
      <c r="D493" s="6"/>
      <c r="E493" s="3">
        <f t="shared" si="54"/>
        <v>-81</v>
      </c>
      <c r="F493" s="27">
        <f t="shared" si="52"/>
        <v>0</v>
      </c>
      <c r="G493" s="3">
        <f t="shared" si="59"/>
        <v>8.3287654320987787</v>
      </c>
      <c r="H493" s="7">
        <v>8.81</v>
      </c>
      <c r="I493" s="3">
        <f t="shared" si="55"/>
        <v>-11.828765432098779</v>
      </c>
      <c r="J493" s="8">
        <v>8.7611099999999995E-8</v>
      </c>
      <c r="K493" s="8">
        <v>1.4877900000000001E-7</v>
      </c>
      <c r="L493" s="16">
        <v>8.1981400000000006E-8</v>
      </c>
      <c r="M493" s="20">
        <v>2.97905E-9</v>
      </c>
      <c r="N493" s="8">
        <v>1.8960300000000001E-9</v>
      </c>
      <c r="O493" s="8">
        <v>2.5508E-11</v>
      </c>
      <c r="P493" s="8">
        <v>2.7747400000000001E-6</v>
      </c>
      <c r="Q493" s="5">
        <v>49.941965660000001</v>
      </c>
      <c r="R493" s="12">
        <v>27.49050136</v>
      </c>
      <c r="S493" s="23">
        <f t="shared" si="56"/>
        <v>-8.81</v>
      </c>
      <c r="T493" s="23">
        <f t="shared" si="57"/>
        <v>-17.036018060000067</v>
      </c>
      <c r="U493" s="5">
        <v>1.8147944570000001</v>
      </c>
      <c r="V493" s="5">
        <v>0</v>
      </c>
      <c r="W493" s="5">
        <v>0</v>
      </c>
      <c r="X493" s="5">
        <v>0</v>
      </c>
      <c r="Y493" s="5">
        <v>1</v>
      </c>
    </row>
    <row r="494" spans="1:25">
      <c r="A494" s="5">
        <v>58052</v>
      </c>
      <c r="B494" s="5">
        <f t="shared" si="53"/>
        <v>-1</v>
      </c>
      <c r="C494" s="6">
        <v>42897.94027777778</v>
      </c>
      <c r="D494" s="6"/>
      <c r="E494" s="3">
        <f t="shared" si="54"/>
        <v>-81</v>
      </c>
      <c r="F494" s="27">
        <f t="shared" si="52"/>
        <v>0</v>
      </c>
      <c r="G494" s="3">
        <f t="shared" si="59"/>
        <v>8.3620987654321119</v>
      </c>
      <c r="H494" s="7">
        <v>8.84</v>
      </c>
      <c r="I494" s="3">
        <f t="shared" si="55"/>
        <v>-11.862098765432112</v>
      </c>
      <c r="J494" s="8">
        <v>8.7668500000000002E-8</v>
      </c>
      <c r="K494" s="8">
        <v>1.4931799999999999E-7</v>
      </c>
      <c r="L494" s="16">
        <v>8.2434100000000001E-8</v>
      </c>
      <c r="M494" s="20">
        <v>2.9986399999999999E-9</v>
      </c>
      <c r="N494" s="8">
        <v>1.9063200000000001E-9</v>
      </c>
      <c r="O494" s="8">
        <v>2.5465400000000001E-11</v>
      </c>
      <c r="P494" s="8">
        <v>2.7747400000000001E-6</v>
      </c>
      <c r="Q494" s="5">
        <v>49.795414090000001</v>
      </c>
      <c r="R494" s="12">
        <v>27.432247700000001</v>
      </c>
      <c r="S494" s="23">
        <f t="shared" si="56"/>
        <v>-8.84</v>
      </c>
      <c r="T494" s="23">
        <f t="shared" si="57"/>
        <v>-17.059377440000066</v>
      </c>
      <c r="U494" s="5">
        <v>1.811367986</v>
      </c>
      <c r="V494" s="5">
        <v>0</v>
      </c>
      <c r="W494" s="5">
        <v>0</v>
      </c>
      <c r="X494" s="5">
        <v>0</v>
      </c>
      <c r="Y494" s="5">
        <v>1</v>
      </c>
    </row>
    <row r="495" spans="1:25">
      <c r="A495" s="5">
        <v>58051</v>
      </c>
      <c r="B495" s="5">
        <f t="shared" si="53"/>
        <v>-1</v>
      </c>
      <c r="C495" s="6">
        <v>42897.94027777778</v>
      </c>
      <c r="D495" s="6"/>
      <c r="E495" s="3">
        <f t="shared" si="54"/>
        <v>-81</v>
      </c>
      <c r="F495" s="27">
        <f t="shared" si="52"/>
        <v>0</v>
      </c>
      <c r="G495" s="3">
        <f t="shared" si="59"/>
        <v>8.3954320987654452</v>
      </c>
      <c r="H495" s="7">
        <v>8.8800000000000008</v>
      </c>
      <c r="I495" s="3">
        <f t="shared" si="55"/>
        <v>-11.895432098765445</v>
      </c>
      <c r="J495" s="8">
        <v>8.7564700000000001E-8</v>
      </c>
      <c r="K495" s="8">
        <v>1.49885E-7</v>
      </c>
      <c r="L495" s="16">
        <v>8.2636300000000003E-8</v>
      </c>
      <c r="M495" s="20">
        <v>3.0123799999999999E-9</v>
      </c>
      <c r="N495" s="8">
        <v>1.9158099999999998E-9</v>
      </c>
      <c r="O495" s="8">
        <v>2.55771E-11</v>
      </c>
      <c r="P495" s="8">
        <v>2.7747400000000001E-6</v>
      </c>
      <c r="Q495" s="5">
        <v>49.756458940000002</v>
      </c>
      <c r="R495" s="12">
        <v>27.460466440000001</v>
      </c>
      <c r="S495" s="23">
        <f t="shared" si="56"/>
        <v>-8.8800000000000008</v>
      </c>
      <c r="T495" s="23">
        <f t="shared" si="57"/>
        <v>-17.082736820000065</v>
      </c>
      <c r="U495" s="5">
        <v>1.8137944610000001</v>
      </c>
      <c r="V495" s="5">
        <v>0</v>
      </c>
      <c r="W495" s="5">
        <v>0</v>
      </c>
      <c r="X495" s="5">
        <v>0</v>
      </c>
      <c r="Y495" s="5">
        <v>1</v>
      </c>
    </row>
    <row r="496" spans="1:25">
      <c r="A496" s="5">
        <v>58050</v>
      </c>
      <c r="B496" s="5">
        <f t="shared" si="53"/>
        <v>-1</v>
      </c>
      <c r="C496" s="6">
        <v>42897.94027777778</v>
      </c>
      <c r="D496" s="6"/>
      <c r="E496" s="3">
        <f t="shared" si="54"/>
        <v>-81</v>
      </c>
      <c r="F496" s="27">
        <f t="shared" si="52"/>
        <v>0</v>
      </c>
      <c r="G496" s="3">
        <f t="shared" si="59"/>
        <v>8.4287654320987784</v>
      </c>
      <c r="H496" s="7">
        <v>8.91</v>
      </c>
      <c r="I496" s="3">
        <f t="shared" si="55"/>
        <v>-11.928765432098778</v>
      </c>
      <c r="J496" s="8">
        <v>8.7570199999999994E-8</v>
      </c>
      <c r="K496" s="8">
        <v>1.50103E-7</v>
      </c>
      <c r="L496" s="16">
        <v>8.2647699999999997E-8</v>
      </c>
      <c r="M496" s="20">
        <v>3.0097000000000001E-9</v>
      </c>
      <c r="N496" s="8">
        <v>1.9175499999999999E-9</v>
      </c>
      <c r="O496" s="8">
        <v>2.5802200000000001E-11</v>
      </c>
      <c r="P496" s="8">
        <v>2.7747400000000001E-6</v>
      </c>
      <c r="Q496" s="5">
        <v>49.873163769999998</v>
      </c>
      <c r="R496" s="12">
        <v>27.465462850000002</v>
      </c>
      <c r="S496" s="23">
        <f t="shared" si="56"/>
        <v>-8.91</v>
      </c>
      <c r="T496" s="23">
        <f t="shared" si="57"/>
        <v>-17.106096200000064</v>
      </c>
      <c r="U496" s="5">
        <v>1.8161805040000001</v>
      </c>
      <c r="V496" s="5">
        <v>0</v>
      </c>
      <c r="W496" s="5">
        <v>0</v>
      </c>
      <c r="X496" s="5">
        <v>0</v>
      </c>
      <c r="Y496" s="5">
        <v>1</v>
      </c>
    </row>
    <row r="497" spans="1:25">
      <c r="A497" s="5">
        <v>58049</v>
      </c>
      <c r="B497" s="5">
        <f t="shared" si="53"/>
        <v>-1</v>
      </c>
      <c r="C497" s="6">
        <v>42897.94027777778</v>
      </c>
      <c r="D497" s="6"/>
      <c r="E497" s="3">
        <f t="shared" si="54"/>
        <v>-81</v>
      </c>
      <c r="F497" s="27">
        <f t="shared" si="52"/>
        <v>0</v>
      </c>
      <c r="G497" s="3">
        <f t="shared" si="59"/>
        <v>8.4620987654321116</v>
      </c>
      <c r="H497" s="7">
        <v>8.9499999999999993</v>
      </c>
      <c r="I497" s="3">
        <f t="shared" si="55"/>
        <v>-11.962098765432112</v>
      </c>
      <c r="J497" s="8">
        <v>8.7723999999999999E-8</v>
      </c>
      <c r="K497" s="8">
        <v>1.5072499999999999E-7</v>
      </c>
      <c r="L497" s="16">
        <v>8.2993299999999997E-8</v>
      </c>
      <c r="M497" s="20">
        <v>3.0217300000000001E-9</v>
      </c>
      <c r="N497" s="8">
        <v>1.92557E-9</v>
      </c>
      <c r="O497" s="8">
        <v>2.5764900000000001E-11</v>
      </c>
      <c r="P497" s="8">
        <v>2.7747400000000001E-6</v>
      </c>
      <c r="Q497" s="5">
        <v>49.880454219999997</v>
      </c>
      <c r="R497" s="12">
        <v>27.39282094</v>
      </c>
      <c r="S497" s="23">
        <f t="shared" si="56"/>
        <v>-8.9499999999999993</v>
      </c>
      <c r="T497" s="23">
        <f t="shared" si="57"/>
        <v>-17.129455580000062</v>
      </c>
      <c r="U497" s="5">
        <v>1.8161155520000001</v>
      </c>
      <c r="V497" s="5">
        <v>0</v>
      </c>
      <c r="W497" s="5">
        <v>0</v>
      </c>
      <c r="X497" s="5">
        <v>0</v>
      </c>
      <c r="Y497" s="5">
        <v>1</v>
      </c>
    </row>
    <row r="498" spans="1:25">
      <c r="A498" s="5">
        <v>58048</v>
      </c>
      <c r="B498" s="5">
        <f t="shared" si="53"/>
        <v>-1</v>
      </c>
      <c r="C498" s="6">
        <v>42897.94027777778</v>
      </c>
      <c r="D498" s="6"/>
      <c r="E498" s="3">
        <f t="shared" si="54"/>
        <v>-81</v>
      </c>
      <c r="F498" s="27">
        <f t="shared" si="52"/>
        <v>0</v>
      </c>
      <c r="G498" s="3">
        <f t="shared" si="59"/>
        <v>8.4954320987654448</v>
      </c>
      <c r="H498" s="7">
        <v>8.98</v>
      </c>
      <c r="I498" s="3">
        <f t="shared" si="55"/>
        <v>-11.995432098765445</v>
      </c>
      <c r="J498" s="8">
        <v>8.7738699999999999E-8</v>
      </c>
      <c r="K498" s="8">
        <v>1.5087600000000001E-7</v>
      </c>
      <c r="L498" s="16">
        <v>8.3088400000000004E-8</v>
      </c>
      <c r="M498" s="20">
        <v>3.03322E-9</v>
      </c>
      <c r="N498" s="8">
        <v>1.9320500000000002E-9</v>
      </c>
      <c r="O498" s="8">
        <v>2.6100900000000002E-11</v>
      </c>
      <c r="P498" s="8">
        <v>2.7877699999999998E-6</v>
      </c>
      <c r="Q498" s="5">
        <v>49.741157649999998</v>
      </c>
      <c r="R498" s="12">
        <v>27.3701449</v>
      </c>
      <c r="S498" s="23">
        <f t="shared" si="56"/>
        <v>-8.98</v>
      </c>
      <c r="T498" s="23">
        <f t="shared" si="57"/>
        <v>-17.152814960000061</v>
      </c>
      <c r="U498" s="5">
        <v>1.8158464860000001</v>
      </c>
      <c r="V498" s="5">
        <v>0</v>
      </c>
      <c r="W498" s="5">
        <v>0</v>
      </c>
      <c r="X498" s="5">
        <v>0</v>
      </c>
      <c r="Y498" s="5">
        <v>1</v>
      </c>
    </row>
    <row r="499" spans="1:25">
      <c r="A499" s="5">
        <v>58047</v>
      </c>
      <c r="B499" s="5">
        <f t="shared" si="53"/>
        <v>-1</v>
      </c>
      <c r="C499" s="6">
        <v>42897.94027777778</v>
      </c>
      <c r="D499" s="6"/>
      <c r="E499" s="3">
        <f t="shared" si="54"/>
        <v>-81</v>
      </c>
      <c r="F499" s="27">
        <f t="shared" si="52"/>
        <v>0</v>
      </c>
      <c r="G499" s="3">
        <f t="shared" si="59"/>
        <v>8.528765432098778</v>
      </c>
      <c r="H499" s="7">
        <v>9.02</v>
      </c>
      <c r="I499" s="3">
        <f t="shared" si="55"/>
        <v>-12.028765432098778</v>
      </c>
      <c r="J499" s="8">
        <v>8.7473500000000006E-8</v>
      </c>
      <c r="K499" s="8">
        <v>1.4987300000000001E-7</v>
      </c>
      <c r="L499" s="16">
        <v>8.2722000000000004E-8</v>
      </c>
      <c r="M499" s="20">
        <v>3.0223400000000001E-9</v>
      </c>
      <c r="N499" s="8">
        <v>1.9386999999999999E-9</v>
      </c>
      <c r="O499" s="8">
        <v>2.5798799999999999E-11</v>
      </c>
      <c r="P499" s="8">
        <v>2.7747400000000001E-6</v>
      </c>
      <c r="Q499" s="5">
        <v>49.588242940000001</v>
      </c>
      <c r="R499" s="12">
        <v>27.1874702</v>
      </c>
      <c r="S499" s="23">
        <f t="shared" si="56"/>
        <v>-9.02</v>
      </c>
      <c r="T499" s="23">
        <f t="shared" si="57"/>
        <v>-17.17617434000006</v>
      </c>
      <c r="U499" s="5">
        <v>1.81176399</v>
      </c>
      <c r="V499" s="5">
        <v>0</v>
      </c>
      <c r="W499" s="5">
        <v>0</v>
      </c>
      <c r="X499" s="5">
        <v>0</v>
      </c>
      <c r="Y499" s="5">
        <v>1</v>
      </c>
    </row>
    <row r="500" spans="1:25">
      <c r="A500" s="5">
        <v>58046</v>
      </c>
      <c r="B500" s="5">
        <f t="shared" si="53"/>
        <v>-1</v>
      </c>
      <c r="C500" s="6">
        <v>42897.94027777778</v>
      </c>
      <c r="D500" s="6"/>
      <c r="E500" s="3">
        <f t="shared" si="54"/>
        <v>-81</v>
      </c>
      <c r="F500" s="27">
        <f t="shared" si="52"/>
        <v>0</v>
      </c>
      <c r="G500" s="3">
        <f t="shared" si="59"/>
        <v>8.5620987654321112</v>
      </c>
      <c r="H500" s="7">
        <v>9.0500000000000007</v>
      </c>
      <c r="I500" s="3">
        <f t="shared" si="55"/>
        <v>-12.062098765432111</v>
      </c>
      <c r="J500" s="8">
        <v>8.7582999999999998E-8</v>
      </c>
      <c r="K500" s="8">
        <v>1.4974399999999999E-7</v>
      </c>
      <c r="L500" s="16">
        <v>8.1578000000000004E-8</v>
      </c>
      <c r="M500" s="20">
        <v>3.0005700000000001E-9</v>
      </c>
      <c r="N500" s="8">
        <v>1.93832E-9</v>
      </c>
      <c r="O500" s="8">
        <v>2.5977999999999999E-11</v>
      </c>
      <c r="P500" s="8">
        <v>2.76177E-6</v>
      </c>
      <c r="Q500" s="5">
        <v>49.905004259999998</v>
      </c>
      <c r="R500" s="12">
        <v>27.226154820000001</v>
      </c>
      <c r="S500" s="23">
        <f t="shared" si="56"/>
        <v>-9.0500000000000007</v>
      </c>
      <c r="T500" s="23">
        <f t="shared" si="57"/>
        <v>-17.199533720000058</v>
      </c>
      <c r="U500" s="5">
        <v>1.835588376</v>
      </c>
      <c r="V500" s="5">
        <v>0</v>
      </c>
      <c r="W500" s="5">
        <v>0</v>
      </c>
      <c r="X500" s="5">
        <v>0</v>
      </c>
      <c r="Y500" s="5">
        <v>1</v>
      </c>
    </row>
    <row r="501" spans="1:25">
      <c r="A501" s="5">
        <v>58045</v>
      </c>
      <c r="B501" s="5">
        <f t="shared" si="53"/>
        <v>-1</v>
      </c>
      <c r="C501" s="6">
        <v>42897.94027777778</v>
      </c>
      <c r="D501" s="6"/>
      <c r="E501" s="3">
        <f t="shared" si="54"/>
        <v>-81</v>
      </c>
      <c r="F501" s="27">
        <f t="shared" si="52"/>
        <v>0</v>
      </c>
      <c r="G501" s="3">
        <f t="shared" si="59"/>
        <v>8.5954320987654445</v>
      </c>
      <c r="H501" s="7">
        <v>9.09</v>
      </c>
      <c r="I501" s="3">
        <f t="shared" si="55"/>
        <v>-12.095432098765444</v>
      </c>
      <c r="J501" s="8">
        <v>8.75363E-8</v>
      </c>
      <c r="K501" s="8">
        <v>1.5037399999999999E-7</v>
      </c>
      <c r="L501" s="16">
        <v>8.2021700000000002E-8</v>
      </c>
      <c r="M501" s="20">
        <v>3.01261E-9</v>
      </c>
      <c r="N501" s="8">
        <v>1.9457900000000002E-9</v>
      </c>
      <c r="O501" s="8">
        <v>2.5958699999999999E-11</v>
      </c>
      <c r="P501" s="8">
        <v>2.76177E-6</v>
      </c>
      <c r="Q501" s="5">
        <v>49.914834939999999</v>
      </c>
      <c r="R501" s="12">
        <v>27.167379230000002</v>
      </c>
      <c r="S501" s="23">
        <f t="shared" si="56"/>
        <v>-9.09</v>
      </c>
      <c r="T501" s="23">
        <f t="shared" si="57"/>
        <v>-17.222893100000057</v>
      </c>
      <c r="U501" s="5">
        <v>1.833341332</v>
      </c>
      <c r="V501" s="5">
        <v>0</v>
      </c>
      <c r="W501" s="5">
        <v>0</v>
      </c>
      <c r="X501" s="5">
        <v>0</v>
      </c>
      <c r="Y501" s="5">
        <v>1</v>
      </c>
    </row>
    <row r="502" spans="1:25">
      <c r="A502" s="5">
        <v>58044</v>
      </c>
      <c r="B502" s="5">
        <f t="shared" si="53"/>
        <v>-1</v>
      </c>
      <c r="C502" s="6">
        <v>42897.94027777778</v>
      </c>
      <c r="D502" s="6"/>
      <c r="E502" s="3">
        <f t="shared" si="54"/>
        <v>-81</v>
      </c>
      <c r="F502" s="27">
        <f t="shared" si="52"/>
        <v>0</v>
      </c>
      <c r="G502" s="3">
        <f t="shared" si="59"/>
        <v>8.6287654320987777</v>
      </c>
      <c r="H502" s="7">
        <v>9.1199999999999992</v>
      </c>
      <c r="I502" s="3">
        <f t="shared" si="55"/>
        <v>-12.128765432098778</v>
      </c>
      <c r="J502" s="8">
        <v>8.7579900000000002E-8</v>
      </c>
      <c r="K502" s="8">
        <v>1.5065399999999999E-7</v>
      </c>
      <c r="L502" s="16">
        <v>8.2260499999999997E-8</v>
      </c>
      <c r="M502" s="20">
        <v>3.0279100000000001E-9</v>
      </c>
      <c r="N502" s="8">
        <v>1.9542700000000001E-9</v>
      </c>
      <c r="O502" s="8">
        <v>2.61191E-11</v>
      </c>
      <c r="P502" s="8">
        <v>2.76177E-6</v>
      </c>
      <c r="Q502" s="5">
        <v>49.755053949999997</v>
      </c>
      <c r="R502" s="12">
        <v>27.147879159999999</v>
      </c>
      <c r="S502" s="23">
        <f t="shared" si="56"/>
        <v>-9.1199999999999992</v>
      </c>
      <c r="T502" s="23">
        <f t="shared" si="57"/>
        <v>-17.246252480000056</v>
      </c>
      <c r="U502" s="5">
        <v>1.8314263420000001</v>
      </c>
      <c r="V502" s="5">
        <v>0</v>
      </c>
      <c r="W502" s="5">
        <v>0</v>
      </c>
      <c r="X502" s="5">
        <v>0</v>
      </c>
      <c r="Y502" s="5">
        <v>1</v>
      </c>
    </row>
    <row r="503" spans="1:25">
      <c r="A503" s="5">
        <v>58043</v>
      </c>
      <c r="B503" s="5">
        <f t="shared" si="53"/>
        <v>-1</v>
      </c>
      <c r="C503" s="6">
        <v>42897.94027777778</v>
      </c>
      <c r="D503" s="6"/>
      <c r="E503" s="3">
        <f t="shared" si="54"/>
        <v>-81</v>
      </c>
      <c r="F503" s="27">
        <f t="shared" si="52"/>
        <v>0</v>
      </c>
      <c r="G503" s="3">
        <f t="shared" si="59"/>
        <v>8.6620987654321109</v>
      </c>
      <c r="H503" s="7">
        <v>9.16</v>
      </c>
      <c r="I503" s="3">
        <f t="shared" si="55"/>
        <v>-12.162098765432111</v>
      </c>
      <c r="J503" s="8">
        <v>8.7600399999999999E-8</v>
      </c>
      <c r="K503" s="8">
        <v>1.50778E-7</v>
      </c>
      <c r="L503" s="16">
        <v>8.2050900000000006E-8</v>
      </c>
      <c r="M503" s="20">
        <v>3.0223700000000002E-9</v>
      </c>
      <c r="N503" s="8">
        <v>1.9580000000000001E-9</v>
      </c>
      <c r="O503" s="8">
        <v>2.5801500000000001E-11</v>
      </c>
      <c r="P503" s="8">
        <v>2.76177E-6</v>
      </c>
      <c r="Q503" s="5">
        <v>49.887357479999999</v>
      </c>
      <c r="R503" s="12">
        <v>27.140193010000001</v>
      </c>
      <c r="S503" s="23">
        <f t="shared" si="56"/>
        <v>-9.16</v>
      </c>
      <c r="T503" s="23">
        <f t="shared" si="57"/>
        <v>-17.269611860000055</v>
      </c>
      <c r="U503" s="5">
        <v>1.837615277</v>
      </c>
      <c r="V503" s="5">
        <v>0</v>
      </c>
      <c r="W503" s="5">
        <v>0</v>
      </c>
      <c r="X503" s="5">
        <v>0</v>
      </c>
      <c r="Y503" s="5">
        <v>1</v>
      </c>
    </row>
    <row r="504" spans="1:25">
      <c r="A504" s="5">
        <v>58042</v>
      </c>
      <c r="B504" s="5">
        <f t="shared" si="53"/>
        <v>-1</v>
      </c>
      <c r="C504" s="6">
        <v>42897.94027777778</v>
      </c>
      <c r="D504" s="6"/>
      <c r="E504" s="3">
        <f t="shared" si="54"/>
        <v>-81</v>
      </c>
      <c r="F504" s="27">
        <f t="shared" ref="F504:F567" si="60">(D585-D504)/-E504</f>
        <v>0</v>
      </c>
      <c r="G504" s="3">
        <f t="shared" si="59"/>
        <v>8.6954320987654441</v>
      </c>
      <c r="H504" s="7">
        <v>9.19</v>
      </c>
      <c r="I504" s="3">
        <f t="shared" si="55"/>
        <v>-12.195432098765444</v>
      </c>
      <c r="J504" s="8">
        <v>8.7587599999999995E-8</v>
      </c>
      <c r="K504" s="8">
        <v>1.5071700000000001E-7</v>
      </c>
      <c r="L504" s="16">
        <v>8.2157300000000002E-8</v>
      </c>
      <c r="M504" s="20">
        <v>3.0271499999999998E-9</v>
      </c>
      <c r="N504" s="8">
        <v>1.9707299999999999E-9</v>
      </c>
      <c r="O504" s="8">
        <v>2.6223399999999999E-11</v>
      </c>
      <c r="P504" s="8">
        <v>2.76177E-6</v>
      </c>
      <c r="Q504" s="5">
        <v>49.788367460000003</v>
      </c>
      <c r="R504" s="12">
        <v>27.030020520000001</v>
      </c>
      <c r="S504" s="23">
        <f t="shared" si="56"/>
        <v>-9.19</v>
      </c>
      <c r="T504" s="23">
        <f t="shared" si="57"/>
        <v>-17.292971240000053</v>
      </c>
      <c r="U504" s="5">
        <v>1.834488334</v>
      </c>
      <c r="V504" s="5">
        <v>0</v>
      </c>
      <c r="W504" s="5">
        <v>0</v>
      </c>
      <c r="X504" s="5">
        <v>0</v>
      </c>
      <c r="Y504" s="5">
        <v>1</v>
      </c>
    </row>
    <row r="505" spans="1:25">
      <c r="A505" s="5">
        <v>58041</v>
      </c>
      <c r="B505" s="5">
        <f t="shared" ref="B505:B568" si="61">A506-A505</f>
        <v>-1</v>
      </c>
      <c r="C505" s="6">
        <v>42897.94027777778</v>
      </c>
      <c r="D505" s="6"/>
      <c r="E505" s="3">
        <f t="shared" si="54"/>
        <v>-81</v>
      </c>
      <c r="F505" s="27">
        <f t="shared" si="60"/>
        <v>0</v>
      </c>
      <c r="G505" s="3">
        <f t="shared" si="59"/>
        <v>8.7287654320987773</v>
      </c>
      <c r="H505" s="7">
        <v>9.23</v>
      </c>
      <c r="I505" s="3">
        <f t="shared" si="55"/>
        <v>-12.228765432098777</v>
      </c>
      <c r="J505" s="8">
        <v>8.7698100000000001E-8</v>
      </c>
      <c r="K505" s="8">
        <v>1.5047E-7</v>
      </c>
      <c r="L505" s="16">
        <v>8.1678800000000002E-8</v>
      </c>
      <c r="M505" s="20">
        <v>3.0217799999999999E-9</v>
      </c>
      <c r="N505" s="8">
        <v>1.9766799999999998E-9</v>
      </c>
      <c r="O505" s="8">
        <v>2.6056899999999999E-11</v>
      </c>
      <c r="P505" s="8">
        <v>2.76177E-6</v>
      </c>
      <c r="Q505" s="5">
        <v>49.795238259999998</v>
      </c>
      <c r="R505" s="12">
        <v>26.955105710000002</v>
      </c>
      <c r="S505" s="23">
        <f t="shared" si="56"/>
        <v>-9.23</v>
      </c>
      <c r="T505" s="23">
        <f t="shared" si="57"/>
        <v>-17.316330620000052</v>
      </c>
      <c r="U505" s="5">
        <v>1.8422197730000001</v>
      </c>
      <c r="V505" s="5">
        <v>0</v>
      </c>
      <c r="W505" s="5">
        <v>0</v>
      </c>
      <c r="X505" s="5">
        <v>0</v>
      </c>
      <c r="Y505" s="5">
        <v>1</v>
      </c>
    </row>
    <row r="506" spans="1:25">
      <c r="A506" s="5">
        <v>58040</v>
      </c>
      <c r="B506" s="5">
        <f t="shared" si="61"/>
        <v>-1</v>
      </c>
      <c r="C506" s="6">
        <v>42897.94027777778</v>
      </c>
      <c r="D506" s="6"/>
      <c r="E506" s="3">
        <f t="shared" si="54"/>
        <v>-81</v>
      </c>
      <c r="F506" s="27">
        <f t="shared" si="60"/>
        <v>0</v>
      </c>
      <c r="G506" s="3">
        <f t="shared" si="59"/>
        <v>8.7620987654321105</v>
      </c>
      <c r="H506" s="7">
        <v>9.26</v>
      </c>
      <c r="I506" s="3">
        <f t="shared" si="55"/>
        <v>-12.262098765432111</v>
      </c>
      <c r="J506" s="8">
        <v>8.7731000000000007E-8</v>
      </c>
      <c r="K506" s="8">
        <v>1.5117900000000001E-7</v>
      </c>
      <c r="L506" s="16">
        <v>8.1725399999999994E-8</v>
      </c>
      <c r="M506" s="20">
        <v>3.0319100000000001E-9</v>
      </c>
      <c r="N506" s="8">
        <v>1.9835600000000001E-9</v>
      </c>
      <c r="O506" s="8">
        <v>2.6775099999999999E-11</v>
      </c>
      <c r="P506" s="8">
        <v>2.7488499999999999E-6</v>
      </c>
      <c r="Q506" s="5">
        <v>49.862656989999998</v>
      </c>
      <c r="R506" s="12">
        <v>26.893273820000001</v>
      </c>
      <c r="S506" s="23">
        <f t="shared" si="56"/>
        <v>-9.26</v>
      </c>
      <c r="T506" s="23">
        <f t="shared" si="57"/>
        <v>-17.339690000000051</v>
      </c>
      <c r="U506" s="5">
        <v>1.8498408989999999</v>
      </c>
      <c r="V506" s="5">
        <v>0</v>
      </c>
      <c r="W506" s="5">
        <v>0</v>
      </c>
      <c r="X506" s="5">
        <v>0</v>
      </c>
      <c r="Y506" s="5">
        <v>1</v>
      </c>
    </row>
    <row r="507" spans="1:25">
      <c r="A507" s="5">
        <v>58039</v>
      </c>
      <c r="B507" s="5">
        <f t="shared" si="61"/>
        <v>-1</v>
      </c>
      <c r="C507" s="6">
        <v>42897.94027777778</v>
      </c>
      <c r="D507" s="6"/>
      <c r="E507" s="3">
        <f t="shared" si="54"/>
        <v>-81</v>
      </c>
      <c r="F507" s="27">
        <f t="shared" si="60"/>
        <v>0</v>
      </c>
      <c r="G507" s="3">
        <f t="shared" si="59"/>
        <v>8.7954320987654437</v>
      </c>
      <c r="H507" s="7">
        <v>9.3000000000000007</v>
      </c>
      <c r="I507" s="3">
        <f t="shared" si="55"/>
        <v>-12.295432098765444</v>
      </c>
      <c r="J507" s="8">
        <v>8.7781999999999998E-8</v>
      </c>
      <c r="K507" s="8">
        <v>1.5118400000000001E-7</v>
      </c>
      <c r="L507" s="16">
        <v>8.1798500000000003E-8</v>
      </c>
      <c r="M507" s="20">
        <v>3.0415999999999999E-9</v>
      </c>
      <c r="N507" s="8">
        <v>1.98808E-9</v>
      </c>
      <c r="O507" s="8">
        <v>2.6486900000000001E-11</v>
      </c>
      <c r="P507" s="8">
        <v>2.76177E-6</v>
      </c>
      <c r="Q507" s="5">
        <v>49.705324910000002</v>
      </c>
      <c r="R507" s="12">
        <v>26.79075602</v>
      </c>
      <c r="S507" s="23">
        <f t="shared" si="56"/>
        <v>-9.3000000000000007</v>
      </c>
      <c r="T507" s="23">
        <f t="shared" si="57"/>
        <v>-17.363049380000049</v>
      </c>
      <c r="U507" s="5">
        <v>1.8482437380000001</v>
      </c>
      <c r="V507" s="5">
        <v>0</v>
      </c>
      <c r="W507" s="5">
        <v>0</v>
      </c>
      <c r="X507" s="5">
        <v>0</v>
      </c>
      <c r="Y507" s="5">
        <v>1</v>
      </c>
    </row>
    <row r="508" spans="1:25">
      <c r="A508" s="5">
        <v>58038</v>
      </c>
      <c r="B508" s="5">
        <f t="shared" si="61"/>
        <v>-1</v>
      </c>
      <c r="C508" s="6">
        <v>42897.94027777778</v>
      </c>
      <c r="D508" s="6"/>
      <c r="E508" s="3">
        <f t="shared" si="54"/>
        <v>-81</v>
      </c>
      <c r="F508" s="27">
        <f t="shared" si="60"/>
        <v>0</v>
      </c>
      <c r="G508" s="3">
        <f t="shared" si="59"/>
        <v>8.828765432098777</v>
      </c>
      <c r="H508" s="7">
        <v>9.33</v>
      </c>
      <c r="I508" s="3">
        <f t="shared" si="55"/>
        <v>-12.328765432098777</v>
      </c>
      <c r="J508" s="8">
        <v>8.7828199999999995E-8</v>
      </c>
      <c r="K508" s="8">
        <v>1.5119199999999999E-7</v>
      </c>
      <c r="L508" s="16">
        <v>8.1420400000000006E-8</v>
      </c>
      <c r="M508" s="20">
        <v>3.0391200000000002E-9</v>
      </c>
      <c r="N508" s="8">
        <v>1.9991699999999998E-9</v>
      </c>
      <c r="O508" s="8">
        <v>2.6632399999999999E-11</v>
      </c>
      <c r="P508" s="8">
        <v>2.7488499999999999E-6</v>
      </c>
      <c r="Q508" s="5">
        <v>49.748707789999997</v>
      </c>
      <c r="R508" s="12">
        <v>26.89721132</v>
      </c>
      <c r="S508" s="23">
        <f t="shared" si="56"/>
        <v>-9.33</v>
      </c>
      <c r="T508" s="23">
        <f t="shared" si="57"/>
        <v>-17.386408760000048</v>
      </c>
      <c r="U508" s="5">
        <v>1.8569355700000001</v>
      </c>
      <c r="V508" s="5">
        <v>0</v>
      </c>
      <c r="W508" s="5">
        <v>0</v>
      </c>
      <c r="X508" s="5">
        <v>0</v>
      </c>
      <c r="Y508" s="5">
        <v>1</v>
      </c>
    </row>
    <row r="509" spans="1:25">
      <c r="A509" s="5">
        <v>58037</v>
      </c>
      <c r="B509" s="5">
        <f t="shared" si="61"/>
        <v>-1</v>
      </c>
      <c r="C509" s="6">
        <v>42897.94027777778</v>
      </c>
      <c r="D509" s="6"/>
      <c r="E509" s="3">
        <f t="shared" si="54"/>
        <v>-81</v>
      </c>
      <c r="F509" s="27">
        <f t="shared" si="60"/>
        <v>0</v>
      </c>
      <c r="G509" s="3">
        <f t="shared" si="59"/>
        <v>8.8620987654321102</v>
      </c>
      <c r="H509" s="7">
        <v>9.3699999999999992</v>
      </c>
      <c r="I509" s="3">
        <f t="shared" si="55"/>
        <v>-12.36209876543211</v>
      </c>
      <c r="J509" s="8">
        <v>8.7645300000000005E-8</v>
      </c>
      <c r="K509" s="8">
        <v>1.5207100000000001E-7</v>
      </c>
      <c r="L509" s="16">
        <v>8.1954400000000002E-8</v>
      </c>
      <c r="M509" s="20">
        <v>3.0469500000000001E-9</v>
      </c>
      <c r="N509" s="8">
        <v>2.0055199999999999E-9</v>
      </c>
      <c r="O509" s="8">
        <v>2.6972899999999999E-11</v>
      </c>
      <c r="P509" s="8">
        <v>2.7488499999999999E-6</v>
      </c>
      <c r="Q509" s="5">
        <v>49.909235670000001</v>
      </c>
      <c r="R509" s="12">
        <v>26.847893190000001</v>
      </c>
      <c r="S509" s="23">
        <f t="shared" si="56"/>
        <v>-9.3699999999999992</v>
      </c>
      <c r="T509" s="23">
        <f t="shared" si="57"/>
        <v>-17.409768140000047</v>
      </c>
      <c r="U509" s="5">
        <v>1.855554283</v>
      </c>
      <c r="V509" s="5">
        <v>0</v>
      </c>
      <c r="W509" s="5">
        <v>0</v>
      </c>
      <c r="X509" s="5">
        <v>0</v>
      </c>
      <c r="Y509" s="5">
        <v>1</v>
      </c>
    </row>
    <row r="510" spans="1:25">
      <c r="A510" s="5">
        <v>58036</v>
      </c>
      <c r="B510" s="5">
        <f t="shared" si="61"/>
        <v>-1</v>
      </c>
      <c r="C510" s="6">
        <v>42897.94027777778</v>
      </c>
      <c r="D510" s="6"/>
      <c r="E510" s="3">
        <f t="shared" si="54"/>
        <v>-81</v>
      </c>
      <c r="F510" s="27">
        <f t="shared" si="60"/>
        <v>0</v>
      </c>
      <c r="G510" s="3">
        <f t="shared" si="59"/>
        <v>8.8954320987654434</v>
      </c>
      <c r="H510" s="7">
        <v>9.4</v>
      </c>
      <c r="I510" s="3">
        <f t="shared" si="55"/>
        <v>-12.395432098765443</v>
      </c>
      <c r="J510" s="8">
        <v>8.75522E-8</v>
      </c>
      <c r="K510" s="8">
        <v>1.5132999999999999E-7</v>
      </c>
      <c r="L510" s="16">
        <v>8.1723600000000003E-8</v>
      </c>
      <c r="M510" s="20">
        <v>3.04395E-9</v>
      </c>
      <c r="N510" s="8">
        <v>2.0034699999999999E-9</v>
      </c>
      <c r="O510" s="8">
        <v>2.6863100000000001E-11</v>
      </c>
      <c r="P510" s="8">
        <v>2.76177E-6</v>
      </c>
      <c r="Q510" s="5">
        <v>49.715184829999998</v>
      </c>
      <c r="R510" s="12">
        <v>26.72208968</v>
      </c>
      <c r="S510" s="23">
        <f t="shared" si="56"/>
        <v>-9.4</v>
      </c>
      <c r="T510" s="23">
        <f t="shared" si="57"/>
        <v>-17.433127520000046</v>
      </c>
      <c r="U510" s="5">
        <v>1.85173505</v>
      </c>
      <c r="V510" s="5">
        <v>0</v>
      </c>
      <c r="W510" s="5">
        <v>0</v>
      </c>
      <c r="X510" s="5">
        <v>0</v>
      </c>
      <c r="Y510" s="5">
        <v>1</v>
      </c>
    </row>
    <row r="511" spans="1:25">
      <c r="A511" s="5">
        <v>58035</v>
      </c>
      <c r="B511" s="5">
        <f t="shared" si="61"/>
        <v>-1</v>
      </c>
      <c r="C511" s="6">
        <v>42897.94027777778</v>
      </c>
      <c r="D511" s="6"/>
      <c r="E511" s="3">
        <f t="shared" si="54"/>
        <v>-81</v>
      </c>
      <c r="F511" s="27">
        <f t="shared" si="60"/>
        <v>0</v>
      </c>
      <c r="G511" s="3">
        <f t="shared" si="59"/>
        <v>8.9287654320987766</v>
      </c>
      <c r="H511" s="7">
        <v>9.44</v>
      </c>
      <c r="I511" s="3">
        <f t="shared" si="55"/>
        <v>-12.428765432098777</v>
      </c>
      <c r="J511" s="8">
        <v>8.7648700000000003E-8</v>
      </c>
      <c r="K511" s="8">
        <v>1.50896E-7</v>
      </c>
      <c r="L511" s="16">
        <v>8.0900099999999995E-8</v>
      </c>
      <c r="M511" s="20">
        <v>3.0274599999999998E-9</v>
      </c>
      <c r="N511" s="8">
        <v>2.0115699999999999E-9</v>
      </c>
      <c r="O511" s="8">
        <v>2.6611499999999999E-11</v>
      </c>
      <c r="P511" s="8">
        <v>2.7488499999999999E-6</v>
      </c>
      <c r="Q511" s="5">
        <v>49.842346620000001</v>
      </c>
      <c r="R511" s="12">
        <v>26.688706509999999</v>
      </c>
      <c r="S511" s="23">
        <f t="shared" si="56"/>
        <v>-9.44</v>
      </c>
      <c r="T511" s="23">
        <f t="shared" si="57"/>
        <v>-17.456486900000044</v>
      </c>
      <c r="U511" s="5">
        <v>1.8652114120000001</v>
      </c>
      <c r="V511" s="5">
        <v>0</v>
      </c>
      <c r="W511" s="5">
        <v>0</v>
      </c>
      <c r="X511" s="5">
        <v>0</v>
      </c>
      <c r="Y511" s="5">
        <v>1</v>
      </c>
    </row>
    <row r="512" spans="1:25">
      <c r="A512" s="5">
        <v>58034</v>
      </c>
      <c r="B512" s="5">
        <f t="shared" si="61"/>
        <v>-1</v>
      </c>
      <c r="C512" s="6">
        <v>42897.94027777778</v>
      </c>
      <c r="D512" s="6"/>
      <c r="E512" s="3">
        <f t="shared" si="54"/>
        <v>-81</v>
      </c>
      <c r="F512" s="27">
        <f t="shared" si="60"/>
        <v>0</v>
      </c>
      <c r="G512" s="3">
        <f t="shared" si="59"/>
        <v>8.9620987654321098</v>
      </c>
      <c r="H512" s="7">
        <v>9.4700000000000006</v>
      </c>
      <c r="I512" s="3">
        <f t="shared" si="55"/>
        <v>-12.46209876543211</v>
      </c>
      <c r="J512" s="8">
        <v>8.7859499999999993E-8</v>
      </c>
      <c r="K512" s="8">
        <v>1.5188500000000001E-7</v>
      </c>
      <c r="L512" s="16">
        <v>8.1247800000000003E-8</v>
      </c>
      <c r="M512" s="20">
        <v>3.0442800000000002E-9</v>
      </c>
      <c r="N512" s="8">
        <v>2.02021E-9</v>
      </c>
      <c r="O512" s="8">
        <v>2.6717899999999999E-11</v>
      </c>
      <c r="P512" s="8">
        <v>2.7488499999999999E-6</v>
      </c>
      <c r="Q512" s="5">
        <v>49.892069429999999</v>
      </c>
      <c r="R512" s="12">
        <v>26.588606890000001</v>
      </c>
      <c r="S512" s="23">
        <f t="shared" si="56"/>
        <v>-9.4700000000000006</v>
      </c>
      <c r="T512" s="23">
        <f t="shared" si="57"/>
        <v>-17.479846280000043</v>
      </c>
      <c r="U512" s="5">
        <v>1.86940755</v>
      </c>
      <c r="V512" s="5">
        <v>0</v>
      </c>
      <c r="W512" s="5">
        <v>0</v>
      </c>
      <c r="X512" s="5">
        <v>0</v>
      </c>
      <c r="Y512" s="5">
        <v>1</v>
      </c>
    </row>
    <row r="513" spans="1:25">
      <c r="A513" s="5">
        <v>58033</v>
      </c>
      <c r="B513" s="5">
        <f t="shared" si="61"/>
        <v>-1</v>
      </c>
      <c r="C513" s="6">
        <v>42897.94027777778</v>
      </c>
      <c r="D513" s="6"/>
      <c r="E513" s="3">
        <f t="shared" si="54"/>
        <v>-81</v>
      </c>
      <c r="F513" s="27">
        <f t="shared" si="60"/>
        <v>0</v>
      </c>
      <c r="G513" s="3">
        <f t="shared" si="59"/>
        <v>8.995432098765443</v>
      </c>
      <c r="H513" s="7">
        <v>9.51</v>
      </c>
      <c r="I513" s="3">
        <f t="shared" si="55"/>
        <v>-12.495432098765443</v>
      </c>
      <c r="J513" s="8">
        <v>8.7883700000000005E-8</v>
      </c>
      <c r="K513" s="8">
        <v>1.5204700000000001E-7</v>
      </c>
      <c r="L513" s="16">
        <v>8.1204700000000002E-8</v>
      </c>
      <c r="M513" s="20">
        <v>3.0541200000000002E-9</v>
      </c>
      <c r="N513" s="8">
        <v>2.0277399999999999E-9</v>
      </c>
      <c r="O513" s="8">
        <v>2.7431900000000001E-11</v>
      </c>
      <c r="P513" s="8">
        <v>2.7488499999999999E-6</v>
      </c>
      <c r="Q513" s="5">
        <v>49.784401610000003</v>
      </c>
      <c r="R513" s="12">
        <v>26.632984780000001</v>
      </c>
      <c r="S513" s="23">
        <f t="shared" si="56"/>
        <v>-9.51</v>
      </c>
      <c r="T513" s="23">
        <f t="shared" si="57"/>
        <v>-17.503205660000042</v>
      </c>
      <c r="U513" s="5">
        <v>1.8723960159999999</v>
      </c>
      <c r="V513" s="5">
        <v>0</v>
      </c>
      <c r="W513" s="5">
        <v>0</v>
      </c>
      <c r="X513" s="5">
        <v>0</v>
      </c>
      <c r="Y513" s="5">
        <v>1</v>
      </c>
    </row>
    <row r="514" spans="1:25">
      <c r="A514" s="5">
        <v>58032</v>
      </c>
      <c r="B514" s="5">
        <f t="shared" si="61"/>
        <v>-1</v>
      </c>
      <c r="C514" s="6">
        <v>42897.94027777778</v>
      </c>
      <c r="D514" s="6"/>
      <c r="E514" s="3">
        <f t="shared" si="54"/>
        <v>-81</v>
      </c>
      <c r="F514" s="27">
        <f t="shared" si="60"/>
        <v>0</v>
      </c>
      <c r="G514" s="3">
        <f t="shared" si="59"/>
        <v>9.0287654320987762</v>
      </c>
      <c r="H514" s="7">
        <v>9.5399999999999991</v>
      </c>
      <c r="I514" s="3">
        <f t="shared" si="55"/>
        <v>-12.528765432098776</v>
      </c>
      <c r="J514" s="8">
        <v>8.7865E-8</v>
      </c>
      <c r="K514" s="8">
        <v>1.5211400000000001E-7</v>
      </c>
      <c r="L514" s="16">
        <v>8.1171999999999994E-8</v>
      </c>
      <c r="M514" s="20">
        <v>3.0478000000000002E-9</v>
      </c>
      <c r="N514" s="8">
        <v>2.0329999999999999E-9</v>
      </c>
      <c r="O514" s="8">
        <v>2.6931400000000001E-11</v>
      </c>
      <c r="P514" s="8">
        <v>2.7488499999999999E-6</v>
      </c>
      <c r="Q514" s="5">
        <v>49.909600500000003</v>
      </c>
      <c r="R514" s="12">
        <v>26.453675199999999</v>
      </c>
      <c r="S514" s="23">
        <f t="shared" si="56"/>
        <v>-9.5399999999999991</v>
      </c>
      <c r="T514" s="23">
        <f t="shared" si="57"/>
        <v>-17.52656504000004</v>
      </c>
      <c r="U514" s="5">
        <v>1.873976984</v>
      </c>
      <c r="V514" s="5">
        <v>0</v>
      </c>
      <c r="W514" s="5">
        <v>0</v>
      </c>
      <c r="X514" s="5">
        <v>0</v>
      </c>
      <c r="Y514" s="5">
        <v>1</v>
      </c>
    </row>
    <row r="515" spans="1:25">
      <c r="A515" s="5">
        <v>58031</v>
      </c>
      <c r="B515" s="5">
        <f t="shared" si="61"/>
        <v>-1</v>
      </c>
      <c r="C515" s="6">
        <v>42897.94027777778</v>
      </c>
      <c r="D515" s="6"/>
      <c r="E515" s="3">
        <f t="shared" si="54"/>
        <v>-81</v>
      </c>
      <c r="F515" s="27">
        <f t="shared" si="60"/>
        <v>0</v>
      </c>
      <c r="G515" s="3">
        <f t="shared" si="59"/>
        <v>9.0620987654321095</v>
      </c>
      <c r="H515" s="7">
        <v>9.58</v>
      </c>
      <c r="I515" s="3">
        <f t="shared" si="55"/>
        <v>-12.562098765432109</v>
      </c>
      <c r="J515" s="8">
        <v>8.7760100000000005E-8</v>
      </c>
      <c r="K515" s="8">
        <v>1.52385E-7</v>
      </c>
      <c r="L515" s="16">
        <v>8.0956399999999996E-8</v>
      </c>
      <c r="M515" s="20">
        <v>3.0603100000000002E-9</v>
      </c>
      <c r="N515" s="8">
        <v>2.0454799999999998E-9</v>
      </c>
      <c r="O515" s="8">
        <v>2.71562E-11</v>
      </c>
      <c r="P515" s="8">
        <v>2.7488499999999999E-6</v>
      </c>
      <c r="Q515" s="5">
        <v>49.793867849999998</v>
      </c>
      <c r="R515" s="12">
        <v>26.542086220000002</v>
      </c>
      <c r="S515" s="23">
        <f t="shared" si="56"/>
        <v>-9.58</v>
      </c>
      <c r="T515" s="23">
        <f t="shared" si="57"/>
        <v>-17.549924420000039</v>
      </c>
      <c r="U515" s="5">
        <v>1.8823043479999999</v>
      </c>
      <c r="V515" s="5">
        <v>0</v>
      </c>
      <c r="W515" s="5">
        <v>0</v>
      </c>
      <c r="X515" s="5">
        <v>0</v>
      </c>
      <c r="Y515" s="5">
        <v>1</v>
      </c>
    </row>
    <row r="516" spans="1:25">
      <c r="A516" s="5">
        <v>58030</v>
      </c>
      <c r="B516" s="5">
        <f t="shared" si="61"/>
        <v>-1</v>
      </c>
      <c r="C516" s="6">
        <v>42897.94027777778</v>
      </c>
      <c r="D516" s="6"/>
      <c r="E516" s="3">
        <f t="shared" si="54"/>
        <v>-81</v>
      </c>
      <c r="F516" s="27">
        <f t="shared" si="60"/>
        <v>0</v>
      </c>
      <c r="G516" s="3">
        <f t="shared" si="59"/>
        <v>9.0954320987654427</v>
      </c>
      <c r="H516" s="7">
        <v>9.61</v>
      </c>
      <c r="I516" s="3">
        <f t="shared" si="55"/>
        <v>-12.595432098765443</v>
      </c>
      <c r="J516" s="8">
        <v>8.7790499999999995E-8</v>
      </c>
      <c r="K516" s="8">
        <v>1.5286699999999999E-7</v>
      </c>
      <c r="L516" s="16">
        <v>8.1237099999999994E-8</v>
      </c>
      <c r="M516" s="20">
        <v>3.0606900000000001E-9</v>
      </c>
      <c r="N516" s="8">
        <v>2.0508799999999998E-9</v>
      </c>
      <c r="O516" s="8">
        <v>2.7330000000000001E-11</v>
      </c>
      <c r="P516" s="8">
        <v>2.7488499999999999E-6</v>
      </c>
      <c r="Q516" s="5">
        <v>49.94523307</v>
      </c>
      <c r="R516" s="12">
        <v>26.473794170000001</v>
      </c>
      <c r="S516" s="23">
        <f t="shared" si="56"/>
        <v>-9.61</v>
      </c>
      <c r="T516" s="23">
        <f t="shared" si="57"/>
        <v>-17.573283800000038</v>
      </c>
      <c r="U516" s="5">
        <v>1.8817372779999999</v>
      </c>
      <c r="V516" s="5">
        <v>0</v>
      </c>
      <c r="W516" s="5">
        <v>0</v>
      </c>
      <c r="X516" s="5">
        <v>0</v>
      </c>
      <c r="Y516" s="5">
        <v>1</v>
      </c>
    </row>
    <row r="517" spans="1:25">
      <c r="A517" s="5">
        <v>58029</v>
      </c>
      <c r="B517" s="5">
        <f t="shared" si="61"/>
        <v>-1</v>
      </c>
      <c r="C517" s="6">
        <v>42897.94027777778</v>
      </c>
      <c r="D517" s="6"/>
      <c r="E517" s="3">
        <f t="shared" ref="E517:E580" si="62">A598-A517</f>
        <v>-81</v>
      </c>
      <c r="F517" s="27">
        <f t="shared" si="60"/>
        <v>0</v>
      </c>
      <c r="G517" s="3">
        <f t="shared" si="59"/>
        <v>9.1287654320987759</v>
      </c>
      <c r="H517" s="7">
        <v>9.65</v>
      </c>
      <c r="I517" s="3">
        <f t="shared" ref="I517:I580" si="63">-(G517+3.5)</f>
        <v>-12.628765432098776</v>
      </c>
      <c r="J517" s="8">
        <v>8.7929400000000001E-8</v>
      </c>
      <c r="K517" s="8">
        <v>1.5356999999999999E-7</v>
      </c>
      <c r="L517" s="16">
        <v>8.1504399999999995E-8</v>
      </c>
      <c r="M517" s="20">
        <v>3.07868E-9</v>
      </c>
      <c r="N517" s="8">
        <v>2.06396E-9</v>
      </c>
      <c r="O517" s="8">
        <v>2.7104499999999999E-11</v>
      </c>
      <c r="P517" s="8">
        <v>2.7488499999999999E-6</v>
      </c>
      <c r="Q517" s="5">
        <v>49.881656759999998</v>
      </c>
      <c r="R517" s="12">
        <v>26.382824880000001</v>
      </c>
      <c r="S517" s="23">
        <f t="shared" ref="S517:S580" si="64">-H517</f>
        <v>-9.65</v>
      </c>
      <c r="T517" s="23">
        <f t="shared" si="57"/>
        <v>-17.596643180000036</v>
      </c>
      <c r="U517" s="5">
        <v>1.8841899440000001</v>
      </c>
      <c r="V517" s="5">
        <v>0</v>
      </c>
      <c r="W517" s="5">
        <v>0</v>
      </c>
      <c r="X517" s="5">
        <v>0</v>
      </c>
      <c r="Y517" s="5">
        <v>1</v>
      </c>
    </row>
    <row r="518" spans="1:25">
      <c r="A518" s="5">
        <v>58028</v>
      </c>
      <c r="B518" s="5">
        <f t="shared" si="61"/>
        <v>-1</v>
      </c>
      <c r="C518" s="6">
        <v>42897.94027777778</v>
      </c>
      <c r="D518" s="6"/>
      <c r="E518" s="3">
        <f t="shared" si="62"/>
        <v>-81</v>
      </c>
      <c r="F518" s="27">
        <f t="shared" si="60"/>
        <v>0</v>
      </c>
      <c r="G518" s="3">
        <f t="shared" si="59"/>
        <v>9.1620987654321091</v>
      </c>
      <c r="H518" s="7">
        <v>9.68</v>
      </c>
      <c r="I518" s="3">
        <f t="shared" si="63"/>
        <v>-12.662098765432109</v>
      </c>
      <c r="J518" s="8">
        <v>8.7955999999999997E-8</v>
      </c>
      <c r="K518" s="8">
        <v>1.5372500000000001E-7</v>
      </c>
      <c r="L518" s="16">
        <v>8.1453400000000003E-8</v>
      </c>
      <c r="M518" s="20">
        <v>3.08736E-9</v>
      </c>
      <c r="N518" s="8">
        <v>2.0701499999999999E-9</v>
      </c>
      <c r="O518" s="8">
        <v>2.7585499999999999E-11</v>
      </c>
      <c r="P518" s="8">
        <v>2.76177E-6</v>
      </c>
      <c r="Q518" s="5">
        <v>49.791683159999998</v>
      </c>
      <c r="R518" s="12">
        <v>26.33694989</v>
      </c>
      <c r="S518" s="23">
        <f t="shared" si="64"/>
        <v>-9.68</v>
      </c>
      <c r="T518" s="23">
        <f t="shared" si="57"/>
        <v>-17.620002560000035</v>
      </c>
      <c r="U518" s="5">
        <v>1.8872764150000001</v>
      </c>
      <c r="V518" s="5">
        <v>0</v>
      </c>
      <c r="W518" s="5">
        <v>0</v>
      </c>
      <c r="X518" s="5">
        <v>0</v>
      </c>
      <c r="Y518" s="5">
        <v>1</v>
      </c>
    </row>
    <row r="519" spans="1:25">
      <c r="A519" s="5">
        <v>58027</v>
      </c>
      <c r="B519" s="5">
        <f t="shared" si="61"/>
        <v>-1</v>
      </c>
      <c r="C519" s="6">
        <v>42897.94027777778</v>
      </c>
      <c r="D519" s="6"/>
      <c r="E519" s="3">
        <f t="shared" si="62"/>
        <v>-81</v>
      </c>
      <c r="F519" s="27">
        <f t="shared" si="60"/>
        <v>0</v>
      </c>
      <c r="G519" s="3">
        <f t="shared" si="59"/>
        <v>9.1954320987654423</v>
      </c>
      <c r="H519" s="7">
        <v>9.7200000000000006</v>
      </c>
      <c r="I519" s="3">
        <f t="shared" si="63"/>
        <v>-12.695432098765442</v>
      </c>
      <c r="J519" s="8">
        <v>8.8025299999999999E-8</v>
      </c>
      <c r="K519" s="8">
        <v>1.5412400000000001E-7</v>
      </c>
      <c r="L519" s="16">
        <v>8.1360100000000001E-8</v>
      </c>
      <c r="M519" s="20">
        <v>3.0892E-9</v>
      </c>
      <c r="N519" s="8">
        <v>2.0749099999999998E-9</v>
      </c>
      <c r="O519" s="8">
        <v>2.7547900000000001E-11</v>
      </c>
      <c r="P519" s="8">
        <v>2.7488499999999999E-6</v>
      </c>
      <c r="Q519" s="5">
        <v>49.89125387</v>
      </c>
      <c r="R519" s="12">
        <v>26.363294199999999</v>
      </c>
      <c r="S519" s="23">
        <f t="shared" si="64"/>
        <v>-9.7200000000000006</v>
      </c>
      <c r="T519" s="23">
        <f t="shared" ref="T519:T582" si="65">T518-0.02335938</f>
        <v>-17.643361940000034</v>
      </c>
      <c r="U519" s="5">
        <v>1.894344413</v>
      </c>
      <c r="V519" s="5">
        <v>0</v>
      </c>
      <c r="W519" s="5">
        <v>0</v>
      </c>
      <c r="X519" s="5">
        <v>0</v>
      </c>
      <c r="Y519" s="5">
        <v>1</v>
      </c>
    </row>
    <row r="520" spans="1:25">
      <c r="A520" s="5">
        <v>58026</v>
      </c>
      <c r="B520" s="5">
        <f t="shared" si="61"/>
        <v>-1</v>
      </c>
      <c r="C520" s="6">
        <v>42897.94027777778</v>
      </c>
      <c r="D520" s="6"/>
      <c r="E520" s="3">
        <f t="shared" si="62"/>
        <v>-81</v>
      </c>
      <c r="F520" s="27">
        <f t="shared" si="60"/>
        <v>0</v>
      </c>
      <c r="G520" s="3">
        <f t="shared" si="59"/>
        <v>9.2287654320987755</v>
      </c>
      <c r="H520" s="7">
        <v>9.75</v>
      </c>
      <c r="I520" s="3">
        <f t="shared" si="63"/>
        <v>-12.728765432098776</v>
      </c>
      <c r="J520" s="8">
        <v>8.8216300000000004E-8</v>
      </c>
      <c r="K520" s="8">
        <v>1.54813E-7</v>
      </c>
      <c r="L520" s="16">
        <v>8.2019000000000001E-8</v>
      </c>
      <c r="M520" s="20">
        <v>3.1111000000000001E-9</v>
      </c>
      <c r="N520" s="8">
        <v>2.0883999999999999E-9</v>
      </c>
      <c r="O520" s="8">
        <v>2.8345600000000001E-11</v>
      </c>
      <c r="P520" s="8">
        <v>2.76177E-6</v>
      </c>
      <c r="Q520" s="5">
        <v>49.761392630000003</v>
      </c>
      <c r="R520" s="12">
        <v>26.27655936</v>
      </c>
      <c r="S520" s="23">
        <f t="shared" si="64"/>
        <v>-9.75</v>
      </c>
      <c r="T520" s="23">
        <f t="shared" si="65"/>
        <v>-17.666721320000033</v>
      </c>
      <c r="U520" s="5">
        <v>1.887525597</v>
      </c>
      <c r="V520" s="5">
        <v>0</v>
      </c>
      <c r="W520" s="5">
        <v>0</v>
      </c>
      <c r="X520" s="5">
        <v>0</v>
      </c>
      <c r="Y520" s="5">
        <v>1</v>
      </c>
    </row>
    <row r="521" spans="1:25">
      <c r="A521" s="5">
        <v>58025</v>
      </c>
      <c r="B521" s="5">
        <f t="shared" si="61"/>
        <v>-1</v>
      </c>
      <c r="C521" s="6">
        <v>42897.94027777778</v>
      </c>
      <c r="D521" s="6"/>
      <c r="E521" s="3">
        <f t="shared" si="62"/>
        <v>-81</v>
      </c>
      <c r="F521" s="27">
        <f t="shared" si="60"/>
        <v>0</v>
      </c>
      <c r="G521" s="3">
        <f t="shared" si="59"/>
        <v>9.2620987654321087</v>
      </c>
      <c r="H521" s="7">
        <v>9.7899999999999991</v>
      </c>
      <c r="I521" s="3">
        <f t="shared" si="63"/>
        <v>-12.762098765432109</v>
      </c>
      <c r="J521" s="8">
        <v>8.8269200000000005E-8</v>
      </c>
      <c r="K521" s="8">
        <v>1.5472E-7</v>
      </c>
      <c r="L521" s="16">
        <v>8.1723400000000005E-8</v>
      </c>
      <c r="M521" s="20">
        <v>3.1101299999999999E-9</v>
      </c>
      <c r="N521" s="8">
        <v>2.0956499999999999E-9</v>
      </c>
      <c r="O521" s="8">
        <v>2.74142E-11</v>
      </c>
      <c r="P521" s="8">
        <v>2.7488499999999999E-6</v>
      </c>
      <c r="Q521" s="5">
        <v>49.747140629999997</v>
      </c>
      <c r="R521" s="12">
        <v>26.233438369999998</v>
      </c>
      <c r="S521" s="23">
        <f t="shared" si="64"/>
        <v>-9.7899999999999991</v>
      </c>
      <c r="T521" s="23">
        <f t="shared" si="65"/>
        <v>-17.690080700000031</v>
      </c>
      <c r="U521" s="5">
        <v>1.8932136420000001</v>
      </c>
      <c r="V521" s="5">
        <v>0</v>
      </c>
      <c r="W521" s="5">
        <v>0</v>
      </c>
      <c r="X521" s="5">
        <v>0</v>
      </c>
      <c r="Y521" s="5">
        <v>1</v>
      </c>
    </row>
    <row r="522" spans="1:25">
      <c r="A522" s="5">
        <v>58024</v>
      </c>
      <c r="B522" s="5">
        <f t="shared" si="61"/>
        <v>-1</v>
      </c>
      <c r="C522" s="6">
        <v>42897.94027777778</v>
      </c>
      <c r="D522" s="6"/>
      <c r="E522" s="3">
        <f t="shared" si="62"/>
        <v>-81</v>
      </c>
      <c r="F522" s="27">
        <f t="shared" si="60"/>
        <v>0</v>
      </c>
      <c r="G522" s="3">
        <f t="shared" si="59"/>
        <v>9.295432098765442</v>
      </c>
      <c r="H522" s="7">
        <v>9.82</v>
      </c>
      <c r="I522" s="3">
        <f t="shared" si="63"/>
        <v>-12.795432098765442</v>
      </c>
      <c r="J522" s="8">
        <v>8.8539900000000005E-8</v>
      </c>
      <c r="K522" s="8">
        <v>1.5561900000000001E-7</v>
      </c>
      <c r="L522" s="16">
        <v>8.1589899999999999E-8</v>
      </c>
      <c r="M522" s="20">
        <v>3.1101500000000001E-9</v>
      </c>
      <c r="N522" s="8">
        <v>2.1100399999999999E-9</v>
      </c>
      <c r="O522" s="8">
        <v>2.82432E-11</v>
      </c>
      <c r="P522" s="8">
        <v>2.7488499999999999E-6</v>
      </c>
      <c r="Q522" s="5">
        <v>50.035867840000002</v>
      </c>
      <c r="R522" s="12">
        <v>26.277033920000001</v>
      </c>
      <c r="S522" s="23">
        <f t="shared" si="64"/>
        <v>-9.82</v>
      </c>
      <c r="T522" s="23">
        <f t="shared" si="65"/>
        <v>-17.71344008000003</v>
      </c>
      <c r="U522" s="5">
        <v>1.9073316709999999</v>
      </c>
      <c r="V522" s="5">
        <v>0</v>
      </c>
      <c r="W522" s="5">
        <v>0</v>
      </c>
      <c r="X522" s="5">
        <v>0</v>
      </c>
      <c r="Y522" s="5">
        <v>1</v>
      </c>
    </row>
    <row r="523" spans="1:25">
      <c r="A523" s="5">
        <v>58023</v>
      </c>
      <c r="B523" s="5">
        <f t="shared" si="61"/>
        <v>-1</v>
      </c>
      <c r="C523" s="6">
        <v>42897.94027777778</v>
      </c>
      <c r="D523" s="6"/>
      <c r="E523" s="3">
        <f t="shared" si="62"/>
        <v>-81</v>
      </c>
      <c r="F523" s="27">
        <f t="shared" si="60"/>
        <v>0</v>
      </c>
      <c r="G523" s="3">
        <f t="shared" si="59"/>
        <v>9.3287654320987752</v>
      </c>
      <c r="H523" s="7">
        <v>9.86</v>
      </c>
      <c r="I523" s="3">
        <f t="shared" si="63"/>
        <v>-12.828765432098775</v>
      </c>
      <c r="J523" s="8">
        <v>8.8606400000000001E-8</v>
      </c>
      <c r="K523" s="8">
        <v>1.56517E-7</v>
      </c>
      <c r="L523" s="16">
        <v>8.2408700000000004E-8</v>
      </c>
      <c r="M523" s="20">
        <v>3.1361500000000002E-9</v>
      </c>
      <c r="N523" s="8">
        <v>2.1238600000000001E-9</v>
      </c>
      <c r="O523" s="8">
        <v>2.8049500000000002E-11</v>
      </c>
      <c r="P523" s="8">
        <v>2.76177E-6</v>
      </c>
      <c r="Q523" s="5">
        <v>49.907263399999998</v>
      </c>
      <c r="R523" s="12">
        <v>26.182715030000001</v>
      </c>
      <c r="S523" s="23">
        <f t="shared" si="64"/>
        <v>-9.86</v>
      </c>
      <c r="T523" s="23">
        <f t="shared" si="65"/>
        <v>-17.736799460000029</v>
      </c>
      <c r="U523" s="5">
        <v>1.8992730900000001</v>
      </c>
      <c r="V523" s="5">
        <v>0</v>
      </c>
      <c r="W523" s="5">
        <v>0</v>
      </c>
      <c r="X523" s="5">
        <v>0</v>
      </c>
      <c r="Y523" s="5">
        <v>1</v>
      </c>
    </row>
    <row r="524" spans="1:25">
      <c r="A524" s="5">
        <v>58022</v>
      </c>
      <c r="B524" s="5">
        <f t="shared" si="61"/>
        <v>-1</v>
      </c>
      <c r="C524" s="6">
        <v>42897.94027777778</v>
      </c>
      <c r="D524" s="6"/>
      <c r="E524" s="3">
        <f t="shared" si="62"/>
        <v>-81</v>
      </c>
      <c r="F524" s="27">
        <f t="shared" si="60"/>
        <v>0</v>
      </c>
      <c r="G524" s="3">
        <f t="shared" si="59"/>
        <v>9.3620987654321084</v>
      </c>
      <c r="H524" s="7">
        <v>9.89</v>
      </c>
      <c r="I524" s="3">
        <f t="shared" si="63"/>
        <v>-12.862098765432108</v>
      </c>
      <c r="J524" s="8">
        <v>8.8347599999999996E-8</v>
      </c>
      <c r="K524" s="8">
        <v>1.5678600000000001E-7</v>
      </c>
      <c r="L524" s="16">
        <v>8.2654299999999997E-8</v>
      </c>
      <c r="M524" s="20">
        <v>3.1568300000000002E-9</v>
      </c>
      <c r="N524" s="8">
        <v>2.1329200000000001E-9</v>
      </c>
      <c r="O524" s="8">
        <v>2.8827900000000002E-11</v>
      </c>
      <c r="P524" s="8">
        <v>2.76177E-6</v>
      </c>
      <c r="Q524" s="5">
        <v>49.665616800000002</v>
      </c>
      <c r="R524" s="12">
        <v>26.300769349999999</v>
      </c>
      <c r="S524" s="23">
        <f t="shared" si="64"/>
        <v>-9.89</v>
      </c>
      <c r="T524" s="23">
        <f t="shared" si="65"/>
        <v>-17.760158840000027</v>
      </c>
      <c r="U524" s="5">
        <v>1.8968856650000001</v>
      </c>
      <c r="V524" s="5">
        <v>0</v>
      </c>
      <c r="W524" s="5">
        <v>0</v>
      </c>
      <c r="X524" s="5">
        <v>0</v>
      </c>
      <c r="Y524" s="5">
        <v>1</v>
      </c>
    </row>
    <row r="525" spans="1:25">
      <c r="A525" s="5">
        <v>58021</v>
      </c>
      <c r="B525" s="5">
        <f t="shared" si="61"/>
        <v>-1</v>
      </c>
      <c r="C525" s="6">
        <v>42897.94027777778</v>
      </c>
      <c r="D525" s="6"/>
      <c r="E525" s="3">
        <f t="shared" si="62"/>
        <v>-81</v>
      </c>
      <c r="F525" s="27">
        <f t="shared" si="60"/>
        <v>0</v>
      </c>
      <c r="G525" s="3">
        <f t="shared" si="59"/>
        <v>9.3954320987654416</v>
      </c>
      <c r="H525" s="7">
        <v>9.93</v>
      </c>
      <c r="I525" s="3">
        <f t="shared" si="63"/>
        <v>-12.895432098765442</v>
      </c>
      <c r="J525" s="8">
        <v>8.8314000000000006E-8</v>
      </c>
      <c r="K525" s="8">
        <v>1.56591E-7</v>
      </c>
      <c r="L525" s="16">
        <v>8.2702299999999998E-8</v>
      </c>
      <c r="M525" s="20">
        <v>3.1444799999999999E-9</v>
      </c>
      <c r="N525" s="8">
        <v>2.1314299999999999E-9</v>
      </c>
      <c r="O525" s="8">
        <v>2.8474200000000001E-11</v>
      </c>
      <c r="P525" s="8">
        <v>2.7747400000000001E-6</v>
      </c>
      <c r="Q525" s="5">
        <v>49.798603200000002</v>
      </c>
      <c r="R525" s="12">
        <v>26.056843130000001</v>
      </c>
      <c r="S525" s="23">
        <f t="shared" si="64"/>
        <v>-9.93</v>
      </c>
      <c r="T525" s="23">
        <f t="shared" si="65"/>
        <v>-17.783518220000026</v>
      </c>
      <c r="U525" s="5">
        <v>1.893427623</v>
      </c>
      <c r="V525" s="5">
        <v>0</v>
      </c>
      <c r="W525" s="5">
        <v>0</v>
      </c>
      <c r="X525" s="5">
        <v>0</v>
      </c>
      <c r="Y525" s="5">
        <v>1</v>
      </c>
    </row>
    <row r="526" spans="1:25">
      <c r="A526" s="5">
        <v>58020</v>
      </c>
      <c r="B526" s="5">
        <f t="shared" si="61"/>
        <v>-1</v>
      </c>
      <c r="C526" s="6">
        <v>42897.94027777778</v>
      </c>
      <c r="D526" s="6"/>
      <c r="E526" s="3">
        <f t="shared" si="62"/>
        <v>-81</v>
      </c>
      <c r="F526" s="27">
        <f t="shared" si="60"/>
        <v>0</v>
      </c>
      <c r="G526" s="3">
        <f t="shared" si="59"/>
        <v>9.4287654320987748</v>
      </c>
      <c r="H526" s="7">
        <v>9.9600000000000009</v>
      </c>
      <c r="I526" s="3">
        <f t="shared" si="63"/>
        <v>-12.928765432098775</v>
      </c>
      <c r="J526" s="8">
        <v>8.8382099999999996E-8</v>
      </c>
      <c r="K526" s="8">
        <v>1.5505900000000001E-7</v>
      </c>
      <c r="L526" s="16">
        <v>8.1333799999999995E-8</v>
      </c>
      <c r="M526" s="20">
        <v>3.1214E-9</v>
      </c>
      <c r="N526" s="8">
        <v>2.1466900000000002E-9</v>
      </c>
      <c r="O526" s="8">
        <v>2.8902899999999999E-11</v>
      </c>
      <c r="P526" s="8">
        <v>2.76177E-6</v>
      </c>
      <c r="Q526" s="5">
        <v>49.676210140000002</v>
      </c>
      <c r="R526" s="12">
        <v>25.97039109</v>
      </c>
      <c r="S526" s="23">
        <f t="shared" si="64"/>
        <v>-9.9600000000000009</v>
      </c>
      <c r="T526" s="23">
        <f t="shared" si="65"/>
        <v>-17.806877600000025</v>
      </c>
      <c r="U526" s="5">
        <v>1.9064554330000001</v>
      </c>
      <c r="V526" s="5">
        <v>0</v>
      </c>
      <c r="W526" s="5">
        <v>0</v>
      </c>
      <c r="X526" s="5">
        <v>0</v>
      </c>
      <c r="Y526" s="5">
        <v>1</v>
      </c>
    </row>
    <row r="527" spans="1:25">
      <c r="A527" s="5">
        <v>58019</v>
      </c>
      <c r="B527" s="5">
        <f t="shared" si="61"/>
        <v>-1</v>
      </c>
      <c r="C527" s="6">
        <v>42897.94027777778</v>
      </c>
      <c r="D527" s="6"/>
      <c r="E527" s="3">
        <f t="shared" si="62"/>
        <v>-81</v>
      </c>
      <c r="F527" s="27">
        <f t="shared" si="60"/>
        <v>0</v>
      </c>
      <c r="G527" s="3">
        <f t="shared" si="59"/>
        <v>9.462098765432108</v>
      </c>
      <c r="H527" s="7">
        <v>10</v>
      </c>
      <c r="I527" s="3">
        <f t="shared" si="63"/>
        <v>-12.962098765432108</v>
      </c>
      <c r="J527" s="8">
        <v>8.8576800000000002E-8</v>
      </c>
      <c r="K527" s="8">
        <v>1.55423E-7</v>
      </c>
      <c r="L527" s="16">
        <v>8.0998100000000001E-8</v>
      </c>
      <c r="M527" s="20">
        <v>3.1188600000000001E-9</v>
      </c>
      <c r="N527" s="8">
        <v>2.1597100000000002E-9</v>
      </c>
      <c r="O527" s="8">
        <v>2.8371E-11</v>
      </c>
      <c r="P527" s="8">
        <v>2.73601E-6</v>
      </c>
      <c r="Q527" s="5">
        <v>49.833218299999999</v>
      </c>
      <c r="R527" s="12">
        <v>25.78347278</v>
      </c>
      <c r="S527" s="23">
        <f t="shared" si="64"/>
        <v>-10</v>
      </c>
      <c r="T527" s="23">
        <f t="shared" si="65"/>
        <v>-17.830236980000024</v>
      </c>
      <c r="U527" s="5">
        <v>1.9188474339999999</v>
      </c>
      <c r="V527" s="5">
        <v>0</v>
      </c>
      <c r="W527" s="5">
        <v>0</v>
      </c>
      <c r="X527" s="5">
        <v>0</v>
      </c>
      <c r="Y527" s="5">
        <v>1</v>
      </c>
    </row>
    <row r="528" spans="1:25">
      <c r="A528" s="5">
        <v>58018</v>
      </c>
      <c r="B528" s="5">
        <f t="shared" si="61"/>
        <v>-1</v>
      </c>
      <c r="C528" s="6">
        <v>42897.94027777778</v>
      </c>
      <c r="D528" s="6"/>
      <c r="E528" s="3">
        <f t="shared" si="62"/>
        <v>-81</v>
      </c>
      <c r="F528" s="27">
        <f t="shared" si="60"/>
        <v>0</v>
      </c>
      <c r="G528" s="3">
        <f t="shared" si="59"/>
        <v>9.4954320987654413</v>
      </c>
      <c r="H528" s="7">
        <v>10.029999999999999</v>
      </c>
      <c r="I528" s="3">
        <f t="shared" si="63"/>
        <v>-12.995432098765441</v>
      </c>
      <c r="J528" s="8">
        <v>8.8533800000000006E-8</v>
      </c>
      <c r="K528" s="8">
        <v>1.5499199999999999E-7</v>
      </c>
      <c r="L528" s="16">
        <v>8.0391200000000006E-8</v>
      </c>
      <c r="M528" s="20">
        <v>3.1179400000000001E-9</v>
      </c>
      <c r="N528" s="8">
        <v>2.1677999999999999E-9</v>
      </c>
      <c r="O528" s="8">
        <v>2.8378599999999999E-11</v>
      </c>
      <c r="P528" s="8">
        <v>2.7488499999999999E-6</v>
      </c>
      <c r="Q528" s="5">
        <v>49.709902880000001</v>
      </c>
      <c r="R528" s="12">
        <v>25.736351920000001</v>
      </c>
      <c r="S528" s="23">
        <f t="shared" si="64"/>
        <v>-10.029999999999999</v>
      </c>
      <c r="T528" s="23">
        <f t="shared" si="65"/>
        <v>-17.853596360000022</v>
      </c>
      <c r="U528" s="5">
        <v>1.9279754629999999</v>
      </c>
      <c r="V528" s="5">
        <v>0</v>
      </c>
      <c r="W528" s="5">
        <v>0</v>
      </c>
      <c r="X528" s="5">
        <v>0</v>
      </c>
      <c r="Y528" s="5">
        <v>1</v>
      </c>
    </row>
    <row r="529" spans="1:25">
      <c r="A529" s="5">
        <v>58017</v>
      </c>
      <c r="B529" s="5">
        <f t="shared" si="61"/>
        <v>-1</v>
      </c>
      <c r="C529" s="6">
        <v>42897.94027777778</v>
      </c>
      <c r="D529" s="6"/>
      <c r="E529" s="3">
        <f t="shared" si="62"/>
        <v>-81</v>
      </c>
      <c r="F529" s="27">
        <f t="shared" si="60"/>
        <v>0</v>
      </c>
      <c r="G529" s="3">
        <f t="shared" si="59"/>
        <v>9.5287654320987745</v>
      </c>
      <c r="H529" s="7">
        <v>10.07</v>
      </c>
      <c r="I529" s="3">
        <f t="shared" si="63"/>
        <v>-13.028765432098774</v>
      </c>
      <c r="J529" s="8">
        <v>8.8735499999999994E-8</v>
      </c>
      <c r="K529" s="8">
        <v>1.5610900000000001E-7</v>
      </c>
      <c r="L529" s="16">
        <v>8.0686300000000002E-8</v>
      </c>
      <c r="M529" s="20">
        <v>3.1351099999999999E-9</v>
      </c>
      <c r="N529" s="8">
        <v>2.1778199999999998E-9</v>
      </c>
      <c r="O529" s="8">
        <v>2.9165600000000001E-11</v>
      </c>
      <c r="P529" s="8">
        <v>2.73601E-6</v>
      </c>
      <c r="Q529" s="5">
        <v>49.79395487</v>
      </c>
      <c r="R529" s="12">
        <v>25.742690329999999</v>
      </c>
      <c r="S529" s="23">
        <f t="shared" si="64"/>
        <v>-10.07</v>
      </c>
      <c r="T529" s="23">
        <f t="shared" si="65"/>
        <v>-17.876955740000021</v>
      </c>
      <c r="U529" s="5">
        <v>1.9347712930000001</v>
      </c>
      <c r="V529" s="5">
        <v>0</v>
      </c>
      <c r="W529" s="5">
        <v>0</v>
      </c>
      <c r="X529" s="5">
        <v>0</v>
      </c>
      <c r="Y529" s="5">
        <v>1</v>
      </c>
    </row>
    <row r="530" spans="1:25">
      <c r="A530" s="5">
        <v>58016</v>
      </c>
      <c r="B530" s="5">
        <f t="shared" si="61"/>
        <v>-1</v>
      </c>
      <c r="C530" s="6">
        <v>42897.94027777778</v>
      </c>
      <c r="D530" s="6"/>
      <c r="E530" s="3">
        <f t="shared" si="62"/>
        <v>-81</v>
      </c>
      <c r="F530" s="27">
        <f t="shared" si="60"/>
        <v>0</v>
      </c>
      <c r="G530" s="3">
        <f t="shared" si="59"/>
        <v>9.5620987654321077</v>
      </c>
      <c r="H530" s="7">
        <v>10.1</v>
      </c>
      <c r="I530" s="3">
        <f t="shared" si="63"/>
        <v>-13.062098765432108</v>
      </c>
      <c r="J530" s="8">
        <v>8.8713299999999998E-8</v>
      </c>
      <c r="K530" s="8">
        <v>1.5613499999999999E-7</v>
      </c>
      <c r="L530" s="16">
        <v>8.0713700000000001E-8</v>
      </c>
      <c r="M530" s="20">
        <v>3.1354000000000002E-9</v>
      </c>
      <c r="N530" s="8">
        <v>2.1977900000000001E-9</v>
      </c>
      <c r="O530" s="8">
        <v>2.9189100000000002E-11</v>
      </c>
      <c r="P530" s="8">
        <v>2.73601E-6</v>
      </c>
      <c r="Q530" s="5">
        <v>49.797344080000002</v>
      </c>
      <c r="R530" s="12">
        <v>25.681283100000002</v>
      </c>
      <c r="S530" s="23">
        <f t="shared" si="64"/>
        <v>-10.1</v>
      </c>
      <c r="T530" s="23">
        <f t="shared" si="65"/>
        <v>-17.90031512000002</v>
      </c>
      <c r="U530" s="5">
        <v>1.934426567</v>
      </c>
      <c r="V530" s="5">
        <v>0</v>
      </c>
      <c r="W530" s="5">
        <v>0</v>
      </c>
      <c r="X530" s="5">
        <v>0</v>
      </c>
      <c r="Y530" s="5">
        <v>1</v>
      </c>
    </row>
    <row r="531" spans="1:25">
      <c r="A531" s="5">
        <v>58015</v>
      </c>
      <c r="B531" s="5">
        <f t="shared" si="61"/>
        <v>-1</v>
      </c>
      <c r="C531" s="6">
        <v>42897.939583333333</v>
      </c>
      <c r="D531" s="6"/>
      <c r="E531" s="3">
        <f t="shared" si="62"/>
        <v>-81</v>
      </c>
      <c r="F531" s="27">
        <f t="shared" si="60"/>
        <v>0</v>
      </c>
      <c r="G531" s="3">
        <f t="shared" si="59"/>
        <v>9.5954320987654409</v>
      </c>
      <c r="H531" s="7">
        <v>10.14</v>
      </c>
      <c r="I531" s="3">
        <f t="shared" si="63"/>
        <v>-13.095432098765441</v>
      </c>
      <c r="J531" s="8">
        <v>8.86174E-8</v>
      </c>
      <c r="K531" s="8">
        <v>1.56191E-7</v>
      </c>
      <c r="L531" s="16">
        <v>8.0467500000000002E-8</v>
      </c>
      <c r="M531" s="20">
        <v>3.1333099999999998E-9</v>
      </c>
      <c r="N531" s="8">
        <v>2.2048700000000001E-9</v>
      </c>
      <c r="O531" s="8">
        <v>2.9086399999999999E-11</v>
      </c>
      <c r="P531" s="8">
        <v>2.7232200000000002E-6</v>
      </c>
      <c r="Q531" s="5">
        <v>49.84845705</v>
      </c>
      <c r="R531" s="12">
        <v>25.616795740000001</v>
      </c>
      <c r="S531" s="23">
        <f t="shared" si="64"/>
        <v>-10.14</v>
      </c>
      <c r="T531" s="23">
        <f t="shared" si="65"/>
        <v>-17.923674500000018</v>
      </c>
      <c r="U531" s="5">
        <v>1.941042309</v>
      </c>
      <c r="V531" s="5">
        <v>0</v>
      </c>
      <c r="W531" s="5">
        <v>0</v>
      </c>
      <c r="X531" s="5">
        <v>0</v>
      </c>
      <c r="Y531" s="5">
        <v>1</v>
      </c>
    </row>
    <row r="532" spans="1:25">
      <c r="A532" s="5">
        <v>58014</v>
      </c>
      <c r="B532" s="5">
        <f t="shared" si="61"/>
        <v>-1</v>
      </c>
      <c r="C532" s="6">
        <v>42897.939583333333</v>
      </c>
      <c r="D532" s="6"/>
      <c r="E532" s="3">
        <f t="shared" si="62"/>
        <v>-81</v>
      </c>
      <c r="F532" s="27">
        <f t="shared" si="60"/>
        <v>0</v>
      </c>
      <c r="G532" s="3">
        <f t="shared" si="59"/>
        <v>9.6287654320987741</v>
      </c>
      <c r="H532" s="7">
        <v>10.17</v>
      </c>
      <c r="I532" s="3">
        <f t="shared" si="63"/>
        <v>-13.128765432098774</v>
      </c>
      <c r="J532" s="8">
        <v>8.8578300000000004E-8</v>
      </c>
      <c r="K532" s="8">
        <v>1.55887E-7</v>
      </c>
      <c r="L532" s="16">
        <v>8.0303500000000002E-8</v>
      </c>
      <c r="M532" s="20">
        <v>3.1348E-9</v>
      </c>
      <c r="N532" s="8">
        <v>2.2133299999999998E-9</v>
      </c>
      <c r="O532" s="8">
        <v>2.9246699999999997E-11</v>
      </c>
      <c r="P532" s="8">
        <v>2.7232200000000002E-6</v>
      </c>
      <c r="Q532" s="5">
        <v>49.727950180000001</v>
      </c>
      <c r="R532" s="12">
        <v>25.46929888</v>
      </c>
      <c r="S532" s="23">
        <f t="shared" si="64"/>
        <v>-10.17</v>
      </c>
      <c r="T532" s="23">
        <f t="shared" si="65"/>
        <v>-17.947033880000017</v>
      </c>
      <c r="U532" s="5">
        <v>1.9412244489999999</v>
      </c>
      <c r="V532" s="5">
        <v>0</v>
      </c>
      <c r="W532" s="5">
        <v>0</v>
      </c>
      <c r="X532" s="5">
        <v>0</v>
      </c>
      <c r="Y532" s="5">
        <v>1</v>
      </c>
    </row>
    <row r="533" spans="1:25">
      <c r="A533" s="5">
        <v>58013</v>
      </c>
      <c r="B533" s="5">
        <f t="shared" si="61"/>
        <v>-1</v>
      </c>
      <c r="C533" s="6">
        <v>42897.939583333333</v>
      </c>
      <c r="D533" s="6"/>
      <c r="E533" s="3">
        <f t="shared" si="62"/>
        <v>-81</v>
      </c>
      <c r="F533" s="27">
        <f t="shared" si="60"/>
        <v>0</v>
      </c>
      <c r="G533" s="3">
        <f t="shared" si="59"/>
        <v>9.6620987654321073</v>
      </c>
      <c r="H533" s="7">
        <v>10.210000000000001</v>
      </c>
      <c r="I533" s="3">
        <f t="shared" si="63"/>
        <v>-13.162098765432107</v>
      </c>
      <c r="J533" s="8">
        <v>8.8675700000000003E-8</v>
      </c>
      <c r="K533" s="8">
        <v>1.5508899999999999E-7</v>
      </c>
      <c r="L533" s="16">
        <v>7.9536500000000005E-8</v>
      </c>
      <c r="M533" s="20">
        <v>3.1228399999999999E-9</v>
      </c>
      <c r="N533" s="8">
        <v>2.2282599999999999E-9</v>
      </c>
      <c r="O533" s="8">
        <v>2.9493700000000003E-11</v>
      </c>
      <c r="P533" s="8">
        <v>2.7232200000000002E-6</v>
      </c>
      <c r="Q533" s="5">
        <v>49.662671840000002</v>
      </c>
      <c r="R533" s="12">
        <v>25.274598399999999</v>
      </c>
      <c r="S533" s="23">
        <f t="shared" si="64"/>
        <v>-10.210000000000001</v>
      </c>
      <c r="T533" s="23">
        <f t="shared" si="65"/>
        <v>-17.970393260000016</v>
      </c>
      <c r="U533" s="5">
        <v>1.9499033750000001</v>
      </c>
      <c r="V533" s="5">
        <v>0</v>
      </c>
      <c r="W533" s="5">
        <v>0</v>
      </c>
      <c r="X533" s="5">
        <v>0</v>
      </c>
      <c r="Y533" s="5">
        <v>1</v>
      </c>
    </row>
    <row r="534" spans="1:25">
      <c r="A534" s="5">
        <v>58012</v>
      </c>
      <c r="B534" s="5">
        <f t="shared" si="61"/>
        <v>-1</v>
      </c>
      <c r="C534" s="6">
        <v>42897.939583333333</v>
      </c>
      <c r="D534" s="6"/>
      <c r="E534" s="3">
        <f t="shared" si="62"/>
        <v>-81</v>
      </c>
      <c r="F534" s="27">
        <f t="shared" si="60"/>
        <v>0</v>
      </c>
      <c r="G534" s="3">
        <f t="shared" si="59"/>
        <v>9.6954320987654405</v>
      </c>
      <c r="H534" s="7">
        <v>10.24</v>
      </c>
      <c r="I534" s="3">
        <f t="shared" si="63"/>
        <v>-13.195432098765441</v>
      </c>
      <c r="J534" s="8">
        <v>8.8934499999999995E-8</v>
      </c>
      <c r="K534" s="8">
        <v>1.55542E-7</v>
      </c>
      <c r="L534" s="16">
        <v>7.8946600000000004E-8</v>
      </c>
      <c r="M534" s="20">
        <v>3.1235599999999999E-9</v>
      </c>
      <c r="N534" s="8">
        <v>2.2397600000000001E-9</v>
      </c>
      <c r="O534" s="8">
        <v>2.9726100000000001E-11</v>
      </c>
      <c r="P534" s="8">
        <v>2.6978100000000001E-6</v>
      </c>
      <c r="Q534" s="5">
        <v>49.79639667</v>
      </c>
      <c r="R534" s="12">
        <v>25.21392693</v>
      </c>
      <c r="S534" s="23">
        <f t="shared" si="64"/>
        <v>-10.24</v>
      </c>
      <c r="T534" s="23">
        <f t="shared" si="65"/>
        <v>-17.993752640000015</v>
      </c>
      <c r="U534" s="5">
        <v>1.9702151489999999</v>
      </c>
      <c r="V534" s="5">
        <v>0</v>
      </c>
      <c r="W534" s="5">
        <v>0</v>
      </c>
      <c r="X534" s="5">
        <v>0</v>
      </c>
      <c r="Y534" s="5">
        <v>1</v>
      </c>
    </row>
    <row r="535" spans="1:25">
      <c r="A535" s="5">
        <v>58011</v>
      </c>
      <c r="B535" s="5">
        <f t="shared" si="61"/>
        <v>-1</v>
      </c>
      <c r="C535" s="6">
        <v>42897.939583333333</v>
      </c>
      <c r="D535" s="6"/>
      <c r="E535" s="3">
        <f t="shared" si="62"/>
        <v>-81</v>
      </c>
      <c r="F535" s="27">
        <f t="shared" si="60"/>
        <v>0</v>
      </c>
      <c r="G535" s="3">
        <f t="shared" si="59"/>
        <v>9.7287654320987738</v>
      </c>
      <c r="H535" s="7">
        <v>10.28</v>
      </c>
      <c r="I535" s="3">
        <f t="shared" si="63"/>
        <v>-13.228765432098774</v>
      </c>
      <c r="J535" s="8">
        <v>8.8829799999999998E-8</v>
      </c>
      <c r="K535" s="8">
        <v>1.5606699999999999E-7</v>
      </c>
      <c r="L535" s="16">
        <v>7.9041899999999995E-8</v>
      </c>
      <c r="M535" s="20">
        <v>3.1348500000000002E-9</v>
      </c>
      <c r="N535" s="8">
        <v>2.2477399999999999E-9</v>
      </c>
      <c r="O535" s="8">
        <v>2.9732000000000001E-11</v>
      </c>
      <c r="P535" s="8">
        <v>2.7104899999999999E-6</v>
      </c>
      <c r="Q535" s="5">
        <v>49.784613309999997</v>
      </c>
      <c r="R535" s="12">
        <v>25.208991340000001</v>
      </c>
      <c r="S535" s="23">
        <f t="shared" si="64"/>
        <v>-10.28</v>
      </c>
      <c r="T535" s="23">
        <f t="shared" si="65"/>
        <v>-18.017112020000013</v>
      </c>
      <c r="U535" s="5">
        <v>1.9744886800000001</v>
      </c>
      <c r="V535" s="5">
        <v>0</v>
      </c>
      <c r="W535" s="5">
        <v>0</v>
      </c>
      <c r="X535" s="5">
        <v>0</v>
      </c>
      <c r="Y535" s="5">
        <v>1</v>
      </c>
    </row>
    <row r="536" spans="1:25">
      <c r="A536" s="5">
        <v>58010</v>
      </c>
      <c r="B536" s="5">
        <f t="shared" si="61"/>
        <v>-1</v>
      </c>
      <c r="C536" s="6">
        <v>42897.939583333333</v>
      </c>
      <c r="D536" s="6"/>
      <c r="E536" s="3">
        <f t="shared" si="62"/>
        <v>-81</v>
      </c>
      <c r="F536" s="27">
        <f t="shared" si="60"/>
        <v>0</v>
      </c>
      <c r="G536" s="3">
        <f t="shared" si="59"/>
        <v>9.762098765432107</v>
      </c>
      <c r="H536" s="7">
        <v>10.31</v>
      </c>
      <c r="I536" s="3">
        <f t="shared" si="63"/>
        <v>-13.262098765432107</v>
      </c>
      <c r="J536" s="8">
        <v>8.8867999999999999E-8</v>
      </c>
      <c r="K536" s="8">
        <v>1.5664700000000001E-7</v>
      </c>
      <c r="L536" s="16">
        <v>7.9221000000000005E-8</v>
      </c>
      <c r="M536" s="20">
        <v>3.1425699999999998E-9</v>
      </c>
      <c r="N536" s="8">
        <v>2.2662399999999998E-9</v>
      </c>
      <c r="O536" s="8">
        <v>3.0061E-11</v>
      </c>
      <c r="P536" s="8">
        <v>2.7104899999999999E-6</v>
      </c>
      <c r="Q536" s="5">
        <v>49.846883769999998</v>
      </c>
      <c r="R536" s="12">
        <v>25.258968589999998</v>
      </c>
      <c r="S536" s="23">
        <f t="shared" si="64"/>
        <v>-10.31</v>
      </c>
      <c r="T536" s="23">
        <f t="shared" si="65"/>
        <v>-18.040471400000012</v>
      </c>
      <c r="U536" s="5">
        <v>1.977345428</v>
      </c>
      <c r="V536" s="5">
        <v>0</v>
      </c>
      <c r="W536" s="5">
        <v>0</v>
      </c>
      <c r="X536" s="5">
        <v>0</v>
      </c>
      <c r="Y536" s="5">
        <v>1</v>
      </c>
    </row>
    <row r="537" spans="1:25">
      <c r="A537" s="5">
        <v>58009</v>
      </c>
      <c r="B537" s="5">
        <f t="shared" si="61"/>
        <v>-1</v>
      </c>
      <c r="C537" s="6">
        <v>42897.939583333333</v>
      </c>
      <c r="D537" s="6"/>
      <c r="E537" s="3">
        <f t="shared" si="62"/>
        <v>-81</v>
      </c>
      <c r="F537" s="27">
        <f t="shared" si="60"/>
        <v>0</v>
      </c>
      <c r="G537" s="3">
        <f t="shared" si="59"/>
        <v>9.7954320987654402</v>
      </c>
      <c r="H537" s="7">
        <v>10.35</v>
      </c>
      <c r="I537" s="3">
        <f t="shared" si="63"/>
        <v>-13.29543209876544</v>
      </c>
      <c r="J537" s="8">
        <v>8.8899999999999995E-8</v>
      </c>
      <c r="K537" s="8">
        <v>1.5741899999999999E-7</v>
      </c>
      <c r="L537" s="16">
        <v>7.9844999999999998E-8</v>
      </c>
      <c r="M537" s="20">
        <v>3.1610599999999998E-9</v>
      </c>
      <c r="N537" s="8">
        <v>2.2811900000000001E-9</v>
      </c>
      <c r="O537" s="8">
        <v>3.0154300000000001E-11</v>
      </c>
      <c r="P537" s="8">
        <v>2.7232200000000002E-6</v>
      </c>
      <c r="Q537" s="5">
        <v>49.79956696</v>
      </c>
      <c r="R537" s="12">
        <v>25.076608369999999</v>
      </c>
      <c r="S537" s="23">
        <f t="shared" si="64"/>
        <v>-10.35</v>
      </c>
      <c r="T537" s="23">
        <f t="shared" si="65"/>
        <v>-18.063830780000011</v>
      </c>
      <c r="U537" s="5">
        <v>1.971559796</v>
      </c>
      <c r="V537" s="5">
        <v>0</v>
      </c>
      <c r="W537" s="5">
        <v>0</v>
      </c>
      <c r="X537" s="5">
        <v>0</v>
      </c>
      <c r="Y537" s="5">
        <v>1</v>
      </c>
    </row>
    <row r="538" spans="1:25">
      <c r="A538" s="5">
        <v>58008</v>
      </c>
      <c r="B538" s="5">
        <f t="shared" si="61"/>
        <v>-1</v>
      </c>
      <c r="C538" s="6">
        <v>42897.939583333333</v>
      </c>
      <c r="D538" s="6"/>
      <c r="E538" s="3">
        <f t="shared" si="62"/>
        <v>-81</v>
      </c>
      <c r="F538" s="27">
        <f t="shared" si="60"/>
        <v>0</v>
      </c>
      <c r="G538" s="3">
        <f t="shared" si="59"/>
        <v>9.8287654320987734</v>
      </c>
      <c r="H538" s="7">
        <v>10.38</v>
      </c>
      <c r="I538" s="3">
        <f t="shared" si="63"/>
        <v>-13.328765432098773</v>
      </c>
      <c r="J538" s="8">
        <v>8.8711700000000004E-8</v>
      </c>
      <c r="K538" s="8">
        <v>1.5639099999999999E-7</v>
      </c>
      <c r="L538" s="16">
        <v>7.9185399999999999E-8</v>
      </c>
      <c r="M538" s="20">
        <v>3.1577399999999999E-9</v>
      </c>
      <c r="N538" s="8">
        <v>2.2907600000000001E-9</v>
      </c>
      <c r="O538" s="8">
        <v>3.0375099999999998E-11</v>
      </c>
      <c r="P538" s="8">
        <v>2.7232200000000002E-6</v>
      </c>
      <c r="Q538" s="5">
        <v>49.526294720000003</v>
      </c>
      <c r="R538" s="12">
        <v>24.989164720000002</v>
      </c>
      <c r="S538" s="23">
        <f t="shared" si="64"/>
        <v>-10.38</v>
      </c>
      <c r="T538" s="23">
        <f t="shared" si="65"/>
        <v>-18.087190160000009</v>
      </c>
      <c r="U538" s="5">
        <v>1.9749997290000001</v>
      </c>
      <c r="V538" s="5">
        <v>0</v>
      </c>
      <c r="W538" s="5">
        <v>0</v>
      </c>
      <c r="X538" s="5">
        <v>0</v>
      </c>
      <c r="Y538" s="5">
        <v>1</v>
      </c>
    </row>
    <row r="539" spans="1:25">
      <c r="A539" s="5">
        <v>58007</v>
      </c>
      <c r="B539" s="5">
        <f t="shared" si="61"/>
        <v>-1</v>
      </c>
      <c r="C539" s="6">
        <v>42897.939583333333</v>
      </c>
      <c r="D539" s="6"/>
      <c r="E539" s="3">
        <f t="shared" si="62"/>
        <v>-81</v>
      </c>
      <c r="F539" s="27">
        <f t="shared" si="60"/>
        <v>0</v>
      </c>
      <c r="G539" s="3">
        <f t="shared" si="59"/>
        <v>9.8620987654321066</v>
      </c>
      <c r="H539" s="7">
        <v>10.42</v>
      </c>
      <c r="I539" s="3">
        <f t="shared" si="63"/>
        <v>-13.362098765432107</v>
      </c>
      <c r="J539" s="8">
        <v>8.8972900000000007E-8</v>
      </c>
      <c r="K539" s="8">
        <v>1.5704200000000001E-7</v>
      </c>
      <c r="L539" s="16">
        <v>7.8860799999999996E-8</v>
      </c>
      <c r="M539" s="20">
        <v>3.1557999999999998E-9</v>
      </c>
      <c r="N539" s="8">
        <v>2.3096699999999999E-9</v>
      </c>
      <c r="O539" s="8">
        <v>3.0655500000000001E-11</v>
      </c>
      <c r="P539" s="8">
        <v>2.6978100000000001E-6</v>
      </c>
      <c r="Q539" s="5">
        <v>49.762843029999999</v>
      </c>
      <c r="R539" s="12">
        <v>24.87593871</v>
      </c>
      <c r="S539" s="23">
        <f t="shared" si="64"/>
        <v>-10.42</v>
      </c>
      <c r="T539" s="23">
        <f t="shared" si="65"/>
        <v>-18.110549540000008</v>
      </c>
      <c r="U539" s="5">
        <v>1.9913768060000001</v>
      </c>
      <c r="V539" s="5">
        <v>0</v>
      </c>
      <c r="W539" s="5">
        <v>0</v>
      </c>
      <c r="X539" s="5">
        <v>0</v>
      </c>
      <c r="Y539" s="5">
        <v>1</v>
      </c>
    </row>
    <row r="540" spans="1:25">
      <c r="A540" s="5">
        <v>58006</v>
      </c>
      <c r="B540" s="5">
        <f t="shared" si="61"/>
        <v>-1</v>
      </c>
      <c r="C540" s="6">
        <v>42897.939583333333</v>
      </c>
      <c r="D540" s="6"/>
      <c r="E540" s="3">
        <f t="shared" si="62"/>
        <v>-81</v>
      </c>
      <c r="F540" s="27">
        <f t="shared" si="60"/>
        <v>0</v>
      </c>
      <c r="G540" s="3">
        <f t="shared" si="59"/>
        <v>9.8954320987654398</v>
      </c>
      <c r="H540" s="7">
        <v>10.45</v>
      </c>
      <c r="I540" s="3">
        <f t="shared" si="63"/>
        <v>-13.39543209876544</v>
      </c>
      <c r="J540" s="8">
        <v>8.9079199999999997E-8</v>
      </c>
      <c r="K540" s="8">
        <v>1.56353E-7</v>
      </c>
      <c r="L540" s="16">
        <v>7.8196900000000003E-8</v>
      </c>
      <c r="M540" s="20">
        <v>3.14348E-9</v>
      </c>
      <c r="N540" s="8">
        <v>2.3165499999999998E-9</v>
      </c>
      <c r="O540" s="8">
        <v>2.9890299999999998E-11</v>
      </c>
      <c r="P540" s="8">
        <v>2.6978100000000001E-6</v>
      </c>
      <c r="Q540" s="5">
        <v>49.738984250000001</v>
      </c>
      <c r="R540" s="12">
        <v>24.756982820000001</v>
      </c>
      <c r="S540" s="23">
        <f t="shared" si="64"/>
        <v>-10.45</v>
      </c>
      <c r="T540" s="23">
        <f t="shared" si="65"/>
        <v>-18.133908920000007</v>
      </c>
      <c r="U540" s="5">
        <v>1.9994817009999999</v>
      </c>
      <c r="V540" s="5">
        <v>0</v>
      </c>
      <c r="W540" s="5">
        <v>0</v>
      </c>
      <c r="X540" s="5">
        <v>0</v>
      </c>
      <c r="Y540" s="5">
        <v>1</v>
      </c>
    </row>
    <row r="541" spans="1:25">
      <c r="A541" s="5">
        <v>58005</v>
      </c>
      <c r="B541" s="5">
        <f t="shared" si="61"/>
        <v>-1</v>
      </c>
      <c r="C541" s="6">
        <v>42897.939583333333</v>
      </c>
      <c r="D541" s="6"/>
      <c r="E541" s="3">
        <f t="shared" si="62"/>
        <v>-81</v>
      </c>
      <c r="F541" s="27">
        <f t="shared" si="60"/>
        <v>0</v>
      </c>
      <c r="G541" s="3">
        <f t="shared" si="59"/>
        <v>9.928765432098773</v>
      </c>
      <c r="H541" s="7">
        <v>10.49</v>
      </c>
      <c r="I541" s="3">
        <f t="shared" si="63"/>
        <v>-13.428765432098773</v>
      </c>
      <c r="J541" s="8">
        <v>8.9117899999999999E-8</v>
      </c>
      <c r="K541" s="8">
        <v>1.5673E-7</v>
      </c>
      <c r="L541" s="16">
        <v>7.8231400000000003E-8</v>
      </c>
      <c r="M541" s="20">
        <v>3.1599700000000002E-9</v>
      </c>
      <c r="N541" s="8">
        <v>2.3332599999999999E-9</v>
      </c>
      <c r="O541" s="8">
        <v>3.0748599999999997E-11</v>
      </c>
      <c r="P541" s="8">
        <v>2.6978100000000001E-6</v>
      </c>
      <c r="Q541" s="5">
        <v>49.598615440000003</v>
      </c>
      <c r="R541" s="12">
        <v>24.660345499999998</v>
      </c>
      <c r="S541" s="23">
        <f t="shared" si="64"/>
        <v>-10.49</v>
      </c>
      <c r="T541" s="23">
        <f t="shared" si="65"/>
        <v>-18.157268300000005</v>
      </c>
      <c r="U541" s="5">
        <v>2.0034192289999999</v>
      </c>
      <c r="V541" s="5">
        <v>0</v>
      </c>
      <c r="W541" s="5">
        <v>0</v>
      </c>
      <c r="X541" s="5">
        <v>0</v>
      </c>
      <c r="Y541" s="5">
        <v>1</v>
      </c>
    </row>
    <row r="542" spans="1:25">
      <c r="A542" s="5">
        <v>58004</v>
      </c>
      <c r="B542" s="5">
        <f t="shared" si="61"/>
        <v>-1</v>
      </c>
      <c r="C542" s="6">
        <v>42897.939583333333</v>
      </c>
      <c r="D542" s="6"/>
      <c r="E542" s="3">
        <f t="shared" si="62"/>
        <v>-81</v>
      </c>
      <c r="F542" s="27">
        <f t="shared" si="60"/>
        <v>0</v>
      </c>
      <c r="G542" s="3">
        <f t="shared" si="59"/>
        <v>9.9620987654321063</v>
      </c>
      <c r="H542" s="7">
        <v>10.52</v>
      </c>
      <c r="I542" s="3">
        <f t="shared" si="63"/>
        <v>-13.462098765432106</v>
      </c>
      <c r="J542" s="8">
        <v>8.9334400000000006E-8</v>
      </c>
      <c r="K542" s="8">
        <v>1.56731E-7</v>
      </c>
      <c r="L542" s="16">
        <v>7.7813900000000006E-8</v>
      </c>
      <c r="M542" s="20">
        <v>3.1554300000000001E-9</v>
      </c>
      <c r="N542" s="8">
        <v>2.3510599999999999E-9</v>
      </c>
      <c r="O542" s="8">
        <v>3.1473799999999999E-11</v>
      </c>
      <c r="P542" s="8">
        <v>2.6852000000000001E-6</v>
      </c>
      <c r="Q542" s="5">
        <v>49.670320820000001</v>
      </c>
      <c r="R542" s="12">
        <v>24.4875933</v>
      </c>
      <c r="S542" s="23">
        <f t="shared" si="64"/>
        <v>-10.52</v>
      </c>
      <c r="T542" s="23">
        <f t="shared" si="65"/>
        <v>-18.180627680000004</v>
      </c>
      <c r="U542" s="5">
        <v>2.014177815</v>
      </c>
      <c r="V542" s="5">
        <v>0</v>
      </c>
      <c r="W542" s="5">
        <v>0</v>
      </c>
      <c r="X542" s="5">
        <v>0</v>
      </c>
      <c r="Y542" s="5">
        <v>1</v>
      </c>
    </row>
    <row r="543" spans="1:25">
      <c r="A543" s="5">
        <v>58003</v>
      </c>
      <c r="B543" s="5">
        <f t="shared" si="61"/>
        <v>-1</v>
      </c>
      <c r="C543" s="6">
        <v>42897.939583333333</v>
      </c>
      <c r="D543" s="6"/>
      <c r="E543" s="3">
        <f t="shared" si="62"/>
        <v>-81</v>
      </c>
      <c r="F543" s="27">
        <f t="shared" si="60"/>
        <v>0</v>
      </c>
      <c r="G543" s="3">
        <f t="shared" si="59"/>
        <v>9.9954320987654395</v>
      </c>
      <c r="H543" s="7">
        <v>10.56</v>
      </c>
      <c r="I543" s="3">
        <f t="shared" si="63"/>
        <v>-13.495432098765439</v>
      </c>
      <c r="J543" s="8">
        <v>8.92425E-8</v>
      </c>
      <c r="K543" s="8">
        <v>1.5727700000000001E-7</v>
      </c>
      <c r="L543" s="16">
        <v>7.7558699999999997E-8</v>
      </c>
      <c r="M543" s="20">
        <v>3.16727E-9</v>
      </c>
      <c r="N543" s="8">
        <v>2.36886E-9</v>
      </c>
      <c r="O543" s="8">
        <v>3.1029299999999998E-11</v>
      </c>
      <c r="P543" s="8">
        <v>2.6852000000000001E-6</v>
      </c>
      <c r="Q543" s="5">
        <v>49.657160449999999</v>
      </c>
      <c r="R543" s="12">
        <v>24.50610975</v>
      </c>
      <c r="S543" s="23">
        <f t="shared" si="64"/>
        <v>-10.56</v>
      </c>
      <c r="T543" s="23">
        <f t="shared" si="65"/>
        <v>-18.203987060000003</v>
      </c>
      <c r="U543" s="5">
        <v>2.0278497710000001</v>
      </c>
      <c r="V543" s="5">
        <v>0</v>
      </c>
      <c r="W543" s="5">
        <v>0</v>
      </c>
      <c r="X543" s="5">
        <v>0</v>
      </c>
      <c r="Y543" s="5">
        <v>1</v>
      </c>
    </row>
    <row r="544" spans="1:25">
      <c r="A544" s="5">
        <v>58002</v>
      </c>
      <c r="B544" s="5">
        <f t="shared" si="61"/>
        <v>-1</v>
      </c>
      <c r="C544" s="6">
        <v>42897.939583333333</v>
      </c>
      <c r="D544" s="6"/>
      <c r="E544" s="3">
        <f t="shared" si="62"/>
        <v>-81</v>
      </c>
      <c r="F544" s="27">
        <f t="shared" si="60"/>
        <v>0</v>
      </c>
      <c r="G544" s="3">
        <f t="shared" si="59"/>
        <v>10.028765432098773</v>
      </c>
      <c r="H544" s="7">
        <v>10.59</v>
      </c>
      <c r="I544" s="3">
        <f t="shared" si="63"/>
        <v>-13.528765432098773</v>
      </c>
      <c r="J544" s="8">
        <v>8.9295000000000006E-8</v>
      </c>
      <c r="K544" s="8">
        <v>1.5743500000000001E-7</v>
      </c>
      <c r="L544" s="16">
        <v>7.7424500000000006E-8</v>
      </c>
      <c r="M544" s="20">
        <v>3.1593900000000002E-9</v>
      </c>
      <c r="N544" s="8">
        <v>2.3846299999999999E-9</v>
      </c>
      <c r="O544" s="8">
        <v>3.14095E-11</v>
      </c>
      <c r="P544" s="8">
        <v>2.6852000000000001E-6</v>
      </c>
      <c r="Q544" s="5">
        <v>49.830750860000002</v>
      </c>
      <c r="R544" s="12">
        <v>24.317035010000001</v>
      </c>
      <c r="S544" s="23">
        <f t="shared" si="64"/>
        <v>-10.59</v>
      </c>
      <c r="T544" s="23">
        <f t="shared" si="65"/>
        <v>-18.227346440000002</v>
      </c>
      <c r="U544" s="5">
        <v>2.033401113</v>
      </c>
      <c r="V544" s="5">
        <v>0</v>
      </c>
      <c r="W544" s="5">
        <v>0</v>
      </c>
      <c r="X544" s="5">
        <v>0</v>
      </c>
      <c r="Y544" s="5">
        <v>1</v>
      </c>
    </row>
    <row r="545" spans="1:25">
      <c r="A545" s="5">
        <v>58001</v>
      </c>
      <c r="B545" s="5">
        <f t="shared" si="61"/>
        <v>-1</v>
      </c>
      <c r="C545" s="6">
        <v>42897.939583333333</v>
      </c>
      <c r="D545" s="6"/>
      <c r="E545" s="3">
        <f t="shared" si="62"/>
        <v>-81</v>
      </c>
      <c r="F545" s="27">
        <f t="shared" si="60"/>
        <v>0</v>
      </c>
      <c r="G545" s="3">
        <f t="shared" si="59"/>
        <v>10.062098765432106</v>
      </c>
      <c r="H545" s="7">
        <v>10.63</v>
      </c>
      <c r="I545" s="3">
        <f t="shared" si="63"/>
        <v>-13.562098765432106</v>
      </c>
      <c r="J545" s="8">
        <v>8.9446900000000001E-8</v>
      </c>
      <c r="K545" s="8">
        <v>1.5748200000000001E-7</v>
      </c>
      <c r="L545" s="16">
        <v>7.6980500000000006E-8</v>
      </c>
      <c r="M545" s="20">
        <v>3.1656999999999999E-9</v>
      </c>
      <c r="N545" s="8">
        <v>2.3985399999999999E-9</v>
      </c>
      <c r="O545" s="8">
        <v>3.18496E-11</v>
      </c>
      <c r="P545" s="8">
        <v>2.6852000000000001E-6</v>
      </c>
      <c r="Q545" s="5">
        <v>49.746338270000003</v>
      </c>
      <c r="R545" s="12">
        <v>24.287470259999999</v>
      </c>
      <c r="S545" s="23">
        <f t="shared" si="64"/>
        <v>-10.63</v>
      </c>
      <c r="T545" s="23">
        <f t="shared" si="65"/>
        <v>-18.25070582</v>
      </c>
      <c r="U545" s="5">
        <v>2.045740291</v>
      </c>
      <c r="V545" s="5">
        <v>0</v>
      </c>
      <c r="W545" s="5">
        <v>0</v>
      </c>
      <c r="X545" s="5">
        <v>0</v>
      </c>
      <c r="Y545" s="5">
        <v>1</v>
      </c>
    </row>
    <row r="546" spans="1:25">
      <c r="A546" s="5">
        <v>58000</v>
      </c>
      <c r="B546" s="5">
        <f t="shared" si="61"/>
        <v>-1</v>
      </c>
      <c r="C546" s="6">
        <v>42897.939583333333</v>
      </c>
      <c r="D546" s="6"/>
      <c r="E546" s="3">
        <f t="shared" si="62"/>
        <v>-81</v>
      </c>
      <c r="F546" s="27">
        <f t="shared" si="60"/>
        <v>0</v>
      </c>
      <c r="G546" s="3">
        <f t="shared" si="59"/>
        <v>10.095432098765439</v>
      </c>
      <c r="H546" s="7">
        <v>10.66</v>
      </c>
      <c r="I546" s="3">
        <f t="shared" si="63"/>
        <v>-13.595432098765439</v>
      </c>
      <c r="J546" s="8">
        <v>8.9392900000000006E-8</v>
      </c>
      <c r="K546" s="8">
        <v>1.5781899999999999E-7</v>
      </c>
      <c r="L546" s="16">
        <v>7.7141599999999995E-8</v>
      </c>
      <c r="M546" s="20">
        <v>3.17619E-9</v>
      </c>
      <c r="N546" s="8">
        <v>2.4153000000000001E-9</v>
      </c>
      <c r="O546" s="8">
        <v>3.20936E-11</v>
      </c>
      <c r="P546" s="8">
        <v>2.6852000000000001E-6</v>
      </c>
      <c r="Q546" s="5">
        <v>49.688251829999999</v>
      </c>
      <c r="R546" s="12">
        <v>24.101614789999999</v>
      </c>
      <c r="S546" s="23">
        <f t="shared" si="64"/>
        <v>-10.66</v>
      </c>
      <c r="T546" s="23">
        <f t="shared" si="65"/>
        <v>-18.274065199999999</v>
      </c>
      <c r="U546" s="5">
        <v>2.0458389160000001</v>
      </c>
      <c r="V546" s="5">
        <v>0</v>
      </c>
      <c r="W546" s="5">
        <v>0</v>
      </c>
      <c r="X546" s="5">
        <v>0</v>
      </c>
      <c r="Y546" s="5">
        <v>1</v>
      </c>
    </row>
    <row r="547" spans="1:25">
      <c r="A547" s="5">
        <v>57999</v>
      </c>
      <c r="B547" s="5">
        <f t="shared" si="61"/>
        <v>-1</v>
      </c>
      <c r="C547" s="6">
        <v>42897.939583333333</v>
      </c>
      <c r="D547" s="6"/>
      <c r="E547" s="3">
        <f t="shared" si="62"/>
        <v>-81</v>
      </c>
      <c r="F547" s="27">
        <f t="shared" si="60"/>
        <v>0</v>
      </c>
      <c r="G547" s="3">
        <f t="shared" si="59"/>
        <v>10.128765432098772</v>
      </c>
      <c r="H547" s="7">
        <v>10.7</v>
      </c>
      <c r="I547" s="3">
        <f t="shared" si="63"/>
        <v>-13.628765432098772</v>
      </c>
      <c r="J547" s="8">
        <v>8.9283999999999994E-8</v>
      </c>
      <c r="K547" s="8">
        <v>1.5762999999999999E-7</v>
      </c>
      <c r="L547" s="16">
        <v>7.6655400000000002E-8</v>
      </c>
      <c r="M547" s="20">
        <v>3.1805099999999998E-9</v>
      </c>
      <c r="N547" s="8">
        <v>2.4311200000000002E-9</v>
      </c>
      <c r="O547" s="8">
        <v>3.1682099999999998E-11</v>
      </c>
      <c r="P547" s="8">
        <v>2.6726500000000002E-6</v>
      </c>
      <c r="Q547" s="5">
        <v>49.561346190000002</v>
      </c>
      <c r="R547" s="12">
        <v>24.0261119</v>
      </c>
      <c r="S547" s="23">
        <f t="shared" si="64"/>
        <v>-10.7</v>
      </c>
      <c r="T547" s="23">
        <f t="shared" si="65"/>
        <v>-18.297424579999998</v>
      </c>
      <c r="U547" s="5">
        <v>2.0563496109999999</v>
      </c>
      <c r="V547" s="5">
        <v>0</v>
      </c>
      <c r="W547" s="5">
        <v>0</v>
      </c>
      <c r="X547" s="5">
        <v>0</v>
      </c>
      <c r="Y547" s="5">
        <v>1</v>
      </c>
    </row>
    <row r="548" spans="1:25">
      <c r="A548" s="5">
        <v>57998</v>
      </c>
      <c r="B548" s="5">
        <f t="shared" si="61"/>
        <v>-1</v>
      </c>
      <c r="C548" s="6">
        <v>42897.939583333333</v>
      </c>
      <c r="D548" s="6"/>
      <c r="E548" s="3">
        <f t="shared" si="62"/>
        <v>-81</v>
      </c>
      <c r="F548" s="27">
        <f t="shared" si="60"/>
        <v>0</v>
      </c>
      <c r="G548" s="3">
        <f t="shared" si="59"/>
        <v>10.162098765432106</v>
      </c>
      <c r="H548" s="7">
        <v>10.73</v>
      </c>
      <c r="I548" s="3">
        <f t="shared" si="63"/>
        <v>-13.662098765432106</v>
      </c>
      <c r="J548" s="8">
        <v>8.9381300000000001E-8</v>
      </c>
      <c r="K548" s="8">
        <v>1.57386E-7</v>
      </c>
      <c r="L548" s="16">
        <v>7.6072799999999998E-8</v>
      </c>
      <c r="M548" s="20">
        <v>3.1662600000000002E-9</v>
      </c>
      <c r="N548" s="8">
        <v>2.4472499999999998E-9</v>
      </c>
      <c r="O548" s="8">
        <v>3.23791E-11</v>
      </c>
      <c r="P548" s="8">
        <v>2.6726500000000002E-6</v>
      </c>
      <c r="Q548" s="5">
        <v>49.7074389</v>
      </c>
      <c r="R548" s="12">
        <v>23.932743460000001</v>
      </c>
      <c r="S548" s="23">
        <f t="shared" si="64"/>
        <v>-10.73</v>
      </c>
      <c r="T548" s="23">
        <f t="shared" si="65"/>
        <v>-18.320783959999996</v>
      </c>
      <c r="U548" s="5">
        <v>2.0688923410000002</v>
      </c>
      <c r="V548" s="5">
        <v>0</v>
      </c>
      <c r="W548" s="5">
        <v>0</v>
      </c>
      <c r="X548" s="5">
        <v>0</v>
      </c>
      <c r="Y548" s="5">
        <v>1</v>
      </c>
    </row>
    <row r="549" spans="1:25">
      <c r="A549" s="5">
        <v>57997</v>
      </c>
      <c r="B549" s="5">
        <f t="shared" si="61"/>
        <v>-1</v>
      </c>
      <c r="C549" s="6">
        <v>42897.939583333333</v>
      </c>
      <c r="D549" s="6"/>
      <c r="E549" s="3">
        <f t="shared" si="62"/>
        <v>-81</v>
      </c>
      <c r="F549" s="27">
        <f t="shared" si="60"/>
        <v>0</v>
      </c>
      <c r="G549" s="3">
        <f t="shared" si="59"/>
        <v>10.195432098765439</v>
      </c>
      <c r="H549" s="7">
        <v>10.77</v>
      </c>
      <c r="I549" s="3">
        <f t="shared" si="63"/>
        <v>-13.695432098765439</v>
      </c>
      <c r="J549" s="8">
        <v>8.9514099999999996E-8</v>
      </c>
      <c r="K549" s="8">
        <v>1.5766900000000001E-7</v>
      </c>
      <c r="L549" s="16">
        <v>7.5957999999999998E-8</v>
      </c>
      <c r="M549" s="20">
        <v>3.1738099999999998E-9</v>
      </c>
      <c r="N549" s="8">
        <v>2.4546899999999999E-9</v>
      </c>
      <c r="O549" s="8">
        <v>3.2194400000000001E-11</v>
      </c>
      <c r="P549" s="8">
        <v>2.6726500000000002E-6</v>
      </c>
      <c r="Q549" s="5">
        <v>49.678168970000002</v>
      </c>
      <c r="R549" s="12">
        <v>23.855071290000001</v>
      </c>
      <c r="S549" s="23">
        <f t="shared" si="64"/>
        <v>-10.77</v>
      </c>
      <c r="T549" s="23">
        <f t="shared" si="65"/>
        <v>-18.344143339999995</v>
      </c>
      <c r="U549" s="5">
        <v>2.0757406710000001</v>
      </c>
      <c r="V549" s="5">
        <v>0</v>
      </c>
      <c r="W549" s="5">
        <v>0</v>
      </c>
      <c r="X549" s="5">
        <v>0</v>
      </c>
      <c r="Y549" s="5">
        <v>1</v>
      </c>
    </row>
    <row r="550" spans="1:25">
      <c r="A550" s="5">
        <v>57996</v>
      </c>
      <c r="B550" s="5">
        <f t="shared" si="61"/>
        <v>-1</v>
      </c>
      <c r="C550" s="6">
        <v>42897.939583333333</v>
      </c>
      <c r="D550" s="6"/>
      <c r="E550" s="3">
        <f t="shared" si="62"/>
        <v>-81</v>
      </c>
      <c r="F550" s="27">
        <f t="shared" si="60"/>
        <v>0</v>
      </c>
      <c r="G550" s="3">
        <f t="shared" si="59"/>
        <v>10.228765432098772</v>
      </c>
      <c r="H550" s="7">
        <v>10.8</v>
      </c>
      <c r="I550" s="3">
        <f t="shared" si="63"/>
        <v>-13.728765432098772</v>
      </c>
      <c r="J550" s="8">
        <v>8.9451499999999999E-8</v>
      </c>
      <c r="K550" s="8">
        <v>1.57732E-7</v>
      </c>
      <c r="L550" s="16">
        <v>7.5756299999999997E-8</v>
      </c>
      <c r="M550" s="20">
        <v>3.1756899999999998E-9</v>
      </c>
      <c r="N550" s="8">
        <v>2.4750599999999999E-9</v>
      </c>
      <c r="O550" s="8">
        <v>3.3175400000000003E-11</v>
      </c>
      <c r="P550" s="8">
        <v>2.6726500000000002E-6</v>
      </c>
      <c r="Q550" s="5">
        <v>49.668473710000001</v>
      </c>
      <c r="R550" s="12">
        <v>23.733956809999999</v>
      </c>
      <c r="S550" s="23">
        <f t="shared" si="64"/>
        <v>-10.8</v>
      </c>
      <c r="T550" s="23">
        <f t="shared" si="65"/>
        <v>-18.367502719999994</v>
      </c>
      <c r="U550" s="5">
        <v>2.0820928639999998</v>
      </c>
      <c r="V550" s="5">
        <v>0</v>
      </c>
      <c r="W550" s="5">
        <v>0</v>
      </c>
      <c r="X550" s="5">
        <v>0</v>
      </c>
      <c r="Y550" s="5">
        <v>1</v>
      </c>
    </row>
    <row r="551" spans="1:25">
      <c r="A551" s="5">
        <v>57995</v>
      </c>
      <c r="B551" s="5">
        <f t="shared" si="61"/>
        <v>-1</v>
      </c>
      <c r="C551" s="6">
        <v>42897.939583333333</v>
      </c>
      <c r="D551" s="6"/>
      <c r="E551" s="3">
        <f t="shared" si="62"/>
        <v>-81</v>
      </c>
      <c r="F551" s="27">
        <f t="shared" si="60"/>
        <v>0</v>
      </c>
      <c r="G551" s="3">
        <f t="shared" si="59"/>
        <v>10.262098765432105</v>
      </c>
      <c r="H551" s="7">
        <v>10.84</v>
      </c>
      <c r="I551" s="3">
        <f t="shared" si="63"/>
        <v>-13.762098765432105</v>
      </c>
      <c r="J551" s="8">
        <v>8.94858E-8</v>
      </c>
      <c r="K551" s="8">
        <v>1.5716099999999999E-7</v>
      </c>
      <c r="L551" s="16">
        <v>7.5277999999999994E-8</v>
      </c>
      <c r="M551" s="20">
        <v>3.1717400000000001E-9</v>
      </c>
      <c r="N551" s="8">
        <v>2.4842199999999999E-9</v>
      </c>
      <c r="O551" s="8">
        <v>3.2565499999999997E-11</v>
      </c>
      <c r="P551" s="8">
        <v>2.6601600000000001E-6</v>
      </c>
      <c r="Q551" s="5">
        <v>49.550222490000003</v>
      </c>
      <c r="R551" s="12">
        <v>23.553789009999999</v>
      </c>
      <c r="S551" s="23">
        <f t="shared" si="64"/>
        <v>-10.84</v>
      </c>
      <c r="T551" s="23">
        <f t="shared" si="65"/>
        <v>-18.390862099999993</v>
      </c>
      <c r="U551" s="5">
        <v>2.0877354289999999</v>
      </c>
      <c r="V551" s="5">
        <v>0</v>
      </c>
      <c r="W551" s="5">
        <v>0</v>
      </c>
      <c r="X551" s="5">
        <v>0</v>
      </c>
      <c r="Y551" s="5">
        <v>1</v>
      </c>
    </row>
    <row r="552" spans="1:25">
      <c r="A552" s="5">
        <v>57994</v>
      </c>
      <c r="B552" s="5">
        <f t="shared" si="61"/>
        <v>-1</v>
      </c>
      <c r="C552" s="6">
        <v>42897.939583333333</v>
      </c>
      <c r="D552" s="6"/>
      <c r="E552" s="3">
        <f t="shared" si="62"/>
        <v>-81</v>
      </c>
      <c r="F552" s="27">
        <f t="shared" si="60"/>
        <v>0</v>
      </c>
      <c r="G552" s="3">
        <f t="shared" si="59"/>
        <v>10.295432098765438</v>
      </c>
      <c r="H552" s="7">
        <v>10.87</v>
      </c>
      <c r="I552" s="3">
        <f t="shared" si="63"/>
        <v>-13.795432098765438</v>
      </c>
      <c r="J552" s="8">
        <v>8.9688399999999997E-8</v>
      </c>
      <c r="K552" s="8">
        <v>1.5783600000000001E-7</v>
      </c>
      <c r="L552" s="16">
        <v>7.4656500000000004E-8</v>
      </c>
      <c r="M552" s="20">
        <v>3.1696200000000001E-9</v>
      </c>
      <c r="N552" s="8">
        <v>2.51009E-9</v>
      </c>
      <c r="O552" s="8">
        <v>3.3108600000000002E-11</v>
      </c>
      <c r="P552" s="8">
        <v>2.6477200000000002E-6</v>
      </c>
      <c r="Q552" s="5">
        <v>49.796498720000002</v>
      </c>
      <c r="R552" s="12">
        <v>23.448921760000001</v>
      </c>
      <c r="S552" s="23">
        <f t="shared" si="64"/>
        <v>-10.87</v>
      </c>
      <c r="T552" s="23">
        <f t="shared" si="65"/>
        <v>-18.414221479999991</v>
      </c>
      <c r="U552" s="5">
        <v>2.1141608559999998</v>
      </c>
      <c r="V552" s="5">
        <v>0</v>
      </c>
      <c r="W552" s="5">
        <v>0</v>
      </c>
      <c r="X552" s="5">
        <v>0</v>
      </c>
      <c r="Y552" s="5">
        <v>1</v>
      </c>
    </row>
    <row r="553" spans="1:25">
      <c r="A553" s="5">
        <v>57993</v>
      </c>
      <c r="B553" s="5">
        <f t="shared" si="61"/>
        <v>-1</v>
      </c>
      <c r="C553" s="6">
        <v>42897.939583333333</v>
      </c>
      <c r="D553" s="6"/>
      <c r="E553" s="3">
        <f t="shared" si="62"/>
        <v>-81</v>
      </c>
      <c r="F553" s="27">
        <f t="shared" si="60"/>
        <v>0</v>
      </c>
      <c r="G553" s="3">
        <f t="shared" si="59"/>
        <v>10.328765432098772</v>
      </c>
      <c r="H553" s="7">
        <v>10.91</v>
      </c>
      <c r="I553" s="3">
        <f t="shared" si="63"/>
        <v>-13.828765432098772</v>
      </c>
      <c r="J553" s="8">
        <v>8.95925E-8</v>
      </c>
      <c r="K553" s="8">
        <v>1.5851799999999999E-7</v>
      </c>
      <c r="L553" s="16">
        <v>7.4872600000000003E-8</v>
      </c>
      <c r="M553" s="20">
        <v>3.1930099999999999E-9</v>
      </c>
      <c r="N553" s="8">
        <v>2.5263400000000002E-9</v>
      </c>
      <c r="O553" s="8">
        <v>3.3704399999999998E-11</v>
      </c>
      <c r="P553" s="8">
        <v>2.6477200000000002E-6</v>
      </c>
      <c r="Q553" s="5">
        <v>49.645240860000001</v>
      </c>
      <c r="R553" s="12">
        <v>23.353016950000001</v>
      </c>
      <c r="S553" s="23">
        <f t="shared" si="64"/>
        <v>-10.91</v>
      </c>
      <c r="T553" s="23">
        <f t="shared" si="65"/>
        <v>-18.43758085999999</v>
      </c>
      <c r="U553" s="5">
        <v>2.1171651890000001</v>
      </c>
      <c r="V553" s="5">
        <v>0</v>
      </c>
      <c r="W553" s="5">
        <v>0</v>
      </c>
      <c r="X553" s="5">
        <v>0</v>
      </c>
      <c r="Y553" s="5">
        <v>1</v>
      </c>
    </row>
    <row r="554" spans="1:25">
      <c r="A554" s="5">
        <v>57992</v>
      </c>
      <c r="B554" s="5">
        <f t="shared" si="61"/>
        <v>-1</v>
      </c>
      <c r="C554" s="6">
        <v>42897.939583333333</v>
      </c>
      <c r="D554" s="6"/>
      <c r="E554" s="3">
        <f t="shared" si="62"/>
        <v>-81</v>
      </c>
      <c r="F554" s="27">
        <f t="shared" si="60"/>
        <v>0</v>
      </c>
      <c r="G554" s="3">
        <f t="shared" si="59"/>
        <v>10.362098765432105</v>
      </c>
      <c r="H554" s="7">
        <v>10.94</v>
      </c>
      <c r="I554" s="3">
        <f t="shared" si="63"/>
        <v>-13.862098765432105</v>
      </c>
      <c r="J554" s="8">
        <v>8.9563000000000006E-8</v>
      </c>
      <c r="K554" s="8">
        <v>1.59041E-7</v>
      </c>
      <c r="L554" s="16">
        <v>7.4890099999999996E-8</v>
      </c>
      <c r="M554" s="20">
        <v>3.2068700000000001E-9</v>
      </c>
      <c r="N554" s="8">
        <v>2.5447000000000001E-9</v>
      </c>
      <c r="O554" s="8">
        <v>3.3510000000000002E-11</v>
      </c>
      <c r="P554" s="8">
        <v>2.6477200000000002E-6</v>
      </c>
      <c r="Q554" s="5">
        <v>49.59370878</v>
      </c>
      <c r="R554" s="12">
        <v>23.281711219999998</v>
      </c>
      <c r="S554" s="23">
        <f t="shared" si="64"/>
        <v>-10.94</v>
      </c>
      <c r="T554" s="23">
        <f t="shared" si="65"/>
        <v>-18.460940239999989</v>
      </c>
      <c r="U554" s="5">
        <v>2.1236531830000001</v>
      </c>
      <c r="V554" s="5">
        <v>0</v>
      </c>
      <c r="W554" s="5">
        <v>0</v>
      </c>
      <c r="X554" s="5">
        <v>0</v>
      </c>
      <c r="Y554" s="5">
        <v>1</v>
      </c>
    </row>
    <row r="555" spans="1:25">
      <c r="A555" s="5">
        <v>57991</v>
      </c>
      <c r="B555" s="5">
        <f t="shared" si="61"/>
        <v>-1</v>
      </c>
      <c r="C555" s="6">
        <v>42897.939583333333</v>
      </c>
      <c r="D555" s="6"/>
      <c r="E555" s="3">
        <f t="shared" si="62"/>
        <v>-81</v>
      </c>
      <c r="F555" s="27">
        <f t="shared" si="60"/>
        <v>0</v>
      </c>
      <c r="G555" s="3">
        <f t="shared" ref="G555:G571" si="66">G554+F$490</f>
        <v>10.395432098765438</v>
      </c>
      <c r="H555" s="7">
        <v>10.98</v>
      </c>
      <c r="I555" s="3">
        <f t="shared" si="63"/>
        <v>-13.895432098765438</v>
      </c>
      <c r="J555" s="8">
        <v>8.9682299999999998E-8</v>
      </c>
      <c r="K555" s="8">
        <v>1.59484E-7</v>
      </c>
      <c r="L555" s="16">
        <v>7.4805899999999996E-8</v>
      </c>
      <c r="M555" s="20">
        <v>3.2130799999999998E-9</v>
      </c>
      <c r="N555" s="8">
        <v>2.5598700000000002E-9</v>
      </c>
      <c r="O555" s="8">
        <v>3.3426800000000002E-11</v>
      </c>
      <c r="P555" s="8">
        <v>2.6477200000000002E-6</v>
      </c>
      <c r="Q555" s="5">
        <v>49.635763570000002</v>
      </c>
      <c r="R555" s="12">
        <v>23.234950990000002</v>
      </c>
      <c r="S555" s="23">
        <f t="shared" si="64"/>
        <v>-10.98</v>
      </c>
      <c r="T555" s="23">
        <f t="shared" si="65"/>
        <v>-18.484299619999987</v>
      </c>
      <c r="U555" s="5">
        <v>2.131963716</v>
      </c>
      <c r="V555" s="5">
        <v>0</v>
      </c>
      <c r="W555" s="5">
        <v>0</v>
      </c>
      <c r="X555" s="5">
        <v>0</v>
      </c>
      <c r="Y555" s="5">
        <v>1</v>
      </c>
    </row>
    <row r="556" spans="1:25">
      <c r="A556" s="5">
        <v>57990</v>
      </c>
      <c r="B556" s="5">
        <f t="shared" si="61"/>
        <v>-1</v>
      </c>
      <c r="C556" s="6">
        <v>42897.939583333333</v>
      </c>
      <c r="D556" s="6"/>
      <c r="E556" s="3">
        <f t="shared" si="62"/>
        <v>-81</v>
      </c>
      <c r="F556" s="27">
        <f t="shared" si="60"/>
        <v>0</v>
      </c>
      <c r="G556" s="3">
        <f t="shared" si="66"/>
        <v>10.428765432098771</v>
      </c>
      <c r="H556" s="7">
        <v>11.01</v>
      </c>
      <c r="I556" s="3">
        <f t="shared" si="63"/>
        <v>-13.928765432098771</v>
      </c>
      <c r="J556" s="8">
        <v>8.9558399999999995E-8</v>
      </c>
      <c r="K556" s="8">
        <v>1.59159E-7</v>
      </c>
      <c r="L556" s="16">
        <v>7.4615199999999994E-8</v>
      </c>
      <c r="M556" s="20">
        <v>3.2113299999999999E-9</v>
      </c>
      <c r="N556" s="8">
        <v>2.58408E-9</v>
      </c>
      <c r="O556" s="8">
        <v>3.4117000000000001E-11</v>
      </c>
      <c r="P556" s="8">
        <v>2.6477200000000002E-6</v>
      </c>
      <c r="Q556" s="5">
        <v>49.56160337</v>
      </c>
      <c r="R556" s="12">
        <v>23.075495610000001</v>
      </c>
      <c r="S556" s="23">
        <f t="shared" si="64"/>
        <v>-11.01</v>
      </c>
      <c r="T556" s="23">
        <f t="shared" si="65"/>
        <v>-18.507658999999986</v>
      </c>
      <c r="U556" s="5">
        <v>2.1330625310000002</v>
      </c>
      <c r="V556" s="5">
        <v>0</v>
      </c>
      <c r="W556" s="5">
        <v>0</v>
      </c>
      <c r="X556" s="5">
        <v>0</v>
      </c>
      <c r="Y556" s="5">
        <v>1</v>
      </c>
    </row>
    <row r="557" spans="1:25">
      <c r="A557" s="5">
        <v>57989</v>
      </c>
      <c r="B557" s="5">
        <f t="shared" si="61"/>
        <v>-1</v>
      </c>
      <c r="C557" s="6">
        <v>42897.939583333333</v>
      </c>
      <c r="D557" s="6"/>
      <c r="E557" s="3">
        <f t="shared" si="62"/>
        <v>-81</v>
      </c>
      <c r="F557" s="27">
        <f t="shared" si="60"/>
        <v>0</v>
      </c>
      <c r="G557" s="3">
        <f t="shared" si="66"/>
        <v>10.462098765432104</v>
      </c>
      <c r="H557" s="7">
        <v>11.05</v>
      </c>
      <c r="I557" s="3">
        <f t="shared" si="63"/>
        <v>-13.962098765432104</v>
      </c>
      <c r="J557" s="8">
        <v>8.9753100000000002E-8</v>
      </c>
      <c r="K557" s="8">
        <v>1.5874600000000001E-7</v>
      </c>
      <c r="L557" s="16">
        <v>7.3976300000000003E-8</v>
      </c>
      <c r="M557" s="20">
        <v>3.2058400000000002E-9</v>
      </c>
      <c r="N557" s="8">
        <v>2.59119E-9</v>
      </c>
      <c r="O557" s="8">
        <v>3.4312399999999998E-11</v>
      </c>
      <c r="P557" s="8">
        <v>2.6477200000000002E-6</v>
      </c>
      <c r="Q557" s="5">
        <v>49.517663169999999</v>
      </c>
      <c r="R557" s="12">
        <v>22.950262720000001</v>
      </c>
      <c r="S557" s="23">
        <f t="shared" si="64"/>
        <v>-11.05</v>
      </c>
      <c r="T557" s="23">
        <f t="shared" si="65"/>
        <v>-18.531018379999985</v>
      </c>
      <c r="U557" s="5">
        <v>2.1458981430000001</v>
      </c>
      <c r="V557" s="5">
        <v>0</v>
      </c>
      <c r="W557" s="5">
        <v>0</v>
      </c>
      <c r="X557" s="5">
        <v>0</v>
      </c>
      <c r="Y557" s="5">
        <v>1</v>
      </c>
    </row>
    <row r="558" spans="1:25">
      <c r="A558" s="5">
        <v>57988</v>
      </c>
      <c r="B558" s="5">
        <f t="shared" si="61"/>
        <v>-1</v>
      </c>
      <c r="C558" s="6">
        <v>42897.939583333333</v>
      </c>
      <c r="D558" s="6"/>
      <c r="E558" s="3">
        <f t="shared" si="62"/>
        <v>-81</v>
      </c>
      <c r="F558" s="27">
        <f t="shared" si="60"/>
        <v>0</v>
      </c>
      <c r="G558" s="3">
        <f t="shared" si="66"/>
        <v>10.495432098765438</v>
      </c>
      <c r="H558" s="7">
        <v>11.08</v>
      </c>
      <c r="I558" s="3">
        <f t="shared" si="63"/>
        <v>-13.995432098765438</v>
      </c>
      <c r="J558" s="8">
        <v>8.9762900000000002E-8</v>
      </c>
      <c r="K558" s="8">
        <v>1.58289E-7</v>
      </c>
      <c r="L558" s="16">
        <v>7.3342699999999994E-8</v>
      </c>
      <c r="M558" s="20">
        <v>3.1957199999999998E-9</v>
      </c>
      <c r="N558" s="8">
        <v>2.6061699999999999E-9</v>
      </c>
      <c r="O558" s="8">
        <v>3.4421199999999997E-11</v>
      </c>
      <c r="P558" s="8">
        <v>2.6353399999999998E-6</v>
      </c>
      <c r="Q558" s="5">
        <v>49.531400480000002</v>
      </c>
      <c r="R558" s="12">
        <v>22.718416399999999</v>
      </c>
      <c r="S558" s="23">
        <f t="shared" si="64"/>
        <v>-11.08</v>
      </c>
      <c r="T558" s="23">
        <f t="shared" si="65"/>
        <v>-18.554377759999984</v>
      </c>
      <c r="U558" s="5">
        <v>2.1582062510000002</v>
      </c>
      <c r="V558" s="5">
        <v>0</v>
      </c>
      <c r="W558" s="5">
        <v>0</v>
      </c>
      <c r="X558" s="5">
        <v>0</v>
      </c>
      <c r="Y558" s="5">
        <v>1</v>
      </c>
    </row>
    <row r="559" spans="1:25">
      <c r="A559" s="5">
        <v>57987</v>
      </c>
      <c r="B559" s="5">
        <f t="shared" si="61"/>
        <v>-1</v>
      </c>
      <c r="C559" s="6">
        <v>42897.939583333333</v>
      </c>
      <c r="D559" s="6"/>
      <c r="E559" s="3">
        <f t="shared" si="62"/>
        <v>-81</v>
      </c>
      <c r="F559" s="27">
        <f t="shared" si="60"/>
        <v>0</v>
      </c>
      <c r="G559" s="3">
        <f t="shared" si="66"/>
        <v>10.528765432098771</v>
      </c>
      <c r="H559" s="7">
        <v>11.12</v>
      </c>
      <c r="I559" s="3">
        <f t="shared" si="63"/>
        <v>-14.028765432098771</v>
      </c>
      <c r="J559" s="8">
        <v>8.9933800000000006E-8</v>
      </c>
      <c r="K559" s="8">
        <v>1.58689E-7</v>
      </c>
      <c r="L559" s="16">
        <v>7.2873299999999996E-8</v>
      </c>
      <c r="M559" s="20">
        <v>3.2076799999999998E-9</v>
      </c>
      <c r="N559" s="8">
        <v>2.6224799999999998E-9</v>
      </c>
      <c r="O559" s="8">
        <v>3.4342900000000001E-11</v>
      </c>
      <c r="P559" s="8">
        <v>2.6230199999999998E-6</v>
      </c>
      <c r="Q559" s="5">
        <v>49.47160761</v>
      </c>
      <c r="R559" s="12">
        <v>22.670107290000001</v>
      </c>
      <c r="S559" s="23">
        <f t="shared" si="64"/>
        <v>-11.12</v>
      </c>
      <c r="T559" s="23">
        <f t="shared" si="65"/>
        <v>-18.577737139999982</v>
      </c>
      <c r="U559" s="5">
        <v>2.1775992980000001</v>
      </c>
      <c r="V559" s="5">
        <v>0</v>
      </c>
      <c r="W559" s="5">
        <v>0</v>
      </c>
      <c r="X559" s="5">
        <v>0</v>
      </c>
      <c r="Y559" s="5">
        <v>1</v>
      </c>
    </row>
    <row r="560" spans="1:25">
      <c r="A560" s="5">
        <v>57986</v>
      </c>
      <c r="B560" s="5">
        <f t="shared" si="61"/>
        <v>-1</v>
      </c>
      <c r="C560" s="6">
        <v>42897.939583333333</v>
      </c>
      <c r="D560" s="6"/>
      <c r="E560" s="3">
        <f t="shared" si="62"/>
        <v>-81</v>
      </c>
      <c r="F560" s="27">
        <f t="shared" si="60"/>
        <v>0</v>
      </c>
      <c r="G560" s="3">
        <f t="shared" si="66"/>
        <v>10.562098765432104</v>
      </c>
      <c r="H560" s="7">
        <v>11.15</v>
      </c>
      <c r="I560" s="3">
        <f t="shared" si="63"/>
        <v>-14.062098765432104</v>
      </c>
      <c r="J560" s="8">
        <v>8.9804699999999999E-8</v>
      </c>
      <c r="K560" s="8">
        <v>1.5873099999999999E-7</v>
      </c>
      <c r="L560" s="16">
        <v>7.2627400000000001E-8</v>
      </c>
      <c r="M560" s="20">
        <v>3.2036600000000001E-9</v>
      </c>
      <c r="N560" s="8">
        <v>2.63624E-9</v>
      </c>
      <c r="O560" s="8">
        <v>3.4784600000000001E-11</v>
      </c>
      <c r="P560" s="8">
        <v>2.6230199999999998E-6</v>
      </c>
      <c r="Q560" s="5">
        <v>49.546623930000003</v>
      </c>
      <c r="R560" s="12">
        <v>22.619420659999999</v>
      </c>
      <c r="S560" s="23">
        <f t="shared" si="64"/>
        <v>-11.15</v>
      </c>
      <c r="T560" s="23">
        <f t="shared" si="65"/>
        <v>-18.601096519999981</v>
      </c>
      <c r="U560" s="5">
        <v>2.1855487180000002</v>
      </c>
      <c r="V560" s="5">
        <v>0</v>
      </c>
      <c r="W560" s="5">
        <v>0</v>
      </c>
      <c r="X560" s="5">
        <v>0</v>
      </c>
      <c r="Y560" s="5">
        <v>1</v>
      </c>
    </row>
    <row r="561" spans="1:25">
      <c r="A561" s="5">
        <v>57985</v>
      </c>
      <c r="B561" s="5">
        <f t="shared" si="61"/>
        <v>-1</v>
      </c>
      <c r="C561" s="6">
        <v>42897.939583333333</v>
      </c>
      <c r="D561" s="6"/>
      <c r="E561" s="3">
        <f t="shared" si="62"/>
        <v>-81</v>
      </c>
      <c r="F561" s="27">
        <f t="shared" si="60"/>
        <v>0</v>
      </c>
      <c r="G561" s="3">
        <f t="shared" si="66"/>
        <v>10.595432098765437</v>
      </c>
      <c r="H561" s="7">
        <v>11.19</v>
      </c>
      <c r="I561" s="3">
        <f t="shared" si="63"/>
        <v>-14.095432098765437</v>
      </c>
      <c r="J561" s="8">
        <v>8.9807700000000003E-8</v>
      </c>
      <c r="K561" s="8">
        <v>1.5882399999999999E-7</v>
      </c>
      <c r="L561" s="16">
        <v>7.2497099999999996E-8</v>
      </c>
      <c r="M561" s="20">
        <v>3.2050799999999999E-9</v>
      </c>
      <c r="N561" s="8">
        <v>2.6458199999999999E-9</v>
      </c>
      <c r="O561" s="8">
        <v>3.4521200000000002E-11</v>
      </c>
      <c r="P561" s="8">
        <v>2.6230199999999998E-6</v>
      </c>
      <c r="Q561" s="5">
        <v>49.553714579999998</v>
      </c>
      <c r="R561" s="12">
        <v>22.539720890000002</v>
      </c>
      <c r="S561" s="23">
        <f t="shared" si="64"/>
        <v>-11.19</v>
      </c>
      <c r="T561" s="23">
        <f t="shared" si="65"/>
        <v>-18.62445589999998</v>
      </c>
      <c r="U561" s="5">
        <v>2.190759672</v>
      </c>
      <c r="V561" s="5">
        <v>0</v>
      </c>
      <c r="W561" s="5">
        <v>0</v>
      </c>
      <c r="X561" s="5">
        <v>0</v>
      </c>
      <c r="Y561" s="5">
        <v>1</v>
      </c>
    </row>
    <row r="562" spans="1:25">
      <c r="A562" s="5">
        <v>57984</v>
      </c>
      <c r="B562" s="5">
        <f t="shared" si="61"/>
        <v>-1</v>
      </c>
      <c r="C562" s="6">
        <v>42897.939583333333</v>
      </c>
      <c r="D562" s="6"/>
      <c r="E562" s="3">
        <f t="shared" si="62"/>
        <v>-81</v>
      </c>
      <c r="F562" s="27">
        <f t="shared" si="60"/>
        <v>0</v>
      </c>
      <c r="G562" s="3">
        <f t="shared" si="66"/>
        <v>10.628765432098771</v>
      </c>
      <c r="H562" s="7">
        <v>11.22</v>
      </c>
      <c r="I562" s="3">
        <f t="shared" si="63"/>
        <v>-14.128765432098771</v>
      </c>
      <c r="J562" s="8">
        <v>9.0058300000000001E-8</v>
      </c>
      <c r="K562" s="8">
        <v>1.59136E-7</v>
      </c>
      <c r="L562" s="16">
        <v>7.2387300000000001E-8</v>
      </c>
      <c r="M562" s="20">
        <v>3.2115399999999999E-9</v>
      </c>
      <c r="N562" s="8">
        <v>2.66413E-9</v>
      </c>
      <c r="O562" s="8">
        <v>3.4791399999999997E-11</v>
      </c>
      <c r="P562" s="8">
        <v>2.6230199999999998E-6</v>
      </c>
      <c r="Q562" s="5">
        <v>49.551111280000001</v>
      </c>
      <c r="R562" s="12">
        <v>22.394016870000002</v>
      </c>
      <c r="S562" s="23">
        <f t="shared" si="64"/>
        <v>-11.22</v>
      </c>
      <c r="T562" s="23">
        <f t="shared" si="65"/>
        <v>-18.647815279999978</v>
      </c>
      <c r="U562" s="5">
        <v>2.1983906329999998</v>
      </c>
      <c r="V562" s="5">
        <v>0</v>
      </c>
      <c r="W562" s="5">
        <v>0</v>
      </c>
      <c r="X562" s="5">
        <v>0</v>
      </c>
      <c r="Y562" s="5">
        <v>1</v>
      </c>
    </row>
    <row r="563" spans="1:25">
      <c r="A563" s="5">
        <v>57983</v>
      </c>
      <c r="B563" s="5">
        <f t="shared" si="61"/>
        <v>-1</v>
      </c>
      <c r="C563" s="6">
        <v>42897.939583333333</v>
      </c>
      <c r="D563" s="6"/>
      <c r="E563" s="3">
        <f t="shared" si="62"/>
        <v>-81</v>
      </c>
      <c r="F563" s="27">
        <f t="shared" si="60"/>
        <v>0</v>
      </c>
      <c r="G563" s="3">
        <f t="shared" si="66"/>
        <v>10.662098765432104</v>
      </c>
      <c r="H563" s="7">
        <v>11.26</v>
      </c>
      <c r="I563" s="3">
        <f t="shared" si="63"/>
        <v>-14.162098765432104</v>
      </c>
      <c r="J563" s="8">
        <v>9.0123900000000001E-8</v>
      </c>
      <c r="K563" s="8">
        <v>1.5935699999999999E-7</v>
      </c>
      <c r="L563" s="16">
        <v>7.2026199999999997E-8</v>
      </c>
      <c r="M563" s="20">
        <v>3.21631E-9</v>
      </c>
      <c r="N563" s="8">
        <v>2.6838100000000001E-9</v>
      </c>
      <c r="O563" s="8">
        <v>3.5425400000000001E-11</v>
      </c>
      <c r="P563" s="8">
        <v>2.6230199999999998E-6</v>
      </c>
      <c r="Q563" s="5">
        <v>49.546350089999997</v>
      </c>
      <c r="R563" s="12">
        <v>22.355521360000001</v>
      </c>
      <c r="S563" s="23">
        <f t="shared" si="64"/>
        <v>-11.26</v>
      </c>
      <c r="T563" s="23">
        <f t="shared" si="65"/>
        <v>-18.671174659999977</v>
      </c>
      <c r="U563" s="5">
        <v>2.2124815920000001</v>
      </c>
      <c r="V563" s="5">
        <v>0</v>
      </c>
      <c r="W563" s="5">
        <v>0</v>
      </c>
      <c r="X563" s="5">
        <v>0</v>
      </c>
      <c r="Y563" s="5">
        <v>1</v>
      </c>
    </row>
    <row r="564" spans="1:25">
      <c r="A564" s="5">
        <v>57982</v>
      </c>
      <c r="B564" s="5">
        <f t="shared" si="61"/>
        <v>-1</v>
      </c>
      <c r="C564" s="6">
        <v>42897.939583333333</v>
      </c>
      <c r="D564" s="6"/>
      <c r="E564" s="3">
        <f t="shared" si="62"/>
        <v>-81</v>
      </c>
      <c r="F564" s="27">
        <f t="shared" si="60"/>
        <v>0</v>
      </c>
      <c r="G564" s="3">
        <f t="shared" si="66"/>
        <v>10.695432098765437</v>
      </c>
      <c r="H564" s="7">
        <v>11.29</v>
      </c>
      <c r="I564" s="3">
        <f t="shared" si="63"/>
        <v>-14.195432098765437</v>
      </c>
      <c r="J564" s="8">
        <v>9.0165699999999999E-8</v>
      </c>
      <c r="K564" s="8">
        <v>1.60187E-7</v>
      </c>
      <c r="L564" s="16">
        <v>7.2176900000000006E-8</v>
      </c>
      <c r="M564" s="20">
        <v>3.2286000000000002E-9</v>
      </c>
      <c r="N564" s="8">
        <v>2.69639E-9</v>
      </c>
      <c r="O564" s="8">
        <v>3.5416600000000001E-11</v>
      </c>
      <c r="P564" s="8">
        <v>2.6230199999999998E-6</v>
      </c>
      <c r="Q564" s="5">
        <v>49.61521157</v>
      </c>
      <c r="R564" s="12">
        <v>22.332920420000001</v>
      </c>
      <c r="S564" s="23">
        <f t="shared" si="64"/>
        <v>-11.29</v>
      </c>
      <c r="T564" s="23">
        <f t="shared" si="65"/>
        <v>-18.694534039999976</v>
      </c>
      <c r="U564" s="5">
        <v>2.2193717049999999</v>
      </c>
      <c r="V564" s="5">
        <v>0</v>
      </c>
      <c r="W564" s="5">
        <v>0</v>
      </c>
      <c r="X564" s="5">
        <v>0</v>
      </c>
      <c r="Y564" s="5">
        <v>1</v>
      </c>
    </row>
    <row r="565" spans="1:25">
      <c r="A565" s="5">
        <v>57981</v>
      </c>
      <c r="B565" s="5">
        <f t="shared" si="61"/>
        <v>-1</v>
      </c>
      <c r="C565" s="6">
        <v>42897.939583333333</v>
      </c>
      <c r="D565" s="6"/>
      <c r="E565" s="3">
        <f t="shared" si="62"/>
        <v>-81</v>
      </c>
      <c r="F565" s="27">
        <f t="shared" si="60"/>
        <v>0</v>
      </c>
      <c r="G565" s="3">
        <f t="shared" si="66"/>
        <v>10.72876543209877</v>
      </c>
      <c r="H565" s="7">
        <v>11.33</v>
      </c>
      <c r="I565" s="3">
        <f t="shared" si="63"/>
        <v>-14.22876543209877</v>
      </c>
      <c r="J565" s="8">
        <v>8.9858100000000002E-8</v>
      </c>
      <c r="K565" s="8">
        <v>1.60276E-7</v>
      </c>
      <c r="L565" s="16">
        <v>7.2193099999999995E-8</v>
      </c>
      <c r="M565" s="20">
        <v>3.2325899999999999E-9</v>
      </c>
      <c r="N565" s="8">
        <v>2.7129200000000002E-9</v>
      </c>
      <c r="O565" s="8">
        <v>3.5801300000000003E-11</v>
      </c>
      <c r="P565" s="8">
        <v>2.6230199999999998E-6</v>
      </c>
      <c r="Q565" s="5">
        <v>49.58123097</v>
      </c>
      <c r="R565" s="12">
        <v>22.253061089999999</v>
      </c>
      <c r="S565" s="23">
        <f t="shared" si="64"/>
        <v>-11.33</v>
      </c>
      <c r="T565" s="23">
        <f t="shared" si="65"/>
        <v>-18.717893419999974</v>
      </c>
      <c r="U565" s="5">
        <v>2.2200961650000002</v>
      </c>
      <c r="V565" s="5">
        <v>0</v>
      </c>
      <c r="W565" s="5">
        <v>0</v>
      </c>
      <c r="X565" s="5">
        <v>0</v>
      </c>
      <c r="Y565" s="5">
        <v>1</v>
      </c>
    </row>
    <row r="566" spans="1:25">
      <c r="A566" s="5">
        <v>57980</v>
      </c>
      <c r="B566" s="5">
        <f t="shared" si="61"/>
        <v>-1</v>
      </c>
      <c r="C566" s="6">
        <v>42897.939583333333</v>
      </c>
      <c r="D566" s="6"/>
      <c r="E566" s="3">
        <f t="shared" si="62"/>
        <v>-81</v>
      </c>
      <c r="F566" s="27">
        <f t="shared" si="60"/>
        <v>0</v>
      </c>
      <c r="G566" s="3">
        <f t="shared" si="66"/>
        <v>10.762098765432103</v>
      </c>
      <c r="H566" s="7">
        <v>11.36</v>
      </c>
      <c r="I566" s="3">
        <f t="shared" si="63"/>
        <v>-14.262098765432103</v>
      </c>
      <c r="J566" s="8">
        <v>8.9665500000000003E-8</v>
      </c>
      <c r="K566" s="8">
        <v>1.59975E-7</v>
      </c>
      <c r="L566" s="16">
        <v>7.1868000000000005E-8</v>
      </c>
      <c r="M566" s="20">
        <v>3.2295799999999999E-9</v>
      </c>
      <c r="N566" s="8">
        <v>2.71454E-9</v>
      </c>
      <c r="O566" s="8">
        <v>3.55669E-11</v>
      </c>
      <c r="P566" s="8">
        <v>2.6230199999999998E-6</v>
      </c>
      <c r="Q566" s="5">
        <v>49.534401219999999</v>
      </c>
      <c r="R566" s="12">
        <v>22.159323839999999</v>
      </c>
      <c r="S566" s="23">
        <f t="shared" si="64"/>
        <v>-11.36</v>
      </c>
      <c r="T566" s="23">
        <f t="shared" si="65"/>
        <v>-18.741252799999973</v>
      </c>
      <c r="U566" s="5">
        <v>2.2259589819999999</v>
      </c>
      <c r="V566" s="5">
        <v>0</v>
      </c>
      <c r="W566" s="5">
        <v>0</v>
      </c>
      <c r="X566" s="5">
        <v>0</v>
      </c>
      <c r="Y566" s="5">
        <v>1</v>
      </c>
    </row>
    <row r="567" spans="1:25">
      <c r="A567" s="5">
        <v>57979</v>
      </c>
      <c r="B567" s="5">
        <f t="shared" si="61"/>
        <v>-1</v>
      </c>
      <c r="C567" s="6">
        <v>42897.939583333333</v>
      </c>
      <c r="D567" s="6"/>
      <c r="E567" s="3">
        <f t="shared" si="62"/>
        <v>-81</v>
      </c>
      <c r="F567" s="27">
        <f t="shared" si="60"/>
        <v>0</v>
      </c>
      <c r="G567" s="3">
        <f t="shared" si="66"/>
        <v>10.795432098765437</v>
      </c>
      <c r="H567" s="7">
        <v>11.4</v>
      </c>
      <c r="I567" s="3">
        <f t="shared" si="63"/>
        <v>-14.295432098765437</v>
      </c>
      <c r="J567" s="8">
        <v>8.9893400000000005E-8</v>
      </c>
      <c r="K567" s="8">
        <v>1.5929199999999999E-7</v>
      </c>
      <c r="L567" s="16">
        <v>7.1159499999999996E-8</v>
      </c>
      <c r="M567" s="20">
        <v>3.2112699999999998E-9</v>
      </c>
      <c r="N567" s="8">
        <v>2.7195900000000001E-9</v>
      </c>
      <c r="O567" s="8">
        <v>3.5589899999999997E-11</v>
      </c>
      <c r="P567" s="8">
        <v>2.6230199999999998E-6</v>
      </c>
      <c r="Q567" s="5">
        <v>49.603988870000002</v>
      </c>
      <c r="R567" s="12">
        <v>22.036369140000001</v>
      </c>
      <c r="S567" s="23">
        <f t="shared" si="64"/>
        <v>-11.4</v>
      </c>
      <c r="T567" s="23">
        <f t="shared" si="65"/>
        <v>-18.764612179999972</v>
      </c>
      <c r="U567" s="5">
        <v>2.2385154539999998</v>
      </c>
      <c r="V567" s="5">
        <v>0</v>
      </c>
      <c r="W567" s="5">
        <v>0</v>
      </c>
      <c r="X567" s="5">
        <v>0</v>
      </c>
      <c r="Y567" s="5">
        <v>1</v>
      </c>
    </row>
    <row r="568" spans="1:25">
      <c r="A568" s="5">
        <v>57978</v>
      </c>
      <c r="B568" s="5">
        <f t="shared" si="61"/>
        <v>-1</v>
      </c>
      <c r="C568" s="6">
        <v>42897.939583333333</v>
      </c>
      <c r="D568" s="6"/>
      <c r="E568" s="3">
        <f t="shared" si="62"/>
        <v>-81</v>
      </c>
      <c r="F568" s="27">
        <f t="shared" ref="F568:F631" si="67">(D649-D568)/-E568</f>
        <v>0</v>
      </c>
      <c r="G568" s="3">
        <f t="shared" si="66"/>
        <v>10.82876543209877</v>
      </c>
      <c r="H568" s="7">
        <v>11.43</v>
      </c>
      <c r="I568" s="3">
        <f t="shared" si="63"/>
        <v>-14.32876543209877</v>
      </c>
      <c r="J568" s="8">
        <v>8.98774E-8</v>
      </c>
      <c r="K568" s="8">
        <v>1.5947000000000001E-7</v>
      </c>
      <c r="L568" s="16">
        <v>7.1019799999999999E-8</v>
      </c>
      <c r="M568" s="20">
        <v>3.22284E-9</v>
      </c>
      <c r="N568" s="8">
        <v>2.73378E-9</v>
      </c>
      <c r="O568" s="8">
        <v>3.5988500000000003E-11</v>
      </c>
      <c r="P568" s="8">
        <v>2.6107599999999998E-6</v>
      </c>
      <c r="Q568" s="5">
        <v>49.48101037</v>
      </c>
      <c r="R568" s="12">
        <v>22.012673280000001</v>
      </c>
      <c r="S568" s="23">
        <f t="shared" si="64"/>
        <v>-11.43</v>
      </c>
      <c r="T568" s="23">
        <f t="shared" si="65"/>
        <v>-18.787971559999971</v>
      </c>
      <c r="U568" s="5">
        <v>2.2454248269999999</v>
      </c>
      <c r="V568" s="5">
        <v>0</v>
      </c>
      <c r="W568" s="5">
        <v>0</v>
      </c>
      <c r="X568" s="5">
        <v>0</v>
      </c>
      <c r="Y568" s="5">
        <v>1</v>
      </c>
    </row>
    <row r="569" spans="1:25">
      <c r="A569" s="5">
        <v>57977</v>
      </c>
      <c r="B569" s="5">
        <f t="shared" ref="B569:B632" si="68">A570-A569</f>
        <v>-1</v>
      </c>
      <c r="C569" s="6">
        <v>42897.939583333333</v>
      </c>
      <c r="D569" s="6"/>
      <c r="E569" s="3">
        <f t="shared" si="62"/>
        <v>-81</v>
      </c>
      <c r="F569" s="27">
        <f t="shared" si="67"/>
        <v>0</v>
      </c>
      <c r="G569" s="3">
        <f t="shared" si="66"/>
        <v>10.862098765432103</v>
      </c>
      <c r="H569" s="7">
        <v>11.47</v>
      </c>
      <c r="I569" s="3">
        <f t="shared" si="63"/>
        <v>-14.362098765432103</v>
      </c>
      <c r="J569" s="8">
        <v>8.9905400000000005E-8</v>
      </c>
      <c r="K569" s="8">
        <v>1.59766E-7</v>
      </c>
      <c r="L569" s="16">
        <v>7.0838099999999994E-8</v>
      </c>
      <c r="M569" s="20">
        <v>3.2180599999999999E-9</v>
      </c>
      <c r="N569" s="8">
        <v>2.74038E-9</v>
      </c>
      <c r="O569" s="8">
        <v>3.6365000000000002E-11</v>
      </c>
      <c r="P569" s="8">
        <v>2.5985600000000002E-6</v>
      </c>
      <c r="Q569" s="5">
        <v>49.646625989999997</v>
      </c>
      <c r="R569" s="12">
        <v>21.994364740000002</v>
      </c>
      <c r="S569" s="23">
        <f t="shared" si="64"/>
        <v>-11.47</v>
      </c>
      <c r="T569" s="23">
        <f t="shared" si="65"/>
        <v>-18.811330939999969</v>
      </c>
      <c r="U569" s="5">
        <v>2.2553655969999999</v>
      </c>
      <c r="V569" s="5">
        <v>0</v>
      </c>
      <c r="W569" s="5">
        <v>0</v>
      </c>
      <c r="X569" s="5">
        <v>0</v>
      </c>
      <c r="Y569" s="5">
        <v>1</v>
      </c>
    </row>
    <row r="570" spans="1:25">
      <c r="A570" s="5">
        <v>57976</v>
      </c>
      <c r="B570" s="5">
        <f t="shared" si="68"/>
        <v>-1</v>
      </c>
      <c r="C570" s="6">
        <v>42897.939583333333</v>
      </c>
      <c r="D570" s="6"/>
      <c r="E570" s="3">
        <f t="shared" si="62"/>
        <v>-81</v>
      </c>
      <c r="F570" s="27">
        <f t="shared" si="67"/>
        <v>0</v>
      </c>
      <c r="G570" s="3">
        <f t="shared" si="66"/>
        <v>10.895432098765436</v>
      </c>
      <c r="H570" s="7">
        <v>11.5</v>
      </c>
      <c r="I570" s="3">
        <f t="shared" si="63"/>
        <v>-14.395432098765436</v>
      </c>
      <c r="J570" s="8">
        <v>9.0005500000000005E-8</v>
      </c>
      <c r="K570" s="8">
        <v>1.6056999999999999E-7</v>
      </c>
      <c r="L570" s="16">
        <v>7.0998400000000007E-8</v>
      </c>
      <c r="M570" s="20">
        <v>3.2280300000000001E-9</v>
      </c>
      <c r="N570" s="8">
        <v>2.7570399999999998E-9</v>
      </c>
      <c r="O570" s="8">
        <v>3.5835600000000002E-11</v>
      </c>
      <c r="P570" s="8">
        <v>2.6107599999999998E-6</v>
      </c>
      <c r="Q570" s="5">
        <v>49.742467159999997</v>
      </c>
      <c r="R570" s="13">
        <v>21.94084973</v>
      </c>
      <c r="S570" s="23">
        <f t="shared" si="64"/>
        <v>-11.5</v>
      </c>
      <c r="T570" s="23">
        <f t="shared" si="65"/>
        <v>-18.834690319999968</v>
      </c>
      <c r="U570" s="5">
        <v>2.2616005399999999</v>
      </c>
      <c r="V570" s="5">
        <v>0</v>
      </c>
      <c r="W570" s="5">
        <v>0</v>
      </c>
      <c r="X570" s="5">
        <v>0</v>
      </c>
      <c r="Y570" s="5">
        <v>1</v>
      </c>
    </row>
    <row r="571" spans="1:25">
      <c r="A571" s="1">
        <v>57975</v>
      </c>
      <c r="B571" s="5">
        <f t="shared" si="68"/>
        <v>-1</v>
      </c>
      <c r="C571" s="2">
        <v>42897.938888888886</v>
      </c>
      <c r="D571" s="3">
        <v>10.9</v>
      </c>
      <c r="E571" s="3">
        <f t="shared" si="62"/>
        <v>-81</v>
      </c>
      <c r="F571" s="27">
        <f t="shared" si="67"/>
        <v>2.7160493827160487E-2</v>
      </c>
      <c r="G571" s="3">
        <f t="shared" si="66"/>
        <v>10.928765432098769</v>
      </c>
      <c r="H571" s="7">
        <v>11.54</v>
      </c>
      <c r="I571" s="3">
        <f t="shared" si="63"/>
        <v>-14.428765432098769</v>
      </c>
      <c r="J571" s="4">
        <v>9.0058899999999994E-8</v>
      </c>
      <c r="K571" s="4">
        <v>1.6089999999999999E-7</v>
      </c>
      <c r="L571" s="15">
        <v>7.1082500000000001E-8</v>
      </c>
      <c r="M571" s="19">
        <v>3.2397299999999999E-9</v>
      </c>
      <c r="N571" s="4">
        <v>2.7624299999999999E-9</v>
      </c>
      <c r="O571" s="4">
        <v>3.6331100000000001E-11</v>
      </c>
      <c r="P571" s="4">
        <v>2.6107599999999998E-6</v>
      </c>
      <c r="Q571" s="1">
        <v>49.664684979999997</v>
      </c>
      <c r="R571" s="12">
        <v>21.901990319999999</v>
      </c>
      <c r="S571" s="23">
        <f t="shared" si="64"/>
        <v>-11.54</v>
      </c>
      <c r="T571" s="23">
        <f t="shared" si="65"/>
        <v>-18.858049699999967</v>
      </c>
      <c r="U571" s="1">
        <v>2.2635716299999999</v>
      </c>
      <c r="V571" s="1">
        <v>0</v>
      </c>
      <c r="W571" s="1">
        <v>0</v>
      </c>
      <c r="X571" s="1">
        <v>0</v>
      </c>
      <c r="Y571" s="1">
        <v>1</v>
      </c>
    </row>
    <row r="572" spans="1:25">
      <c r="A572" s="5">
        <v>57974</v>
      </c>
      <c r="B572" s="5">
        <f t="shared" si="68"/>
        <v>-1</v>
      </c>
      <c r="C572" s="6">
        <v>42897.938888888886</v>
      </c>
      <c r="D572" s="6"/>
      <c r="E572" s="3">
        <f t="shared" si="62"/>
        <v>-81</v>
      </c>
      <c r="F572" s="27">
        <f t="shared" si="67"/>
        <v>0</v>
      </c>
      <c r="G572" s="3">
        <f>G571+F$571</f>
        <v>10.95592592592593</v>
      </c>
      <c r="H572" s="7">
        <v>11.57</v>
      </c>
      <c r="I572" s="3">
        <f t="shared" si="63"/>
        <v>-14.45592592592593</v>
      </c>
      <c r="J572" s="8">
        <v>8.9951199999999994E-8</v>
      </c>
      <c r="K572" s="8">
        <v>1.60418E-7</v>
      </c>
      <c r="L572" s="16">
        <v>7.0982000000000007E-8</v>
      </c>
      <c r="M572" s="20">
        <v>3.24089E-9</v>
      </c>
      <c r="N572" s="8">
        <v>2.7721200000000001E-9</v>
      </c>
      <c r="O572" s="8">
        <v>3.5925999999999997E-11</v>
      </c>
      <c r="P572" s="8">
        <v>2.6107599999999998E-6</v>
      </c>
      <c r="Q572" s="5">
        <v>49.498219650000003</v>
      </c>
      <c r="R572" s="12">
        <v>21.79584886</v>
      </c>
      <c r="S572" s="23">
        <f t="shared" si="64"/>
        <v>-11.57</v>
      </c>
      <c r="T572" s="23">
        <f t="shared" si="65"/>
        <v>-18.881409079999965</v>
      </c>
      <c r="U572" s="5">
        <v>2.2599872849999998</v>
      </c>
      <c r="V572" s="5">
        <v>0</v>
      </c>
      <c r="W572" s="5">
        <v>0</v>
      </c>
      <c r="X572" s="5">
        <v>0</v>
      </c>
      <c r="Y572" s="5">
        <v>1</v>
      </c>
    </row>
    <row r="573" spans="1:25">
      <c r="A573" s="5">
        <v>57973</v>
      </c>
      <c r="B573" s="5">
        <f t="shared" si="68"/>
        <v>-1</v>
      </c>
      <c r="C573" s="6">
        <v>42897.938888888886</v>
      </c>
      <c r="D573" s="6"/>
      <c r="E573" s="3">
        <f t="shared" si="62"/>
        <v>-81</v>
      </c>
      <c r="F573" s="27">
        <f t="shared" si="67"/>
        <v>0</v>
      </c>
      <c r="G573" s="3">
        <f t="shared" ref="G573:G636" si="69">G572+F$571</f>
        <v>10.983086419753091</v>
      </c>
      <c r="H573" s="7">
        <v>11.6</v>
      </c>
      <c r="I573" s="3">
        <f t="shared" si="63"/>
        <v>-14.483086419753091</v>
      </c>
      <c r="J573" s="8">
        <v>9.0126299999999999E-8</v>
      </c>
      <c r="K573" s="8">
        <v>1.6022399999999999E-7</v>
      </c>
      <c r="L573" s="16">
        <v>7.0504400000000002E-8</v>
      </c>
      <c r="M573" s="20">
        <v>3.2347600000000001E-9</v>
      </c>
      <c r="N573" s="8">
        <v>2.78543E-9</v>
      </c>
      <c r="O573" s="8">
        <v>3.6825900000000002E-11</v>
      </c>
      <c r="P573" s="8">
        <v>2.6107599999999998E-6</v>
      </c>
      <c r="Q573" s="5">
        <v>49.531984000000001</v>
      </c>
      <c r="R573" s="12">
        <v>21.672408090000001</v>
      </c>
      <c r="S573" s="23">
        <f t="shared" si="64"/>
        <v>-11.6</v>
      </c>
      <c r="T573" s="23">
        <f t="shared" si="65"/>
        <v>-18.904768459999964</v>
      </c>
      <c r="U573" s="5">
        <v>2.2725420939999998</v>
      </c>
      <c r="V573" s="5">
        <v>0</v>
      </c>
      <c r="W573" s="5">
        <v>0</v>
      </c>
      <c r="X573" s="5">
        <v>0</v>
      </c>
      <c r="Y573" s="5">
        <v>1</v>
      </c>
    </row>
    <row r="574" spans="1:25">
      <c r="A574" s="5">
        <v>57972</v>
      </c>
      <c r="B574" s="5">
        <f t="shared" si="68"/>
        <v>-1</v>
      </c>
      <c r="C574" s="6">
        <v>42897.938888888886</v>
      </c>
      <c r="D574" s="6"/>
      <c r="E574" s="3">
        <f t="shared" si="62"/>
        <v>-81</v>
      </c>
      <c r="F574" s="27">
        <f t="shared" si="67"/>
        <v>0</v>
      </c>
      <c r="G574" s="3">
        <f t="shared" si="69"/>
        <v>11.010246913580252</v>
      </c>
      <c r="H574" s="7">
        <v>11.62</v>
      </c>
      <c r="I574" s="3">
        <f t="shared" si="63"/>
        <v>-14.510246913580252</v>
      </c>
      <c r="J574" s="8">
        <v>9.0090700000000006E-8</v>
      </c>
      <c r="K574" s="8">
        <v>1.6037E-7</v>
      </c>
      <c r="L574" s="16">
        <v>7.0174300000000007E-8</v>
      </c>
      <c r="M574" s="20">
        <v>3.2379599999999998E-9</v>
      </c>
      <c r="N574" s="8">
        <v>2.7867200000000001E-9</v>
      </c>
      <c r="O574" s="8">
        <v>3.6477199999999999E-11</v>
      </c>
      <c r="P574" s="8">
        <v>2.5985600000000002E-6</v>
      </c>
      <c r="Q574" s="5">
        <v>49.528235979999998</v>
      </c>
      <c r="R574" s="12">
        <v>21.6776664</v>
      </c>
      <c r="S574" s="23">
        <f t="shared" si="64"/>
        <v>-11.62</v>
      </c>
      <c r="T574" s="23">
        <f t="shared" si="65"/>
        <v>-18.928127839999963</v>
      </c>
      <c r="U574" s="5">
        <v>2.2853130020000001</v>
      </c>
      <c r="V574" s="5">
        <v>0</v>
      </c>
      <c r="W574" s="5">
        <v>0</v>
      </c>
      <c r="X574" s="5">
        <v>0</v>
      </c>
      <c r="Y574" s="5">
        <v>1</v>
      </c>
    </row>
    <row r="575" spans="1:25">
      <c r="A575" s="5">
        <v>57971</v>
      </c>
      <c r="B575" s="5">
        <f t="shared" si="68"/>
        <v>-1</v>
      </c>
      <c r="C575" s="6">
        <v>42897.938888888886</v>
      </c>
      <c r="D575" s="6"/>
      <c r="E575" s="3">
        <f t="shared" si="62"/>
        <v>-81</v>
      </c>
      <c r="F575" s="27">
        <f t="shared" si="67"/>
        <v>0</v>
      </c>
      <c r="G575" s="3">
        <f t="shared" si="69"/>
        <v>11.037407407407413</v>
      </c>
      <c r="H575" s="7">
        <v>11.65</v>
      </c>
      <c r="I575" s="3">
        <f t="shared" si="63"/>
        <v>-14.537407407407413</v>
      </c>
      <c r="J575" s="8">
        <v>9.0033299999999999E-8</v>
      </c>
      <c r="K575" s="8">
        <v>1.60927E-7</v>
      </c>
      <c r="L575" s="16">
        <v>7.0314399999999999E-8</v>
      </c>
      <c r="M575" s="20">
        <v>3.2436299999999999E-9</v>
      </c>
      <c r="N575" s="8">
        <v>2.7979600000000001E-9</v>
      </c>
      <c r="O575" s="8">
        <v>3.6936599999999999E-11</v>
      </c>
      <c r="P575" s="8">
        <v>2.5985600000000002E-6</v>
      </c>
      <c r="Q575" s="5">
        <v>49.613279599999998</v>
      </c>
      <c r="R575" s="12">
        <v>21.69647737</v>
      </c>
      <c r="S575" s="23">
        <f t="shared" si="64"/>
        <v>-11.65</v>
      </c>
      <c r="T575" s="23">
        <f t="shared" si="65"/>
        <v>-18.951487219999962</v>
      </c>
      <c r="U575" s="5">
        <v>2.288681757</v>
      </c>
      <c r="V575" s="5">
        <v>0</v>
      </c>
      <c r="W575" s="5">
        <v>0</v>
      </c>
      <c r="X575" s="5">
        <v>0</v>
      </c>
      <c r="Y575" s="5">
        <v>1</v>
      </c>
    </row>
    <row r="576" spans="1:25">
      <c r="A576" s="5">
        <v>57970</v>
      </c>
      <c r="B576" s="5">
        <f t="shared" si="68"/>
        <v>-1</v>
      </c>
      <c r="C576" s="6">
        <v>42897.938888888886</v>
      </c>
      <c r="D576" s="6"/>
      <c r="E576" s="3">
        <f t="shared" si="62"/>
        <v>-81</v>
      </c>
      <c r="F576" s="27">
        <f t="shared" si="67"/>
        <v>0</v>
      </c>
      <c r="G576" s="3">
        <f t="shared" si="69"/>
        <v>11.064567901234573</v>
      </c>
      <c r="H576" s="7">
        <v>11.67</v>
      </c>
      <c r="I576" s="3">
        <f t="shared" si="63"/>
        <v>-14.564567901234573</v>
      </c>
      <c r="J576" s="8">
        <v>8.9905400000000005E-8</v>
      </c>
      <c r="K576" s="8">
        <v>1.6075599999999999E-7</v>
      </c>
      <c r="L576" s="16">
        <v>7.0431799999999994E-8</v>
      </c>
      <c r="M576" s="20">
        <v>3.2462299999999999E-9</v>
      </c>
      <c r="N576" s="8">
        <v>2.8104400000000001E-9</v>
      </c>
      <c r="O576" s="8">
        <v>3.6792499999999999E-11</v>
      </c>
      <c r="P576" s="8">
        <v>2.5985600000000002E-6</v>
      </c>
      <c r="Q576" s="5">
        <v>49.520688309999997</v>
      </c>
      <c r="R576" s="12">
        <v>21.658738230000001</v>
      </c>
      <c r="S576" s="23">
        <f t="shared" si="64"/>
        <v>-11.67</v>
      </c>
      <c r="T576" s="23">
        <f t="shared" si="65"/>
        <v>-18.97484659999996</v>
      </c>
      <c r="U576" s="5">
        <v>2.2824298829999998</v>
      </c>
      <c r="V576" s="5">
        <v>0</v>
      </c>
      <c r="W576" s="5">
        <v>0</v>
      </c>
      <c r="X576" s="5">
        <v>0</v>
      </c>
      <c r="Y576" s="5">
        <v>1</v>
      </c>
    </row>
    <row r="577" spans="1:25">
      <c r="A577" s="5">
        <v>57969</v>
      </c>
      <c r="B577" s="5">
        <f t="shared" si="68"/>
        <v>-1</v>
      </c>
      <c r="C577" s="6">
        <v>42897.938888888886</v>
      </c>
      <c r="D577" s="6"/>
      <c r="E577" s="3">
        <f t="shared" si="62"/>
        <v>-81</v>
      </c>
      <c r="F577" s="27">
        <f t="shared" si="67"/>
        <v>0</v>
      </c>
      <c r="G577" s="3">
        <f t="shared" si="69"/>
        <v>11.091728395061734</v>
      </c>
      <c r="H577" s="7">
        <v>11.7</v>
      </c>
      <c r="I577" s="3">
        <f t="shared" si="63"/>
        <v>-14.591728395061734</v>
      </c>
      <c r="J577" s="8">
        <v>8.9878000000000006E-8</v>
      </c>
      <c r="K577" s="8">
        <v>1.6042400000000001E-7</v>
      </c>
      <c r="L577" s="16">
        <v>7.0017999999999999E-8</v>
      </c>
      <c r="M577" s="20">
        <v>3.2327800000000001E-9</v>
      </c>
      <c r="N577" s="8">
        <v>2.8111900000000001E-9</v>
      </c>
      <c r="O577" s="8">
        <v>3.6774100000000001E-11</v>
      </c>
      <c r="P577" s="8">
        <v>2.5985600000000002E-6</v>
      </c>
      <c r="Q577" s="5">
        <v>49.624126889999999</v>
      </c>
      <c r="R577" s="12">
        <v>21.53797028</v>
      </c>
      <c r="S577" s="23">
        <f t="shared" si="64"/>
        <v>-11.7</v>
      </c>
      <c r="T577" s="23">
        <f t="shared" si="65"/>
        <v>-18.998205979999959</v>
      </c>
      <c r="U577" s="5">
        <v>2.2911827250000001</v>
      </c>
      <c r="V577" s="5">
        <v>0</v>
      </c>
      <c r="W577" s="5">
        <v>0</v>
      </c>
      <c r="X577" s="5">
        <v>0</v>
      </c>
      <c r="Y577" s="5">
        <v>1</v>
      </c>
    </row>
    <row r="578" spans="1:25">
      <c r="A578" s="5">
        <v>57968</v>
      </c>
      <c r="B578" s="5">
        <f t="shared" si="68"/>
        <v>-1</v>
      </c>
      <c r="C578" s="6">
        <v>42897.938888888886</v>
      </c>
      <c r="D578" s="6"/>
      <c r="E578" s="3">
        <f t="shared" si="62"/>
        <v>-81</v>
      </c>
      <c r="F578" s="27">
        <f t="shared" si="67"/>
        <v>0</v>
      </c>
      <c r="G578" s="3">
        <f t="shared" si="69"/>
        <v>11.118888888888895</v>
      </c>
      <c r="H578" s="7">
        <v>11.72</v>
      </c>
      <c r="I578" s="3">
        <f t="shared" si="63"/>
        <v>-14.618888888888895</v>
      </c>
      <c r="J578" s="8">
        <v>8.9919800000000003E-8</v>
      </c>
      <c r="K578" s="8">
        <v>1.6007400000000001E-7</v>
      </c>
      <c r="L578" s="16">
        <v>6.9601099999999994E-8</v>
      </c>
      <c r="M578" s="20">
        <v>3.2315500000000001E-9</v>
      </c>
      <c r="N578" s="8">
        <v>2.8125099999999998E-9</v>
      </c>
      <c r="O578" s="8">
        <v>3.6928099999999997E-11</v>
      </c>
      <c r="P578" s="8">
        <v>2.5985600000000002E-6</v>
      </c>
      <c r="Q578" s="5">
        <v>49.534841989999997</v>
      </c>
      <c r="R578" s="12">
        <v>21.496837240000001</v>
      </c>
      <c r="S578" s="23">
        <f t="shared" si="64"/>
        <v>-11.72</v>
      </c>
      <c r="T578" s="23">
        <f t="shared" si="65"/>
        <v>-19.021565359999958</v>
      </c>
      <c r="U578" s="5">
        <v>2.2998844059999999</v>
      </c>
      <c r="V578" s="5">
        <v>0</v>
      </c>
      <c r="W578" s="5">
        <v>0</v>
      </c>
      <c r="X578" s="5">
        <v>0</v>
      </c>
      <c r="Y578" s="5">
        <v>1</v>
      </c>
    </row>
    <row r="579" spans="1:25">
      <c r="A579" s="5">
        <v>57967</v>
      </c>
      <c r="B579" s="5">
        <f t="shared" si="68"/>
        <v>-1</v>
      </c>
      <c r="C579" s="6">
        <v>42897.938888888886</v>
      </c>
      <c r="D579" s="6"/>
      <c r="E579" s="3">
        <f t="shared" si="62"/>
        <v>-81</v>
      </c>
      <c r="F579" s="27">
        <f t="shared" si="67"/>
        <v>0</v>
      </c>
      <c r="G579" s="3">
        <f t="shared" si="69"/>
        <v>11.146049382716056</v>
      </c>
      <c r="H579" s="7">
        <v>11.75</v>
      </c>
      <c r="I579" s="3">
        <f t="shared" si="63"/>
        <v>-14.646049382716056</v>
      </c>
      <c r="J579" s="8">
        <v>9.0010400000000005E-8</v>
      </c>
      <c r="K579" s="8">
        <v>1.6019699999999999E-7</v>
      </c>
      <c r="L579" s="16">
        <v>6.9592400000000001E-8</v>
      </c>
      <c r="M579" s="20">
        <v>3.23733E-9</v>
      </c>
      <c r="N579" s="8">
        <v>2.8334199999999999E-9</v>
      </c>
      <c r="O579" s="8">
        <v>3.6982899999999998E-11</v>
      </c>
      <c r="P579" s="8">
        <v>2.5864100000000002E-6</v>
      </c>
      <c r="Q579" s="5">
        <v>49.484410050000001</v>
      </c>
      <c r="R579" s="12">
        <v>21.476885129999999</v>
      </c>
      <c r="S579" s="23">
        <f t="shared" si="64"/>
        <v>-11.75</v>
      </c>
      <c r="T579" s="23">
        <f t="shared" si="65"/>
        <v>-19.044924739999956</v>
      </c>
      <c r="U579" s="5">
        <v>2.3019390949999998</v>
      </c>
      <c r="V579" s="5">
        <v>0</v>
      </c>
      <c r="W579" s="5">
        <v>0</v>
      </c>
      <c r="X579" s="5">
        <v>0</v>
      </c>
      <c r="Y579" s="5">
        <v>1</v>
      </c>
    </row>
    <row r="580" spans="1:25">
      <c r="A580" s="5">
        <v>57966</v>
      </c>
      <c r="B580" s="5">
        <f t="shared" si="68"/>
        <v>-1</v>
      </c>
      <c r="C580" s="6">
        <v>42897.938888888886</v>
      </c>
      <c r="D580" s="6"/>
      <c r="E580" s="3">
        <f t="shared" si="62"/>
        <v>-81</v>
      </c>
      <c r="F580" s="27">
        <f t="shared" si="67"/>
        <v>0</v>
      </c>
      <c r="G580" s="3">
        <f t="shared" si="69"/>
        <v>11.173209876543217</v>
      </c>
      <c r="H580" s="7">
        <v>11.77</v>
      </c>
      <c r="I580" s="3">
        <f t="shared" si="63"/>
        <v>-14.673209876543217</v>
      </c>
      <c r="J580" s="8">
        <v>9.0057100000000002E-8</v>
      </c>
      <c r="K580" s="8">
        <v>1.60466E-7</v>
      </c>
      <c r="L580" s="16">
        <v>6.9572900000000005E-8</v>
      </c>
      <c r="M580" s="20">
        <v>3.2394299999999998E-9</v>
      </c>
      <c r="N580" s="8">
        <v>2.8405500000000001E-9</v>
      </c>
      <c r="O580" s="8">
        <v>3.7705399999999999E-11</v>
      </c>
      <c r="P580" s="8">
        <v>2.5864100000000002E-6</v>
      </c>
      <c r="Q580" s="5">
        <v>49.535309239999997</v>
      </c>
      <c r="R580" s="12">
        <v>21.426931549999999</v>
      </c>
      <c r="S580" s="23">
        <f t="shared" si="64"/>
        <v>-11.77</v>
      </c>
      <c r="T580" s="23">
        <f t="shared" si="65"/>
        <v>-19.068284119999955</v>
      </c>
      <c r="U580" s="5">
        <v>2.3064475569999998</v>
      </c>
      <c r="V580" s="5">
        <v>0</v>
      </c>
      <c r="W580" s="5">
        <v>0</v>
      </c>
      <c r="X580" s="5">
        <v>0</v>
      </c>
      <c r="Y580" s="5">
        <v>1</v>
      </c>
    </row>
    <row r="581" spans="1:25">
      <c r="A581" s="5">
        <v>57965</v>
      </c>
      <c r="B581" s="5">
        <f t="shared" si="68"/>
        <v>-1</v>
      </c>
      <c r="C581" s="6">
        <v>42897.938888888886</v>
      </c>
      <c r="D581" s="6"/>
      <c r="E581" s="3">
        <f t="shared" ref="E581:E644" si="70">A662-A581</f>
        <v>-81</v>
      </c>
      <c r="F581" s="27">
        <f t="shared" si="67"/>
        <v>0</v>
      </c>
      <c r="G581" s="3">
        <f t="shared" si="69"/>
        <v>11.200370370370377</v>
      </c>
      <c r="H581" s="7">
        <v>11.8</v>
      </c>
      <c r="I581" s="3">
        <f t="shared" ref="I581:I644" si="71">-(G581+3.5)</f>
        <v>-14.700370370370377</v>
      </c>
      <c r="J581" s="8">
        <v>9.0324200000000006E-8</v>
      </c>
      <c r="K581" s="8">
        <v>1.6061200000000001E-7</v>
      </c>
      <c r="L581" s="16">
        <v>6.93721E-8</v>
      </c>
      <c r="M581" s="20">
        <v>3.2376099999999999E-9</v>
      </c>
      <c r="N581" s="8">
        <v>2.8455899999999999E-9</v>
      </c>
      <c r="O581" s="8">
        <v>3.6960399999999999E-11</v>
      </c>
      <c r="P581" s="8">
        <v>2.5864100000000002E-6</v>
      </c>
      <c r="Q581" s="5">
        <v>49.608174640000001</v>
      </c>
      <c r="R581" s="12">
        <v>21.32478304</v>
      </c>
      <c r="S581" s="23">
        <f t="shared" ref="S581:S644" si="72">-H581</f>
        <v>-11.8</v>
      </c>
      <c r="T581" s="23">
        <f t="shared" si="65"/>
        <v>-19.091643499999954</v>
      </c>
      <c r="U581" s="5">
        <v>2.3152253279999999</v>
      </c>
      <c r="V581" s="5">
        <v>0</v>
      </c>
      <c r="W581" s="5">
        <v>0</v>
      </c>
      <c r="X581" s="5">
        <v>0</v>
      </c>
      <c r="Y581" s="5">
        <v>1</v>
      </c>
    </row>
    <row r="582" spans="1:25">
      <c r="A582" s="5">
        <v>57964</v>
      </c>
      <c r="B582" s="5">
        <f t="shared" si="68"/>
        <v>-1</v>
      </c>
      <c r="C582" s="6">
        <v>42897.938888888886</v>
      </c>
      <c r="D582" s="6"/>
      <c r="E582" s="3">
        <f t="shared" si="70"/>
        <v>-81</v>
      </c>
      <c r="F582" s="27">
        <f t="shared" si="67"/>
        <v>0</v>
      </c>
      <c r="G582" s="3">
        <f t="shared" si="69"/>
        <v>11.227530864197538</v>
      </c>
      <c r="H582" s="7">
        <v>11.82</v>
      </c>
      <c r="I582" s="3">
        <f t="shared" si="71"/>
        <v>-14.727530864197538</v>
      </c>
      <c r="J582" s="8">
        <v>9.0317399999999996E-8</v>
      </c>
      <c r="K582" s="8">
        <v>1.6043299999999999E-7</v>
      </c>
      <c r="L582" s="16">
        <v>6.9307699999999998E-8</v>
      </c>
      <c r="M582" s="20">
        <v>3.2501000000000002E-9</v>
      </c>
      <c r="N582" s="8">
        <v>2.85621E-9</v>
      </c>
      <c r="O582" s="8">
        <v>3.80249E-11</v>
      </c>
      <c r="P582" s="8">
        <v>2.5985600000000002E-6</v>
      </c>
      <c r="Q582" s="5">
        <v>49.36238625</v>
      </c>
      <c r="R582" s="12">
        <v>21.28064942</v>
      </c>
      <c r="S582" s="23">
        <f t="shared" si="72"/>
        <v>-11.82</v>
      </c>
      <c r="T582" s="23">
        <f t="shared" si="65"/>
        <v>-19.115002879999953</v>
      </c>
      <c r="U582" s="5">
        <v>2.3147896120000002</v>
      </c>
      <c r="V582" s="5">
        <v>0</v>
      </c>
      <c r="W582" s="5">
        <v>0</v>
      </c>
      <c r="X582" s="5">
        <v>0</v>
      </c>
      <c r="Y582" s="5">
        <v>1</v>
      </c>
    </row>
    <row r="583" spans="1:25">
      <c r="A583" s="5">
        <v>57963</v>
      </c>
      <c r="B583" s="5">
        <f t="shared" si="68"/>
        <v>-1</v>
      </c>
      <c r="C583" s="6">
        <v>42897.938888888886</v>
      </c>
      <c r="D583" s="6"/>
      <c r="E583" s="3">
        <f t="shared" si="70"/>
        <v>-81</v>
      </c>
      <c r="F583" s="27">
        <f t="shared" si="67"/>
        <v>0</v>
      </c>
      <c r="G583" s="3">
        <f t="shared" si="69"/>
        <v>11.254691358024699</v>
      </c>
      <c r="H583" s="7">
        <v>11.85</v>
      </c>
      <c r="I583" s="3">
        <f t="shared" si="71"/>
        <v>-14.754691358024699</v>
      </c>
      <c r="J583" s="8">
        <v>9.0496299999999995E-8</v>
      </c>
      <c r="K583" s="8">
        <v>1.61282E-7</v>
      </c>
      <c r="L583" s="16">
        <v>6.9082400000000005E-8</v>
      </c>
      <c r="M583" s="20">
        <v>3.24625E-9</v>
      </c>
      <c r="N583" s="8">
        <v>2.8664699999999999E-9</v>
      </c>
      <c r="O583" s="8">
        <v>3.7561099999999999E-11</v>
      </c>
      <c r="P583" s="8">
        <v>2.5864100000000002E-6</v>
      </c>
      <c r="Q583" s="5">
        <v>49.682603479999997</v>
      </c>
      <c r="R583" s="12">
        <v>21.264569340000001</v>
      </c>
      <c r="S583" s="23">
        <f t="shared" si="72"/>
        <v>-11.85</v>
      </c>
      <c r="T583" s="23">
        <f t="shared" ref="T583:T646" si="73">T582-0.02335938</f>
        <v>-19.138362259999951</v>
      </c>
      <c r="U583" s="5">
        <v>2.3346375620000002</v>
      </c>
      <c r="V583" s="5">
        <v>0</v>
      </c>
      <c r="W583" s="5">
        <v>0</v>
      </c>
      <c r="X583" s="5">
        <v>0</v>
      </c>
      <c r="Y583" s="5">
        <v>1</v>
      </c>
    </row>
    <row r="584" spans="1:25">
      <c r="A584" s="5">
        <v>57962</v>
      </c>
      <c r="B584" s="5">
        <f t="shared" si="68"/>
        <v>-1</v>
      </c>
      <c r="C584" s="6">
        <v>42897.938888888886</v>
      </c>
      <c r="D584" s="6"/>
      <c r="E584" s="3">
        <f t="shared" si="70"/>
        <v>-81</v>
      </c>
      <c r="F584" s="27">
        <f t="shared" si="67"/>
        <v>0</v>
      </c>
      <c r="G584" s="3">
        <f t="shared" si="69"/>
        <v>11.28185185185186</v>
      </c>
      <c r="H584" s="7">
        <v>11.87</v>
      </c>
      <c r="I584" s="3">
        <f t="shared" si="71"/>
        <v>-14.78185185185186</v>
      </c>
      <c r="J584" s="8">
        <v>9.0111700000000003E-8</v>
      </c>
      <c r="K584" s="8">
        <v>1.60904E-7</v>
      </c>
      <c r="L584" s="16">
        <v>6.9138900000000002E-8</v>
      </c>
      <c r="M584" s="20">
        <v>3.2513700000000001E-9</v>
      </c>
      <c r="N584" s="8">
        <v>2.86848E-9</v>
      </c>
      <c r="O584" s="8">
        <v>3.7733599999999999E-11</v>
      </c>
      <c r="P584" s="8">
        <v>2.5864100000000002E-6</v>
      </c>
      <c r="Q584" s="5">
        <v>49.488213399999999</v>
      </c>
      <c r="R584" s="12">
        <v>21.260210059999999</v>
      </c>
      <c r="S584" s="23">
        <f t="shared" si="72"/>
        <v>-11.87</v>
      </c>
      <c r="T584" s="23">
        <f t="shared" si="73"/>
        <v>-19.16172163999995</v>
      </c>
      <c r="U584" s="5">
        <v>2.327261494</v>
      </c>
      <c r="V584" s="5">
        <v>0</v>
      </c>
      <c r="W584" s="5">
        <v>0</v>
      </c>
      <c r="X584" s="5">
        <v>0</v>
      </c>
      <c r="Y584" s="5">
        <v>1</v>
      </c>
    </row>
    <row r="585" spans="1:25">
      <c r="A585" s="5">
        <v>57961</v>
      </c>
      <c r="B585" s="5">
        <f t="shared" si="68"/>
        <v>-1</v>
      </c>
      <c r="C585" s="6">
        <v>42897.938888888886</v>
      </c>
      <c r="D585" s="6"/>
      <c r="E585" s="3">
        <f t="shared" si="70"/>
        <v>-81</v>
      </c>
      <c r="F585" s="27">
        <f t="shared" si="67"/>
        <v>0</v>
      </c>
      <c r="G585" s="3">
        <f t="shared" si="69"/>
        <v>11.309012345679021</v>
      </c>
      <c r="H585" s="7">
        <v>11.9</v>
      </c>
      <c r="I585" s="3">
        <f t="shared" si="71"/>
        <v>-14.809012345679021</v>
      </c>
      <c r="J585" s="8">
        <v>9.0217599999999999E-8</v>
      </c>
      <c r="K585" s="8">
        <v>1.60981E-7</v>
      </c>
      <c r="L585" s="16">
        <v>6.8992300000000003E-8</v>
      </c>
      <c r="M585" s="20">
        <v>3.2451399999999998E-9</v>
      </c>
      <c r="N585" s="8">
        <v>2.87631E-9</v>
      </c>
      <c r="O585" s="8">
        <v>3.7243700000000002E-11</v>
      </c>
      <c r="P585" s="8">
        <v>2.5864100000000002E-6</v>
      </c>
      <c r="Q585" s="5">
        <v>49.606887479999997</v>
      </c>
      <c r="R585" s="12">
        <v>21.163211180000001</v>
      </c>
      <c r="S585" s="23">
        <f t="shared" si="72"/>
        <v>-11.9</v>
      </c>
      <c r="T585" s="23">
        <f t="shared" si="73"/>
        <v>-19.185081019999949</v>
      </c>
      <c r="U585" s="5">
        <v>2.3333206660000001</v>
      </c>
      <c r="V585" s="5">
        <v>0</v>
      </c>
      <c r="W585" s="5">
        <v>0</v>
      </c>
      <c r="X585" s="5">
        <v>0</v>
      </c>
      <c r="Y585" s="5">
        <v>1</v>
      </c>
    </row>
    <row r="586" spans="1:25">
      <c r="A586" s="5">
        <v>57960</v>
      </c>
      <c r="B586" s="5">
        <f t="shared" si="68"/>
        <v>-1</v>
      </c>
      <c r="C586" s="6">
        <v>42897.938888888886</v>
      </c>
      <c r="D586" s="6"/>
      <c r="E586" s="3">
        <f t="shared" si="70"/>
        <v>-81</v>
      </c>
      <c r="F586" s="27">
        <f t="shared" si="67"/>
        <v>0</v>
      </c>
      <c r="G586" s="3">
        <f t="shared" si="69"/>
        <v>11.336172839506181</v>
      </c>
      <c r="H586" s="7">
        <v>11.92</v>
      </c>
      <c r="I586" s="3">
        <f t="shared" si="71"/>
        <v>-14.836172839506181</v>
      </c>
      <c r="J586" s="8">
        <v>9.0357400000000001E-8</v>
      </c>
      <c r="K586" s="8">
        <v>1.6126999999999999E-7</v>
      </c>
      <c r="L586" s="16">
        <v>6.8951000000000006E-8</v>
      </c>
      <c r="M586" s="20">
        <v>3.2580599999999998E-9</v>
      </c>
      <c r="N586" s="8">
        <v>2.8849299999999999E-9</v>
      </c>
      <c r="O586" s="8">
        <v>3.74404E-11</v>
      </c>
      <c r="P586" s="8">
        <v>2.5864100000000002E-6</v>
      </c>
      <c r="Q586" s="5">
        <v>49.498852929999998</v>
      </c>
      <c r="R586" s="12">
        <v>21.17090554</v>
      </c>
      <c r="S586" s="23">
        <f t="shared" si="72"/>
        <v>-11.92</v>
      </c>
      <c r="T586" s="23">
        <f t="shared" si="73"/>
        <v>-19.208440399999947</v>
      </c>
      <c r="U586" s="5">
        <v>2.3389103150000001</v>
      </c>
      <c r="V586" s="5">
        <v>0</v>
      </c>
      <c r="W586" s="5">
        <v>0</v>
      </c>
      <c r="X586" s="5">
        <v>0</v>
      </c>
      <c r="Y586" s="5">
        <v>1</v>
      </c>
    </row>
    <row r="587" spans="1:25">
      <c r="A587" s="5">
        <v>57959</v>
      </c>
      <c r="B587" s="5">
        <f t="shared" si="68"/>
        <v>-1</v>
      </c>
      <c r="C587" s="6">
        <v>42897.938888888886</v>
      </c>
      <c r="D587" s="6"/>
      <c r="E587" s="3">
        <f t="shared" si="70"/>
        <v>-81</v>
      </c>
      <c r="F587" s="27">
        <f t="shared" si="67"/>
        <v>0</v>
      </c>
      <c r="G587" s="3">
        <f t="shared" si="69"/>
        <v>11.363333333333342</v>
      </c>
      <c r="H587" s="7">
        <v>11.95</v>
      </c>
      <c r="I587" s="3">
        <f t="shared" si="71"/>
        <v>-14.863333333333342</v>
      </c>
      <c r="J587" s="8">
        <v>9.0305800000000004E-8</v>
      </c>
      <c r="K587" s="8">
        <v>1.61401E-7</v>
      </c>
      <c r="L587" s="16">
        <v>6.9046900000000004E-8</v>
      </c>
      <c r="M587" s="20">
        <v>3.2613999999999999E-9</v>
      </c>
      <c r="N587" s="8">
        <v>2.8938600000000002E-9</v>
      </c>
      <c r="O587" s="8">
        <v>3.7708599999999998E-11</v>
      </c>
      <c r="P587" s="8">
        <v>2.5864100000000002E-6</v>
      </c>
      <c r="Q587" s="5">
        <v>49.488278129999998</v>
      </c>
      <c r="R587" s="12">
        <v>21.097375710000001</v>
      </c>
      <c r="S587" s="23">
        <f t="shared" si="72"/>
        <v>-11.95</v>
      </c>
      <c r="T587" s="23">
        <f t="shared" si="73"/>
        <v>-19.231799779999946</v>
      </c>
      <c r="U587" s="5">
        <v>2.337560764</v>
      </c>
      <c r="V587" s="5">
        <v>0</v>
      </c>
      <c r="W587" s="5">
        <v>0</v>
      </c>
      <c r="X587" s="5">
        <v>0</v>
      </c>
      <c r="Y587" s="5">
        <v>1</v>
      </c>
    </row>
    <row r="588" spans="1:25">
      <c r="A588" s="5">
        <v>57958</v>
      </c>
      <c r="B588" s="5">
        <f t="shared" si="68"/>
        <v>-1</v>
      </c>
      <c r="C588" s="6">
        <v>42897.938888888886</v>
      </c>
      <c r="D588" s="6"/>
      <c r="E588" s="3">
        <f t="shared" si="70"/>
        <v>-81</v>
      </c>
      <c r="F588" s="27">
        <f t="shared" si="67"/>
        <v>0</v>
      </c>
      <c r="G588" s="3">
        <f t="shared" si="69"/>
        <v>11.390493827160503</v>
      </c>
      <c r="H588" s="7">
        <v>11.97</v>
      </c>
      <c r="I588" s="3">
        <f t="shared" si="71"/>
        <v>-14.890493827160503</v>
      </c>
      <c r="J588" s="8">
        <v>9.0170000000000006E-8</v>
      </c>
      <c r="K588" s="8">
        <v>1.6119500000000001E-7</v>
      </c>
      <c r="L588" s="16">
        <v>6.8631899999999997E-8</v>
      </c>
      <c r="M588" s="20">
        <v>3.2530999999999999E-9</v>
      </c>
      <c r="N588" s="8">
        <v>2.89996E-9</v>
      </c>
      <c r="O588" s="8">
        <v>3.8326000000000003E-11</v>
      </c>
      <c r="P588" s="8">
        <v>2.5864100000000002E-6</v>
      </c>
      <c r="Q588" s="5">
        <v>49.551214160000001</v>
      </c>
      <c r="R588" s="12">
        <v>21.078185690000002</v>
      </c>
      <c r="S588" s="23">
        <f t="shared" si="72"/>
        <v>-11.97</v>
      </c>
      <c r="T588" s="23">
        <f t="shared" si="73"/>
        <v>-19.255159159999945</v>
      </c>
      <c r="U588" s="5">
        <v>2.3486908909999999</v>
      </c>
      <c r="V588" s="5">
        <v>0</v>
      </c>
      <c r="W588" s="5">
        <v>0</v>
      </c>
      <c r="X588" s="5">
        <v>0</v>
      </c>
      <c r="Y588" s="5">
        <v>1</v>
      </c>
    </row>
    <row r="589" spans="1:25">
      <c r="A589" s="5">
        <v>57957</v>
      </c>
      <c r="B589" s="5">
        <f t="shared" si="68"/>
        <v>-1</v>
      </c>
      <c r="C589" s="6">
        <v>42897.938888888886</v>
      </c>
      <c r="D589" s="6"/>
      <c r="E589" s="3">
        <f t="shared" si="70"/>
        <v>-81</v>
      </c>
      <c r="F589" s="27">
        <f t="shared" si="67"/>
        <v>0</v>
      </c>
      <c r="G589" s="3">
        <f t="shared" si="69"/>
        <v>11.417654320987664</v>
      </c>
      <c r="H589" s="7">
        <v>12</v>
      </c>
      <c r="I589" s="3">
        <f t="shared" si="71"/>
        <v>-14.917654320987664</v>
      </c>
      <c r="J589" s="8">
        <v>9.0145200000000002E-8</v>
      </c>
      <c r="K589" s="8">
        <v>1.6132199999999999E-7</v>
      </c>
      <c r="L589" s="16">
        <v>6.8747500000000001E-8</v>
      </c>
      <c r="M589" s="20">
        <v>3.2615500000000002E-9</v>
      </c>
      <c r="N589" s="8">
        <v>2.9042E-9</v>
      </c>
      <c r="O589" s="8">
        <v>3.8086900000000002E-11</v>
      </c>
      <c r="P589" s="8">
        <v>2.5743200000000002E-6</v>
      </c>
      <c r="Q589" s="5">
        <v>49.461950129999998</v>
      </c>
      <c r="R589" s="12">
        <v>20.985170549999999</v>
      </c>
      <c r="S589" s="23">
        <f t="shared" si="72"/>
        <v>-12</v>
      </c>
      <c r="T589" s="23">
        <f t="shared" si="73"/>
        <v>-19.278518539999943</v>
      </c>
      <c r="U589" s="5">
        <v>2.3465942879999999</v>
      </c>
      <c r="V589" s="5">
        <v>0</v>
      </c>
      <c r="W589" s="5">
        <v>0</v>
      </c>
      <c r="X589" s="5">
        <v>0</v>
      </c>
      <c r="Y589" s="5">
        <v>1</v>
      </c>
    </row>
    <row r="590" spans="1:25">
      <c r="A590" s="5">
        <v>57956</v>
      </c>
      <c r="B590" s="5">
        <f t="shared" si="68"/>
        <v>-1</v>
      </c>
      <c r="C590" s="6">
        <v>42897.938888888886</v>
      </c>
      <c r="D590" s="6"/>
      <c r="E590" s="3">
        <f t="shared" si="70"/>
        <v>-81</v>
      </c>
      <c r="F590" s="27">
        <f t="shared" si="67"/>
        <v>0</v>
      </c>
      <c r="G590" s="3">
        <f t="shared" si="69"/>
        <v>11.444814814814825</v>
      </c>
      <c r="H590" s="7">
        <v>12.02</v>
      </c>
      <c r="I590" s="3">
        <f t="shared" si="71"/>
        <v>-14.944814814814825</v>
      </c>
      <c r="J590" s="8">
        <v>9.0223699999999998E-8</v>
      </c>
      <c r="K590" s="8">
        <v>1.6094399999999999E-7</v>
      </c>
      <c r="L590" s="16">
        <v>6.8208999999999999E-8</v>
      </c>
      <c r="M590" s="20">
        <v>3.2503400000000002E-9</v>
      </c>
      <c r="N590" s="8">
        <v>2.9043900000000001E-9</v>
      </c>
      <c r="O590" s="8">
        <v>3.7577899999999997E-11</v>
      </c>
      <c r="P590" s="8">
        <v>2.5743200000000002E-6</v>
      </c>
      <c r="Q590" s="5">
        <v>49.51612205</v>
      </c>
      <c r="R590" s="12">
        <v>20.932825220000002</v>
      </c>
      <c r="S590" s="23">
        <f t="shared" si="72"/>
        <v>-12.02</v>
      </c>
      <c r="T590" s="23">
        <f t="shared" si="73"/>
        <v>-19.301877919999942</v>
      </c>
      <c r="U590" s="5">
        <v>2.3595768220000002</v>
      </c>
      <c r="V590" s="5">
        <v>0</v>
      </c>
      <c r="W590" s="5">
        <v>0</v>
      </c>
      <c r="X590" s="5">
        <v>0</v>
      </c>
      <c r="Y590" s="5">
        <v>1</v>
      </c>
    </row>
    <row r="591" spans="1:25">
      <c r="A591" s="5">
        <v>57955</v>
      </c>
      <c r="B591" s="5">
        <f t="shared" si="68"/>
        <v>-1</v>
      </c>
      <c r="C591" s="6">
        <v>42897.938888888886</v>
      </c>
      <c r="D591" s="6"/>
      <c r="E591" s="3">
        <f t="shared" si="70"/>
        <v>-81</v>
      </c>
      <c r="F591" s="27">
        <f t="shared" si="67"/>
        <v>0</v>
      </c>
      <c r="G591" s="3">
        <f t="shared" si="69"/>
        <v>11.471975308641985</v>
      </c>
      <c r="H591" s="7">
        <v>12.05</v>
      </c>
      <c r="I591" s="3">
        <f t="shared" si="71"/>
        <v>-14.971975308641985</v>
      </c>
      <c r="J591" s="8">
        <v>9.0242999999999996E-8</v>
      </c>
      <c r="K591" s="8">
        <v>1.6138899999999999E-7</v>
      </c>
      <c r="L591" s="16">
        <v>6.8217799999999998E-8</v>
      </c>
      <c r="M591" s="20">
        <v>3.2588900000000001E-9</v>
      </c>
      <c r="N591" s="8">
        <v>2.9211000000000002E-9</v>
      </c>
      <c r="O591" s="8">
        <v>3.8095399999999997E-11</v>
      </c>
      <c r="P591" s="8">
        <v>2.5743200000000002E-6</v>
      </c>
      <c r="Q591" s="5">
        <v>49.522695329999998</v>
      </c>
      <c r="R591" s="12">
        <v>20.955418550000001</v>
      </c>
      <c r="S591" s="23">
        <f t="shared" si="72"/>
        <v>-12.05</v>
      </c>
      <c r="T591" s="23">
        <f t="shared" si="73"/>
        <v>-19.325237299999941</v>
      </c>
      <c r="U591" s="5">
        <v>2.3657912780000001</v>
      </c>
      <c r="V591" s="5">
        <v>0</v>
      </c>
      <c r="W591" s="5">
        <v>0</v>
      </c>
      <c r="X591" s="5">
        <v>0</v>
      </c>
      <c r="Y591" s="5">
        <v>1</v>
      </c>
    </row>
    <row r="592" spans="1:25">
      <c r="A592" s="5">
        <v>57954</v>
      </c>
      <c r="B592" s="5">
        <f t="shared" si="68"/>
        <v>-1</v>
      </c>
      <c r="C592" s="6">
        <v>42897.938888888886</v>
      </c>
      <c r="D592" s="6"/>
      <c r="E592" s="3">
        <f t="shared" si="70"/>
        <v>-81</v>
      </c>
      <c r="F592" s="27">
        <f t="shared" si="67"/>
        <v>0</v>
      </c>
      <c r="G592" s="3">
        <f t="shared" si="69"/>
        <v>11.499135802469146</v>
      </c>
      <c r="H592" s="7">
        <v>12.07</v>
      </c>
      <c r="I592" s="3">
        <f t="shared" si="71"/>
        <v>-14.999135802469146</v>
      </c>
      <c r="J592" s="8">
        <v>9.0324100000000001E-8</v>
      </c>
      <c r="K592" s="8">
        <v>1.6233E-7</v>
      </c>
      <c r="L592" s="16">
        <v>6.8555999999999995E-8</v>
      </c>
      <c r="M592" s="20">
        <v>3.27151E-9</v>
      </c>
      <c r="N592" s="8">
        <v>2.9270099999999998E-9</v>
      </c>
      <c r="O592" s="8">
        <v>3.8514199999999999E-11</v>
      </c>
      <c r="P592" s="8">
        <v>2.5743200000000002E-6</v>
      </c>
      <c r="Q592" s="5">
        <v>49.619240599999998</v>
      </c>
      <c r="R592" s="12">
        <v>20.89948425</v>
      </c>
      <c r="S592" s="23">
        <f t="shared" si="72"/>
        <v>-12.07</v>
      </c>
      <c r="T592" s="23">
        <f t="shared" si="73"/>
        <v>-19.34859667999994</v>
      </c>
      <c r="U592" s="5">
        <v>2.367847748</v>
      </c>
      <c r="V592" s="5">
        <v>0</v>
      </c>
      <c r="W592" s="5">
        <v>0</v>
      </c>
      <c r="X592" s="5">
        <v>0</v>
      </c>
      <c r="Y592" s="5">
        <v>1</v>
      </c>
    </row>
    <row r="593" spans="1:25">
      <c r="A593" s="5">
        <v>57953</v>
      </c>
      <c r="B593" s="5">
        <f t="shared" si="68"/>
        <v>-1</v>
      </c>
      <c r="C593" s="6">
        <v>42897.938888888886</v>
      </c>
      <c r="D593" s="6"/>
      <c r="E593" s="3">
        <f t="shared" si="70"/>
        <v>-81</v>
      </c>
      <c r="F593" s="27">
        <f t="shared" si="67"/>
        <v>0</v>
      </c>
      <c r="G593" s="3">
        <f t="shared" si="69"/>
        <v>11.526296296296307</v>
      </c>
      <c r="H593" s="7">
        <v>12.1</v>
      </c>
      <c r="I593" s="3">
        <f t="shared" si="71"/>
        <v>-15.026296296296307</v>
      </c>
      <c r="J593" s="8">
        <v>9.0202000000000003E-8</v>
      </c>
      <c r="K593" s="8">
        <v>1.6224900000000001E-7</v>
      </c>
      <c r="L593" s="16">
        <v>6.8369600000000001E-8</v>
      </c>
      <c r="M593" s="20">
        <v>3.2713499999999999E-9</v>
      </c>
      <c r="N593" s="8">
        <v>2.93663E-9</v>
      </c>
      <c r="O593" s="8">
        <v>3.85378E-11</v>
      </c>
      <c r="P593" s="8">
        <v>2.5743200000000002E-6</v>
      </c>
      <c r="Q593" s="5">
        <v>49.597035740000003</v>
      </c>
      <c r="R593" s="12">
        <v>20.85577988</v>
      </c>
      <c r="S593" s="23">
        <f t="shared" si="72"/>
        <v>-12.1</v>
      </c>
      <c r="T593" s="23">
        <f t="shared" si="73"/>
        <v>-19.371956059999938</v>
      </c>
      <c r="U593" s="5">
        <v>2.373122473</v>
      </c>
      <c r="V593" s="5">
        <v>0</v>
      </c>
      <c r="W593" s="5">
        <v>0</v>
      </c>
      <c r="X593" s="5">
        <v>0</v>
      </c>
      <c r="Y593" s="5">
        <v>1</v>
      </c>
    </row>
    <row r="594" spans="1:25">
      <c r="A594" s="5">
        <v>57952</v>
      </c>
      <c r="B594" s="5">
        <f t="shared" si="68"/>
        <v>-1</v>
      </c>
      <c r="C594" s="6">
        <v>42897.938888888886</v>
      </c>
      <c r="D594" s="6"/>
      <c r="E594" s="3">
        <f t="shared" si="70"/>
        <v>-81</v>
      </c>
      <c r="F594" s="27">
        <f t="shared" si="67"/>
        <v>0</v>
      </c>
      <c r="G594" s="3">
        <f t="shared" si="69"/>
        <v>11.553456790123468</v>
      </c>
      <c r="H594" s="7">
        <v>12.12</v>
      </c>
      <c r="I594" s="3">
        <f t="shared" si="71"/>
        <v>-15.053456790123468</v>
      </c>
      <c r="J594" s="8">
        <v>9.0252700000000005E-8</v>
      </c>
      <c r="K594" s="8">
        <v>1.62539E-7</v>
      </c>
      <c r="L594" s="16">
        <v>6.8352599999999995E-8</v>
      </c>
      <c r="M594" s="20">
        <v>3.2773999999999999E-9</v>
      </c>
      <c r="N594" s="8">
        <v>2.9390699999999999E-9</v>
      </c>
      <c r="O594" s="8">
        <v>3.8119099999999997E-11</v>
      </c>
      <c r="P594" s="8">
        <v>2.5743200000000002E-6</v>
      </c>
      <c r="Q594" s="5">
        <v>49.593895320000001</v>
      </c>
      <c r="R594" s="12">
        <v>20.85849206</v>
      </c>
      <c r="S594" s="23">
        <f t="shared" si="72"/>
        <v>-12.12</v>
      </c>
      <c r="T594" s="23">
        <f t="shared" si="73"/>
        <v>-19.395315439999937</v>
      </c>
      <c r="U594" s="5">
        <v>2.3779448959999998</v>
      </c>
      <c r="V594" s="5">
        <v>0</v>
      </c>
      <c r="W594" s="5">
        <v>0</v>
      </c>
      <c r="X594" s="5">
        <v>0</v>
      </c>
      <c r="Y594" s="5">
        <v>1</v>
      </c>
    </row>
    <row r="595" spans="1:25">
      <c r="A595" s="5">
        <v>57951</v>
      </c>
      <c r="B595" s="5">
        <f t="shared" si="68"/>
        <v>-1</v>
      </c>
      <c r="C595" s="6">
        <v>42897.938888888886</v>
      </c>
      <c r="D595" s="6"/>
      <c r="E595" s="3">
        <f t="shared" si="70"/>
        <v>-81</v>
      </c>
      <c r="F595" s="27">
        <f t="shared" si="67"/>
        <v>0</v>
      </c>
      <c r="G595" s="3">
        <f t="shared" si="69"/>
        <v>11.580617283950629</v>
      </c>
      <c r="H595" s="7">
        <v>12.15</v>
      </c>
      <c r="I595" s="3">
        <f t="shared" si="71"/>
        <v>-15.080617283950629</v>
      </c>
      <c r="J595" s="8">
        <v>9.0151699999999996E-8</v>
      </c>
      <c r="K595" s="8">
        <v>1.62424E-7</v>
      </c>
      <c r="L595" s="16">
        <v>6.8343500000000006E-8</v>
      </c>
      <c r="M595" s="20">
        <v>3.2765300000000001E-9</v>
      </c>
      <c r="N595" s="8">
        <v>2.9478499999999999E-9</v>
      </c>
      <c r="O595" s="8">
        <v>3.8034099999999998E-11</v>
      </c>
      <c r="P595" s="8">
        <v>2.5864100000000002E-6</v>
      </c>
      <c r="Q595" s="5">
        <v>49.572024220000003</v>
      </c>
      <c r="R595" s="12">
        <v>20.824824719999999</v>
      </c>
      <c r="S595" s="23">
        <f t="shared" si="72"/>
        <v>-12.15</v>
      </c>
      <c r="T595" s="23">
        <f t="shared" si="73"/>
        <v>-19.418674819999936</v>
      </c>
      <c r="U595" s="5">
        <v>2.3765871500000002</v>
      </c>
      <c r="V595" s="5">
        <v>0</v>
      </c>
      <c r="W595" s="5">
        <v>0</v>
      </c>
      <c r="X595" s="5">
        <v>0</v>
      </c>
      <c r="Y595" s="5">
        <v>1</v>
      </c>
    </row>
    <row r="596" spans="1:25">
      <c r="A596" s="5">
        <v>57950</v>
      </c>
      <c r="B596" s="5">
        <f t="shared" si="68"/>
        <v>-1</v>
      </c>
      <c r="C596" s="6">
        <v>42897.938888888886</v>
      </c>
      <c r="D596" s="6"/>
      <c r="E596" s="3">
        <f t="shared" si="70"/>
        <v>-81</v>
      </c>
      <c r="F596" s="27">
        <f t="shared" si="67"/>
        <v>0</v>
      </c>
      <c r="G596" s="3">
        <f t="shared" si="69"/>
        <v>11.607777777777789</v>
      </c>
      <c r="H596" s="7">
        <v>12.17</v>
      </c>
      <c r="I596" s="3">
        <f t="shared" si="71"/>
        <v>-15.107777777777789</v>
      </c>
      <c r="J596" s="8">
        <v>9.0055200000000006E-8</v>
      </c>
      <c r="K596" s="8">
        <v>1.62049E-7</v>
      </c>
      <c r="L596" s="16">
        <v>6.8260099999999996E-8</v>
      </c>
      <c r="M596" s="20">
        <v>3.2778200000000002E-9</v>
      </c>
      <c r="N596" s="8">
        <v>2.9496400000000002E-9</v>
      </c>
      <c r="O596" s="8">
        <v>3.8183500000000002E-11</v>
      </c>
      <c r="P596" s="8">
        <v>2.5743200000000002E-6</v>
      </c>
      <c r="Q596" s="5">
        <v>49.438154470000001</v>
      </c>
      <c r="R596" s="12">
        <v>20.801893960000001</v>
      </c>
      <c r="S596" s="23">
        <f t="shared" si="72"/>
        <v>-12.17</v>
      </c>
      <c r="T596" s="23">
        <f t="shared" si="73"/>
        <v>-19.442034199999934</v>
      </c>
      <c r="U596" s="5">
        <v>2.3740009889999998</v>
      </c>
      <c r="V596" s="5">
        <v>0</v>
      </c>
      <c r="W596" s="5">
        <v>0</v>
      </c>
      <c r="X596" s="5">
        <v>0</v>
      </c>
      <c r="Y596" s="5">
        <v>1</v>
      </c>
    </row>
    <row r="597" spans="1:25">
      <c r="A597" s="5">
        <v>57949</v>
      </c>
      <c r="B597" s="5">
        <f t="shared" si="68"/>
        <v>-1</v>
      </c>
      <c r="C597" s="6">
        <v>42897.938888888886</v>
      </c>
      <c r="D597" s="6"/>
      <c r="E597" s="3">
        <f t="shared" si="70"/>
        <v>-81</v>
      </c>
      <c r="F597" s="27">
        <f t="shared" si="67"/>
        <v>0</v>
      </c>
      <c r="G597" s="3">
        <f t="shared" si="69"/>
        <v>11.63493827160495</v>
      </c>
      <c r="H597" s="7">
        <v>12.2</v>
      </c>
      <c r="I597" s="3">
        <f t="shared" si="71"/>
        <v>-15.13493827160495</v>
      </c>
      <c r="J597" s="8">
        <v>9.0112299999999996E-8</v>
      </c>
      <c r="K597" s="8">
        <v>1.6161800000000001E-7</v>
      </c>
      <c r="L597" s="16">
        <v>6.7755E-8</v>
      </c>
      <c r="M597" s="20">
        <v>3.2571599999999999E-9</v>
      </c>
      <c r="N597" s="8">
        <v>2.9434900000000001E-9</v>
      </c>
      <c r="O597" s="8">
        <v>3.8593199999999998E-11</v>
      </c>
      <c r="P597" s="8">
        <v>2.5743200000000002E-6</v>
      </c>
      <c r="Q597" s="5">
        <v>49.619217540000001</v>
      </c>
      <c r="R597" s="12">
        <v>20.768103329999999</v>
      </c>
      <c r="S597" s="23">
        <f t="shared" si="72"/>
        <v>-12.2</v>
      </c>
      <c r="T597" s="23">
        <f t="shared" si="73"/>
        <v>-19.465393579999933</v>
      </c>
      <c r="U597" s="5">
        <v>2.3853221069999999</v>
      </c>
      <c r="V597" s="5">
        <v>0</v>
      </c>
      <c r="W597" s="5">
        <v>0</v>
      </c>
      <c r="X597" s="5">
        <v>0</v>
      </c>
      <c r="Y597" s="5">
        <v>1</v>
      </c>
    </row>
    <row r="598" spans="1:25">
      <c r="A598" s="5">
        <v>57948</v>
      </c>
      <c r="B598" s="5">
        <f t="shared" si="68"/>
        <v>-1</v>
      </c>
      <c r="C598" s="6">
        <v>42897.938888888886</v>
      </c>
      <c r="D598" s="6"/>
      <c r="E598" s="3">
        <f t="shared" si="70"/>
        <v>-81</v>
      </c>
      <c r="F598" s="27">
        <f t="shared" si="67"/>
        <v>0</v>
      </c>
      <c r="G598" s="3">
        <f t="shared" si="69"/>
        <v>11.662098765432111</v>
      </c>
      <c r="H598" s="7">
        <v>12.22</v>
      </c>
      <c r="I598" s="3">
        <f t="shared" si="71"/>
        <v>-15.162098765432111</v>
      </c>
      <c r="J598" s="8">
        <v>9.0121099999999996E-8</v>
      </c>
      <c r="K598" s="8">
        <v>1.6173699999999999E-7</v>
      </c>
      <c r="L598" s="16">
        <v>6.7838099999999994E-8</v>
      </c>
      <c r="M598" s="20">
        <v>3.26645E-9</v>
      </c>
      <c r="N598" s="8">
        <v>2.9598000000000001E-9</v>
      </c>
      <c r="O598" s="8">
        <v>3.8188000000000002E-11</v>
      </c>
      <c r="P598" s="8">
        <v>2.5622900000000002E-6</v>
      </c>
      <c r="Q598" s="5">
        <v>49.514535510000002</v>
      </c>
      <c r="R598" s="12">
        <v>20.7073775</v>
      </c>
      <c r="S598" s="23">
        <f t="shared" si="72"/>
        <v>-12.22</v>
      </c>
      <c r="T598" s="23">
        <f t="shared" si="73"/>
        <v>-19.488752959999932</v>
      </c>
      <c r="U598" s="5">
        <v>2.384162613</v>
      </c>
      <c r="V598" s="5">
        <v>0</v>
      </c>
      <c r="W598" s="5">
        <v>0</v>
      </c>
      <c r="X598" s="5">
        <v>0</v>
      </c>
      <c r="Y598" s="5">
        <v>1</v>
      </c>
    </row>
    <row r="599" spans="1:25">
      <c r="A599" s="5">
        <v>57947</v>
      </c>
      <c r="B599" s="5">
        <f t="shared" si="68"/>
        <v>-1</v>
      </c>
      <c r="C599" s="6">
        <v>42897.938888888886</v>
      </c>
      <c r="D599" s="6"/>
      <c r="E599" s="3">
        <f t="shared" si="70"/>
        <v>-81</v>
      </c>
      <c r="F599" s="27">
        <f t="shared" si="67"/>
        <v>0</v>
      </c>
      <c r="G599" s="3">
        <f t="shared" si="69"/>
        <v>11.689259259259272</v>
      </c>
      <c r="H599" s="7">
        <v>12.25</v>
      </c>
      <c r="I599" s="3">
        <f t="shared" si="71"/>
        <v>-15.189259259259272</v>
      </c>
      <c r="J599" s="8">
        <v>9.0164800000000003E-8</v>
      </c>
      <c r="K599" s="8">
        <v>1.62026E-7</v>
      </c>
      <c r="L599" s="16">
        <v>6.79016E-8</v>
      </c>
      <c r="M599" s="20">
        <v>3.2791E-9</v>
      </c>
      <c r="N599" s="8">
        <v>2.96452E-9</v>
      </c>
      <c r="O599" s="8">
        <v>3.8308200000000003E-11</v>
      </c>
      <c r="P599" s="8">
        <v>2.5743200000000002E-6</v>
      </c>
      <c r="Q599" s="5">
        <v>49.411593519999997</v>
      </c>
      <c r="R599" s="12">
        <v>20.64697202</v>
      </c>
      <c r="S599" s="23">
        <f t="shared" si="72"/>
        <v>-12.25</v>
      </c>
      <c r="T599" s="23">
        <f t="shared" si="73"/>
        <v>-19.512112339999931</v>
      </c>
      <c r="U599" s="5">
        <v>2.386183065</v>
      </c>
      <c r="V599" s="5">
        <v>0</v>
      </c>
      <c r="W599" s="5">
        <v>0</v>
      </c>
      <c r="X599" s="5">
        <v>0</v>
      </c>
      <c r="Y599" s="5">
        <v>1</v>
      </c>
    </row>
    <row r="600" spans="1:25">
      <c r="A600" s="5">
        <v>57946</v>
      </c>
      <c r="B600" s="5">
        <f t="shared" si="68"/>
        <v>-1</v>
      </c>
      <c r="C600" s="6">
        <v>42897.938888888886</v>
      </c>
      <c r="D600" s="6"/>
      <c r="E600" s="3">
        <f t="shared" si="70"/>
        <v>-81</v>
      </c>
      <c r="F600" s="27">
        <f t="shared" si="67"/>
        <v>0</v>
      </c>
      <c r="G600" s="3">
        <f t="shared" si="69"/>
        <v>11.716419753086432</v>
      </c>
      <c r="H600" s="7">
        <v>12.27</v>
      </c>
      <c r="I600" s="3">
        <f t="shared" si="71"/>
        <v>-15.216419753086432</v>
      </c>
      <c r="J600" s="8">
        <v>9.0148299999999997E-8</v>
      </c>
      <c r="K600" s="8">
        <v>1.61069E-7</v>
      </c>
      <c r="L600" s="16">
        <v>6.7223400000000001E-8</v>
      </c>
      <c r="M600" s="20">
        <v>3.2558500000000001E-9</v>
      </c>
      <c r="N600" s="8">
        <v>2.9594500000000002E-9</v>
      </c>
      <c r="O600" s="8">
        <v>3.8753200000000001E-11</v>
      </c>
      <c r="P600" s="8">
        <v>2.5743200000000002E-6</v>
      </c>
      <c r="Q600" s="5">
        <v>49.470557419999999</v>
      </c>
      <c r="R600" s="12">
        <v>20.625900349999998</v>
      </c>
      <c r="S600" s="23">
        <f t="shared" si="72"/>
        <v>-12.27</v>
      </c>
      <c r="T600" s="23">
        <f t="shared" si="73"/>
        <v>-19.535471719999929</v>
      </c>
      <c r="U600" s="5">
        <v>2.3960199769999999</v>
      </c>
      <c r="V600" s="5">
        <v>0</v>
      </c>
      <c r="W600" s="5">
        <v>0</v>
      </c>
      <c r="X600" s="5">
        <v>0</v>
      </c>
      <c r="Y600" s="5">
        <v>1</v>
      </c>
    </row>
    <row r="601" spans="1:25">
      <c r="A601" s="5">
        <v>57945</v>
      </c>
      <c r="B601" s="5">
        <f t="shared" si="68"/>
        <v>-1</v>
      </c>
      <c r="C601" s="6">
        <v>42897.938888888886</v>
      </c>
      <c r="D601" s="6"/>
      <c r="E601" s="3">
        <f t="shared" si="70"/>
        <v>-81</v>
      </c>
      <c r="F601" s="27">
        <f t="shared" si="67"/>
        <v>0</v>
      </c>
      <c r="G601" s="3">
        <f t="shared" si="69"/>
        <v>11.743580246913593</v>
      </c>
      <c r="H601" s="7">
        <v>12.3</v>
      </c>
      <c r="I601" s="3">
        <f t="shared" si="71"/>
        <v>-15.243580246913593</v>
      </c>
      <c r="J601" s="8">
        <v>9.0191399999999999E-8</v>
      </c>
      <c r="K601" s="8">
        <v>1.61723E-7</v>
      </c>
      <c r="L601" s="16">
        <v>6.7296900000000005E-8</v>
      </c>
      <c r="M601" s="20">
        <v>3.2627399999999998E-9</v>
      </c>
      <c r="N601" s="8">
        <v>2.9712500000000001E-9</v>
      </c>
      <c r="O601" s="8">
        <v>3.8748400000000002E-11</v>
      </c>
      <c r="P601" s="8">
        <v>2.5622900000000002E-6</v>
      </c>
      <c r="Q601" s="5">
        <v>49.56654125</v>
      </c>
      <c r="R601" s="12">
        <v>20.585729390000001</v>
      </c>
      <c r="S601" s="23">
        <f t="shared" si="72"/>
        <v>-12.3</v>
      </c>
      <c r="T601" s="23">
        <f t="shared" si="73"/>
        <v>-19.558831099999928</v>
      </c>
      <c r="U601" s="5">
        <v>2.4031213390000001</v>
      </c>
      <c r="V601" s="5">
        <v>0</v>
      </c>
      <c r="W601" s="5">
        <v>0</v>
      </c>
      <c r="X601" s="5">
        <v>0</v>
      </c>
      <c r="Y601" s="5">
        <v>1</v>
      </c>
    </row>
    <row r="602" spans="1:25">
      <c r="A602" s="5">
        <v>57944</v>
      </c>
      <c r="B602" s="5">
        <f t="shared" si="68"/>
        <v>-1</v>
      </c>
      <c r="C602" s="6">
        <v>42897.938888888886</v>
      </c>
      <c r="D602" s="6"/>
      <c r="E602" s="3">
        <f t="shared" si="70"/>
        <v>-81</v>
      </c>
      <c r="F602" s="27">
        <f t="shared" si="67"/>
        <v>0</v>
      </c>
      <c r="G602" s="3">
        <f t="shared" si="69"/>
        <v>11.770740740740754</v>
      </c>
      <c r="H602" s="7">
        <v>12.32</v>
      </c>
      <c r="I602" s="3">
        <f t="shared" si="71"/>
        <v>-15.270740740740754</v>
      </c>
      <c r="J602" s="8">
        <v>9.0256699999999996E-8</v>
      </c>
      <c r="K602" s="8">
        <v>1.61957E-7</v>
      </c>
      <c r="L602" s="16">
        <v>6.7344800000000001E-8</v>
      </c>
      <c r="M602" s="20">
        <v>3.2714300000000001E-9</v>
      </c>
      <c r="N602" s="8">
        <v>2.97392E-9</v>
      </c>
      <c r="O602" s="8">
        <v>3.8369500000000001E-11</v>
      </c>
      <c r="P602" s="8">
        <v>2.5622900000000002E-6</v>
      </c>
      <c r="Q602" s="5">
        <v>49.50655132</v>
      </c>
      <c r="R602" s="12">
        <v>20.595768920000001</v>
      </c>
      <c r="S602" s="23">
        <f t="shared" si="72"/>
        <v>-12.32</v>
      </c>
      <c r="T602" s="23">
        <f t="shared" si="73"/>
        <v>-19.582190479999927</v>
      </c>
      <c r="U602" s="5">
        <v>2.404896634</v>
      </c>
      <c r="V602" s="5">
        <v>0</v>
      </c>
      <c r="W602" s="5">
        <v>0</v>
      </c>
      <c r="X602" s="5">
        <v>0</v>
      </c>
      <c r="Y602" s="5">
        <v>1</v>
      </c>
    </row>
    <row r="603" spans="1:25">
      <c r="A603" s="5">
        <v>57943</v>
      </c>
      <c r="B603" s="5">
        <f t="shared" si="68"/>
        <v>-1</v>
      </c>
      <c r="C603" s="6">
        <v>42897.938888888886</v>
      </c>
      <c r="D603" s="6"/>
      <c r="E603" s="3">
        <f t="shared" si="70"/>
        <v>-81</v>
      </c>
      <c r="F603" s="27">
        <f t="shared" si="67"/>
        <v>0</v>
      </c>
      <c r="G603" s="3">
        <f t="shared" si="69"/>
        <v>11.797901234567915</v>
      </c>
      <c r="H603" s="7">
        <v>12.35</v>
      </c>
      <c r="I603" s="3">
        <f t="shared" si="71"/>
        <v>-15.297901234567915</v>
      </c>
      <c r="J603" s="8">
        <v>9.0169099999999997E-8</v>
      </c>
      <c r="K603" s="8">
        <v>1.6203E-7</v>
      </c>
      <c r="L603" s="16">
        <v>6.7375700000000004E-8</v>
      </c>
      <c r="M603" s="20">
        <v>3.27134E-9</v>
      </c>
      <c r="N603" s="8">
        <v>2.9824600000000001E-9</v>
      </c>
      <c r="O603" s="8">
        <v>3.9202599999999999E-11</v>
      </c>
      <c r="P603" s="8">
        <v>2.5622900000000002E-6</v>
      </c>
      <c r="Q603" s="5">
        <v>49.530142640000001</v>
      </c>
      <c r="R603" s="12">
        <v>20.558673249999998</v>
      </c>
      <c r="S603" s="23">
        <f t="shared" si="72"/>
        <v>-12.35</v>
      </c>
      <c r="T603" s="23">
        <f t="shared" si="73"/>
        <v>-19.605549859999925</v>
      </c>
      <c r="U603" s="5">
        <v>2.404869798</v>
      </c>
      <c r="V603" s="5">
        <v>0</v>
      </c>
      <c r="W603" s="5">
        <v>0</v>
      </c>
      <c r="X603" s="5">
        <v>0</v>
      </c>
      <c r="Y603" s="5">
        <v>1</v>
      </c>
    </row>
    <row r="604" spans="1:25">
      <c r="A604" s="5">
        <v>57942</v>
      </c>
      <c r="B604" s="5">
        <f t="shared" si="68"/>
        <v>-1</v>
      </c>
      <c r="C604" s="6">
        <v>42897.938888888886</v>
      </c>
      <c r="D604" s="6"/>
      <c r="E604" s="3">
        <f t="shared" si="70"/>
        <v>-81</v>
      </c>
      <c r="F604" s="27">
        <f t="shared" si="67"/>
        <v>0</v>
      </c>
      <c r="G604" s="3">
        <f t="shared" si="69"/>
        <v>11.825061728395076</v>
      </c>
      <c r="H604" s="7">
        <v>12.37</v>
      </c>
      <c r="I604" s="3">
        <f t="shared" si="71"/>
        <v>-15.325061728395076</v>
      </c>
      <c r="J604" s="8">
        <v>9.0320099999999996E-8</v>
      </c>
      <c r="K604" s="8">
        <v>1.62704E-7</v>
      </c>
      <c r="L604" s="16">
        <v>6.7585900000000002E-8</v>
      </c>
      <c r="M604" s="20">
        <v>3.28747E-9</v>
      </c>
      <c r="N604" s="8">
        <v>2.9871599999999998E-9</v>
      </c>
      <c r="O604" s="8">
        <v>3.8677999999999998E-11</v>
      </c>
      <c r="P604" s="8">
        <v>2.5743200000000002E-6</v>
      </c>
      <c r="Q604" s="5">
        <v>49.492307920000002</v>
      </c>
      <c r="R604" s="12">
        <v>20.567781950000001</v>
      </c>
      <c r="S604" s="23">
        <f t="shared" si="72"/>
        <v>-12.37</v>
      </c>
      <c r="T604" s="23">
        <f t="shared" si="73"/>
        <v>-19.628909239999924</v>
      </c>
      <c r="U604" s="5">
        <v>2.4073687700000002</v>
      </c>
      <c r="V604" s="5">
        <v>0</v>
      </c>
      <c r="W604" s="5">
        <v>0</v>
      </c>
      <c r="X604" s="5">
        <v>0</v>
      </c>
      <c r="Y604" s="5">
        <v>1</v>
      </c>
    </row>
    <row r="605" spans="1:25">
      <c r="A605" s="5">
        <v>57941</v>
      </c>
      <c r="B605" s="5">
        <f t="shared" si="68"/>
        <v>-1</v>
      </c>
      <c r="C605" s="6">
        <v>42897.938888888886</v>
      </c>
      <c r="D605" s="6"/>
      <c r="E605" s="3">
        <f t="shared" si="70"/>
        <v>-81</v>
      </c>
      <c r="F605" s="27">
        <f t="shared" si="67"/>
        <v>0</v>
      </c>
      <c r="G605" s="3">
        <f t="shared" si="69"/>
        <v>11.852222222222236</v>
      </c>
      <c r="H605" s="7">
        <v>12.4</v>
      </c>
      <c r="I605" s="3">
        <f t="shared" si="71"/>
        <v>-15.352222222222236</v>
      </c>
      <c r="J605" s="8">
        <v>9.0267400000000005E-8</v>
      </c>
      <c r="K605" s="8">
        <v>1.6279299999999999E-7</v>
      </c>
      <c r="L605" s="16">
        <v>6.7477000000000003E-8</v>
      </c>
      <c r="M605" s="20">
        <v>3.2807099999999999E-9</v>
      </c>
      <c r="N605" s="8">
        <v>2.9953999999999998E-9</v>
      </c>
      <c r="O605" s="8">
        <v>3.9659E-11</v>
      </c>
      <c r="P605" s="8">
        <v>2.5743200000000002E-6</v>
      </c>
      <c r="Q605" s="5">
        <v>49.621347399999998</v>
      </c>
      <c r="R605" s="12">
        <v>20.546579049999998</v>
      </c>
      <c r="S605" s="23">
        <f t="shared" si="72"/>
        <v>-12.4</v>
      </c>
      <c r="T605" s="23">
        <f t="shared" si="73"/>
        <v>-19.652268619999923</v>
      </c>
      <c r="U605" s="5">
        <v>2.4125765000000001</v>
      </c>
      <c r="V605" s="5">
        <v>0</v>
      </c>
      <c r="W605" s="5">
        <v>0</v>
      </c>
      <c r="X605" s="5">
        <v>0</v>
      </c>
      <c r="Y605" s="5">
        <v>1</v>
      </c>
    </row>
    <row r="606" spans="1:25">
      <c r="A606" s="5">
        <v>57940</v>
      </c>
      <c r="B606" s="5">
        <f t="shared" si="68"/>
        <v>-1</v>
      </c>
      <c r="C606" s="6">
        <v>42897.938888888886</v>
      </c>
      <c r="D606" s="6"/>
      <c r="E606" s="3">
        <f t="shared" si="70"/>
        <v>-81</v>
      </c>
      <c r="F606" s="27">
        <f t="shared" si="67"/>
        <v>0</v>
      </c>
      <c r="G606" s="3">
        <f t="shared" si="69"/>
        <v>11.879382716049397</v>
      </c>
      <c r="H606" s="7">
        <v>12.42</v>
      </c>
      <c r="I606" s="3">
        <f t="shared" si="71"/>
        <v>-15.379382716049397</v>
      </c>
      <c r="J606" s="8">
        <v>9.0209699999999995E-8</v>
      </c>
      <c r="K606" s="8">
        <v>1.62375E-7</v>
      </c>
      <c r="L606" s="16">
        <v>6.7411999999999995E-8</v>
      </c>
      <c r="M606" s="20">
        <v>3.28094E-9</v>
      </c>
      <c r="N606" s="8">
        <v>2.9968299999999999E-9</v>
      </c>
      <c r="O606" s="8">
        <v>3.88352E-11</v>
      </c>
      <c r="P606" s="8">
        <v>2.5743200000000002E-6</v>
      </c>
      <c r="Q606" s="5">
        <v>49.490594420000001</v>
      </c>
      <c r="R606" s="12">
        <v>20.484833259999998</v>
      </c>
      <c r="S606" s="23">
        <f t="shared" si="72"/>
        <v>-12.42</v>
      </c>
      <c r="T606" s="23">
        <f t="shared" si="73"/>
        <v>-19.675627999999922</v>
      </c>
      <c r="U606" s="5">
        <v>2.4087024079999999</v>
      </c>
      <c r="V606" s="5">
        <v>0</v>
      </c>
      <c r="W606" s="5">
        <v>0</v>
      </c>
      <c r="X606" s="5">
        <v>0</v>
      </c>
      <c r="Y606" s="5">
        <v>1</v>
      </c>
    </row>
    <row r="607" spans="1:25">
      <c r="A607" s="5">
        <v>57939</v>
      </c>
      <c r="B607" s="5">
        <f t="shared" si="68"/>
        <v>-1</v>
      </c>
      <c r="C607" s="6">
        <v>42897.938888888886</v>
      </c>
      <c r="D607" s="6"/>
      <c r="E607" s="3">
        <f t="shared" si="70"/>
        <v>-81</v>
      </c>
      <c r="F607" s="27">
        <f t="shared" si="67"/>
        <v>0</v>
      </c>
      <c r="G607" s="3">
        <f t="shared" si="69"/>
        <v>11.906543209876558</v>
      </c>
      <c r="H607" s="7">
        <v>12.45</v>
      </c>
      <c r="I607" s="3">
        <f t="shared" si="71"/>
        <v>-15.406543209876558</v>
      </c>
      <c r="J607" s="8">
        <v>9.0194999999999995E-8</v>
      </c>
      <c r="K607" s="8">
        <v>1.6220599999999999E-7</v>
      </c>
      <c r="L607" s="16">
        <v>6.7231099999999994E-8</v>
      </c>
      <c r="M607" s="20">
        <v>3.282E-9</v>
      </c>
      <c r="N607" s="8">
        <v>3.0021400000000001E-9</v>
      </c>
      <c r="O607" s="8">
        <v>3.9552900000000002E-11</v>
      </c>
      <c r="P607" s="8">
        <v>2.5622900000000002E-6</v>
      </c>
      <c r="Q607" s="5">
        <v>49.422920140000002</v>
      </c>
      <c r="R607" s="12">
        <v>20.46179218</v>
      </c>
      <c r="S607" s="23">
        <f t="shared" si="72"/>
        <v>-12.45</v>
      </c>
      <c r="T607" s="23">
        <f t="shared" si="73"/>
        <v>-19.69898737999992</v>
      </c>
      <c r="U607" s="5">
        <v>2.412659138</v>
      </c>
      <c r="V607" s="5">
        <v>0</v>
      </c>
      <c r="W607" s="5">
        <v>0</v>
      </c>
      <c r="X607" s="5">
        <v>0</v>
      </c>
      <c r="Y607" s="5">
        <v>1</v>
      </c>
    </row>
    <row r="608" spans="1:25">
      <c r="A608" s="5">
        <v>57938</v>
      </c>
      <c r="B608" s="5">
        <f t="shared" si="68"/>
        <v>-1</v>
      </c>
      <c r="C608" s="6">
        <v>42897.938888888886</v>
      </c>
      <c r="D608" s="6"/>
      <c r="E608" s="3">
        <f t="shared" si="70"/>
        <v>-81</v>
      </c>
      <c r="F608" s="27">
        <f t="shared" si="67"/>
        <v>0</v>
      </c>
      <c r="G608" s="3">
        <f t="shared" si="69"/>
        <v>11.933703703703719</v>
      </c>
      <c r="H608" s="7">
        <v>12.47</v>
      </c>
      <c r="I608" s="3">
        <f t="shared" si="71"/>
        <v>-15.433703703703719</v>
      </c>
      <c r="J608" s="8">
        <v>9.0332099999999997E-8</v>
      </c>
      <c r="K608" s="8">
        <v>1.6238400000000001E-7</v>
      </c>
      <c r="L608" s="16">
        <v>6.7060099999999998E-8</v>
      </c>
      <c r="M608" s="20">
        <v>3.2773299999999999E-9</v>
      </c>
      <c r="N608" s="8">
        <v>3.0028099999999999E-9</v>
      </c>
      <c r="O608" s="8">
        <v>3.9314299999999999E-11</v>
      </c>
      <c r="P608" s="8">
        <v>2.5743200000000002E-6</v>
      </c>
      <c r="Q608" s="5">
        <v>49.547615409999999</v>
      </c>
      <c r="R608" s="12">
        <v>20.41309914</v>
      </c>
      <c r="S608" s="23">
        <f t="shared" si="72"/>
        <v>-12.47</v>
      </c>
      <c r="T608" s="23">
        <f t="shared" si="73"/>
        <v>-19.722346759999919</v>
      </c>
      <c r="U608" s="5">
        <v>2.421469976</v>
      </c>
      <c r="V608" s="5">
        <v>0</v>
      </c>
      <c r="W608" s="5">
        <v>0</v>
      </c>
      <c r="X608" s="5">
        <v>0</v>
      </c>
      <c r="Y608" s="5">
        <v>1</v>
      </c>
    </row>
    <row r="609" spans="1:25">
      <c r="A609" s="5">
        <v>57937</v>
      </c>
      <c r="B609" s="5">
        <f t="shared" si="68"/>
        <v>-1</v>
      </c>
      <c r="C609" s="6">
        <v>42897.938888888886</v>
      </c>
      <c r="D609" s="6"/>
      <c r="E609" s="3">
        <f t="shared" si="70"/>
        <v>-81</v>
      </c>
      <c r="F609" s="27">
        <f t="shared" si="67"/>
        <v>0</v>
      </c>
      <c r="G609" s="3">
        <f t="shared" si="69"/>
        <v>11.96086419753088</v>
      </c>
      <c r="H609" s="7">
        <v>12.5</v>
      </c>
      <c r="I609" s="3">
        <f t="shared" si="71"/>
        <v>-15.46086419753088</v>
      </c>
      <c r="J609" s="8">
        <v>9.0201399999999997E-8</v>
      </c>
      <c r="K609" s="8">
        <v>1.62146E-7</v>
      </c>
      <c r="L609" s="16">
        <v>6.6947100000000003E-8</v>
      </c>
      <c r="M609" s="20">
        <v>3.27961E-9</v>
      </c>
      <c r="N609" s="8">
        <v>3.0112899999999998E-9</v>
      </c>
      <c r="O609" s="8">
        <v>3.9305499999999998E-11</v>
      </c>
      <c r="P609" s="8">
        <v>2.5622900000000002E-6</v>
      </c>
      <c r="Q609" s="5">
        <v>49.440447949999999</v>
      </c>
      <c r="R609" s="12">
        <v>20.464047749999999</v>
      </c>
      <c r="S609" s="23">
        <f t="shared" si="72"/>
        <v>-12.5</v>
      </c>
      <c r="T609" s="23">
        <f t="shared" si="73"/>
        <v>-19.745706139999918</v>
      </c>
      <c r="U609" s="5">
        <v>2.421996171</v>
      </c>
      <c r="V609" s="5">
        <v>0</v>
      </c>
      <c r="W609" s="5">
        <v>0</v>
      </c>
      <c r="X609" s="5">
        <v>0</v>
      </c>
      <c r="Y609" s="5">
        <v>1</v>
      </c>
    </row>
    <row r="610" spans="1:25">
      <c r="A610" s="5">
        <v>57936</v>
      </c>
      <c r="B610" s="5">
        <f t="shared" si="68"/>
        <v>-1</v>
      </c>
      <c r="C610" s="6">
        <v>42897.938888888886</v>
      </c>
      <c r="D610" s="6"/>
      <c r="E610" s="3">
        <f t="shared" si="70"/>
        <v>-81</v>
      </c>
      <c r="F610" s="27">
        <f t="shared" si="67"/>
        <v>0</v>
      </c>
      <c r="G610" s="3">
        <f t="shared" si="69"/>
        <v>11.98802469135804</v>
      </c>
      <c r="H610" s="7">
        <v>12.52</v>
      </c>
      <c r="I610" s="3">
        <f t="shared" si="71"/>
        <v>-15.48802469135804</v>
      </c>
      <c r="J610" s="8">
        <v>9.0317100000000006E-8</v>
      </c>
      <c r="K610" s="8">
        <v>1.61749E-7</v>
      </c>
      <c r="L610" s="16">
        <v>6.6820399999999994E-8</v>
      </c>
      <c r="M610" s="20">
        <v>3.26526E-9</v>
      </c>
      <c r="N610" s="8">
        <v>3.00953E-9</v>
      </c>
      <c r="O610" s="8">
        <v>3.9389500000000001E-11</v>
      </c>
      <c r="P610" s="8">
        <v>2.5503E-6</v>
      </c>
      <c r="Q610" s="5">
        <v>49.536341360000002</v>
      </c>
      <c r="R610" s="12">
        <v>20.350614870000001</v>
      </c>
      <c r="S610" s="23">
        <f t="shared" si="72"/>
        <v>-12.52</v>
      </c>
      <c r="T610" s="23">
        <f t="shared" si="73"/>
        <v>-19.769065519999916</v>
      </c>
      <c r="U610" s="5">
        <v>2.4206521580000002</v>
      </c>
      <c r="V610" s="5">
        <v>0</v>
      </c>
      <c r="W610" s="5">
        <v>0</v>
      </c>
      <c r="X610" s="5">
        <v>0</v>
      </c>
      <c r="Y610" s="5">
        <v>1</v>
      </c>
    </row>
    <row r="611" spans="1:25">
      <c r="A611" s="5">
        <v>57935</v>
      </c>
      <c r="B611" s="5">
        <f t="shared" si="68"/>
        <v>-1</v>
      </c>
      <c r="C611" s="6">
        <v>42897.938888888886</v>
      </c>
      <c r="D611" s="6"/>
      <c r="E611" s="3">
        <f t="shared" si="70"/>
        <v>-81</v>
      </c>
      <c r="F611" s="27">
        <f t="shared" si="67"/>
        <v>0</v>
      </c>
      <c r="G611" s="3">
        <f t="shared" si="69"/>
        <v>12.015185185185201</v>
      </c>
      <c r="H611" s="7">
        <v>12.55</v>
      </c>
      <c r="I611" s="3">
        <f t="shared" si="71"/>
        <v>-15.515185185185201</v>
      </c>
      <c r="J611" s="8">
        <v>9.0380900000000002E-8</v>
      </c>
      <c r="K611" s="8">
        <v>1.6206299999999999E-7</v>
      </c>
      <c r="L611" s="16">
        <v>6.6703899999999994E-8</v>
      </c>
      <c r="M611" s="20">
        <v>3.2777399999999999E-9</v>
      </c>
      <c r="N611" s="8">
        <v>3.01599E-9</v>
      </c>
      <c r="O611" s="8">
        <v>3.91639E-11</v>
      </c>
      <c r="P611" s="8">
        <v>2.5503E-6</v>
      </c>
      <c r="Q611" s="5">
        <v>49.443547690000003</v>
      </c>
      <c r="R611" s="12">
        <v>20.319590760000001</v>
      </c>
      <c r="S611" s="23">
        <f t="shared" si="72"/>
        <v>-12.55</v>
      </c>
      <c r="T611" s="23">
        <f t="shared" si="73"/>
        <v>-19.792424899999915</v>
      </c>
      <c r="U611" s="5">
        <v>2.4295849540000001</v>
      </c>
      <c r="V611" s="5">
        <v>0</v>
      </c>
      <c r="W611" s="5">
        <v>0</v>
      </c>
      <c r="X611" s="5">
        <v>0</v>
      </c>
      <c r="Y611" s="5">
        <v>1</v>
      </c>
    </row>
    <row r="612" spans="1:25">
      <c r="A612" s="5">
        <v>57934</v>
      </c>
      <c r="B612" s="5">
        <f t="shared" si="68"/>
        <v>-1</v>
      </c>
      <c r="C612" s="6">
        <v>42897.938194444447</v>
      </c>
      <c r="D612" s="6"/>
      <c r="E612" s="3">
        <f t="shared" si="70"/>
        <v>-81</v>
      </c>
      <c r="F612" s="27">
        <f t="shared" si="67"/>
        <v>0</v>
      </c>
      <c r="G612" s="3">
        <f t="shared" si="69"/>
        <v>12.042345679012362</v>
      </c>
      <c r="H612" s="7">
        <v>12.57</v>
      </c>
      <c r="I612" s="3">
        <f t="shared" si="71"/>
        <v>-15.542345679012362</v>
      </c>
      <c r="J612" s="8">
        <v>9.0527699999999999E-8</v>
      </c>
      <c r="K612" s="8">
        <v>1.62125E-7</v>
      </c>
      <c r="L612" s="16">
        <v>6.63261E-8</v>
      </c>
      <c r="M612" s="20">
        <v>3.2641399999999999E-9</v>
      </c>
      <c r="N612" s="8">
        <v>3.0197599999999999E-9</v>
      </c>
      <c r="O612" s="8">
        <v>3.9286099999999998E-11</v>
      </c>
      <c r="P612" s="8">
        <v>2.5503E-6</v>
      </c>
      <c r="Q612" s="5">
        <v>49.668508610000004</v>
      </c>
      <c r="R612" s="12">
        <v>20.329913770000001</v>
      </c>
      <c r="S612" s="23">
        <f t="shared" si="72"/>
        <v>-12.57</v>
      </c>
      <c r="T612" s="23">
        <f t="shared" si="73"/>
        <v>-19.815784279999914</v>
      </c>
      <c r="U612" s="5">
        <v>2.4443655980000001</v>
      </c>
      <c r="V612" s="5">
        <v>0</v>
      </c>
      <c r="W612" s="5">
        <v>0</v>
      </c>
      <c r="X612" s="5">
        <v>0</v>
      </c>
      <c r="Y612" s="5">
        <v>1</v>
      </c>
    </row>
    <row r="613" spans="1:25">
      <c r="A613" s="5">
        <v>57933</v>
      </c>
      <c r="B613" s="5">
        <f t="shared" si="68"/>
        <v>-1</v>
      </c>
      <c r="C613" s="6">
        <v>42897.938194444447</v>
      </c>
      <c r="D613" s="6"/>
      <c r="E613" s="3">
        <f t="shared" si="70"/>
        <v>-81</v>
      </c>
      <c r="F613" s="27">
        <f t="shared" si="67"/>
        <v>0</v>
      </c>
      <c r="G613" s="3">
        <f t="shared" si="69"/>
        <v>12.069506172839523</v>
      </c>
      <c r="H613" s="7">
        <v>12.6</v>
      </c>
      <c r="I613" s="3">
        <f t="shared" si="71"/>
        <v>-15.569506172839523</v>
      </c>
      <c r="J613" s="8">
        <v>9.0584199999999997E-8</v>
      </c>
      <c r="K613" s="8">
        <v>1.63125E-7</v>
      </c>
      <c r="L613" s="16">
        <v>6.6717199999999999E-8</v>
      </c>
      <c r="M613" s="20">
        <v>3.28173E-9</v>
      </c>
      <c r="N613" s="8">
        <v>3.0283E-9</v>
      </c>
      <c r="O613" s="8">
        <v>3.92382E-11</v>
      </c>
      <c r="P613" s="8">
        <v>2.5503E-6</v>
      </c>
      <c r="Q613" s="5">
        <v>49.707071710000001</v>
      </c>
      <c r="R613" s="12">
        <v>20.324708319999999</v>
      </c>
      <c r="S613" s="23">
        <f t="shared" si="72"/>
        <v>-12.6</v>
      </c>
      <c r="T613" s="23">
        <f t="shared" si="73"/>
        <v>-19.839143659999912</v>
      </c>
      <c r="U613" s="5">
        <v>2.4450212759999999</v>
      </c>
      <c r="V613" s="5">
        <v>0</v>
      </c>
      <c r="W613" s="5">
        <v>0</v>
      </c>
      <c r="X613" s="5">
        <v>0</v>
      </c>
      <c r="Y613" s="5">
        <v>1</v>
      </c>
    </row>
    <row r="614" spans="1:25">
      <c r="A614" s="5">
        <v>57932</v>
      </c>
      <c r="B614" s="5">
        <f t="shared" si="68"/>
        <v>-1</v>
      </c>
      <c r="C614" s="6">
        <v>42897.938194444447</v>
      </c>
      <c r="D614" s="6"/>
      <c r="E614" s="3">
        <f t="shared" si="70"/>
        <v>-81</v>
      </c>
      <c r="F614" s="27">
        <f t="shared" si="67"/>
        <v>0</v>
      </c>
      <c r="G614" s="3">
        <f t="shared" si="69"/>
        <v>12.096666666666684</v>
      </c>
      <c r="H614" s="7">
        <v>12.62</v>
      </c>
      <c r="I614" s="3">
        <f t="shared" si="71"/>
        <v>-15.596666666666684</v>
      </c>
      <c r="J614" s="8">
        <v>9.0555200000000003E-8</v>
      </c>
      <c r="K614" s="8">
        <v>1.63778E-7</v>
      </c>
      <c r="L614" s="16">
        <v>6.7244099999999995E-8</v>
      </c>
      <c r="M614" s="20">
        <v>3.30849E-9</v>
      </c>
      <c r="N614" s="8">
        <v>3.0412299999999998E-9</v>
      </c>
      <c r="O614" s="8">
        <v>3.9182199999999998E-11</v>
      </c>
      <c r="P614" s="8">
        <v>2.5622900000000002E-6</v>
      </c>
      <c r="Q614" s="5">
        <v>49.502431289999997</v>
      </c>
      <c r="R614" s="12">
        <v>20.31594514</v>
      </c>
      <c r="S614" s="23">
        <f t="shared" si="72"/>
        <v>-12.62</v>
      </c>
      <c r="T614" s="23">
        <f t="shared" si="73"/>
        <v>-19.862503039999911</v>
      </c>
      <c r="U614" s="5">
        <v>2.435578928</v>
      </c>
      <c r="V614" s="5">
        <v>0</v>
      </c>
      <c r="W614" s="5">
        <v>0</v>
      </c>
      <c r="X614" s="5">
        <v>0</v>
      </c>
      <c r="Y614" s="5">
        <v>1</v>
      </c>
    </row>
    <row r="615" spans="1:25">
      <c r="A615" s="5">
        <v>57931</v>
      </c>
      <c r="B615" s="5">
        <f t="shared" si="68"/>
        <v>-1</v>
      </c>
      <c r="C615" s="6">
        <v>42897.938194444447</v>
      </c>
      <c r="D615" s="6"/>
      <c r="E615" s="3">
        <f t="shared" si="70"/>
        <v>-81</v>
      </c>
      <c r="F615" s="27">
        <f t="shared" si="67"/>
        <v>0</v>
      </c>
      <c r="G615" s="3">
        <f t="shared" si="69"/>
        <v>12.123827160493844</v>
      </c>
      <c r="H615" s="7">
        <v>12.65</v>
      </c>
      <c r="I615" s="3">
        <f t="shared" si="71"/>
        <v>-15.623827160493844</v>
      </c>
      <c r="J615" s="8">
        <v>9.0288700000000006E-8</v>
      </c>
      <c r="K615" s="8">
        <v>1.6306699999999999E-7</v>
      </c>
      <c r="L615" s="16">
        <v>6.6981900000000005E-8</v>
      </c>
      <c r="M615" s="20">
        <v>3.29701E-9</v>
      </c>
      <c r="N615" s="8">
        <v>3.0414500000000001E-9</v>
      </c>
      <c r="O615" s="8">
        <v>3.9772800000000003E-11</v>
      </c>
      <c r="P615" s="8">
        <v>2.5743200000000002E-6</v>
      </c>
      <c r="Q615" s="5">
        <v>49.459111149999998</v>
      </c>
      <c r="R615" s="12">
        <v>20.283859029999999</v>
      </c>
      <c r="S615" s="23">
        <f t="shared" si="72"/>
        <v>-12.65</v>
      </c>
      <c r="T615" s="23">
        <f t="shared" si="73"/>
        <v>-19.88586241999991</v>
      </c>
      <c r="U615" s="5">
        <v>2.4344971800000001</v>
      </c>
      <c r="V615" s="5">
        <v>0</v>
      </c>
      <c r="W615" s="5">
        <v>0</v>
      </c>
      <c r="X615" s="5">
        <v>0</v>
      </c>
      <c r="Y615" s="5">
        <v>1</v>
      </c>
    </row>
    <row r="616" spans="1:25">
      <c r="A616" s="5">
        <v>57930</v>
      </c>
      <c r="B616" s="5">
        <f t="shared" si="68"/>
        <v>-1</v>
      </c>
      <c r="C616" s="6">
        <v>42897.938194444447</v>
      </c>
      <c r="D616" s="6"/>
      <c r="E616" s="3">
        <f t="shared" si="70"/>
        <v>-81</v>
      </c>
      <c r="F616" s="27">
        <f t="shared" si="67"/>
        <v>0</v>
      </c>
      <c r="G616" s="3">
        <f t="shared" si="69"/>
        <v>12.150987654321005</v>
      </c>
      <c r="H616" s="7">
        <v>12.67</v>
      </c>
      <c r="I616" s="3">
        <f t="shared" si="71"/>
        <v>-15.650987654321005</v>
      </c>
      <c r="J616" s="8">
        <v>9.0447399999999998E-8</v>
      </c>
      <c r="K616" s="8">
        <v>1.6332499999999999E-7</v>
      </c>
      <c r="L616" s="16">
        <v>6.7009000000000001E-8</v>
      </c>
      <c r="M616" s="20">
        <v>3.3035600000000001E-9</v>
      </c>
      <c r="N616" s="8">
        <v>3.0389900000000001E-9</v>
      </c>
      <c r="O616" s="8">
        <v>3.99548E-11</v>
      </c>
      <c r="P616" s="8">
        <v>2.5503E-6</v>
      </c>
      <c r="Q616" s="5">
        <v>49.438971039999998</v>
      </c>
      <c r="R616" s="12">
        <v>20.27459666</v>
      </c>
      <c r="S616" s="23">
        <f t="shared" si="72"/>
        <v>-12.67</v>
      </c>
      <c r="T616" s="23">
        <f t="shared" si="73"/>
        <v>-19.909221799999909</v>
      </c>
      <c r="U616" s="5">
        <v>2.4373552859999998</v>
      </c>
      <c r="V616" s="5">
        <v>0</v>
      </c>
      <c r="W616" s="5">
        <v>0</v>
      </c>
      <c r="X616" s="5">
        <v>0</v>
      </c>
      <c r="Y616" s="5">
        <v>1</v>
      </c>
    </row>
    <row r="617" spans="1:25">
      <c r="A617" s="5">
        <v>57929</v>
      </c>
      <c r="B617" s="5">
        <f t="shared" si="68"/>
        <v>-1</v>
      </c>
      <c r="C617" s="6">
        <v>42897.938194444447</v>
      </c>
      <c r="D617" s="6"/>
      <c r="E617" s="3">
        <f t="shared" si="70"/>
        <v>-81</v>
      </c>
      <c r="F617" s="27">
        <f t="shared" si="67"/>
        <v>0</v>
      </c>
      <c r="G617" s="3">
        <f t="shared" si="69"/>
        <v>12.178148148148166</v>
      </c>
      <c r="H617" s="7">
        <v>12.7</v>
      </c>
      <c r="I617" s="3">
        <f t="shared" si="71"/>
        <v>-15.678148148148166</v>
      </c>
      <c r="J617" s="8">
        <v>9.0469399999999996E-8</v>
      </c>
      <c r="K617" s="8">
        <v>1.63592E-7</v>
      </c>
      <c r="L617" s="16">
        <v>6.6907000000000005E-8</v>
      </c>
      <c r="M617" s="20">
        <v>3.3000400000000001E-9</v>
      </c>
      <c r="N617" s="8">
        <v>3.0480599999999999E-9</v>
      </c>
      <c r="O617" s="8">
        <v>3.9591800000000001E-11</v>
      </c>
      <c r="P617" s="8">
        <v>2.5622900000000002E-6</v>
      </c>
      <c r="Q617" s="5">
        <v>49.572859749999999</v>
      </c>
      <c r="R617" s="12">
        <v>20.264571140000001</v>
      </c>
      <c r="S617" s="23">
        <f t="shared" si="72"/>
        <v>-12.7</v>
      </c>
      <c r="T617" s="23">
        <f t="shared" si="73"/>
        <v>-19.932581179999907</v>
      </c>
      <c r="U617" s="5">
        <v>2.4450725499999999</v>
      </c>
      <c r="V617" s="5">
        <v>0</v>
      </c>
      <c r="W617" s="5">
        <v>0</v>
      </c>
      <c r="X617" s="5">
        <v>0</v>
      </c>
      <c r="Y617" s="5">
        <v>1</v>
      </c>
    </row>
    <row r="618" spans="1:25">
      <c r="A618" s="5">
        <v>57928</v>
      </c>
      <c r="B618" s="5">
        <f t="shared" si="68"/>
        <v>-1</v>
      </c>
      <c r="C618" s="6">
        <v>42897.938194444447</v>
      </c>
      <c r="D618" s="6"/>
      <c r="E618" s="3">
        <f t="shared" si="70"/>
        <v>-81</v>
      </c>
      <c r="F618" s="27">
        <f t="shared" si="67"/>
        <v>0</v>
      </c>
      <c r="G618" s="3">
        <f t="shared" si="69"/>
        <v>12.205308641975327</v>
      </c>
      <c r="H618" s="7">
        <v>12.72</v>
      </c>
      <c r="I618" s="3">
        <f t="shared" si="71"/>
        <v>-15.705308641975327</v>
      </c>
      <c r="J618" s="8">
        <v>9.0201099999999994E-8</v>
      </c>
      <c r="K618" s="8">
        <v>1.6266E-7</v>
      </c>
      <c r="L618" s="16">
        <v>6.6710400000000002E-8</v>
      </c>
      <c r="M618" s="20">
        <v>3.2919700000000002E-9</v>
      </c>
      <c r="N618" s="8">
        <v>3.0519199999999999E-9</v>
      </c>
      <c r="O618" s="8">
        <v>3.94225E-11</v>
      </c>
      <c r="P618" s="8">
        <v>2.5622900000000002E-6</v>
      </c>
      <c r="Q618" s="5">
        <v>49.411206499999999</v>
      </c>
      <c r="R618" s="12">
        <v>20.189660889999999</v>
      </c>
      <c r="S618" s="23">
        <f t="shared" si="72"/>
        <v>-12.72</v>
      </c>
      <c r="T618" s="23">
        <f t="shared" si="73"/>
        <v>-19.955940559999906</v>
      </c>
      <c r="U618" s="5">
        <v>2.438305068</v>
      </c>
      <c r="V618" s="5">
        <v>0</v>
      </c>
      <c r="W618" s="5">
        <v>0</v>
      </c>
      <c r="X618" s="5">
        <v>0</v>
      </c>
      <c r="Y618" s="5">
        <v>1</v>
      </c>
    </row>
    <row r="619" spans="1:25">
      <c r="A619" s="5">
        <v>57927</v>
      </c>
      <c r="B619" s="5">
        <f t="shared" si="68"/>
        <v>-1</v>
      </c>
      <c r="C619" s="6">
        <v>42897.938194444447</v>
      </c>
      <c r="D619" s="6"/>
      <c r="E619" s="3">
        <f t="shared" si="70"/>
        <v>-81</v>
      </c>
      <c r="F619" s="27">
        <f t="shared" si="67"/>
        <v>0</v>
      </c>
      <c r="G619" s="3">
        <f t="shared" si="69"/>
        <v>12.232469135802488</v>
      </c>
      <c r="H619" s="7">
        <v>12.75</v>
      </c>
      <c r="I619" s="3">
        <f t="shared" si="71"/>
        <v>-15.732469135802488</v>
      </c>
      <c r="J619" s="8">
        <v>9.0423300000000005E-8</v>
      </c>
      <c r="K619" s="8">
        <v>1.62211E-7</v>
      </c>
      <c r="L619" s="16">
        <v>6.6092299999999997E-8</v>
      </c>
      <c r="M619" s="20">
        <v>3.2735699999999999E-9</v>
      </c>
      <c r="N619" s="8">
        <v>3.0462600000000002E-9</v>
      </c>
      <c r="O619" s="8">
        <v>4.0201000000000003E-11</v>
      </c>
      <c r="P619" s="8">
        <v>2.5503E-6</v>
      </c>
      <c r="Q619" s="5">
        <v>49.551772720000002</v>
      </c>
      <c r="R619" s="12">
        <v>20.163303039999999</v>
      </c>
      <c r="S619" s="23">
        <f t="shared" si="72"/>
        <v>-12.75</v>
      </c>
      <c r="T619" s="23">
        <f t="shared" si="73"/>
        <v>-19.979299939999905</v>
      </c>
      <c r="U619" s="5">
        <v>2.4543142640000002</v>
      </c>
      <c r="V619" s="5">
        <v>0</v>
      </c>
      <c r="W619" s="5">
        <v>0</v>
      </c>
      <c r="X619" s="5">
        <v>0</v>
      </c>
      <c r="Y619" s="5">
        <v>1</v>
      </c>
    </row>
    <row r="620" spans="1:25">
      <c r="A620" s="5">
        <v>57926</v>
      </c>
      <c r="B620" s="5">
        <f t="shared" si="68"/>
        <v>-1</v>
      </c>
      <c r="C620" s="6">
        <v>42897.938194444447</v>
      </c>
      <c r="D620" s="6"/>
      <c r="E620" s="3">
        <f t="shared" si="70"/>
        <v>-81</v>
      </c>
      <c r="F620" s="27">
        <f t="shared" si="67"/>
        <v>0</v>
      </c>
      <c r="G620" s="3">
        <f t="shared" si="69"/>
        <v>12.259629629629648</v>
      </c>
      <c r="H620" s="7">
        <v>12.77</v>
      </c>
      <c r="I620" s="3">
        <f t="shared" si="71"/>
        <v>-15.759629629629648</v>
      </c>
      <c r="J620" s="8">
        <v>9.0441999999999997E-8</v>
      </c>
      <c r="K620" s="8">
        <v>1.6267299999999999E-7</v>
      </c>
      <c r="L620" s="16">
        <v>6.6230500000000005E-8</v>
      </c>
      <c r="M620" s="20">
        <v>3.2847E-9</v>
      </c>
      <c r="N620" s="8">
        <v>3.05209E-9</v>
      </c>
      <c r="O620" s="8">
        <v>3.9566200000000002E-11</v>
      </c>
      <c r="P620" s="8">
        <v>2.5503E-6</v>
      </c>
      <c r="Q620" s="5">
        <v>49.524429169999998</v>
      </c>
      <c r="R620" s="12">
        <v>20.179762950000001</v>
      </c>
      <c r="S620" s="23">
        <f t="shared" si="72"/>
        <v>-12.77</v>
      </c>
      <c r="T620" s="23">
        <f t="shared" si="73"/>
        <v>-20.002659319999903</v>
      </c>
      <c r="U620" s="5">
        <v>2.456166487</v>
      </c>
      <c r="V620" s="5">
        <v>0</v>
      </c>
      <c r="W620" s="5">
        <v>0</v>
      </c>
      <c r="X620" s="5">
        <v>0</v>
      </c>
      <c r="Y620" s="5">
        <v>1</v>
      </c>
    </row>
    <row r="621" spans="1:25">
      <c r="A621" s="5">
        <v>57925</v>
      </c>
      <c r="B621" s="5">
        <f t="shared" si="68"/>
        <v>-1</v>
      </c>
      <c r="C621" s="6">
        <v>42897.938194444447</v>
      </c>
      <c r="D621" s="6"/>
      <c r="E621" s="3">
        <f t="shared" si="70"/>
        <v>-81</v>
      </c>
      <c r="F621" s="27">
        <f t="shared" si="67"/>
        <v>0</v>
      </c>
      <c r="G621" s="3">
        <f t="shared" si="69"/>
        <v>12.286790123456809</v>
      </c>
      <c r="H621" s="7">
        <v>12.8</v>
      </c>
      <c r="I621" s="3">
        <f t="shared" si="71"/>
        <v>-15.786790123456809</v>
      </c>
      <c r="J621" s="8">
        <v>9.0348199999999994E-8</v>
      </c>
      <c r="K621" s="8">
        <v>1.62519E-7</v>
      </c>
      <c r="L621" s="16">
        <v>6.6301200000000003E-8</v>
      </c>
      <c r="M621" s="20">
        <v>3.2855299999999999E-9</v>
      </c>
      <c r="N621" s="8">
        <v>3.0515600000000002E-9</v>
      </c>
      <c r="O621" s="8">
        <v>3.9842700000000003E-11</v>
      </c>
      <c r="P621" s="8">
        <v>2.5503E-6</v>
      </c>
      <c r="Q621" s="5">
        <v>49.465053339999997</v>
      </c>
      <c r="R621" s="12">
        <v>20.133712769999999</v>
      </c>
      <c r="S621" s="23">
        <f t="shared" si="72"/>
        <v>-12.8</v>
      </c>
      <c r="T621" s="23">
        <f t="shared" si="73"/>
        <v>-20.026018699999902</v>
      </c>
      <c r="U621" s="5">
        <v>2.4512207340000001</v>
      </c>
      <c r="V621" s="5">
        <v>0</v>
      </c>
      <c r="W621" s="5">
        <v>0</v>
      </c>
      <c r="X621" s="5">
        <v>0</v>
      </c>
      <c r="Y621" s="5">
        <v>1</v>
      </c>
    </row>
    <row r="622" spans="1:25">
      <c r="A622" s="5">
        <v>57924</v>
      </c>
      <c r="B622" s="5">
        <f t="shared" si="68"/>
        <v>-1</v>
      </c>
      <c r="C622" s="6">
        <v>42897.938194444447</v>
      </c>
      <c r="D622" s="6"/>
      <c r="E622" s="3">
        <f t="shared" si="70"/>
        <v>-81</v>
      </c>
      <c r="F622" s="27">
        <f t="shared" si="67"/>
        <v>0</v>
      </c>
      <c r="G622" s="3">
        <f t="shared" si="69"/>
        <v>12.31395061728397</v>
      </c>
      <c r="H622" s="7">
        <v>12.82</v>
      </c>
      <c r="I622" s="3">
        <f t="shared" si="71"/>
        <v>-15.81395061728397</v>
      </c>
      <c r="J622" s="8">
        <v>9.0456899999999995E-8</v>
      </c>
      <c r="K622" s="8">
        <v>1.62217E-7</v>
      </c>
      <c r="L622" s="16">
        <v>6.6126900000000002E-8</v>
      </c>
      <c r="M622" s="20">
        <v>3.2843900000000001E-9</v>
      </c>
      <c r="N622" s="8">
        <v>3.0583899999999998E-9</v>
      </c>
      <c r="O622" s="8">
        <v>3.9607800000000003E-11</v>
      </c>
      <c r="P622" s="8">
        <v>2.5503E-6</v>
      </c>
      <c r="Q622" s="5">
        <v>49.390476470000003</v>
      </c>
      <c r="R622" s="12">
        <v>20.094635369999999</v>
      </c>
      <c r="S622" s="23">
        <f t="shared" si="72"/>
        <v>-12.82</v>
      </c>
      <c r="T622" s="23">
        <f t="shared" si="73"/>
        <v>-20.049378079999901</v>
      </c>
      <c r="U622" s="5">
        <v>2.4531231299999998</v>
      </c>
      <c r="V622" s="5">
        <v>0</v>
      </c>
      <c r="W622" s="5">
        <v>0</v>
      </c>
      <c r="X622" s="5">
        <v>0</v>
      </c>
      <c r="Y622" s="5">
        <v>1</v>
      </c>
    </row>
    <row r="623" spans="1:25">
      <c r="A623" s="5">
        <v>57923</v>
      </c>
      <c r="B623" s="5">
        <f t="shared" si="68"/>
        <v>-1</v>
      </c>
      <c r="C623" s="6">
        <v>42897.938194444447</v>
      </c>
      <c r="D623" s="6"/>
      <c r="E623" s="3">
        <f t="shared" si="70"/>
        <v>-81</v>
      </c>
      <c r="F623" s="27">
        <f t="shared" si="67"/>
        <v>0</v>
      </c>
      <c r="G623" s="3">
        <f t="shared" si="69"/>
        <v>12.341111111111131</v>
      </c>
      <c r="H623" s="7">
        <v>12.85</v>
      </c>
      <c r="I623" s="3">
        <f t="shared" si="71"/>
        <v>-15.841111111111131</v>
      </c>
      <c r="J623" s="8">
        <v>9.0559800000000001E-8</v>
      </c>
      <c r="K623" s="8">
        <v>1.6188199999999999E-7</v>
      </c>
      <c r="L623" s="16">
        <v>6.5743700000000007E-8</v>
      </c>
      <c r="M623" s="20">
        <v>3.2717000000000002E-9</v>
      </c>
      <c r="N623" s="8">
        <v>3.0595799999999999E-9</v>
      </c>
      <c r="O623" s="8">
        <v>3.9789300000000002E-11</v>
      </c>
      <c r="P623" s="8">
        <v>2.53838E-6</v>
      </c>
      <c r="Q623" s="5">
        <v>49.479391419999999</v>
      </c>
      <c r="R623" s="12">
        <v>20.095345980000001</v>
      </c>
      <c r="S623" s="23">
        <f t="shared" si="72"/>
        <v>-12.85</v>
      </c>
      <c r="T623" s="23">
        <f t="shared" si="73"/>
        <v>-20.0727374599999</v>
      </c>
      <c r="U623" s="5">
        <v>2.4623184500000002</v>
      </c>
      <c r="V623" s="5">
        <v>0</v>
      </c>
      <c r="W623" s="5">
        <v>0</v>
      </c>
      <c r="X623" s="5">
        <v>0</v>
      </c>
      <c r="Y623" s="5">
        <v>1</v>
      </c>
    </row>
    <row r="624" spans="1:25">
      <c r="A624" s="5">
        <v>57922</v>
      </c>
      <c r="B624" s="5">
        <f t="shared" si="68"/>
        <v>-1</v>
      </c>
      <c r="C624" s="6">
        <v>42897.938194444447</v>
      </c>
      <c r="D624" s="6"/>
      <c r="E624" s="3">
        <f t="shared" si="70"/>
        <v>-81</v>
      </c>
      <c r="F624" s="27">
        <f t="shared" si="67"/>
        <v>0</v>
      </c>
      <c r="G624" s="3">
        <f t="shared" si="69"/>
        <v>12.368271604938291</v>
      </c>
      <c r="H624" s="7">
        <v>12.87</v>
      </c>
      <c r="I624" s="3">
        <f t="shared" si="71"/>
        <v>-15.868271604938291</v>
      </c>
      <c r="J624" s="8">
        <v>9.0583600000000004E-8</v>
      </c>
      <c r="K624" s="8">
        <v>1.6283799999999999E-7</v>
      </c>
      <c r="L624" s="16">
        <v>6.5984000000000004E-8</v>
      </c>
      <c r="M624" s="20">
        <v>3.2835499999999999E-9</v>
      </c>
      <c r="N624" s="8">
        <v>3.0717600000000002E-9</v>
      </c>
      <c r="O624" s="8">
        <v>4.0004900000000002E-11</v>
      </c>
      <c r="P624" s="8">
        <v>2.53838E-6</v>
      </c>
      <c r="Q624" s="5">
        <v>49.592032670000002</v>
      </c>
      <c r="R624" s="12">
        <v>20.098901850000001</v>
      </c>
      <c r="S624" s="23">
        <f t="shared" si="72"/>
        <v>-12.87</v>
      </c>
      <c r="T624" s="23">
        <f t="shared" si="73"/>
        <v>-20.096096839999898</v>
      </c>
      <c r="U624" s="5">
        <v>2.467836718</v>
      </c>
      <c r="V624" s="5">
        <v>0</v>
      </c>
      <c r="W624" s="5">
        <v>0</v>
      </c>
      <c r="X624" s="5">
        <v>0</v>
      </c>
      <c r="Y624" s="5">
        <v>1</v>
      </c>
    </row>
    <row r="625" spans="1:25">
      <c r="A625" s="5">
        <v>57921</v>
      </c>
      <c r="B625" s="5">
        <f t="shared" si="68"/>
        <v>-1</v>
      </c>
      <c r="C625" s="6">
        <v>42897.938194444447</v>
      </c>
      <c r="D625" s="6"/>
      <c r="E625" s="3">
        <f t="shared" si="70"/>
        <v>-81</v>
      </c>
      <c r="F625" s="27">
        <f t="shared" si="67"/>
        <v>0</v>
      </c>
      <c r="G625" s="3">
        <f t="shared" si="69"/>
        <v>12.395432098765452</v>
      </c>
      <c r="H625" s="7">
        <v>12.9</v>
      </c>
      <c r="I625" s="3">
        <f t="shared" si="71"/>
        <v>-15.895432098765452</v>
      </c>
      <c r="J625" s="8">
        <v>9.0372699999999995E-8</v>
      </c>
      <c r="K625" s="8">
        <v>1.62263E-7</v>
      </c>
      <c r="L625" s="16">
        <v>6.6027300000000003E-8</v>
      </c>
      <c r="M625" s="20">
        <v>3.2851199999999999E-9</v>
      </c>
      <c r="N625" s="8">
        <v>3.0707700000000001E-9</v>
      </c>
      <c r="O625" s="8">
        <v>3.9620999999999997E-11</v>
      </c>
      <c r="P625" s="8">
        <v>2.5503E-6</v>
      </c>
      <c r="Q625" s="5">
        <v>49.393181290000001</v>
      </c>
      <c r="R625" s="12">
        <v>20.086203909999998</v>
      </c>
      <c r="S625" s="23">
        <f t="shared" si="72"/>
        <v>-12.9</v>
      </c>
      <c r="T625" s="23">
        <f t="shared" si="73"/>
        <v>-20.119456219999897</v>
      </c>
      <c r="U625" s="5">
        <v>2.4575064680000001</v>
      </c>
      <c r="V625" s="5">
        <v>0</v>
      </c>
      <c r="W625" s="5">
        <v>0</v>
      </c>
      <c r="X625" s="5">
        <v>0</v>
      </c>
      <c r="Y625" s="5">
        <v>1</v>
      </c>
    </row>
    <row r="626" spans="1:25">
      <c r="A626" s="5">
        <v>57920</v>
      </c>
      <c r="B626" s="5">
        <f t="shared" si="68"/>
        <v>-1</v>
      </c>
      <c r="C626" s="6">
        <v>42897.938194444447</v>
      </c>
      <c r="D626" s="6"/>
      <c r="E626" s="3">
        <f t="shared" si="70"/>
        <v>-81</v>
      </c>
      <c r="F626" s="27">
        <f t="shared" si="67"/>
        <v>0</v>
      </c>
      <c r="G626" s="3">
        <f t="shared" si="69"/>
        <v>12.422592592592613</v>
      </c>
      <c r="H626" s="7">
        <v>12.92</v>
      </c>
      <c r="I626" s="3">
        <f t="shared" si="71"/>
        <v>-15.922592592592613</v>
      </c>
      <c r="J626" s="8">
        <v>9.0445600000000006E-8</v>
      </c>
      <c r="K626" s="8">
        <v>1.6227699999999999E-7</v>
      </c>
      <c r="L626" s="16">
        <v>6.5724899999999996E-8</v>
      </c>
      <c r="M626" s="20">
        <v>3.2721399999999998E-9</v>
      </c>
      <c r="N626" s="8">
        <v>3.0698999999999999E-9</v>
      </c>
      <c r="O626" s="8">
        <v>3.9589499999999998E-11</v>
      </c>
      <c r="P626" s="8">
        <v>2.53838E-6</v>
      </c>
      <c r="Q626" s="5">
        <v>49.59359757</v>
      </c>
      <c r="R626" s="12">
        <v>20.057452000000001</v>
      </c>
      <c r="S626" s="23">
        <f t="shared" si="72"/>
        <v>-12.92</v>
      </c>
      <c r="T626" s="23">
        <f t="shared" si="73"/>
        <v>-20.142815599999896</v>
      </c>
      <c r="U626" s="5">
        <v>2.4690378430000002</v>
      </c>
      <c r="V626" s="5">
        <v>0</v>
      </c>
      <c r="W626" s="5">
        <v>0</v>
      </c>
      <c r="X626" s="5">
        <v>0</v>
      </c>
      <c r="Y626" s="5">
        <v>1</v>
      </c>
    </row>
    <row r="627" spans="1:25">
      <c r="A627" s="5">
        <v>57919</v>
      </c>
      <c r="B627" s="5">
        <f t="shared" si="68"/>
        <v>-1</v>
      </c>
      <c r="C627" s="6">
        <v>42897.938194444447</v>
      </c>
      <c r="D627" s="6"/>
      <c r="E627" s="3">
        <f t="shared" si="70"/>
        <v>-81</v>
      </c>
      <c r="F627" s="27">
        <f t="shared" si="67"/>
        <v>0</v>
      </c>
      <c r="G627" s="3">
        <f t="shared" si="69"/>
        <v>12.449753086419774</v>
      </c>
      <c r="H627" s="7">
        <v>12.95</v>
      </c>
      <c r="I627" s="3">
        <f t="shared" si="71"/>
        <v>-15.949753086419774</v>
      </c>
      <c r="J627" s="8">
        <v>9.0471899999999999E-8</v>
      </c>
      <c r="K627" s="8">
        <v>1.6223199999999999E-7</v>
      </c>
      <c r="L627" s="16">
        <v>6.5855300000000006E-8</v>
      </c>
      <c r="M627" s="20">
        <v>3.2833300000000001E-9</v>
      </c>
      <c r="N627" s="8">
        <v>3.0746700000000001E-9</v>
      </c>
      <c r="O627" s="8">
        <v>4.0221399999999998E-11</v>
      </c>
      <c r="P627" s="8">
        <v>2.5503E-6</v>
      </c>
      <c r="Q627" s="5">
        <v>49.410858179999998</v>
      </c>
      <c r="R627" s="12">
        <v>20.052240449999999</v>
      </c>
      <c r="S627" s="23">
        <f t="shared" si="72"/>
        <v>-12.95</v>
      </c>
      <c r="T627" s="23">
        <f t="shared" si="73"/>
        <v>-20.166174979999894</v>
      </c>
      <c r="U627" s="5">
        <v>2.463466355</v>
      </c>
      <c r="V627" s="5">
        <v>0</v>
      </c>
      <c r="W627" s="5">
        <v>0</v>
      </c>
      <c r="X627" s="5">
        <v>0</v>
      </c>
      <c r="Y627" s="5">
        <v>1</v>
      </c>
    </row>
    <row r="628" spans="1:25">
      <c r="A628" s="5">
        <v>57918</v>
      </c>
      <c r="B628" s="5">
        <f t="shared" si="68"/>
        <v>-1</v>
      </c>
      <c r="C628" s="6">
        <v>42897.938194444447</v>
      </c>
      <c r="D628" s="6"/>
      <c r="E628" s="3">
        <f t="shared" si="70"/>
        <v>-81</v>
      </c>
      <c r="F628" s="27">
        <f t="shared" si="67"/>
        <v>0</v>
      </c>
      <c r="G628" s="3">
        <f t="shared" si="69"/>
        <v>12.476913580246935</v>
      </c>
      <c r="H628" s="7">
        <v>12.97</v>
      </c>
      <c r="I628" s="3">
        <f t="shared" si="71"/>
        <v>-15.976913580246935</v>
      </c>
      <c r="J628" s="8">
        <v>9.0511200000000006E-8</v>
      </c>
      <c r="K628" s="8">
        <v>1.6243799999999999E-7</v>
      </c>
      <c r="L628" s="16">
        <v>6.5713899999999997E-8</v>
      </c>
      <c r="M628" s="20">
        <v>3.2771400000000001E-9</v>
      </c>
      <c r="N628" s="8">
        <v>3.0728500000000002E-9</v>
      </c>
      <c r="O628" s="8">
        <v>3.9788999999999997E-11</v>
      </c>
      <c r="P628" s="8">
        <v>2.53838E-6</v>
      </c>
      <c r="Q628" s="5">
        <v>49.567187060000002</v>
      </c>
      <c r="R628" s="12">
        <v>20.063988689999999</v>
      </c>
      <c r="S628" s="23">
        <f t="shared" si="72"/>
        <v>-12.97</v>
      </c>
      <c r="T628" s="23">
        <f t="shared" si="73"/>
        <v>-20.189534359999893</v>
      </c>
      <c r="U628" s="5">
        <v>2.471902687</v>
      </c>
      <c r="V628" s="5">
        <v>0</v>
      </c>
      <c r="W628" s="5">
        <v>0</v>
      </c>
      <c r="X628" s="5">
        <v>0</v>
      </c>
      <c r="Y628" s="5">
        <v>1</v>
      </c>
    </row>
    <row r="629" spans="1:25">
      <c r="A629" s="5">
        <v>57917</v>
      </c>
      <c r="B629" s="5">
        <f t="shared" si="68"/>
        <v>-1</v>
      </c>
      <c r="C629" s="6">
        <v>42897.938194444447</v>
      </c>
      <c r="D629" s="6"/>
      <c r="E629" s="3">
        <f t="shared" si="70"/>
        <v>-81</v>
      </c>
      <c r="F629" s="27">
        <f t="shared" si="67"/>
        <v>0</v>
      </c>
      <c r="G629" s="3">
        <f t="shared" si="69"/>
        <v>12.504074074074095</v>
      </c>
      <c r="H629" s="7">
        <v>13</v>
      </c>
      <c r="I629" s="3">
        <f t="shared" si="71"/>
        <v>-16.004074074074097</v>
      </c>
      <c r="J629" s="8">
        <v>9.0482599999999995E-8</v>
      </c>
      <c r="K629" s="8">
        <v>1.6224800000000001E-7</v>
      </c>
      <c r="L629" s="16">
        <v>6.5892599999999998E-8</v>
      </c>
      <c r="M629" s="20">
        <v>3.28412E-9</v>
      </c>
      <c r="N629" s="8">
        <v>3.0847800000000002E-9</v>
      </c>
      <c r="O629" s="8">
        <v>4.0026699999999998E-11</v>
      </c>
      <c r="P629" s="8">
        <v>2.5503E-6</v>
      </c>
      <c r="Q629" s="5">
        <v>49.403793980000003</v>
      </c>
      <c r="R629" s="12">
        <v>20.03927697</v>
      </c>
      <c r="S629" s="23">
        <f t="shared" si="72"/>
        <v>-13</v>
      </c>
      <c r="T629" s="23">
        <f t="shared" si="73"/>
        <v>-20.212893739999892</v>
      </c>
      <c r="U629" s="5">
        <v>2.4623116939999998</v>
      </c>
      <c r="V629" s="5">
        <v>0</v>
      </c>
      <c r="W629" s="5">
        <v>0</v>
      </c>
      <c r="X629" s="5">
        <v>0</v>
      </c>
      <c r="Y629" s="5">
        <v>1</v>
      </c>
    </row>
    <row r="630" spans="1:25">
      <c r="A630" s="5">
        <v>57916</v>
      </c>
      <c r="B630" s="5">
        <f t="shared" si="68"/>
        <v>-1</v>
      </c>
      <c r="C630" s="6">
        <v>42897.938194444447</v>
      </c>
      <c r="D630" s="6"/>
      <c r="E630" s="3">
        <f t="shared" si="70"/>
        <v>-81</v>
      </c>
      <c r="F630" s="27">
        <f t="shared" si="67"/>
        <v>0</v>
      </c>
      <c r="G630" s="3">
        <f t="shared" si="69"/>
        <v>12.531234567901256</v>
      </c>
      <c r="H630" s="7">
        <v>13.02</v>
      </c>
      <c r="I630" s="3">
        <f t="shared" si="71"/>
        <v>-16.031234567901258</v>
      </c>
      <c r="J630" s="8">
        <v>9.0552399999999998E-8</v>
      </c>
      <c r="K630" s="8">
        <v>1.62335E-7</v>
      </c>
      <c r="L630" s="16">
        <v>6.5660900000000003E-8</v>
      </c>
      <c r="M630" s="20">
        <v>3.2766099999999999E-9</v>
      </c>
      <c r="N630" s="8">
        <v>3.08052E-9</v>
      </c>
      <c r="O630" s="8">
        <v>4.0086500000000003E-11</v>
      </c>
      <c r="P630" s="8">
        <v>2.53838E-6</v>
      </c>
      <c r="Q630" s="5">
        <v>49.543579809999997</v>
      </c>
      <c r="R630" s="12">
        <v>19.98291687</v>
      </c>
      <c r="S630" s="23">
        <f t="shared" si="72"/>
        <v>-13.02</v>
      </c>
      <c r="T630" s="23">
        <f t="shared" si="73"/>
        <v>-20.236253119999891</v>
      </c>
      <c r="U630" s="5">
        <v>2.472323721</v>
      </c>
      <c r="V630" s="5">
        <v>0</v>
      </c>
      <c r="W630" s="5">
        <v>0</v>
      </c>
      <c r="X630" s="5">
        <v>0</v>
      </c>
      <c r="Y630" s="5">
        <v>1</v>
      </c>
    </row>
    <row r="631" spans="1:25">
      <c r="A631" s="5">
        <v>57915</v>
      </c>
      <c r="B631" s="5">
        <f t="shared" si="68"/>
        <v>-1</v>
      </c>
      <c r="C631" s="6">
        <v>42897.938194444447</v>
      </c>
      <c r="D631" s="6"/>
      <c r="E631" s="3">
        <f t="shared" si="70"/>
        <v>-81</v>
      </c>
      <c r="F631" s="27">
        <f t="shared" si="67"/>
        <v>0</v>
      </c>
      <c r="G631" s="3">
        <f t="shared" si="69"/>
        <v>12.558395061728417</v>
      </c>
      <c r="H631" s="7">
        <v>13.05</v>
      </c>
      <c r="I631" s="3">
        <f t="shared" si="71"/>
        <v>-16.058395061728419</v>
      </c>
      <c r="J631" s="8">
        <v>9.0565299999999994E-8</v>
      </c>
      <c r="K631" s="8">
        <v>1.6201799999999999E-7</v>
      </c>
      <c r="L631" s="16">
        <v>6.5430499999999998E-8</v>
      </c>
      <c r="M631" s="20">
        <v>3.2743199999999999E-9</v>
      </c>
      <c r="N631" s="8">
        <v>3.08698E-9</v>
      </c>
      <c r="O631" s="8">
        <v>3.9739599999999998E-11</v>
      </c>
      <c r="P631" s="8">
        <v>2.5503E-6</v>
      </c>
      <c r="Q631" s="5">
        <v>49.481478469999999</v>
      </c>
      <c r="R631" s="12">
        <v>20.01812953</v>
      </c>
      <c r="S631" s="23">
        <f t="shared" si="72"/>
        <v>-13.05</v>
      </c>
      <c r="T631" s="23">
        <f t="shared" si="73"/>
        <v>-20.259612499999889</v>
      </c>
      <c r="U631" s="5">
        <v>2.4761889770000001</v>
      </c>
      <c r="V631" s="5">
        <v>0</v>
      </c>
      <c r="W631" s="5">
        <v>0</v>
      </c>
      <c r="X631" s="5">
        <v>0</v>
      </c>
      <c r="Y631" s="5">
        <v>1</v>
      </c>
    </row>
    <row r="632" spans="1:25">
      <c r="A632" s="5">
        <v>57914</v>
      </c>
      <c r="B632" s="5">
        <f t="shared" si="68"/>
        <v>-1</v>
      </c>
      <c r="C632" s="6">
        <v>42897.938194444447</v>
      </c>
      <c r="D632" s="6"/>
      <c r="E632" s="3">
        <f t="shared" si="70"/>
        <v>-81</v>
      </c>
      <c r="F632" s="27">
        <f t="shared" ref="F632:F695" si="74">(D713-D632)/-E632</f>
        <v>0</v>
      </c>
      <c r="G632" s="3">
        <f t="shared" si="69"/>
        <v>12.585555555555578</v>
      </c>
      <c r="H632" s="7">
        <v>13.07</v>
      </c>
      <c r="I632" s="3">
        <f t="shared" si="71"/>
        <v>-16.08555555555558</v>
      </c>
      <c r="J632" s="8">
        <v>9.0436200000000001E-8</v>
      </c>
      <c r="K632" s="8">
        <v>1.61837E-7</v>
      </c>
      <c r="L632" s="16">
        <v>6.5379500000000007E-8</v>
      </c>
      <c r="M632" s="20">
        <v>3.26601E-9</v>
      </c>
      <c r="N632" s="8">
        <v>3.08486E-9</v>
      </c>
      <c r="O632" s="8">
        <v>3.9688100000000003E-11</v>
      </c>
      <c r="P632" s="8">
        <v>2.53838E-6</v>
      </c>
      <c r="Q632" s="5">
        <v>49.551941550000002</v>
      </c>
      <c r="R632" s="12">
        <v>19.895828430000002</v>
      </c>
      <c r="S632" s="23">
        <f t="shared" si="72"/>
        <v>-13.07</v>
      </c>
      <c r="T632" s="23">
        <f t="shared" si="73"/>
        <v>-20.282971879999888</v>
      </c>
      <c r="U632" s="5">
        <v>2.4753532279999999</v>
      </c>
      <c r="V632" s="5">
        <v>0</v>
      </c>
      <c r="W632" s="5">
        <v>0</v>
      </c>
      <c r="X632" s="5">
        <v>0</v>
      </c>
      <c r="Y632" s="5">
        <v>1</v>
      </c>
    </row>
    <row r="633" spans="1:25">
      <c r="A633" s="5">
        <v>57913</v>
      </c>
      <c r="B633" s="5">
        <f t="shared" ref="B633:B696" si="75">A634-A633</f>
        <v>-1</v>
      </c>
      <c r="C633" s="6">
        <v>42897.938194444447</v>
      </c>
      <c r="D633" s="6"/>
      <c r="E633" s="3">
        <f t="shared" si="70"/>
        <v>-81</v>
      </c>
      <c r="F633" s="27">
        <f t="shared" si="74"/>
        <v>0</v>
      </c>
      <c r="G633" s="3">
        <f t="shared" si="69"/>
        <v>12.612716049382739</v>
      </c>
      <c r="H633" s="7">
        <v>13.1</v>
      </c>
      <c r="I633" s="3">
        <f t="shared" si="71"/>
        <v>-16.11271604938274</v>
      </c>
      <c r="J633" s="8">
        <v>9.0729500000000005E-8</v>
      </c>
      <c r="K633" s="8">
        <v>1.6213000000000001E-7</v>
      </c>
      <c r="L633" s="16">
        <v>6.51383E-8</v>
      </c>
      <c r="M633" s="20">
        <v>3.27397E-9</v>
      </c>
      <c r="N633" s="8">
        <v>3.0840300000000002E-9</v>
      </c>
      <c r="O633" s="8">
        <v>4.0167999999999998E-11</v>
      </c>
      <c r="P633" s="8">
        <v>2.53838E-6</v>
      </c>
      <c r="Q633" s="5">
        <v>49.520894679999998</v>
      </c>
      <c r="R633" s="12">
        <v>19.900294379999998</v>
      </c>
      <c r="S633" s="23">
        <f t="shared" si="72"/>
        <v>-13.1</v>
      </c>
      <c r="T633" s="23">
        <f t="shared" si="73"/>
        <v>-20.306331259999887</v>
      </c>
      <c r="U633" s="5">
        <v>2.489008933</v>
      </c>
      <c r="V633" s="5">
        <v>0</v>
      </c>
      <c r="W633" s="5">
        <v>0</v>
      </c>
      <c r="X633" s="5">
        <v>0</v>
      </c>
      <c r="Y633" s="5">
        <v>1</v>
      </c>
    </row>
    <row r="634" spans="1:25">
      <c r="A634" s="5">
        <v>57912</v>
      </c>
      <c r="B634" s="5">
        <f t="shared" si="75"/>
        <v>-1</v>
      </c>
      <c r="C634" s="6">
        <v>42897.938194444447</v>
      </c>
      <c r="D634" s="6"/>
      <c r="E634" s="3">
        <f t="shared" si="70"/>
        <v>-81</v>
      </c>
      <c r="F634" s="27">
        <f t="shared" si="74"/>
        <v>0</v>
      </c>
      <c r="G634" s="3">
        <f t="shared" si="69"/>
        <v>12.639876543209899</v>
      </c>
      <c r="H634" s="7">
        <v>13.12</v>
      </c>
      <c r="I634" s="3">
        <f t="shared" si="71"/>
        <v>-16.139876543209901</v>
      </c>
      <c r="J634" s="8">
        <v>9.0729799999999995E-8</v>
      </c>
      <c r="K634" s="8">
        <v>1.6285300000000001E-7</v>
      </c>
      <c r="L634" s="16">
        <v>6.5558699999999995E-8</v>
      </c>
      <c r="M634" s="20">
        <v>3.2943600000000002E-9</v>
      </c>
      <c r="N634" s="8">
        <v>3.10038E-9</v>
      </c>
      <c r="O634" s="8">
        <v>4.0577700000000001E-11</v>
      </c>
      <c r="P634" s="8">
        <v>2.53838E-6</v>
      </c>
      <c r="Q634" s="5">
        <v>49.434022470000002</v>
      </c>
      <c r="R634" s="12">
        <v>19.927262280000001</v>
      </c>
      <c r="S634" s="23">
        <f t="shared" si="72"/>
        <v>-13.12</v>
      </c>
      <c r="T634" s="23">
        <f t="shared" si="73"/>
        <v>-20.329690639999885</v>
      </c>
      <c r="U634" s="5">
        <v>2.484084985</v>
      </c>
      <c r="V634" s="5">
        <v>0</v>
      </c>
      <c r="W634" s="5">
        <v>0</v>
      </c>
      <c r="X634" s="5">
        <v>0</v>
      </c>
      <c r="Y634" s="5">
        <v>1</v>
      </c>
    </row>
    <row r="635" spans="1:25">
      <c r="A635" s="5">
        <v>57911</v>
      </c>
      <c r="B635" s="5">
        <f t="shared" si="75"/>
        <v>-1</v>
      </c>
      <c r="C635" s="6">
        <v>42897.938194444447</v>
      </c>
      <c r="D635" s="6"/>
      <c r="E635" s="3">
        <f t="shared" si="70"/>
        <v>-81</v>
      </c>
      <c r="F635" s="27">
        <f t="shared" si="74"/>
        <v>0</v>
      </c>
      <c r="G635" s="3">
        <f t="shared" si="69"/>
        <v>12.66703703703706</v>
      </c>
      <c r="H635" s="7">
        <v>13.15</v>
      </c>
      <c r="I635" s="3">
        <f t="shared" si="71"/>
        <v>-16.167037037037062</v>
      </c>
      <c r="J635" s="8">
        <v>9.0652199999999994E-8</v>
      </c>
      <c r="K635" s="8">
        <v>1.63174E-7</v>
      </c>
      <c r="L635" s="16">
        <v>6.5725899999999997E-8</v>
      </c>
      <c r="M635" s="20">
        <v>3.2982900000000002E-9</v>
      </c>
      <c r="N635" s="8">
        <v>3.1062500000000001E-9</v>
      </c>
      <c r="O635" s="8">
        <v>4.0545599999999998E-11</v>
      </c>
      <c r="P635" s="8">
        <v>2.5503E-6</v>
      </c>
      <c r="Q635" s="5">
        <v>49.472307450000002</v>
      </c>
      <c r="R635" s="12">
        <v>19.966547810000002</v>
      </c>
      <c r="S635" s="23">
        <f t="shared" si="72"/>
        <v>-13.15</v>
      </c>
      <c r="T635" s="23">
        <f t="shared" si="73"/>
        <v>-20.353050019999884</v>
      </c>
      <c r="U635" s="5">
        <v>2.4826444670000001</v>
      </c>
      <c r="V635" s="5">
        <v>0</v>
      </c>
      <c r="W635" s="5">
        <v>0</v>
      </c>
      <c r="X635" s="5">
        <v>0</v>
      </c>
      <c r="Y635" s="5">
        <v>1</v>
      </c>
    </row>
    <row r="636" spans="1:25">
      <c r="A636" s="5">
        <v>57910</v>
      </c>
      <c r="B636" s="5">
        <f t="shared" si="75"/>
        <v>-1</v>
      </c>
      <c r="C636" s="6">
        <v>42897.938194444447</v>
      </c>
      <c r="D636" s="6"/>
      <c r="E636" s="3">
        <f t="shared" si="70"/>
        <v>-81</v>
      </c>
      <c r="F636" s="27">
        <f t="shared" si="74"/>
        <v>0</v>
      </c>
      <c r="G636" s="3">
        <f t="shared" si="69"/>
        <v>12.694197530864221</v>
      </c>
      <c r="H636" s="7">
        <v>13.17</v>
      </c>
      <c r="I636" s="3">
        <f t="shared" si="71"/>
        <v>-16.194197530864223</v>
      </c>
      <c r="J636" s="8">
        <v>9.0476999999999997E-8</v>
      </c>
      <c r="K636" s="8">
        <v>1.6294400000000001E-7</v>
      </c>
      <c r="L636" s="16">
        <v>6.5779600000000002E-8</v>
      </c>
      <c r="M636" s="20">
        <v>3.2944899999999999E-9</v>
      </c>
      <c r="N636" s="8">
        <v>3.1113700000000002E-9</v>
      </c>
      <c r="O636" s="8">
        <v>4.0335300000000001E-11</v>
      </c>
      <c r="P636" s="8">
        <v>2.5503E-6</v>
      </c>
      <c r="Q636" s="5">
        <v>49.459682669999999</v>
      </c>
      <c r="R636" s="12">
        <v>19.888393399999998</v>
      </c>
      <c r="S636" s="23">
        <f t="shared" si="72"/>
        <v>-13.17</v>
      </c>
      <c r="T636" s="23">
        <f t="shared" si="73"/>
        <v>-20.376409399999883</v>
      </c>
      <c r="U636" s="5">
        <v>2.4771274000000001</v>
      </c>
      <c r="V636" s="5">
        <v>0</v>
      </c>
      <c r="W636" s="5">
        <v>0</v>
      </c>
      <c r="X636" s="5">
        <v>0</v>
      </c>
      <c r="Y636" s="5">
        <v>1</v>
      </c>
    </row>
    <row r="637" spans="1:25">
      <c r="A637" s="5">
        <v>57909</v>
      </c>
      <c r="B637" s="5">
        <f t="shared" si="75"/>
        <v>-1</v>
      </c>
      <c r="C637" s="6">
        <v>42897.938194444447</v>
      </c>
      <c r="D637" s="6"/>
      <c r="E637" s="3">
        <f t="shared" si="70"/>
        <v>-81</v>
      </c>
      <c r="F637" s="27">
        <f t="shared" si="74"/>
        <v>0</v>
      </c>
      <c r="G637" s="3">
        <f t="shared" ref="G637:G652" si="76">G636+F$571</f>
        <v>12.721358024691382</v>
      </c>
      <c r="H637" s="7">
        <v>13.2</v>
      </c>
      <c r="I637" s="3">
        <f t="shared" si="71"/>
        <v>-16.221358024691384</v>
      </c>
      <c r="J637" s="8">
        <v>9.0587500000000003E-8</v>
      </c>
      <c r="K637" s="8">
        <v>1.63127E-7</v>
      </c>
      <c r="L637" s="16">
        <v>6.54785E-8</v>
      </c>
      <c r="M637" s="20">
        <v>3.2922999999999999E-9</v>
      </c>
      <c r="N637" s="8">
        <v>3.1061400000000002E-9</v>
      </c>
      <c r="O637" s="8">
        <v>4.0295999999999997E-11</v>
      </c>
      <c r="P637" s="8">
        <v>2.53838E-6</v>
      </c>
      <c r="Q637" s="5">
        <v>49.548216529999998</v>
      </c>
      <c r="R637" s="12">
        <v>19.86453607</v>
      </c>
      <c r="S637" s="23">
        <f t="shared" si="72"/>
        <v>-13.2</v>
      </c>
      <c r="T637" s="23">
        <f t="shared" si="73"/>
        <v>-20.399768779999881</v>
      </c>
      <c r="U637" s="5">
        <v>2.4913131769999999</v>
      </c>
      <c r="V637" s="5">
        <v>0</v>
      </c>
      <c r="W637" s="5">
        <v>0</v>
      </c>
      <c r="X637" s="5">
        <v>0</v>
      </c>
      <c r="Y637" s="5">
        <v>1</v>
      </c>
    </row>
    <row r="638" spans="1:25">
      <c r="A638" s="5">
        <v>57908</v>
      </c>
      <c r="B638" s="5">
        <f t="shared" si="75"/>
        <v>-1</v>
      </c>
      <c r="C638" s="6">
        <v>42897.938194444447</v>
      </c>
      <c r="D638" s="6"/>
      <c r="E638" s="3">
        <f t="shared" si="70"/>
        <v>-81</v>
      </c>
      <c r="F638" s="27">
        <f t="shared" si="74"/>
        <v>0</v>
      </c>
      <c r="G638" s="3">
        <f t="shared" si="76"/>
        <v>12.748518518518543</v>
      </c>
      <c r="H638" s="7">
        <v>13.22</v>
      </c>
      <c r="I638" s="3">
        <f t="shared" si="71"/>
        <v>-16.248518518518544</v>
      </c>
      <c r="J638" s="8">
        <v>9.0501400000000006E-8</v>
      </c>
      <c r="K638" s="8">
        <v>1.6274699999999999E-7</v>
      </c>
      <c r="L638" s="16">
        <v>6.5356900000000002E-8</v>
      </c>
      <c r="M638" s="20">
        <v>3.2901300000000001E-9</v>
      </c>
      <c r="N638" s="8">
        <v>3.10715E-9</v>
      </c>
      <c r="O638" s="8">
        <v>3.9951200000000003E-11</v>
      </c>
      <c r="P638" s="8">
        <v>2.53838E-6</v>
      </c>
      <c r="Q638" s="5">
        <v>49.465243610000002</v>
      </c>
      <c r="R638" s="12">
        <v>19.892617470000001</v>
      </c>
      <c r="S638" s="23">
        <f t="shared" si="72"/>
        <v>-13.22</v>
      </c>
      <c r="T638" s="23">
        <f t="shared" si="73"/>
        <v>-20.42312815999988</v>
      </c>
      <c r="U638" s="5">
        <v>2.4901283090000002</v>
      </c>
      <c r="V638" s="5">
        <v>0</v>
      </c>
      <c r="W638" s="5">
        <v>0</v>
      </c>
      <c r="X638" s="5">
        <v>0</v>
      </c>
      <c r="Y638" s="5">
        <v>1</v>
      </c>
    </row>
    <row r="639" spans="1:25">
      <c r="A639" s="5">
        <v>57907</v>
      </c>
      <c r="B639" s="5">
        <f t="shared" si="75"/>
        <v>-1</v>
      </c>
      <c r="C639" s="6">
        <v>42897.938194444447</v>
      </c>
      <c r="D639" s="6"/>
      <c r="E639" s="3">
        <f t="shared" si="70"/>
        <v>-81</v>
      </c>
      <c r="F639" s="27">
        <f t="shared" si="74"/>
        <v>0</v>
      </c>
      <c r="G639" s="3">
        <f t="shared" si="76"/>
        <v>12.775679012345703</v>
      </c>
      <c r="H639" s="7">
        <v>13.25</v>
      </c>
      <c r="I639" s="3">
        <f t="shared" si="71"/>
        <v>-16.275679012345705</v>
      </c>
      <c r="J639" s="8">
        <v>9.0461099999999997E-8</v>
      </c>
      <c r="K639" s="8">
        <v>1.62724E-7</v>
      </c>
      <c r="L639" s="16">
        <v>6.54019E-8</v>
      </c>
      <c r="M639" s="20">
        <v>3.2877499999999999E-9</v>
      </c>
      <c r="N639" s="8">
        <v>3.1060999999999999E-9</v>
      </c>
      <c r="O639" s="8">
        <v>4.07815E-11</v>
      </c>
      <c r="P639" s="8">
        <v>2.53838E-6</v>
      </c>
      <c r="Q639" s="5">
        <v>49.494181789999999</v>
      </c>
      <c r="R639" s="12">
        <v>19.864103369999999</v>
      </c>
      <c r="S639" s="23">
        <f t="shared" si="72"/>
        <v>-13.25</v>
      </c>
      <c r="T639" s="23">
        <f t="shared" si="73"/>
        <v>-20.446487539999879</v>
      </c>
      <c r="U639" s="5">
        <v>2.4880678409999999</v>
      </c>
      <c r="V639" s="5">
        <v>0</v>
      </c>
      <c r="W639" s="5">
        <v>0</v>
      </c>
      <c r="X639" s="5">
        <v>0</v>
      </c>
      <c r="Y639" s="5">
        <v>1</v>
      </c>
    </row>
    <row r="640" spans="1:25">
      <c r="A640" s="5">
        <v>57906</v>
      </c>
      <c r="B640" s="5">
        <f t="shared" si="75"/>
        <v>-1</v>
      </c>
      <c r="C640" s="6">
        <v>42897.938194444447</v>
      </c>
      <c r="D640" s="6"/>
      <c r="E640" s="3">
        <f t="shared" si="70"/>
        <v>-81</v>
      </c>
      <c r="F640" s="27">
        <f t="shared" si="74"/>
        <v>0</v>
      </c>
      <c r="G640" s="3">
        <f t="shared" si="76"/>
        <v>12.802839506172864</v>
      </c>
      <c r="H640" s="7">
        <v>13.27</v>
      </c>
      <c r="I640" s="3">
        <f t="shared" si="71"/>
        <v>-16.302839506172866</v>
      </c>
      <c r="J640" s="8">
        <v>9.0477999999999998E-8</v>
      </c>
      <c r="K640" s="8">
        <v>1.6257000000000001E-7</v>
      </c>
      <c r="L640" s="16">
        <v>6.5229600000000001E-8</v>
      </c>
      <c r="M640" s="20">
        <v>3.2837899999999999E-9</v>
      </c>
      <c r="N640" s="8">
        <v>3.1108300000000001E-9</v>
      </c>
      <c r="O640" s="8">
        <v>4.0318199999999998E-11</v>
      </c>
      <c r="P640" s="8">
        <v>2.53838E-6</v>
      </c>
      <c r="Q640" s="5">
        <v>49.506744249999997</v>
      </c>
      <c r="R640" s="12">
        <v>19.743748029999999</v>
      </c>
      <c r="S640" s="23">
        <f t="shared" si="72"/>
        <v>-13.27</v>
      </c>
      <c r="T640" s="23">
        <f t="shared" si="73"/>
        <v>-20.469846919999878</v>
      </c>
      <c r="U640" s="5">
        <v>2.4922717790000002</v>
      </c>
      <c r="V640" s="5">
        <v>0</v>
      </c>
      <c r="W640" s="5">
        <v>0</v>
      </c>
      <c r="X640" s="5">
        <v>0</v>
      </c>
      <c r="Y640" s="5">
        <v>1</v>
      </c>
    </row>
    <row r="641" spans="1:25">
      <c r="A641" s="5">
        <v>57905</v>
      </c>
      <c r="B641" s="5">
        <f t="shared" si="75"/>
        <v>-1</v>
      </c>
      <c r="C641" s="6">
        <v>42897.938194444447</v>
      </c>
      <c r="D641" s="6"/>
      <c r="E641" s="3">
        <f t="shared" si="70"/>
        <v>-81</v>
      </c>
      <c r="F641" s="27">
        <f t="shared" si="74"/>
        <v>0</v>
      </c>
      <c r="G641" s="3">
        <f t="shared" si="76"/>
        <v>12.830000000000025</v>
      </c>
      <c r="H641" s="7">
        <v>13.3</v>
      </c>
      <c r="I641" s="3">
        <f t="shared" si="71"/>
        <v>-16.330000000000027</v>
      </c>
      <c r="J641" s="8">
        <v>9.0755999999999996E-8</v>
      </c>
      <c r="K641" s="8">
        <v>1.63176E-7</v>
      </c>
      <c r="L641" s="16">
        <v>6.5179700000000002E-8</v>
      </c>
      <c r="M641" s="20">
        <v>3.30128E-9</v>
      </c>
      <c r="N641" s="8">
        <v>3.1127700000000002E-9</v>
      </c>
      <c r="O641" s="8">
        <v>3.9918800000000002E-11</v>
      </c>
      <c r="P641" s="8">
        <v>2.53838E-6</v>
      </c>
      <c r="Q641" s="5">
        <v>49.428133529999997</v>
      </c>
      <c r="R641" s="12">
        <v>19.829014409999999</v>
      </c>
      <c r="S641" s="23">
        <f t="shared" si="72"/>
        <v>-13.3</v>
      </c>
      <c r="T641" s="23">
        <f t="shared" si="73"/>
        <v>-20.493206299999876</v>
      </c>
      <c r="U641" s="5">
        <v>2.5034827970000002</v>
      </c>
      <c r="V641" s="5">
        <v>0</v>
      </c>
      <c r="W641" s="5">
        <v>0</v>
      </c>
      <c r="X641" s="5">
        <v>0</v>
      </c>
      <c r="Y641" s="5">
        <v>1</v>
      </c>
    </row>
    <row r="642" spans="1:25">
      <c r="A642" s="5">
        <v>57904</v>
      </c>
      <c r="B642" s="5">
        <f t="shared" si="75"/>
        <v>-1</v>
      </c>
      <c r="C642" s="6">
        <v>42897.938194444447</v>
      </c>
      <c r="D642" s="6"/>
      <c r="E642" s="3">
        <f t="shared" si="70"/>
        <v>-81</v>
      </c>
      <c r="F642" s="27">
        <f t="shared" si="74"/>
        <v>0</v>
      </c>
      <c r="G642" s="3">
        <f t="shared" si="76"/>
        <v>12.857160493827186</v>
      </c>
      <c r="H642" s="7">
        <v>13.32</v>
      </c>
      <c r="I642" s="3">
        <f t="shared" si="71"/>
        <v>-16.357160493827188</v>
      </c>
      <c r="J642" s="8">
        <v>9.0769999999999998E-8</v>
      </c>
      <c r="K642" s="8">
        <v>1.638E-7</v>
      </c>
      <c r="L642" s="16">
        <v>6.5568600000000001E-8</v>
      </c>
      <c r="M642" s="20">
        <v>3.3067000000000002E-9</v>
      </c>
      <c r="N642" s="8">
        <v>3.1249699999999998E-9</v>
      </c>
      <c r="O642" s="8">
        <v>4.0519400000000002E-11</v>
      </c>
      <c r="P642" s="8">
        <v>2.53838E-6</v>
      </c>
      <c r="Q642" s="5">
        <v>49.5357293</v>
      </c>
      <c r="R642" s="12">
        <v>19.832234830000001</v>
      </c>
      <c r="S642" s="23">
        <f t="shared" si="72"/>
        <v>-13.32</v>
      </c>
      <c r="T642" s="23">
        <f t="shared" si="73"/>
        <v>-20.516565679999875</v>
      </c>
      <c r="U642" s="5">
        <v>2.4981437949999998</v>
      </c>
      <c r="V642" s="5">
        <v>0</v>
      </c>
      <c r="W642" s="5">
        <v>0</v>
      </c>
      <c r="X642" s="5">
        <v>0</v>
      </c>
      <c r="Y642" s="5">
        <v>1</v>
      </c>
    </row>
    <row r="643" spans="1:25">
      <c r="A643" s="5">
        <v>57903</v>
      </c>
      <c r="B643" s="5">
        <f t="shared" si="75"/>
        <v>-1</v>
      </c>
      <c r="C643" s="6">
        <v>42897.938194444447</v>
      </c>
      <c r="D643" s="6"/>
      <c r="E643" s="3">
        <f t="shared" si="70"/>
        <v>-81</v>
      </c>
      <c r="F643" s="27">
        <f t="shared" si="74"/>
        <v>0</v>
      </c>
      <c r="G643" s="3">
        <f t="shared" si="76"/>
        <v>12.884320987654347</v>
      </c>
      <c r="H643" s="7">
        <v>13.35</v>
      </c>
      <c r="I643" s="3">
        <f t="shared" si="71"/>
        <v>-16.384320987654348</v>
      </c>
      <c r="J643" s="8">
        <v>9.0613099999999998E-8</v>
      </c>
      <c r="K643" s="8">
        <v>1.6381999999999999E-7</v>
      </c>
      <c r="L643" s="16">
        <v>6.5570800000000001E-8</v>
      </c>
      <c r="M643" s="20">
        <v>3.30627E-9</v>
      </c>
      <c r="N643" s="8">
        <v>3.1254200000000002E-9</v>
      </c>
      <c r="O643" s="8">
        <v>4.0598100000000002E-11</v>
      </c>
      <c r="P643" s="8">
        <v>2.5503E-6</v>
      </c>
      <c r="Q643" s="5">
        <v>49.548356320000003</v>
      </c>
      <c r="R643" s="12">
        <v>19.826781870000001</v>
      </c>
      <c r="S643" s="23">
        <f t="shared" si="72"/>
        <v>-13.35</v>
      </c>
      <c r="T643" s="23">
        <f t="shared" si="73"/>
        <v>-20.539925059999874</v>
      </c>
      <c r="U643" s="5">
        <v>2.4983748299999999</v>
      </c>
      <c r="V643" s="5">
        <v>0</v>
      </c>
      <c r="W643" s="5">
        <v>0</v>
      </c>
      <c r="X643" s="5">
        <v>0</v>
      </c>
      <c r="Y643" s="5">
        <v>1</v>
      </c>
    </row>
    <row r="644" spans="1:25">
      <c r="A644" s="5">
        <v>57902</v>
      </c>
      <c r="B644" s="5">
        <f t="shared" si="75"/>
        <v>-1</v>
      </c>
      <c r="C644" s="6">
        <v>42897.938194444447</v>
      </c>
      <c r="D644" s="6"/>
      <c r="E644" s="3">
        <f t="shared" si="70"/>
        <v>-81</v>
      </c>
      <c r="F644" s="27">
        <f t="shared" si="74"/>
        <v>0</v>
      </c>
      <c r="G644" s="3">
        <f t="shared" si="76"/>
        <v>12.911481481481507</v>
      </c>
      <c r="H644" s="7">
        <v>13.37</v>
      </c>
      <c r="I644" s="3">
        <f t="shared" si="71"/>
        <v>-16.411481481481509</v>
      </c>
      <c r="J644" s="8">
        <v>9.0518200000000001E-8</v>
      </c>
      <c r="K644" s="8">
        <v>1.63616E-7</v>
      </c>
      <c r="L644" s="16">
        <v>6.5514E-8</v>
      </c>
      <c r="M644" s="20">
        <v>3.30432E-9</v>
      </c>
      <c r="N644" s="8">
        <v>3.1226799999999998E-9</v>
      </c>
      <c r="O644" s="8">
        <v>4.0543000000000003E-11</v>
      </c>
      <c r="P644" s="8">
        <v>2.5503E-6</v>
      </c>
      <c r="Q644" s="5">
        <v>49.515861389999998</v>
      </c>
      <c r="R644" s="12">
        <v>19.859733739999999</v>
      </c>
      <c r="S644" s="23">
        <f t="shared" si="72"/>
        <v>-13.37</v>
      </c>
      <c r="T644" s="23">
        <f t="shared" si="73"/>
        <v>-20.563284439999872</v>
      </c>
      <c r="U644" s="5">
        <v>2.497423017</v>
      </c>
      <c r="V644" s="5">
        <v>0</v>
      </c>
      <c r="W644" s="5">
        <v>0</v>
      </c>
      <c r="X644" s="5">
        <v>0</v>
      </c>
      <c r="Y644" s="5">
        <v>1</v>
      </c>
    </row>
    <row r="645" spans="1:25">
      <c r="A645" s="5">
        <v>57901</v>
      </c>
      <c r="B645" s="5">
        <f t="shared" si="75"/>
        <v>-1</v>
      </c>
      <c r="C645" s="6">
        <v>42897.938194444447</v>
      </c>
      <c r="D645" s="6"/>
      <c r="E645" s="3">
        <f t="shared" ref="E645:E708" si="77">A726-A645</f>
        <v>-81</v>
      </c>
      <c r="F645" s="27">
        <f t="shared" si="74"/>
        <v>0</v>
      </c>
      <c r="G645" s="3">
        <f t="shared" si="76"/>
        <v>12.938641975308668</v>
      </c>
      <c r="H645" s="7">
        <v>13.4</v>
      </c>
      <c r="I645" s="3">
        <f t="shared" ref="I645:I708" si="78">-(G645+3.5)</f>
        <v>-16.43864197530867</v>
      </c>
      <c r="J645" s="8">
        <v>9.0637299999999996E-8</v>
      </c>
      <c r="K645" s="8">
        <v>1.6332699999999999E-7</v>
      </c>
      <c r="L645" s="16">
        <v>6.5434599999999995E-8</v>
      </c>
      <c r="M645" s="20">
        <v>3.2948400000000002E-9</v>
      </c>
      <c r="N645" s="8">
        <v>3.1276699999999998E-9</v>
      </c>
      <c r="O645" s="8">
        <v>4.01289E-11</v>
      </c>
      <c r="P645" s="8">
        <v>2.5503E-6</v>
      </c>
      <c r="Q645" s="5">
        <v>49.570576699999997</v>
      </c>
      <c r="R645" s="12">
        <v>19.79724238</v>
      </c>
      <c r="S645" s="23">
        <f t="shared" ref="S645:S708" si="79">-H645</f>
        <v>-13.4</v>
      </c>
      <c r="T645" s="23">
        <f t="shared" si="73"/>
        <v>-20.586643819999871</v>
      </c>
      <c r="U645" s="5">
        <v>2.4960343049999998</v>
      </c>
      <c r="V645" s="5">
        <v>0</v>
      </c>
      <c r="W645" s="5">
        <v>0</v>
      </c>
      <c r="X645" s="5">
        <v>0</v>
      </c>
      <c r="Y645" s="5">
        <v>1</v>
      </c>
    </row>
    <row r="646" spans="1:25">
      <c r="A646" s="5">
        <v>57900</v>
      </c>
      <c r="B646" s="5">
        <f t="shared" si="75"/>
        <v>-1</v>
      </c>
      <c r="C646" s="6">
        <v>42897.938194444447</v>
      </c>
      <c r="D646" s="6"/>
      <c r="E646" s="3">
        <f t="shared" si="77"/>
        <v>-81</v>
      </c>
      <c r="F646" s="27">
        <f t="shared" si="74"/>
        <v>0</v>
      </c>
      <c r="G646" s="3">
        <f t="shared" si="76"/>
        <v>12.965802469135829</v>
      </c>
      <c r="H646" s="7">
        <v>13.42</v>
      </c>
      <c r="I646" s="3">
        <f t="shared" si="78"/>
        <v>-16.465802469135831</v>
      </c>
      <c r="J646" s="8">
        <v>9.0725500000000001E-8</v>
      </c>
      <c r="K646" s="8">
        <v>1.62962E-7</v>
      </c>
      <c r="L646" s="16">
        <v>6.5134999999999994E-8</v>
      </c>
      <c r="M646" s="20">
        <v>3.2901099999999999E-9</v>
      </c>
      <c r="N646" s="8">
        <v>3.13042E-9</v>
      </c>
      <c r="O646" s="8">
        <v>4.0247500000000001E-11</v>
      </c>
      <c r="P646" s="8">
        <v>2.53838E-6</v>
      </c>
      <c r="Q646" s="5">
        <v>49.530988100000002</v>
      </c>
      <c r="R646" s="12">
        <v>19.722940950000002</v>
      </c>
      <c r="S646" s="23">
        <f t="shared" si="79"/>
        <v>-13.42</v>
      </c>
      <c r="T646" s="23">
        <f t="shared" si="73"/>
        <v>-20.61000319999987</v>
      </c>
      <c r="U646" s="5">
        <v>2.5019135069999998</v>
      </c>
      <c r="V646" s="5">
        <v>0</v>
      </c>
      <c r="W646" s="5">
        <v>0</v>
      </c>
      <c r="X646" s="5">
        <v>0</v>
      </c>
      <c r="Y646" s="5">
        <v>1</v>
      </c>
    </row>
    <row r="647" spans="1:25">
      <c r="A647" s="5">
        <v>57899</v>
      </c>
      <c r="B647" s="5">
        <f t="shared" si="75"/>
        <v>-1</v>
      </c>
      <c r="C647" s="6">
        <v>42897.938194444447</v>
      </c>
      <c r="D647" s="6"/>
      <c r="E647" s="3">
        <f t="shared" si="77"/>
        <v>-81</v>
      </c>
      <c r="F647" s="27">
        <f t="shared" si="74"/>
        <v>0</v>
      </c>
      <c r="G647" s="3">
        <f t="shared" si="76"/>
        <v>12.99296296296299</v>
      </c>
      <c r="H647" s="7">
        <v>13.45</v>
      </c>
      <c r="I647" s="3">
        <f t="shared" si="78"/>
        <v>-16.492962962962991</v>
      </c>
      <c r="J647" s="8">
        <v>9.0682500000000005E-8</v>
      </c>
      <c r="K647" s="8">
        <v>1.6261600000000001E-7</v>
      </c>
      <c r="L647" s="16">
        <v>6.4804700000000001E-8</v>
      </c>
      <c r="M647" s="20">
        <v>3.2857500000000002E-9</v>
      </c>
      <c r="N647" s="8">
        <v>3.1281799999999998E-9</v>
      </c>
      <c r="O647" s="8">
        <v>4.0898300000000003E-11</v>
      </c>
      <c r="P647" s="8">
        <v>2.53838E-6</v>
      </c>
      <c r="Q647" s="5">
        <v>49.491166739999997</v>
      </c>
      <c r="R647" s="12">
        <v>19.717184700000001</v>
      </c>
      <c r="S647" s="23">
        <f t="shared" si="79"/>
        <v>-13.45</v>
      </c>
      <c r="T647" s="23">
        <f t="shared" ref="T647:T710" si="80">T646-0.02335938</f>
        <v>-20.633362579999869</v>
      </c>
      <c r="U647" s="5">
        <v>2.5093198249999999</v>
      </c>
      <c r="V647" s="5">
        <v>0</v>
      </c>
      <c r="W647" s="5">
        <v>0</v>
      </c>
      <c r="X647" s="5">
        <v>0</v>
      </c>
      <c r="Y647" s="5">
        <v>1</v>
      </c>
    </row>
    <row r="648" spans="1:25">
      <c r="A648" s="5">
        <v>57898</v>
      </c>
      <c r="B648" s="5">
        <f t="shared" si="75"/>
        <v>-1</v>
      </c>
      <c r="C648" s="6">
        <v>42897.938194444447</v>
      </c>
      <c r="D648" s="6"/>
      <c r="E648" s="3">
        <f t="shared" si="77"/>
        <v>-81</v>
      </c>
      <c r="F648" s="27">
        <f t="shared" si="74"/>
        <v>0</v>
      </c>
      <c r="G648" s="3">
        <f t="shared" si="76"/>
        <v>13.02012345679015</v>
      </c>
      <c r="H648" s="7">
        <v>13.47</v>
      </c>
      <c r="I648" s="3">
        <f t="shared" si="78"/>
        <v>-16.520123456790152</v>
      </c>
      <c r="J648" s="8">
        <v>9.0854599999999994E-8</v>
      </c>
      <c r="K648" s="8">
        <v>1.6395899999999999E-7</v>
      </c>
      <c r="L648" s="16">
        <v>6.5198300000000002E-8</v>
      </c>
      <c r="M648" s="20">
        <v>3.3066700000000001E-9</v>
      </c>
      <c r="N648" s="8">
        <v>3.1435899999999999E-9</v>
      </c>
      <c r="O648" s="8">
        <v>4.0736300000000003E-11</v>
      </c>
      <c r="P648" s="8">
        <v>2.53838E-6</v>
      </c>
      <c r="Q648" s="5">
        <v>49.584351890000001</v>
      </c>
      <c r="R648" s="12">
        <v>19.74865179</v>
      </c>
      <c r="S648" s="23">
        <f t="shared" si="79"/>
        <v>-13.47</v>
      </c>
      <c r="T648" s="23">
        <f t="shared" si="80"/>
        <v>-20.656721959999867</v>
      </c>
      <c r="U648" s="5">
        <v>2.5147784870000001</v>
      </c>
      <c r="V648" s="5">
        <v>0</v>
      </c>
      <c r="W648" s="5">
        <v>0</v>
      </c>
      <c r="X648" s="5">
        <v>0</v>
      </c>
      <c r="Y648" s="5">
        <v>1</v>
      </c>
    </row>
    <row r="649" spans="1:25">
      <c r="A649" s="5">
        <v>57897</v>
      </c>
      <c r="B649" s="5">
        <f t="shared" si="75"/>
        <v>-1</v>
      </c>
      <c r="C649" s="6">
        <v>42897.938194444447</v>
      </c>
      <c r="D649" s="6"/>
      <c r="E649" s="3">
        <f t="shared" si="77"/>
        <v>-81</v>
      </c>
      <c r="F649" s="27">
        <f t="shared" si="74"/>
        <v>0</v>
      </c>
      <c r="G649" s="3">
        <f t="shared" si="76"/>
        <v>13.047283950617311</v>
      </c>
      <c r="H649" s="7">
        <v>13.5</v>
      </c>
      <c r="I649" s="3">
        <f t="shared" si="78"/>
        <v>-16.547283950617313</v>
      </c>
      <c r="J649" s="8">
        <v>9.07157E-8</v>
      </c>
      <c r="K649" s="8">
        <v>1.63898E-7</v>
      </c>
      <c r="L649" s="16">
        <v>6.5492899999999997E-8</v>
      </c>
      <c r="M649" s="20">
        <v>3.31632E-9</v>
      </c>
      <c r="N649" s="8">
        <v>3.1436199999999999E-9</v>
      </c>
      <c r="O649" s="8">
        <v>4.0907099999999997E-11</v>
      </c>
      <c r="P649" s="8">
        <v>2.5503E-6</v>
      </c>
      <c r="Q649" s="5">
        <v>49.421551170000001</v>
      </c>
      <c r="R649" s="12">
        <v>19.72425964</v>
      </c>
      <c r="S649" s="23">
        <f t="shared" si="79"/>
        <v>-13.5</v>
      </c>
      <c r="T649" s="23">
        <f t="shared" si="80"/>
        <v>-20.680081339999866</v>
      </c>
      <c r="U649" s="5">
        <v>2.5025278530000001</v>
      </c>
      <c r="V649" s="5">
        <v>0</v>
      </c>
      <c r="W649" s="5">
        <v>0</v>
      </c>
      <c r="X649" s="5">
        <v>0</v>
      </c>
      <c r="Y649" s="5">
        <v>1</v>
      </c>
    </row>
    <row r="650" spans="1:25">
      <c r="A650" s="5">
        <v>57896</v>
      </c>
      <c r="B650" s="5">
        <f t="shared" si="75"/>
        <v>-1</v>
      </c>
      <c r="C650" s="6">
        <v>42897.938194444447</v>
      </c>
      <c r="D650" s="6"/>
      <c r="E650" s="3">
        <f t="shared" si="77"/>
        <v>-81</v>
      </c>
      <c r="F650" s="27">
        <f t="shared" si="74"/>
        <v>0</v>
      </c>
      <c r="G650" s="3">
        <f t="shared" si="76"/>
        <v>13.074444444444472</v>
      </c>
      <c r="H650" s="7">
        <v>13.52</v>
      </c>
      <c r="I650" s="3">
        <f t="shared" si="78"/>
        <v>-16.574444444444474</v>
      </c>
      <c r="J650" s="8">
        <v>9.0724300000000002E-8</v>
      </c>
      <c r="K650" s="8">
        <v>1.63548E-7</v>
      </c>
      <c r="L650" s="16">
        <v>6.5247199999999999E-8</v>
      </c>
      <c r="M650" s="20">
        <v>3.3079700000000001E-9</v>
      </c>
      <c r="N650" s="8">
        <v>3.1304999999999999E-9</v>
      </c>
      <c r="O650" s="8">
        <v>4.1177499999999998E-11</v>
      </c>
      <c r="P650" s="8">
        <v>2.53838E-6</v>
      </c>
      <c r="Q650" s="5">
        <v>49.440580099999998</v>
      </c>
      <c r="R650" s="12">
        <v>19.716334150000002</v>
      </c>
      <c r="S650" s="23">
        <f t="shared" si="79"/>
        <v>-13.52</v>
      </c>
      <c r="T650" s="23">
        <f t="shared" si="80"/>
        <v>-20.703440719999865</v>
      </c>
      <c r="U650" s="5">
        <v>2.5065873700000001</v>
      </c>
      <c r="V650" s="5">
        <v>0</v>
      </c>
      <c r="W650" s="5">
        <v>0</v>
      </c>
      <c r="X650" s="5">
        <v>0</v>
      </c>
      <c r="Y650" s="5">
        <v>1</v>
      </c>
    </row>
    <row r="651" spans="1:25">
      <c r="A651" s="5">
        <v>57895</v>
      </c>
      <c r="B651" s="5">
        <f t="shared" si="75"/>
        <v>-1</v>
      </c>
      <c r="C651" s="6">
        <v>42897.938194444447</v>
      </c>
      <c r="D651" s="6"/>
      <c r="E651" s="3">
        <f t="shared" si="77"/>
        <v>-81</v>
      </c>
      <c r="F651" s="27">
        <f t="shared" si="74"/>
        <v>0</v>
      </c>
      <c r="G651" s="3">
        <f t="shared" si="76"/>
        <v>13.101604938271633</v>
      </c>
      <c r="H651" s="7">
        <v>13.55</v>
      </c>
      <c r="I651" s="3">
        <f t="shared" si="78"/>
        <v>-16.601604938271635</v>
      </c>
      <c r="J651" s="8">
        <v>9.0675400000000005E-8</v>
      </c>
      <c r="K651" s="8">
        <v>1.6335299999999999E-7</v>
      </c>
      <c r="L651" s="16">
        <v>6.5123499999999994E-8</v>
      </c>
      <c r="M651" s="20">
        <v>3.30302E-9</v>
      </c>
      <c r="N651" s="8">
        <v>3.1450899999999999E-9</v>
      </c>
      <c r="O651" s="8">
        <v>4.0476899999999999E-11</v>
      </c>
      <c r="P651" s="8">
        <v>2.53838E-6</v>
      </c>
      <c r="Q651" s="5">
        <v>49.455685189999997</v>
      </c>
      <c r="R651" s="13">
        <v>19.679758379999999</v>
      </c>
      <c r="S651" s="23">
        <f t="shared" si="79"/>
        <v>-13.55</v>
      </c>
      <c r="T651" s="23">
        <f t="shared" si="80"/>
        <v>-20.726800099999863</v>
      </c>
      <c r="U651" s="5">
        <v>2.5083610790000002</v>
      </c>
      <c r="V651" s="5">
        <v>0</v>
      </c>
      <c r="W651" s="5">
        <v>0</v>
      </c>
      <c r="X651" s="5">
        <v>0</v>
      </c>
      <c r="Y651" s="5">
        <v>1</v>
      </c>
    </row>
    <row r="652" spans="1:25">
      <c r="A652" s="1">
        <v>57894</v>
      </c>
      <c r="B652" s="5">
        <f t="shared" si="75"/>
        <v>-1</v>
      </c>
      <c r="C652" s="2">
        <v>42897.9375</v>
      </c>
      <c r="D652" s="3">
        <v>13.1</v>
      </c>
      <c r="E652" s="3">
        <f t="shared" si="77"/>
        <v>-81</v>
      </c>
      <c r="F652" s="27">
        <f t="shared" si="74"/>
        <v>2.7160493827160508E-2</v>
      </c>
      <c r="G652" s="3">
        <f t="shared" si="76"/>
        <v>13.128765432098794</v>
      </c>
      <c r="H652" s="7">
        <v>13.57</v>
      </c>
      <c r="I652" s="3">
        <f t="shared" si="78"/>
        <v>-16.628765432098795</v>
      </c>
      <c r="J652" s="4">
        <v>9.0571900000000006E-8</v>
      </c>
      <c r="K652" s="4">
        <v>1.63524E-7</v>
      </c>
      <c r="L652" s="15">
        <v>6.5134200000000004E-8</v>
      </c>
      <c r="M652" s="19">
        <v>3.3096999999999999E-9</v>
      </c>
      <c r="N652" s="4">
        <v>3.1468099999999998E-9</v>
      </c>
      <c r="O652" s="4">
        <v>4.1371999999999999E-11</v>
      </c>
      <c r="P652" s="4">
        <v>2.53838E-6</v>
      </c>
      <c r="Q652" s="1">
        <v>49.407325559999997</v>
      </c>
      <c r="R652" s="12">
        <v>19.667250960000001</v>
      </c>
      <c r="S652" s="23">
        <f t="shared" si="79"/>
        <v>-13.57</v>
      </c>
      <c r="T652" s="23">
        <f t="shared" si="80"/>
        <v>-20.750159479999862</v>
      </c>
      <c r="U652" s="1">
        <v>2.510565658</v>
      </c>
      <c r="V652" s="1">
        <v>0</v>
      </c>
      <c r="W652" s="1">
        <v>0</v>
      </c>
      <c r="X652" s="1">
        <v>0</v>
      </c>
      <c r="Y652" s="1">
        <v>1</v>
      </c>
    </row>
    <row r="653" spans="1:25">
      <c r="A653" s="5">
        <v>57893</v>
      </c>
      <c r="B653" s="5">
        <f t="shared" si="75"/>
        <v>-1</v>
      </c>
      <c r="C653" s="6">
        <v>42897.9375</v>
      </c>
      <c r="D653" s="6"/>
      <c r="E653" s="3">
        <f t="shared" si="77"/>
        <v>-81</v>
      </c>
      <c r="F653" s="27">
        <f t="shared" si="74"/>
        <v>0</v>
      </c>
      <c r="G653" s="3">
        <f>G652+F$652</f>
        <v>13.155925925925954</v>
      </c>
      <c r="H653" s="7">
        <v>13.6</v>
      </c>
      <c r="I653" s="3">
        <f t="shared" si="78"/>
        <v>-16.655925925925956</v>
      </c>
      <c r="J653" s="8">
        <v>9.0589000000000005E-8</v>
      </c>
      <c r="K653" s="8">
        <v>1.6309699999999999E-7</v>
      </c>
      <c r="L653" s="16">
        <v>6.4819799999999997E-8</v>
      </c>
      <c r="M653" s="20">
        <v>3.2958199999999999E-9</v>
      </c>
      <c r="N653" s="8">
        <v>3.1389099999999999E-9</v>
      </c>
      <c r="O653" s="8">
        <v>4.0906699999999999E-11</v>
      </c>
      <c r="P653" s="8">
        <v>2.53838E-6</v>
      </c>
      <c r="Q653" s="5">
        <v>49.485974390000003</v>
      </c>
      <c r="R653" s="12">
        <v>19.6450742</v>
      </c>
      <c r="S653" s="23">
        <f t="shared" si="79"/>
        <v>-13.6</v>
      </c>
      <c r="T653" s="23">
        <f t="shared" si="80"/>
        <v>-20.773518859999861</v>
      </c>
      <c r="U653" s="5">
        <v>2.516161232</v>
      </c>
      <c r="V653" s="5">
        <v>0</v>
      </c>
      <c r="W653" s="5">
        <v>0</v>
      </c>
      <c r="X653" s="5">
        <v>0</v>
      </c>
      <c r="Y653" s="5">
        <v>1</v>
      </c>
    </row>
    <row r="654" spans="1:25">
      <c r="A654" s="5">
        <v>57892</v>
      </c>
      <c r="B654" s="5">
        <f t="shared" si="75"/>
        <v>-1</v>
      </c>
      <c r="C654" s="6">
        <v>42897.9375</v>
      </c>
      <c r="D654" s="6"/>
      <c r="E654" s="3">
        <f t="shared" si="77"/>
        <v>-81</v>
      </c>
      <c r="F654" s="27">
        <f t="shared" si="74"/>
        <v>0</v>
      </c>
      <c r="G654" s="3">
        <f t="shared" ref="G654:G717" si="81">G653+F$652</f>
        <v>13.183086419753115</v>
      </c>
      <c r="H654" s="7">
        <v>13.62</v>
      </c>
      <c r="I654" s="3">
        <f t="shared" si="78"/>
        <v>-16.683086419753117</v>
      </c>
      <c r="J654" s="8">
        <v>9.0609500000000001E-8</v>
      </c>
      <c r="K654" s="8">
        <v>1.6286299999999999E-7</v>
      </c>
      <c r="L654" s="16">
        <v>6.4737000000000006E-8</v>
      </c>
      <c r="M654" s="20">
        <v>3.29533E-9</v>
      </c>
      <c r="N654" s="8">
        <v>3.14003E-9</v>
      </c>
      <c r="O654" s="8">
        <v>4.10819E-11</v>
      </c>
      <c r="P654" s="8">
        <v>2.52652E-6</v>
      </c>
      <c r="Q654" s="5">
        <v>49.422527850000002</v>
      </c>
      <c r="R654" s="12">
        <v>19.645659670000001</v>
      </c>
      <c r="S654" s="23">
        <f t="shared" si="79"/>
        <v>-13.62</v>
      </c>
      <c r="T654" s="23">
        <f t="shared" si="80"/>
        <v>-20.79687823999986</v>
      </c>
      <c r="U654" s="5">
        <v>2.5157720129999999</v>
      </c>
      <c r="V654" s="5">
        <v>0</v>
      </c>
      <c r="W654" s="5">
        <v>0</v>
      </c>
      <c r="X654" s="5">
        <v>0</v>
      </c>
      <c r="Y654" s="5">
        <v>1</v>
      </c>
    </row>
    <row r="655" spans="1:25">
      <c r="A655" s="5">
        <v>57891</v>
      </c>
      <c r="B655" s="5">
        <f t="shared" si="75"/>
        <v>-1</v>
      </c>
      <c r="C655" s="6">
        <v>42897.9375</v>
      </c>
      <c r="D655" s="6"/>
      <c r="E655" s="3">
        <f t="shared" si="77"/>
        <v>-81</v>
      </c>
      <c r="F655" s="27">
        <f t="shared" si="74"/>
        <v>0</v>
      </c>
      <c r="G655" s="3">
        <f t="shared" si="81"/>
        <v>13.210246913580276</v>
      </c>
      <c r="H655" s="7">
        <v>13.64</v>
      </c>
      <c r="I655" s="3">
        <f t="shared" si="78"/>
        <v>-16.710246913580278</v>
      </c>
      <c r="J655" s="8">
        <v>9.0625999999999994E-8</v>
      </c>
      <c r="K655" s="8">
        <v>1.62748E-7</v>
      </c>
      <c r="L655" s="16">
        <v>6.4563700000000005E-8</v>
      </c>
      <c r="M655" s="20">
        <v>3.28641E-9</v>
      </c>
      <c r="N655" s="8">
        <v>3.1423599999999999E-9</v>
      </c>
      <c r="O655" s="8">
        <v>4.11251E-11</v>
      </c>
      <c r="P655" s="8">
        <v>2.52652E-6</v>
      </c>
      <c r="Q655" s="5">
        <v>49.521391149999999</v>
      </c>
      <c r="R655" s="12">
        <v>19.607159419999999</v>
      </c>
      <c r="S655" s="23">
        <f t="shared" si="79"/>
        <v>-13.64</v>
      </c>
      <c r="T655" s="23">
        <f t="shared" si="80"/>
        <v>-20.820237619999858</v>
      </c>
      <c r="U655" s="5">
        <v>2.5207293609999999</v>
      </c>
      <c r="V655" s="5">
        <v>0</v>
      </c>
      <c r="W655" s="5">
        <v>0</v>
      </c>
      <c r="X655" s="5">
        <v>0</v>
      </c>
      <c r="Y655" s="5">
        <v>1</v>
      </c>
    </row>
    <row r="656" spans="1:25">
      <c r="A656" s="5">
        <v>57890</v>
      </c>
      <c r="B656" s="5">
        <f t="shared" si="75"/>
        <v>-1</v>
      </c>
      <c r="C656" s="6">
        <v>42897.9375</v>
      </c>
      <c r="D656" s="6"/>
      <c r="E656" s="3">
        <f t="shared" si="77"/>
        <v>-81</v>
      </c>
      <c r="F656" s="27">
        <f t="shared" si="74"/>
        <v>0</v>
      </c>
      <c r="G656" s="3">
        <f t="shared" si="81"/>
        <v>13.237407407407437</v>
      </c>
      <c r="H656" s="7">
        <v>13.66</v>
      </c>
      <c r="I656" s="3">
        <f t="shared" si="78"/>
        <v>-16.737407407407439</v>
      </c>
      <c r="J656" s="8">
        <v>9.0801200000000004E-8</v>
      </c>
      <c r="K656" s="8">
        <v>1.6322700000000001E-7</v>
      </c>
      <c r="L656" s="16">
        <v>6.4644000000000006E-8</v>
      </c>
      <c r="M656" s="20">
        <v>3.2969600000000002E-9</v>
      </c>
      <c r="N656" s="8">
        <v>3.14939E-9</v>
      </c>
      <c r="O656" s="8">
        <v>4.1257899999999998E-11</v>
      </c>
      <c r="P656" s="8">
        <v>2.52652E-6</v>
      </c>
      <c r="Q656" s="5">
        <v>49.508332969999998</v>
      </c>
      <c r="R656" s="12">
        <v>19.60636367</v>
      </c>
      <c r="S656" s="23">
        <f t="shared" si="79"/>
        <v>-13.66</v>
      </c>
      <c r="T656" s="23">
        <f t="shared" si="80"/>
        <v>-20.843596999999857</v>
      </c>
      <c r="U656" s="5">
        <v>2.525013028</v>
      </c>
      <c r="V656" s="5">
        <v>0</v>
      </c>
      <c r="W656" s="5">
        <v>0</v>
      </c>
      <c r="X656" s="5">
        <v>0</v>
      </c>
      <c r="Y656" s="5">
        <v>1</v>
      </c>
    </row>
    <row r="657" spans="1:25">
      <c r="A657" s="5">
        <v>57889</v>
      </c>
      <c r="B657" s="5">
        <f t="shared" si="75"/>
        <v>-1</v>
      </c>
      <c r="C657" s="6">
        <v>42897.9375</v>
      </c>
      <c r="D657" s="6"/>
      <c r="E657" s="3">
        <f t="shared" si="77"/>
        <v>-81</v>
      </c>
      <c r="F657" s="27">
        <f t="shared" si="74"/>
        <v>0</v>
      </c>
      <c r="G657" s="3">
        <f t="shared" si="81"/>
        <v>13.264567901234598</v>
      </c>
      <c r="H657" s="7">
        <v>13.68</v>
      </c>
      <c r="I657" s="3">
        <f t="shared" si="78"/>
        <v>-16.764567901234599</v>
      </c>
      <c r="J657" s="8">
        <v>9.0692500000000003E-8</v>
      </c>
      <c r="K657" s="8">
        <v>1.6365399999999999E-7</v>
      </c>
      <c r="L657" s="16">
        <v>6.4822699999999995E-8</v>
      </c>
      <c r="M657" s="20">
        <v>3.3062099999999999E-9</v>
      </c>
      <c r="N657" s="8">
        <v>3.1541199999999999E-9</v>
      </c>
      <c r="O657" s="8">
        <v>4.1079199999999999E-11</v>
      </c>
      <c r="P657" s="8">
        <v>2.53838E-6</v>
      </c>
      <c r="Q657" s="5">
        <v>49.498900689999999</v>
      </c>
      <c r="R657" s="12">
        <v>19.63114333</v>
      </c>
      <c r="S657" s="23">
        <f t="shared" si="79"/>
        <v>-13.68</v>
      </c>
      <c r="T657" s="23">
        <f t="shared" si="80"/>
        <v>-20.866956379999856</v>
      </c>
      <c r="U657" s="5">
        <v>2.524634426</v>
      </c>
      <c r="V657" s="5">
        <v>0</v>
      </c>
      <c r="W657" s="5">
        <v>0</v>
      </c>
      <c r="X657" s="5">
        <v>0</v>
      </c>
      <c r="Y657" s="5">
        <v>1</v>
      </c>
    </row>
    <row r="658" spans="1:25">
      <c r="A658" s="5">
        <v>57888</v>
      </c>
      <c r="B658" s="5">
        <f t="shared" si="75"/>
        <v>-1</v>
      </c>
      <c r="C658" s="6">
        <v>42897.9375</v>
      </c>
      <c r="D658" s="6"/>
      <c r="E658" s="3">
        <f t="shared" si="77"/>
        <v>-81</v>
      </c>
      <c r="F658" s="27">
        <f t="shared" si="74"/>
        <v>0</v>
      </c>
      <c r="G658" s="3">
        <f t="shared" si="81"/>
        <v>13.291728395061758</v>
      </c>
      <c r="H658" s="7">
        <v>13.7</v>
      </c>
      <c r="I658" s="3">
        <f t="shared" si="78"/>
        <v>-16.79172839506176</v>
      </c>
      <c r="J658" s="8">
        <v>9.0604299999999998E-8</v>
      </c>
      <c r="K658" s="8">
        <v>1.63386E-7</v>
      </c>
      <c r="L658" s="16">
        <v>6.4836600000000005E-8</v>
      </c>
      <c r="M658" s="20">
        <v>3.3027400000000001E-9</v>
      </c>
      <c r="N658" s="8">
        <v>3.1551900000000001E-9</v>
      </c>
      <c r="O658" s="8">
        <v>4.1029200000000003E-11</v>
      </c>
      <c r="P658" s="8">
        <v>2.53838E-6</v>
      </c>
      <c r="Q658" s="5">
        <v>49.46993638</v>
      </c>
      <c r="R658" s="12">
        <v>19.59922109</v>
      </c>
      <c r="S658" s="23">
        <f t="shared" si="79"/>
        <v>-13.7</v>
      </c>
      <c r="T658" s="23">
        <f t="shared" si="80"/>
        <v>-20.890315759999854</v>
      </c>
      <c r="U658" s="5">
        <v>2.5199722470000001</v>
      </c>
      <c r="V658" s="5">
        <v>0</v>
      </c>
      <c r="W658" s="5">
        <v>0</v>
      </c>
      <c r="X658" s="5">
        <v>0</v>
      </c>
      <c r="Y658" s="5">
        <v>1</v>
      </c>
    </row>
    <row r="659" spans="1:25">
      <c r="A659" s="5">
        <v>57887</v>
      </c>
      <c r="B659" s="5">
        <f t="shared" si="75"/>
        <v>-1</v>
      </c>
      <c r="C659" s="6">
        <v>42897.9375</v>
      </c>
      <c r="D659" s="6"/>
      <c r="E659" s="3">
        <f t="shared" si="77"/>
        <v>-81</v>
      </c>
      <c r="F659" s="27">
        <f t="shared" si="74"/>
        <v>0</v>
      </c>
      <c r="G659" s="3">
        <f t="shared" si="81"/>
        <v>13.318888888888919</v>
      </c>
      <c r="H659" s="7">
        <v>13.72</v>
      </c>
      <c r="I659" s="3">
        <f t="shared" si="78"/>
        <v>-16.818888888888921</v>
      </c>
      <c r="J659" s="8">
        <v>9.0664400000000006E-8</v>
      </c>
      <c r="K659" s="8">
        <v>1.63267E-7</v>
      </c>
      <c r="L659" s="16">
        <v>6.4536300000000006E-8</v>
      </c>
      <c r="M659" s="20">
        <v>3.2928E-9</v>
      </c>
      <c r="N659" s="8">
        <v>3.1455200000000001E-9</v>
      </c>
      <c r="O659" s="8">
        <v>4.1216800000000002E-11</v>
      </c>
      <c r="P659" s="8">
        <v>2.53838E-6</v>
      </c>
      <c r="Q659" s="5">
        <v>49.582952519999999</v>
      </c>
      <c r="R659" s="12">
        <v>19.662639510000002</v>
      </c>
      <c r="S659" s="23">
        <f t="shared" si="79"/>
        <v>-13.72</v>
      </c>
      <c r="T659" s="23">
        <f t="shared" si="80"/>
        <v>-20.913675139999853</v>
      </c>
      <c r="U659" s="5">
        <v>2.5298430120000002</v>
      </c>
      <c r="V659" s="5">
        <v>0</v>
      </c>
      <c r="W659" s="5">
        <v>0</v>
      </c>
      <c r="X659" s="5">
        <v>0</v>
      </c>
      <c r="Y659" s="5">
        <v>1</v>
      </c>
    </row>
    <row r="660" spans="1:25">
      <c r="A660" s="5">
        <v>57886</v>
      </c>
      <c r="B660" s="5">
        <f t="shared" si="75"/>
        <v>-1</v>
      </c>
      <c r="C660" s="6">
        <v>42897.9375</v>
      </c>
      <c r="D660" s="6"/>
      <c r="E660" s="3">
        <f t="shared" si="77"/>
        <v>-81</v>
      </c>
      <c r="F660" s="27">
        <f t="shared" si="74"/>
        <v>0</v>
      </c>
      <c r="G660" s="3">
        <f t="shared" si="81"/>
        <v>13.34604938271608</v>
      </c>
      <c r="H660" s="7">
        <v>13.74</v>
      </c>
      <c r="I660" s="3">
        <f t="shared" si="78"/>
        <v>-16.846049382716082</v>
      </c>
      <c r="J660" s="8">
        <v>9.0593900000000005E-8</v>
      </c>
      <c r="K660" s="8">
        <v>1.6345E-7</v>
      </c>
      <c r="L660" s="16">
        <v>6.4958500000000006E-8</v>
      </c>
      <c r="M660" s="20">
        <v>3.3036499999999999E-9</v>
      </c>
      <c r="N660" s="8">
        <v>3.1550500000000002E-9</v>
      </c>
      <c r="O660" s="8">
        <v>4.1017300000000003E-11</v>
      </c>
      <c r="P660" s="8">
        <v>2.53838E-6</v>
      </c>
      <c r="Q660" s="5">
        <v>49.475516339999999</v>
      </c>
      <c r="R660" s="12">
        <v>19.59183955</v>
      </c>
      <c r="S660" s="23">
        <f t="shared" si="79"/>
        <v>-13.74</v>
      </c>
      <c r="T660" s="23">
        <f t="shared" si="80"/>
        <v>-20.937034519999852</v>
      </c>
      <c r="U660" s="5">
        <v>2.5162194680000001</v>
      </c>
      <c r="V660" s="5">
        <v>0</v>
      </c>
      <c r="W660" s="5">
        <v>0</v>
      </c>
      <c r="X660" s="5">
        <v>0</v>
      </c>
      <c r="Y660" s="5">
        <v>1</v>
      </c>
    </row>
    <row r="661" spans="1:25">
      <c r="A661" s="5">
        <v>57885</v>
      </c>
      <c r="B661" s="5">
        <f t="shared" si="75"/>
        <v>-1</v>
      </c>
      <c r="C661" s="6">
        <v>42897.9375</v>
      </c>
      <c r="D661" s="6"/>
      <c r="E661" s="3">
        <f t="shared" si="77"/>
        <v>-81</v>
      </c>
      <c r="F661" s="27">
        <f t="shared" si="74"/>
        <v>0</v>
      </c>
      <c r="G661" s="3">
        <f t="shared" si="81"/>
        <v>13.373209876543241</v>
      </c>
      <c r="H661" s="7">
        <v>13.76</v>
      </c>
      <c r="I661" s="3">
        <f t="shared" si="78"/>
        <v>-16.873209876543243</v>
      </c>
      <c r="J661" s="8">
        <v>9.0671799999999995E-8</v>
      </c>
      <c r="K661" s="8">
        <v>1.6317E-7</v>
      </c>
      <c r="L661" s="16">
        <v>6.4638100000000005E-8</v>
      </c>
      <c r="M661" s="20">
        <v>3.2992399999999999E-9</v>
      </c>
      <c r="N661" s="8">
        <v>3.1545100000000001E-9</v>
      </c>
      <c r="O661" s="8">
        <v>4.1109500000000003E-11</v>
      </c>
      <c r="P661" s="8">
        <v>2.53838E-6</v>
      </c>
      <c r="Q661" s="5">
        <v>49.456877480000003</v>
      </c>
      <c r="R661" s="12">
        <v>19.576128220000001</v>
      </c>
      <c r="S661" s="23">
        <f t="shared" si="79"/>
        <v>-13.76</v>
      </c>
      <c r="T661" s="23">
        <f t="shared" si="80"/>
        <v>-20.96039389999985</v>
      </c>
      <c r="U661" s="5">
        <v>2.5243610919999999</v>
      </c>
      <c r="V661" s="5">
        <v>0</v>
      </c>
      <c r="W661" s="5">
        <v>0</v>
      </c>
      <c r="X661" s="5">
        <v>0</v>
      </c>
      <c r="Y661" s="5">
        <v>1</v>
      </c>
    </row>
    <row r="662" spans="1:25">
      <c r="A662" s="5">
        <v>57884</v>
      </c>
      <c r="B662" s="5">
        <f t="shared" si="75"/>
        <v>-1</v>
      </c>
      <c r="C662" s="6">
        <v>42897.9375</v>
      </c>
      <c r="D662" s="6"/>
      <c r="E662" s="3">
        <f t="shared" si="77"/>
        <v>-81</v>
      </c>
      <c r="F662" s="27">
        <f t="shared" si="74"/>
        <v>0</v>
      </c>
      <c r="G662" s="3">
        <f t="shared" si="81"/>
        <v>13.400370370370402</v>
      </c>
      <c r="H662" s="7">
        <v>13.78</v>
      </c>
      <c r="I662" s="3">
        <f t="shared" si="78"/>
        <v>-16.900370370370403</v>
      </c>
      <c r="J662" s="8">
        <v>9.0563399999999997E-8</v>
      </c>
      <c r="K662" s="8">
        <v>1.6304300000000001E-7</v>
      </c>
      <c r="L662" s="16">
        <v>6.4436499999999996E-8</v>
      </c>
      <c r="M662" s="20">
        <v>3.2915899999999998E-9</v>
      </c>
      <c r="N662" s="8">
        <v>3.1556199999999999E-9</v>
      </c>
      <c r="O662" s="8">
        <v>4.05928E-11</v>
      </c>
      <c r="P662" s="8">
        <v>2.52652E-6</v>
      </c>
      <c r="Q662" s="5">
        <v>49.53325486</v>
      </c>
      <c r="R662" s="12">
        <v>19.58550035</v>
      </c>
      <c r="S662" s="23">
        <f t="shared" si="79"/>
        <v>-13.78</v>
      </c>
      <c r="T662" s="23">
        <f t="shared" si="80"/>
        <v>-20.983753279999849</v>
      </c>
      <c r="U662" s="5">
        <v>2.5302886400000002</v>
      </c>
      <c r="V662" s="5">
        <v>0</v>
      </c>
      <c r="W662" s="5">
        <v>0</v>
      </c>
      <c r="X662" s="5">
        <v>0</v>
      </c>
      <c r="Y662" s="5">
        <v>1</v>
      </c>
    </row>
    <row r="663" spans="1:25">
      <c r="A663" s="5">
        <v>57883</v>
      </c>
      <c r="B663" s="5">
        <f t="shared" si="75"/>
        <v>-1</v>
      </c>
      <c r="C663" s="6">
        <v>42897.9375</v>
      </c>
      <c r="D663" s="6"/>
      <c r="E663" s="3">
        <f t="shared" si="77"/>
        <v>-81</v>
      </c>
      <c r="F663" s="27">
        <f t="shared" si="74"/>
        <v>0</v>
      </c>
      <c r="G663" s="3">
        <f t="shared" si="81"/>
        <v>13.427530864197562</v>
      </c>
      <c r="H663" s="7">
        <v>13.8</v>
      </c>
      <c r="I663" s="3">
        <f t="shared" si="78"/>
        <v>-16.927530864197564</v>
      </c>
      <c r="J663" s="8">
        <v>9.0580499999999995E-8</v>
      </c>
      <c r="K663" s="8">
        <v>1.63267E-7</v>
      </c>
      <c r="L663" s="16">
        <v>6.4529200000000006E-8</v>
      </c>
      <c r="M663" s="20">
        <v>3.2947400000000001E-9</v>
      </c>
      <c r="N663" s="8">
        <v>3.1503899999999999E-9</v>
      </c>
      <c r="O663" s="8">
        <v>4.0813099999999999E-11</v>
      </c>
      <c r="P663" s="8">
        <v>2.53838E-6</v>
      </c>
      <c r="Q663" s="5">
        <v>49.553852329999998</v>
      </c>
      <c r="R663" s="12">
        <v>19.612606750000001</v>
      </c>
      <c r="S663" s="23">
        <f t="shared" si="79"/>
        <v>-13.8</v>
      </c>
      <c r="T663" s="23">
        <f t="shared" si="80"/>
        <v>-21.007112659999848</v>
      </c>
      <c r="U663" s="5">
        <v>2.5301295060000002</v>
      </c>
      <c r="V663" s="5">
        <v>0</v>
      </c>
      <c r="W663" s="5">
        <v>0</v>
      </c>
      <c r="X663" s="5">
        <v>0</v>
      </c>
      <c r="Y663" s="5">
        <v>1</v>
      </c>
    </row>
    <row r="664" spans="1:25">
      <c r="A664" s="5">
        <v>57882</v>
      </c>
      <c r="B664" s="5">
        <f t="shared" si="75"/>
        <v>-1</v>
      </c>
      <c r="C664" s="6">
        <v>42897.9375</v>
      </c>
      <c r="D664" s="6"/>
      <c r="E664" s="3">
        <f t="shared" si="77"/>
        <v>-81</v>
      </c>
      <c r="F664" s="27">
        <f t="shared" si="74"/>
        <v>0</v>
      </c>
      <c r="G664" s="3">
        <f t="shared" si="81"/>
        <v>13.454691358024723</v>
      </c>
      <c r="H664" s="7">
        <v>13.82</v>
      </c>
      <c r="I664" s="3">
        <f t="shared" si="78"/>
        <v>-16.954691358024725</v>
      </c>
      <c r="J664" s="8">
        <v>9.0541799999999994E-8</v>
      </c>
      <c r="K664" s="8">
        <v>1.6334999999999999E-7</v>
      </c>
      <c r="L664" s="16">
        <v>6.4834900000000006E-8</v>
      </c>
      <c r="M664" s="20">
        <v>3.3057800000000001E-9</v>
      </c>
      <c r="N664" s="8">
        <v>3.16231E-9</v>
      </c>
      <c r="O664" s="8">
        <v>4.0827899999999999E-11</v>
      </c>
      <c r="P664" s="8">
        <v>2.53838E-6</v>
      </c>
      <c r="Q664" s="5">
        <v>49.41338725</v>
      </c>
      <c r="R664" s="12">
        <v>19.655353640000001</v>
      </c>
      <c r="S664" s="23">
        <f t="shared" si="79"/>
        <v>-13.82</v>
      </c>
      <c r="T664" s="23">
        <f t="shared" si="80"/>
        <v>-21.030472039999847</v>
      </c>
      <c r="U664" s="5">
        <v>2.519470659</v>
      </c>
      <c r="V664" s="5">
        <v>0</v>
      </c>
      <c r="W664" s="5">
        <v>0</v>
      </c>
      <c r="X664" s="5">
        <v>0</v>
      </c>
      <c r="Y664" s="5">
        <v>1</v>
      </c>
    </row>
    <row r="665" spans="1:25">
      <c r="A665" s="5">
        <v>57881</v>
      </c>
      <c r="B665" s="5">
        <f t="shared" si="75"/>
        <v>-1</v>
      </c>
      <c r="C665" s="6">
        <v>42897.9375</v>
      </c>
      <c r="D665" s="6"/>
      <c r="E665" s="3">
        <f t="shared" si="77"/>
        <v>-81</v>
      </c>
      <c r="F665" s="27">
        <f t="shared" si="74"/>
        <v>0</v>
      </c>
      <c r="G665" s="3">
        <f t="shared" si="81"/>
        <v>13.481851851851884</v>
      </c>
      <c r="H665" s="7">
        <v>13.84</v>
      </c>
      <c r="I665" s="3">
        <f t="shared" si="78"/>
        <v>-16.981851851851886</v>
      </c>
      <c r="J665" s="8">
        <v>9.0625700000000004E-8</v>
      </c>
      <c r="K665" s="8">
        <v>1.6290000000000001E-7</v>
      </c>
      <c r="L665" s="16">
        <v>6.4636100000000003E-8</v>
      </c>
      <c r="M665" s="20">
        <v>3.2884799999999998E-9</v>
      </c>
      <c r="N665" s="8">
        <v>3.1509399999999999E-9</v>
      </c>
      <c r="O665" s="8">
        <v>4.1296199999999999E-11</v>
      </c>
      <c r="P665" s="8">
        <v>2.53838E-6</v>
      </c>
      <c r="Q665" s="5">
        <v>49.53666269</v>
      </c>
      <c r="R665" s="12">
        <v>19.562958139999999</v>
      </c>
      <c r="S665" s="23">
        <f t="shared" si="79"/>
        <v>-13.84</v>
      </c>
      <c r="T665" s="23">
        <f t="shared" si="80"/>
        <v>-21.053831419999845</v>
      </c>
      <c r="U665" s="5">
        <v>2.5202631100000001</v>
      </c>
      <c r="V665" s="5">
        <v>0</v>
      </c>
      <c r="W665" s="5">
        <v>0</v>
      </c>
      <c r="X665" s="5">
        <v>0</v>
      </c>
      <c r="Y665" s="5">
        <v>1</v>
      </c>
    </row>
    <row r="666" spans="1:25">
      <c r="A666" s="5">
        <v>57880</v>
      </c>
      <c r="B666" s="5">
        <f t="shared" si="75"/>
        <v>-1</v>
      </c>
      <c r="C666" s="6">
        <v>42897.9375</v>
      </c>
      <c r="D666" s="6"/>
      <c r="E666" s="3">
        <f t="shared" si="77"/>
        <v>-81</v>
      </c>
      <c r="F666" s="27">
        <f t="shared" si="74"/>
        <v>0</v>
      </c>
      <c r="G666" s="3">
        <f t="shared" si="81"/>
        <v>13.509012345679045</v>
      </c>
      <c r="H666" s="7">
        <v>13.86</v>
      </c>
      <c r="I666" s="3">
        <f t="shared" si="78"/>
        <v>-17.009012345679047</v>
      </c>
      <c r="J666" s="8">
        <v>9.0674200000000006E-8</v>
      </c>
      <c r="K666" s="8">
        <v>1.6278699999999999E-7</v>
      </c>
      <c r="L666" s="16">
        <v>6.4351000000000005E-8</v>
      </c>
      <c r="M666" s="20">
        <v>3.2894299999999999E-9</v>
      </c>
      <c r="N666" s="8">
        <v>3.1546500000000001E-9</v>
      </c>
      <c r="O666" s="8">
        <v>4.1415499999999998E-11</v>
      </c>
      <c r="P666" s="8">
        <v>2.52652E-6</v>
      </c>
      <c r="Q666" s="5">
        <v>49.487930030000001</v>
      </c>
      <c r="R666" s="12">
        <v>19.550298909999999</v>
      </c>
      <c r="S666" s="23">
        <f t="shared" si="79"/>
        <v>-13.86</v>
      </c>
      <c r="T666" s="23">
        <f t="shared" si="80"/>
        <v>-21.077190799999844</v>
      </c>
      <c r="U666" s="5">
        <v>2.5296751990000002</v>
      </c>
      <c r="V666" s="5">
        <v>0</v>
      </c>
      <c r="W666" s="5">
        <v>0</v>
      </c>
      <c r="X666" s="5">
        <v>0</v>
      </c>
      <c r="Y666" s="5">
        <v>1</v>
      </c>
    </row>
    <row r="667" spans="1:25">
      <c r="A667" s="5">
        <v>57879</v>
      </c>
      <c r="B667" s="5">
        <f t="shared" si="75"/>
        <v>-1</v>
      </c>
      <c r="C667" s="6">
        <v>42897.9375</v>
      </c>
      <c r="D667" s="6"/>
      <c r="E667" s="3">
        <f t="shared" si="77"/>
        <v>-81</v>
      </c>
      <c r="F667" s="27">
        <f t="shared" si="74"/>
        <v>0</v>
      </c>
      <c r="G667" s="3">
        <f t="shared" si="81"/>
        <v>13.536172839506206</v>
      </c>
      <c r="H667" s="7">
        <v>13.88</v>
      </c>
      <c r="I667" s="3">
        <f t="shared" si="78"/>
        <v>-17.036172839506207</v>
      </c>
      <c r="J667" s="8">
        <v>9.0730999999999994E-8</v>
      </c>
      <c r="K667" s="8">
        <v>1.6315E-7</v>
      </c>
      <c r="L667" s="16">
        <v>6.44329E-8</v>
      </c>
      <c r="M667" s="20">
        <v>3.2957499999999999E-9</v>
      </c>
      <c r="N667" s="8">
        <v>3.1608300000000001E-9</v>
      </c>
      <c r="O667" s="8">
        <v>4.0810299999999998E-11</v>
      </c>
      <c r="P667" s="8">
        <v>2.52652E-6</v>
      </c>
      <c r="Q667" s="5">
        <v>49.50304027</v>
      </c>
      <c r="R667" s="12">
        <v>19.526464820000001</v>
      </c>
      <c r="S667" s="23">
        <f t="shared" si="79"/>
        <v>-13.88</v>
      </c>
      <c r="T667" s="23">
        <f t="shared" si="80"/>
        <v>-21.100550179999843</v>
      </c>
      <c r="U667" s="5">
        <v>2.5320861080000001</v>
      </c>
      <c r="V667" s="5">
        <v>0</v>
      </c>
      <c r="W667" s="5">
        <v>0</v>
      </c>
      <c r="X667" s="5">
        <v>0</v>
      </c>
      <c r="Y667" s="5">
        <v>1</v>
      </c>
    </row>
    <row r="668" spans="1:25">
      <c r="A668" s="5">
        <v>57878</v>
      </c>
      <c r="B668" s="5">
        <f t="shared" si="75"/>
        <v>-1</v>
      </c>
      <c r="C668" s="6">
        <v>42897.9375</v>
      </c>
      <c r="D668" s="6"/>
      <c r="E668" s="3">
        <f t="shared" si="77"/>
        <v>-81</v>
      </c>
      <c r="F668" s="27">
        <f t="shared" si="74"/>
        <v>0</v>
      </c>
      <c r="G668" s="3">
        <f t="shared" si="81"/>
        <v>13.563333333333366</v>
      </c>
      <c r="H668" s="7">
        <v>13.9</v>
      </c>
      <c r="I668" s="3">
        <f t="shared" si="78"/>
        <v>-17.063333333333368</v>
      </c>
      <c r="J668" s="8">
        <v>9.0579900000000002E-8</v>
      </c>
      <c r="K668" s="8">
        <v>1.63355E-7</v>
      </c>
      <c r="L668" s="16">
        <v>6.4451899999999995E-8</v>
      </c>
      <c r="M668" s="20">
        <v>3.3007499999999998E-9</v>
      </c>
      <c r="N668" s="8">
        <v>3.16142E-9</v>
      </c>
      <c r="O668" s="8">
        <v>4.0789399999999998E-11</v>
      </c>
      <c r="P668" s="8">
        <v>2.52652E-6</v>
      </c>
      <c r="Q668" s="5">
        <v>49.490359660000003</v>
      </c>
      <c r="R668" s="12">
        <v>19.577755069999998</v>
      </c>
      <c r="S668" s="23">
        <f t="shared" si="79"/>
        <v>-13.9</v>
      </c>
      <c r="T668" s="23">
        <f t="shared" si="80"/>
        <v>-21.123909559999841</v>
      </c>
      <c r="U668" s="5">
        <v>2.5345273769999999</v>
      </c>
      <c r="V668" s="5">
        <v>0</v>
      </c>
      <c r="W668" s="5">
        <v>0</v>
      </c>
      <c r="X668" s="5">
        <v>0</v>
      </c>
      <c r="Y668" s="5">
        <v>1</v>
      </c>
    </row>
    <row r="669" spans="1:25">
      <c r="A669" s="5">
        <v>57877</v>
      </c>
      <c r="B669" s="5">
        <f t="shared" si="75"/>
        <v>-1</v>
      </c>
      <c r="C669" s="6">
        <v>42897.9375</v>
      </c>
      <c r="D669" s="6"/>
      <c r="E669" s="3">
        <f t="shared" si="77"/>
        <v>-81</v>
      </c>
      <c r="F669" s="27">
        <f t="shared" si="74"/>
        <v>0</v>
      </c>
      <c r="G669" s="3">
        <f t="shared" si="81"/>
        <v>13.590493827160527</v>
      </c>
      <c r="H669" s="7">
        <v>13.92</v>
      </c>
      <c r="I669" s="3">
        <f t="shared" si="78"/>
        <v>-17.090493827160529</v>
      </c>
      <c r="J669" s="8">
        <v>9.0592700000000006E-8</v>
      </c>
      <c r="K669" s="8">
        <v>1.6311300000000001E-7</v>
      </c>
      <c r="L669" s="16">
        <v>6.4636999999999998E-8</v>
      </c>
      <c r="M669" s="20">
        <v>3.30155E-9</v>
      </c>
      <c r="N669" s="8">
        <v>3.15958E-9</v>
      </c>
      <c r="O669" s="8">
        <v>4.1696199999999999E-11</v>
      </c>
      <c r="P669" s="8">
        <v>2.53838E-6</v>
      </c>
      <c r="Q669" s="5">
        <v>49.405064279999998</v>
      </c>
      <c r="R669" s="12">
        <v>19.567111090000001</v>
      </c>
      <c r="S669" s="23">
        <f t="shared" si="79"/>
        <v>-13.92</v>
      </c>
      <c r="T669" s="23">
        <f t="shared" si="80"/>
        <v>-21.14726893999984</v>
      </c>
      <c r="U669" s="5">
        <v>2.5235306149999999</v>
      </c>
      <c r="V669" s="5">
        <v>0</v>
      </c>
      <c r="W669" s="5">
        <v>0</v>
      </c>
      <c r="X669" s="5">
        <v>0</v>
      </c>
      <c r="Y669" s="5">
        <v>1</v>
      </c>
    </row>
    <row r="670" spans="1:25">
      <c r="A670" s="5">
        <v>57876</v>
      </c>
      <c r="B670" s="5">
        <f t="shared" si="75"/>
        <v>-1</v>
      </c>
      <c r="C670" s="6">
        <v>42897.9375</v>
      </c>
      <c r="D670" s="6"/>
      <c r="E670" s="3">
        <f t="shared" si="77"/>
        <v>-81</v>
      </c>
      <c r="F670" s="27">
        <f t="shared" si="74"/>
        <v>0</v>
      </c>
      <c r="G670" s="3">
        <f t="shared" si="81"/>
        <v>13.617654320987688</v>
      </c>
      <c r="H670" s="7">
        <v>13.94</v>
      </c>
      <c r="I670" s="3">
        <f t="shared" si="78"/>
        <v>-17.11765432098769</v>
      </c>
      <c r="J670" s="8">
        <v>9.0746900000000006E-8</v>
      </c>
      <c r="K670" s="8">
        <v>1.62961E-7</v>
      </c>
      <c r="L670" s="16">
        <v>6.4451100000000005E-8</v>
      </c>
      <c r="M670" s="20">
        <v>3.2938500000000002E-9</v>
      </c>
      <c r="N670" s="8">
        <v>3.1612999999999998E-9</v>
      </c>
      <c r="O670" s="8">
        <v>4.1377600000000001E-11</v>
      </c>
      <c r="P670" s="8">
        <v>2.52652E-6</v>
      </c>
      <c r="Q670" s="5">
        <v>49.474480149999998</v>
      </c>
      <c r="R670" s="12">
        <v>19.5284704</v>
      </c>
      <c r="S670" s="23">
        <f t="shared" si="79"/>
        <v>-13.94</v>
      </c>
      <c r="T670" s="23">
        <f t="shared" si="80"/>
        <v>-21.170628319999839</v>
      </c>
      <c r="U670" s="5">
        <v>2.5284509260000001</v>
      </c>
      <c r="V670" s="5">
        <v>0</v>
      </c>
      <c r="W670" s="5">
        <v>0</v>
      </c>
      <c r="X670" s="5">
        <v>0</v>
      </c>
      <c r="Y670" s="5">
        <v>1</v>
      </c>
    </row>
    <row r="671" spans="1:25">
      <c r="A671" s="5">
        <v>57875</v>
      </c>
      <c r="B671" s="5">
        <f t="shared" si="75"/>
        <v>-1</v>
      </c>
      <c r="C671" s="6">
        <v>42897.9375</v>
      </c>
      <c r="D671" s="6"/>
      <c r="E671" s="3">
        <f t="shared" si="77"/>
        <v>-81</v>
      </c>
      <c r="F671" s="27">
        <f t="shared" si="74"/>
        <v>0</v>
      </c>
      <c r="G671" s="3">
        <f t="shared" si="81"/>
        <v>13.644814814814849</v>
      </c>
      <c r="H671" s="7">
        <v>13.96</v>
      </c>
      <c r="I671" s="3">
        <f t="shared" si="78"/>
        <v>-17.14481481481485</v>
      </c>
      <c r="J671" s="8">
        <v>9.0933699999999996E-8</v>
      </c>
      <c r="K671" s="8">
        <v>1.6310700000000001E-7</v>
      </c>
      <c r="L671" s="16">
        <v>6.4368600000000004E-8</v>
      </c>
      <c r="M671" s="20">
        <v>3.2961400000000002E-9</v>
      </c>
      <c r="N671" s="8">
        <v>3.16542E-9</v>
      </c>
      <c r="O671" s="8">
        <v>4.0940300000000002E-11</v>
      </c>
      <c r="P671" s="8">
        <v>2.52652E-6</v>
      </c>
      <c r="Q671" s="5">
        <v>49.484148820000001</v>
      </c>
      <c r="R671" s="12">
        <v>19.548799219999999</v>
      </c>
      <c r="S671" s="23">
        <f t="shared" si="79"/>
        <v>-13.96</v>
      </c>
      <c r="T671" s="23">
        <f t="shared" si="80"/>
        <v>-21.193987699999838</v>
      </c>
      <c r="U671" s="5">
        <v>2.53394904</v>
      </c>
      <c r="V671" s="5">
        <v>0</v>
      </c>
      <c r="W671" s="5">
        <v>0</v>
      </c>
      <c r="X671" s="5">
        <v>0</v>
      </c>
      <c r="Y671" s="5">
        <v>1</v>
      </c>
    </row>
    <row r="672" spans="1:25">
      <c r="A672" s="5">
        <v>57874</v>
      </c>
      <c r="B672" s="5">
        <f t="shared" si="75"/>
        <v>-1</v>
      </c>
      <c r="C672" s="6">
        <v>42897.9375</v>
      </c>
      <c r="D672" s="6"/>
      <c r="E672" s="3">
        <f t="shared" si="77"/>
        <v>-81</v>
      </c>
      <c r="F672" s="27">
        <f t="shared" si="74"/>
        <v>0</v>
      </c>
      <c r="G672" s="3">
        <f t="shared" si="81"/>
        <v>13.671975308642009</v>
      </c>
      <c r="H672" s="7">
        <v>13.98</v>
      </c>
      <c r="I672" s="3">
        <f t="shared" si="78"/>
        <v>-17.171975308642011</v>
      </c>
      <c r="J672" s="8">
        <v>9.0779499999999996E-8</v>
      </c>
      <c r="K672" s="8">
        <v>1.63267E-7</v>
      </c>
      <c r="L672" s="16">
        <v>6.4430300000000005E-8</v>
      </c>
      <c r="M672" s="20">
        <v>3.2958700000000001E-9</v>
      </c>
      <c r="N672" s="8">
        <v>3.16542E-9</v>
      </c>
      <c r="O672" s="8">
        <v>4.1299800000000003E-11</v>
      </c>
      <c r="P672" s="8">
        <v>2.53838E-6</v>
      </c>
      <c r="Q672" s="5">
        <v>49.536730859999999</v>
      </c>
      <c r="R672" s="12">
        <v>19.555737359999998</v>
      </c>
      <c r="S672" s="23">
        <f t="shared" si="79"/>
        <v>-13.98</v>
      </c>
      <c r="T672" s="23">
        <f t="shared" si="80"/>
        <v>-21.217347079999836</v>
      </c>
      <c r="U672" s="5">
        <v>2.5340037670000002</v>
      </c>
      <c r="V672" s="5">
        <v>0</v>
      </c>
      <c r="W672" s="5">
        <v>0</v>
      </c>
      <c r="X672" s="5">
        <v>0</v>
      </c>
      <c r="Y672" s="5">
        <v>1</v>
      </c>
    </row>
    <row r="673" spans="1:25">
      <c r="A673" s="5">
        <v>57873</v>
      </c>
      <c r="B673" s="5">
        <f t="shared" si="75"/>
        <v>-1</v>
      </c>
      <c r="C673" s="6">
        <v>42897.9375</v>
      </c>
      <c r="D673" s="6"/>
      <c r="E673" s="3">
        <f t="shared" si="77"/>
        <v>-81</v>
      </c>
      <c r="F673" s="27">
        <f t="shared" si="74"/>
        <v>0</v>
      </c>
      <c r="G673" s="3">
        <f t="shared" si="81"/>
        <v>13.69913580246917</v>
      </c>
      <c r="H673" s="7">
        <v>14</v>
      </c>
      <c r="I673" s="3">
        <f t="shared" si="78"/>
        <v>-17.199135802469172</v>
      </c>
      <c r="J673" s="8">
        <v>9.0629999999999998E-8</v>
      </c>
      <c r="K673" s="8">
        <v>1.63331E-7</v>
      </c>
      <c r="L673" s="16">
        <v>6.4625600000000004E-8</v>
      </c>
      <c r="M673" s="20">
        <v>3.3046900000000001E-9</v>
      </c>
      <c r="N673" s="8">
        <v>3.16833E-9</v>
      </c>
      <c r="O673" s="8">
        <v>4.0949200000000002E-11</v>
      </c>
      <c r="P673" s="8">
        <v>2.53838E-6</v>
      </c>
      <c r="Q673" s="5">
        <v>49.424174999999998</v>
      </c>
      <c r="R673" s="12">
        <v>19.560244560000001</v>
      </c>
      <c r="S673" s="23">
        <f t="shared" si="79"/>
        <v>-14</v>
      </c>
      <c r="T673" s="23">
        <f t="shared" si="80"/>
        <v>-21.240706459999835</v>
      </c>
      <c r="U673" s="5">
        <v>2.5273490889999999</v>
      </c>
      <c r="V673" s="5">
        <v>0</v>
      </c>
      <c r="W673" s="5">
        <v>0</v>
      </c>
      <c r="X673" s="5">
        <v>0</v>
      </c>
      <c r="Y673" s="5">
        <v>1</v>
      </c>
    </row>
    <row r="674" spans="1:25">
      <c r="A674" s="5">
        <v>57872</v>
      </c>
      <c r="B674" s="5">
        <f t="shared" si="75"/>
        <v>-1</v>
      </c>
      <c r="C674" s="6">
        <v>42897.9375</v>
      </c>
      <c r="D674" s="6"/>
      <c r="E674" s="3">
        <f t="shared" si="77"/>
        <v>-81</v>
      </c>
      <c r="F674" s="27">
        <f t="shared" si="74"/>
        <v>0</v>
      </c>
      <c r="G674" s="3">
        <f t="shared" si="81"/>
        <v>13.726296296296331</v>
      </c>
      <c r="H674" s="7">
        <v>14.02</v>
      </c>
      <c r="I674" s="3">
        <f t="shared" si="78"/>
        <v>-17.226296296296333</v>
      </c>
      <c r="J674" s="8">
        <v>9.07108E-8</v>
      </c>
      <c r="K674" s="8">
        <v>1.6353399999999999E-7</v>
      </c>
      <c r="L674" s="16">
        <v>6.4614399999999994E-8</v>
      </c>
      <c r="M674" s="20">
        <v>3.3033500000000002E-9</v>
      </c>
      <c r="N674" s="8">
        <v>3.1644500000000002E-9</v>
      </c>
      <c r="O674" s="8">
        <v>4.0716399999999999E-11</v>
      </c>
      <c r="P674" s="8">
        <v>2.52652E-6</v>
      </c>
      <c r="Q674" s="5">
        <v>49.505551089999997</v>
      </c>
      <c r="R674" s="12">
        <v>19.549251779999999</v>
      </c>
      <c r="S674" s="23">
        <f t="shared" si="79"/>
        <v>-14.02</v>
      </c>
      <c r="T674" s="23">
        <f t="shared" si="80"/>
        <v>-21.264065839999834</v>
      </c>
      <c r="U674" s="5">
        <v>2.5309270009999998</v>
      </c>
      <c r="V674" s="5">
        <v>0</v>
      </c>
      <c r="W674" s="5">
        <v>0</v>
      </c>
      <c r="X674" s="5">
        <v>0</v>
      </c>
      <c r="Y674" s="5">
        <v>1</v>
      </c>
    </row>
    <row r="675" spans="1:25">
      <c r="A675" s="5">
        <v>57871</v>
      </c>
      <c r="B675" s="5">
        <f t="shared" si="75"/>
        <v>-1</v>
      </c>
      <c r="C675" s="6">
        <v>42897.9375</v>
      </c>
      <c r="D675" s="6"/>
      <c r="E675" s="3">
        <f t="shared" si="77"/>
        <v>-81</v>
      </c>
      <c r="F675" s="27">
        <f t="shared" si="74"/>
        <v>0</v>
      </c>
      <c r="G675" s="3">
        <f t="shared" si="81"/>
        <v>13.753456790123492</v>
      </c>
      <c r="H675" s="7">
        <v>14.04</v>
      </c>
      <c r="I675" s="3">
        <f t="shared" si="78"/>
        <v>-17.253456790123494</v>
      </c>
      <c r="J675" s="8">
        <v>9.07923E-8</v>
      </c>
      <c r="K675" s="8">
        <v>1.63479E-7</v>
      </c>
      <c r="L675" s="16">
        <v>6.4707999999999999E-8</v>
      </c>
      <c r="M675" s="20">
        <v>3.3099999999999999E-9</v>
      </c>
      <c r="N675" s="8">
        <v>3.1648300000000001E-9</v>
      </c>
      <c r="O675" s="8">
        <v>4.1735199999999998E-11</v>
      </c>
      <c r="P675" s="8">
        <v>2.53838E-6</v>
      </c>
      <c r="Q675" s="5">
        <v>49.389366760000001</v>
      </c>
      <c r="R675" s="12">
        <v>19.525565060000002</v>
      </c>
      <c r="S675" s="23">
        <f t="shared" si="79"/>
        <v>-14.04</v>
      </c>
      <c r="T675" s="23">
        <f t="shared" si="80"/>
        <v>-21.287425219999832</v>
      </c>
      <c r="U675" s="5">
        <v>2.5264070109999999</v>
      </c>
      <c r="V675" s="5">
        <v>0</v>
      </c>
      <c r="W675" s="5">
        <v>0</v>
      </c>
      <c r="X675" s="5">
        <v>0</v>
      </c>
      <c r="Y675" s="5">
        <v>1</v>
      </c>
    </row>
    <row r="676" spans="1:25">
      <c r="A676" s="5">
        <v>57870</v>
      </c>
      <c r="B676" s="5">
        <f t="shared" si="75"/>
        <v>-1</v>
      </c>
      <c r="C676" s="6">
        <v>42897.9375</v>
      </c>
      <c r="D676" s="6"/>
      <c r="E676" s="3">
        <f t="shared" si="77"/>
        <v>-81</v>
      </c>
      <c r="F676" s="27">
        <f t="shared" si="74"/>
        <v>0</v>
      </c>
      <c r="G676" s="3">
        <f t="shared" si="81"/>
        <v>13.780617283950653</v>
      </c>
      <c r="H676" s="7">
        <v>14.06</v>
      </c>
      <c r="I676" s="3">
        <f t="shared" si="78"/>
        <v>-17.280617283950654</v>
      </c>
      <c r="J676" s="8">
        <v>9.0817399999999994E-8</v>
      </c>
      <c r="K676" s="8">
        <v>1.63197E-7</v>
      </c>
      <c r="L676" s="16">
        <v>6.4604599999999993E-8</v>
      </c>
      <c r="M676" s="20">
        <v>3.3087200000000001E-9</v>
      </c>
      <c r="N676" s="8">
        <v>3.17147E-9</v>
      </c>
      <c r="O676" s="8">
        <v>4.1233200000000002E-11</v>
      </c>
      <c r="P676" s="8">
        <v>2.53838E-6</v>
      </c>
      <c r="Q676" s="5">
        <v>49.32345874</v>
      </c>
      <c r="R676" s="12">
        <v>19.562742740000001</v>
      </c>
      <c r="S676" s="23">
        <f t="shared" si="79"/>
        <v>-14.06</v>
      </c>
      <c r="T676" s="23">
        <f t="shared" si="80"/>
        <v>-21.310784599999831</v>
      </c>
      <c r="U676" s="5">
        <v>2.526096355</v>
      </c>
      <c r="V676" s="5">
        <v>0</v>
      </c>
      <c r="W676" s="5">
        <v>0</v>
      </c>
      <c r="X676" s="5">
        <v>0</v>
      </c>
      <c r="Y676" s="5">
        <v>1</v>
      </c>
    </row>
    <row r="677" spans="1:25">
      <c r="A677" s="5">
        <v>57869</v>
      </c>
      <c r="B677" s="5">
        <f t="shared" si="75"/>
        <v>-1</v>
      </c>
      <c r="C677" s="6">
        <v>42897.9375</v>
      </c>
      <c r="D677" s="6"/>
      <c r="E677" s="3">
        <f t="shared" si="77"/>
        <v>-81</v>
      </c>
      <c r="F677" s="27">
        <f t="shared" si="74"/>
        <v>0</v>
      </c>
      <c r="G677" s="3">
        <f t="shared" si="81"/>
        <v>13.807777777777813</v>
      </c>
      <c r="H677" s="7">
        <v>14.08</v>
      </c>
      <c r="I677" s="3">
        <f t="shared" si="78"/>
        <v>-17.307777777777815</v>
      </c>
      <c r="J677" s="8">
        <v>9.0679399999999996E-8</v>
      </c>
      <c r="K677" s="8">
        <v>1.63006E-7</v>
      </c>
      <c r="L677" s="16">
        <v>6.4343799999999999E-8</v>
      </c>
      <c r="M677" s="20">
        <v>3.2891000000000002E-9</v>
      </c>
      <c r="N677" s="8">
        <v>3.1694100000000001E-9</v>
      </c>
      <c r="O677" s="8">
        <v>4.0634999999999997E-11</v>
      </c>
      <c r="P677" s="8">
        <v>2.5147100000000001E-6</v>
      </c>
      <c r="Q677" s="5">
        <v>49.55950189</v>
      </c>
      <c r="R677" s="12">
        <v>19.531653890000001</v>
      </c>
      <c r="S677" s="23">
        <f t="shared" si="79"/>
        <v>-14.08</v>
      </c>
      <c r="T677" s="23">
        <f t="shared" si="80"/>
        <v>-21.33414397999983</v>
      </c>
      <c r="U677" s="5">
        <v>2.5333616330000002</v>
      </c>
      <c r="V677" s="5">
        <v>0</v>
      </c>
      <c r="W677" s="5">
        <v>0</v>
      </c>
      <c r="X677" s="5">
        <v>0</v>
      </c>
      <c r="Y677" s="5">
        <v>1</v>
      </c>
    </row>
    <row r="678" spans="1:25">
      <c r="A678" s="5">
        <v>57868</v>
      </c>
      <c r="B678" s="5">
        <f t="shared" si="75"/>
        <v>-1</v>
      </c>
      <c r="C678" s="6">
        <v>42897.9375</v>
      </c>
      <c r="D678" s="6"/>
      <c r="E678" s="3">
        <f t="shared" si="77"/>
        <v>-81</v>
      </c>
      <c r="F678" s="27">
        <f t="shared" si="74"/>
        <v>0</v>
      </c>
      <c r="G678" s="3">
        <f t="shared" si="81"/>
        <v>13.834938271604974</v>
      </c>
      <c r="H678" s="7">
        <v>14.1</v>
      </c>
      <c r="I678" s="3">
        <f t="shared" si="78"/>
        <v>-17.334938271604976</v>
      </c>
      <c r="J678" s="8">
        <v>9.0531599999999998E-8</v>
      </c>
      <c r="K678" s="8">
        <v>1.63056E-7</v>
      </c>
      <c r="L678" s="16">
        <v>6.4412400000000003E-8</v>
      </c>
      <c r="M678" s="20">
        <v>3.2978500000000001E-9</v>
      </c>
      <c r="N678" s="8">
        <v>3.1691899999999999E-9</v>
      </c>
      <c r="O678" s="8">
        <v>4.1279100000000002E-11</v>
      </c>
      <c r="P678" s="8">
        <v>2.52652E-6</v>
      </c>
      <c r="Q678" s="5">
        <v>49.443182479999997</v>
      </c>
      <c r="R678" s="12">
        <v>19.525163939999999</v>
      </c>
      <c r="S678" s="23">
        <f t="shared" si="79"/>
        <v>-14.1</v>
      </c>
      <c r="T678" s="23">
        <f t="shared" si="80"/>
        <v>-21.357503359999829</v>
      </c>
      <c r="U678" s="5">
        <v>2.531438595</v>
      </c>
      <c r="V678" s="5">
        <v>0</v>
      </c>
      <c r="W678" s="5">
        <v>0</v>
      </c>
      <c r="X678" s="5">
        <v>0</v>
      </c>
      <c r="Y678" s="5">
        <v>1</v>
      </c>
    </row>
    <row r="679" spans="1:25">
      <c r="A679" s="5">
        <v>57867</v>
      </c>
      <c r="B679" s="5">
        <f t="shared" si="75"/>
        <v>-1</v>
      </c>
      <c r="C679" s="6">
        <v>42897.9375</v>
      </c>
      <c r="D679" s="6"/>
      <c r="E679" s="3">
        <f t="shared" si="77"/>
        <v>-81</v>
      </c>
      <c r="F679" s="27">
        <f t="shared" si="74"/>
        <v>0</v>
      </c>
      <c r="G679" s="3">
        <f t="shared" si="81"/>
        <v>13.862098765432135</v>
      </c>
      <c r="H679" s="7">
        <v>14.12</v>
      </c>
      <c r="I679" s="3">
        <f t="shared" si="78"/>
        <v>-17.362098765432137</v>
      </c>
      <c r="J679" s="8">
        <v>9.0502100000000004E-8</v>
      </c>
      <c r="K679" s="8">
        <v>1.6269200000000001E-7</v>
      </c>
      <c r="L679" s="16">
        <v>6.43372E-8</v>
      </c>
      <c r="M679" s="20">
        <v>3.29509E-9</v>
      </c>
      <c r="N679" s="8">
        <v>3.1608899999999998E-9</v>
      </c>
      <c r="O679" s="8">
        <v>4.1002400000000003E-11</v>
      </c>
      <c r="P679" s="8">
        <v>2.52652E-6</v>
      </c>
      <c r="Q679" s="5">
        <v>49.373966680000002</v>
      </c>
      <c r="R679" s="12">
        <v>19.50713013</v>
      </c>
      <c r="S679" s="23">
        <f t="shared" si="79"/>
        <v>-14.12</v>
      </c>
      <c r="T679" s="23">
        <f t="shared" si="80"/>
        <v>-21.380862739999827</v>
      </c>
      <c r="U679" s="5">
        <v>2.5287350630000001</v>
      </c>
      <c r="V679" s="5">
        <v>0</v>
      </c>
      <c r="W679" s="5">
        <v>0</v>
      </c>
      <c r="X679" s="5">
        <v>0</v>
      </c>
      <c r="Y679" s="5">
        <v>1</v>
      </c>
    </row>
    <row r="680" spans="1:25">
      <c r="A680" s="5">
        <v>57866</v>
      </c>
      <c r="B680" s="5">
        <f t="shared" si="75"/>
        <v>-1</v>
      </c>
      <c r="C680" s="6">
        <v>42897.9375</v>
      </c>
      <c r="D680" s="6"/>
      <c r="E680" s="3">
        <f t="shared" si="77"/>
        <v>-81</v>
      </c>
      <c r="F680" s="27">
        <f t="shared" si="74"/>
        <v>0</v>
      </c>
      <c r="G680" s="3">
        <f t="shared" si="81"/>
        <v>13.889259259259296</v>
      </c>
      <c r="H680" s="7">
        <v>14.14</v>
      </c>
      <c r="I680" s="3">
        <f t="shared" si="78"/>
        <v>-17.389259259259298</v>
      </c>
      <c r="J680" s="8">
        <v>9.0669000000000003E-8</v>
      </c>
      <c r="K680" s="8">
        <v>1.6227999999999999E-7</v>
      </c>
      <c r="L680" s="16">
        <v>6.4134999999999998E-8</v>
      </c>
      <c r="M680" s="20">
        <v>3.2877700000000001E-9</v>
      </c>
      <c r="N680" s="8">
        <v>3.1657500000000002E-9</v>
      </c>
      <c r="O680" s="8">
        <v>4.1093400000000002E-11</v>
      </c>
      <c r="P680" s="8">
        <v>2.52652E-6</v>
      </c>
      <c r="Q680" s="5">
        <v>49.358585060000003</v>
      </c>
      <c r="R680" s="12">
        <v>19.541250260000002</v>
      </c>
      <c r="S680" s="23">
        <f t="shared" si="79"/>
        <v>-14.14</v>
      </c>
      <c r="T680" s="23">
        <f t="shared" si="80"/>
        <v>-21.404222119999826</v>
      </c>
      <c r="U680" s="5">
        <v>2.5302842970000001</v>
      </c>
      <c r="V680" s="5">
        <v>0</v>
      </c>
      <c r="W680" s="5">
        <v>0</v>
      </c>
      <c r="X680" s="5">
        <v>0</v>
      </c>
      <c r="Y680" s="5">
        <v>1</v>
      </c>
    </row>
    <row r="681" spans="1:25">
      <c r="A681" s="5">
        <v>57865</v>
      </c>
      <c r="B681" s="5">
        <f t="shared" si="75"/>
        <v>-1</v>
      </c>
      <c r="C681" s="6">
        <v>42897.9375</v>
      </c>
      <c r="D681" s="6"/>
      <c r="E681" s="3">
        <f t="shared" si="77"/>
        <v>-81</v>
      </c>
      <c r="F681" s="27">
        <f t="shared" si="74"/>
        <v>0</v>
      </c>
      <c r="G681" s="3">
        <f t="shared" si="81"/>
        <v>13.916419753086457</v>
      </c>
      <c r="H681" s="7">
        <v>14.16</v>
      </c>
      <c r="I681" s="3">
        <f t="shared" si="78"/>
        <v>-17.416419753086458</v>
      </c>
      <c r="J681" s="8">
        <v>9.0675400000000005E-8</v>
      </c>
      <c r="K681" s="8">
        <v>1.6223099999999999E-7</v>
      </c>
      <c r="L681" s="16">
        <v>6.3994100000000003E-8</v>
      </c>
      <c r="M681" s="20">
        <v>3.2748200000000001E-9</v>
      </c>
      <c r="N681" s="8">
        <v>3.16802E-9</v>
      </c>
      <c r="O681" s="8">
        <v>4.0949400000000001E-11</v>
      </c>
      <c r="P681" s="8">
        <v>2.52652E-6</v>
      </c>
      <c r="Q681" s="5">
        <v>49.538854489999999</v>
      </c>
      <c r="R681" s="12">
        <v>19.501213289999999</v>
      </c>
      <c r="S681" s="23">
        <f t="shared" si="79"/>
        <v>-14.16</v>
      </c>
      <c r="T681" s="23">
        <f t="shared" si="80"/>
        <v>-21.427581499999825</v>
      </c>
      <c r="U681" s="5">
        <v>2.535091349</v>
      </c>
      <c r="V681" s="5">
        <v>0</v>
      </c>
      <c r="W681" s="5">
        <v>0</v>
      </c>
      <c r="X681" s="5">
        <v>0</v>
      </c>
      <c r="Y681" s="5">
        <v>1</v>
      </c>
    </row>
    <row r="682" spans="1:25">
      <c r="A682" s="5">
        <v>57864</v>
      </c>
      <c r="B682" s="5">
        <f t="shared" si="75"/>
        <v>-1</v>
      </c>
      <c r="C682" s="6">
        <v>42897.9375</v>
      </c>
      <c r="D682" s="6"/>
      <c r="E682" s="3">
        <f t="shared" si="77"/>
        <v>-81</v>
      </c>
      <c r="F682" s="27">
        <f t="shared" si="74"/>
        <v>0</v>
      </c>
      <c r="G682" s="3">
        <f t="shared" si="81"/>
        <v>13.943580246913617</v>
      </c>
      <c r="H682" s="7">
        <v>14.18</v>
      </c>
      <c r="I682" s="3">
        <f t="shared" si="78"/>
        <v>-17.443580246913619</v>
      </c>
      <c r="J682" s="8">
        <v>9.08464E-8</v>
      </c>
      <c r="K682" s="8">
        <v>1.6313200000000001E-7</v>
      </c>
      <c r="L682" s="16">
        <v>6.4240800000000002E-8</v>
      </c>
      <c r="M682" s="20">
        <v>3.2942000000000001E-9</v>
      </c>
      <c r="N682" s="8">
        <v>3.16908E-9</v>
      </c>
      <c r="O682" s="8">
        <v>4.1827399999999998E-11</v>
      </c>
      <c r="P682" s="8">
        <v>2.52652E-6</v>
      </c>
      <c r="Q682" s="5">
        <v>49.521139220000002</v>
      </c>
      <c r="R682" s="12">
        <v>19.543573640000002</v>
      </c>
      <c r="S682" s="23">
        <f t="shared" si="79"/>
        <v>-14.18</v>
      </c>
      <c r="T682" s="23">
        <f t="shared" si="80"/>
        <v>-21.450940879999823</v>
      </c>
      <c r="U682" s="5">
        <v>2.539387601</v>
      </c>
      <c r="V682" s="5">
        <v>0</v>
      </c>
      <c r="W682" s="5">
        <v>0</v>
      </c>
      <c r="X682" s="5">
        <v>0</v>
      </c>
      <c r="Y682" s="5">
        <v>1</v>
      </c>
    </row>
    <row r="683" spans="1:25">
      <c r="A683" s="5">
        <v>57863</v>
      </c>
      <c r="B683" s="5">
        <f t="shared" si="75"/>
        <v>-1</v>
      </c>
      <c r="C683" s="6">
        <v>42897.9375</v>
      </c>
      <c r="D683" s="6"/>
      <c r="E683" s="3">
        <f t="shared" si="77"/>
        <v>-81</v>
      </c>
      <c r="F683" s="27">
        <f t="shared" si="74"/>
        <v>0</v>
      </c>
      <c r="G683" s="3">
        <f t="shared" si="81"/>
        <v>13.970740740740778</v>
      </c>
      <c r="H683" s="7">
        <v>14.2</v>
      </c>
      <c r="I683" s="3">
        <f t="shared" si="78"/>
        <v>-17.47074074074078</v>
      </c>
      <c r="J683" s="8">
        <v>9.0990400000000005E-8</v>
      </c>
      <c r="K683" s="8">
        <v>1.63639E-7</v>
      </c>
      <c r="L683" s="16">
        <v>6.4477399999999997E-8</v>
      </c>
      <c r="M683" s="20">
        <v>3.29916E-9</v>
      </c>
      <c r="N683" s="8">
        <v>3.1753600000000001E-9</v>
      </c>
      <c r="O683" s="8">
        <v>4.1452399999999999E-11</v>
      </c>
      <c r="P683" s="8">
        <v>2.53838E-6</v>
      </c>
      <c r="Q683" s="5">
        <v>49.600104559999998</v>
      </c>
      <c r="R683" s="12">
        <v>19.52647365</v>
      </c>
      <c r="S683" s="23">
        <f t="shared" si="79"/>
        <v>-14.2</v>
      </c>
      <c r="T683" s="23">
        <f t="shared" si="80"/>
        <v>-21.474300259999822</v>
      </c>
      <c r="U683" s="5">
        <v>2.5379239980000001</v>
      </c>
      <c r="V683" s="5">
        <v>0</v>
      </c>
      <c r="W683" s="5">
        <v>0</v>
      </c>
      <c r="X683" s="5">
        <v>0</v>
      </c>
      <c r="Y683" s="5">
        <v>1</v>
      </c>
    </row>
    <row r="684" spans="1:25">
      <c r="A684" s="5">
        <v>57862</v>
      </c>
      <c r="B684" s="5">
        <f t="shared" si="75"/>
        <v>-1</v>
      </c>
      <c r="C684" s="6">
        <v>42897.9375</v>
      </c>
      <c r="D684" s="6"/>
      <c r="E684" s="3">
        <f t="shared" si="77"/>
        <v>-81</v>
      </c>
      <c r="F684" s="27">
        <f t="shared" si="74"/>
        <v>0</v>
      </c>
      <c r="G684" s="3">
        <f t="shared" si="81"/>
        <v>13.997901234567939</v>
      </c>
      <c r="H684" s="7">
        <v>14.22</v>
      </c>
      <c r="I684" s="3">
        <f t="shared" si="78"/>
        <v>-17.497901234567941</v>
      </c>
      <c r="J684" s="8">
        <v>9.0798099999999996E-8</v>
      </c>
      <c r="K684" s="8">
        <v>1.6330499999999999E-7</v>
      </c>
      <c r="L684" s="16">
        <v>6.4691499999999994E-8</v>
      </c>
      <c r="M684" s="20">
        <v>3.3130199999999998E-9</v>
      </c>
      <c r="N684" s="8">
        <v>3.1738200000000001E-9</v>
      </c>
      <c r="O684" s="8">
        <v>4.15191E-11</v>
      </c>
      <c r="P684" s="8">
        <v>2.53838E-6</v>
      </c>
      <c r="Q684" s="5">
        <v>49.291826219999997</v>
      </c>
      <c r="R684" s="12">
        <v>19.488765130000001</v>
      </c>
      <c r="S684" s="23">
        <f t="shared" si="79"/>
        <v>-14.22</v>
      </c>
      <c r="T684" s="23">
        <f t="shared" si="80"/>
        <v>-21.497659639999821</v>
      </c>
      <c r="U684" s="5">
        <v>2.5243588319999999</v>
      </c>
      <c r="V684" s="5">
        <v>0</v>
      </c>
      <c r="W684" s="5">
        <v>0</v>
      </c>
      <c r="X684" s="5">
        <v>0</v>
      </c>
      <c r="Y684" s="5">
        <v>1</v>
      </c>
    </row>
    <row r="685" spans="1:25">
      <c r="A685" s="5">
        <v>57861</v>
      </c>
      <c r="B685" s="5">
        <f t="shared" si="75"/>
        <v>-1</v>
      </c>
      <c r="C685" s="6">
        <v>42897.9375</v>
      </c>
      <c r="D685" s="6"/>
      <c r="E685" s="3">
        <f t="shared" si="77"/>
        <v>-81</v>
      </c>
      <c r="F685" s="27">
        <f t="shared" si="74"/>
        <v>0</v>
      </c>
      <c r="G685" s="3">
        <f t="shared" si="81"/>
        <v>14.0250617283951</v>
      </c>
      <c r="H685" s="7">
        <v>14.24</v>
      </c>
      <c r="I685" s="3">
        <f t="shared" si="78"/>
        <v>-17.525061728395102</v>
      </c>
      <c r="J685" s="8">
        <v>9.0847900000000002E-8</v>
      </c>
      <c r="K685" s="8">
        <v>1.6304799999999999E-7</v>
      </c>
      <c r="L685" s="16">
        <v>6.4335100000000005E-8</v>
      </c>
      <c r="M685" s="20">
        <v>3.30114E-9</v>
      </c>
      <c r="N685" s="8">
        <v>3.1766799999999998E-9</v>
      </c>
      <c r="O685" s="8">
        <v>4.1940599999999997E-11</v>
      </c>
      <c r="P685" s="8">
        <v>2.53838E-6</v>
      </c>
      <c r="Q685" s="5">
        <v>49.391465969999999</v>
      </c>
      <c r="R685" s="12">
        <v>19.522432089999999</v>
      </c>
      <c r="S685" s="23">
        <f t="shared" si="79"/>
        <v>-14.24</v>
      </c>
      <c r="T685" s="23">
        <f t="shared" si="80"/>
        <v>-21.521019019999819</v>
      </c>
      <c r="U685" s="5">
        <v>2.5343558530000001</v>
      </c>
      <c r="V685" s="5">
        <v>0</v>
      </c>
      <c r="W685" s="5">
        <v>0</v>
      </c>
      <c r="X685" s="5">
        <v>0</v>
      </c>
      <c r="Y685" s="5">
        <v>1</v>
      </c>
    </row>
    <row r="686" spans="1:25">
      <c r="A686" s="5">
        <v>57860</v>
      </c>
      <c r="B686" s="5">
        <f t="shared" si="75"/>
        <v>-1</v>
      </c>
      <c r="C686" s="6">
        <v>42897.9375</v>
      </c>
      <c r="D686" s="6"/>
      <c r="E686" s="3">
        <f t="shared" si="77"/>
        <v>-81</v>
      </c>
      <c r="F686" s="27">
        <f t="shared" si="74"/>
        <v>0</v>
      </c>
      <c r="G686" s="3">
        <f t="shared" si="81"/>
        <v>14.052222222222261</v>
      </c>
      <c r="H686" s="7">
        <v>14.26</v>
      </c>
      <c r="I686" s="3">
        <f t="shared" si="78"/>
        <v>-17.552222222222262</v>
      </c>
      <c r="J686" s="8">
        <v>9.0844800000000006E-8</v>
      </c>
      <c r="K686" s="8">
        <v>1.6307099999999999E-7</v>
      </c>
      <c r="L686" s="16">
        <v>6.44094E-8</v>
      </c>
      <c r="M686" s="20">
        <v>3.2992500000000002E-9</v>
      </c>
      <c r="N686" s="8">
        <v>3.1871299999999999E-9</v>
      </c>
      <c r="O686" s="8">
        <v>4.11057E-11</v>
      </c>
      <c r="P686" s="8">
        <v>2.52652E-6</v>
      </c>
      <c r="Q686" s="5">
        <v>49.426764769999998</v>
      </c>
      <c r="R686" s="12">
        <v>19.522065510000001</v>
      </c>
      <c r="S686" s="23">
        <f t="shared" si="79"/>
        <v>-14.26</v>
      </c>
      <c r="T686" s="23">
        <f t="shared" si="80"/>
        <v>-21.544378399999818</v>
      </c>
      <c r="U686" s="5">
        <v>2.5317934019999999</v>
      </c>
      <c r="V686" s="5">
        <v>0</v>
      </c>
      <c r="W686" s="5">
        <v>0</v>
      </c>
      <c r="X686" s="5">
        <v>0</v>
      </c>
      <c r="Y686" s="5">
        <v>1</v>
      </c>
    </row>
    <row r="687" spans="1:25">
      <c r="A687" s="5">
        <v>57859</v>
      </c>
      <c r="B687" s="5">
        <f t="shared" si="75"/>
        <v>-1</v>
      </c>
      <c r="C687" s="6">
        <v>42897.9375</v>
      </c>
      <c r="D687" s="6"/>
      <c r="E687" s="3">
        <f t="shared" si="77"/>
        <v>-81</v>
      </c>
      <c r="F687" s="27">
        <f t="shared" si="74"/>
        <v>0</v>
      </c>
      <c r="G687" s="3">
        <f t="shared" si="81"/>
        <v>14.079382716049421</v>
      </c>
      <c r="H687" s="7">
        <v>14.28</v>
      </c>
      <c r="I687" s="3">
        <f t="shared" si="78"/>
        <v>-17.579382716049423</v>
      </c>
      <c r="J687" s="8">
        <v>9.0901599999999994E-8</v>
      </c>
      <c r="K687" s="8">
        <v>1.62774E-7</v>
      </c>
      <c r="L687" s="16">
        <v>6.4226499999999996E-8</v>
      </c>
      <c r="M687" s="20">
        <v>3.2899399999999999E-9</v>
      </c>
      <c r="N687" s="8">
        <v>3.1725399999999999E-9</v>
      </c>
      <c r="O687" s="8">
        <v>4.1268099999999999E-11</v>
      </c>
      <c r="P687" s="8">
        <v>2.52652E-6</v>
      </c>
      <c r="Q687" s="5">
        <v>49.476191370000002</v>
      </c>
      <c r="R687" s="12">
        <v>19.51979983</v>
      </c>
      <c r="S687" s="23">
        <f t="shared" si="79"/>
        <v>-14.28</v>
      </c>
      <c r="T687" s="23">
        <f t="shared" si="80"/>
        <v>-21.567737779999817</v>
      </c>
      <c r="U687" s="5">
        <v>2.5343727760000001</v>
      </c>
      <c r="V687" s="5">
        <v>0</v>
      </c>
      <c r="W687" s="5">
        <v>0</v>
      </c>
      <c r="X687" s="5">
        <v>0</v>
      </c>
      <c r="Y687" s="5">
        <v>1</v>
      </c>
    </row>
    <row r="688" spans="1:25">
      <c r="A688" s="5">
        <v>57858</v>
      </c>
      <c r="B688" s="5">
        <f t="shared" si="75"/>
        <v>-1</v>
      </c>
      <c r="C688" s="6">
        <v>42897.9375</v>
      </c>
      <c r="D688" s="6"/>
      <c r="E688" s="3">
        <f t="shared" si="77"/>
        <v>-81</v>
      </c>
      <c r="F688" s="27">
        <f t="shared" si="74"/>
        <v>0</v>
      </c>
      <c r="G688" s="3">
        <f t="shared" si="81"/>
        <v>14.106543209876582</v>
      </c>
      <c r="H688" s="7">
        <v>14.3</v>
      </c>
      <c r="I688" s="3">
        <f t="shared" si="78"/>
        <v>-17.606543209876584</v>
      </c>
      <c r="J688" s="8">
        <v>9.0908600000000002E-8</v>
      </c>
      <c r="K688" s="8">
        <v>1.6297000000000001E-7</v>
      </c>
      <c r="L688" s="16">
        <v>6.4230699999999998E-8</v>
      </c>
      <c r="M688" s="20">
        <v>3.2905400000000001E-9</v>
      </c>
      <c r="N688" s="8">
        <v>3.1750999999999999E-9</v>
      </c>
      <c r="O688" s="8">
        <v>4.1705399999999998E-11</v>
      </c>
      <c r="P688" s="8">
        <v>2.52652E-6</v>
      </c>
      <c r="Q688" s="5">
        <v>49.526926500000002</v>
      </c>
      <c r="R688" s="12">
        <v>19.4927432</v>
      </c>
      <c r="S688" s="23">
        <f t="shared" si="79"/>
        <v>-14.3</v>
      </c>
      <c r="T688" s="23">
        <f t="shared" si="80"/>
        <v>-21.591097159999816</v>
      </c>
      <c r="U688" s="5">
        <v>2.5372661060000001</v>
      </c>
      <c r="V688" s="5">
        <v>0</v>
      </c>
      <c r="W688" s="5">
        <v>0</v>
      </c>
      <c r="X688" s="5">
        <v>0</v>
      </c>
      <c r="Y688" s="5">
        <v>1</v>
      </c>
    </row>
    <row r="689" spans="1:25">
      <c r="A689" s="5">
        <v>57857</v>
      </c>
      <c r="B689" s="5">
        <f t="shared" si="75"/>
        <v>-1</v>
      </c>
      <c r="C689" s="6">
        <v>42897.9375</v>
      </c>
      <c r="D689" s="6"/>
      <c r="E689" s="3">
        <f t="shared" si="77"/>
        <v>-81</v>
      </c>
      <c r="F689" s="27">
        <f t="shared" si="74"/>
        <v>0</v>
      </c>
      <c r="G689" s="3">
        <f t="shared" si="81"/>
        <v>14.133703703703743</v>
      </c>
      <c r="H689" s="7">
        <v>14.32</v>
      </c>
      <c r="I689" s="3">
        <f t="shared" si="78"/>
        <v>-17.633703703703745</v>
      </c>
      <c r="J689" s="8">
        <v>9.0770699999999996E-8</v>
      </c>
      <c r="K689" s="8">
        <v>1.62447E-7</v>
      </c>
      <c r="L689" s="16">
        <v>6.4146100000000003E-8</v>
      </c>
      <c r="M689" s="20">
        <v>3.2907699999999998E-9</v>
      </c>
      <c r="N689" s="8">
        <v>3.1725600000000001E-9</v>
      </c>
      <c r="O689" s="8">
        <v>4.1511100000000002E-11</v>
      </c>
      <c r="P689" s="8">
        <v>2.52652E-6</v>
      </c>
      <c r="Q689" s="5">
        <v>49.364459660000001</v>
      </c>
      <c r="R689" s="12">
        <v>19.47958474</v>
      </c>
      <c r="S689" s="23">
        <f t="shared" si="79"/>
        <v>-14.32</v>
      </c>
      <c r="T689" s="23">
        <f t="shared" si="80"/>
        <v>-21.614456539999814</v>
      </c>
      <c r="U689" s="5">
        <v>2.5324531889999999</v>
      </c>
      <c r="V689" s="5">
        <v>0</v>
      </c>
      <c r="W689" s="5">
        <v>0</v>
      </c>
      <c r="X689" s="5">
        <v>0</v>
      </c>
      <c r="Y689" s="5">
        <v>1</v>
      </c>
    </row>
    <row r="690" spans="1:25">
      <c r="A690" s="5">
        <v>57856</v>
      </c>
      <c r="B690" s="5">
        <f t="shared" si="75"/>
        <v>-1</v>
      </c>
      <c r="C690" s="6">
        <v>42897.9375</v>
      </c>
      <c r="D690" s="6"/>
      <c r="E690" s="3">
        <f t="shared" si="77"/>
        <v>-81</v>
      </c>
      <c r="F690" s="27">
        <f t="shared" si="74"/>
        <v>0</v>
      </c>
      <c r="G690" s="3">
        <f t="shared" si="81"/>
        <v>14.160864197530904</v>
      </c>
      <c r="H690" s="7">
        <v>14.34</v>
      </c>
      <c r="I690" s="3">
        <f t="shared" si="78"/>
        <v>-17.660864197530906</v>
      </c>
      <c r="J690" s="8">
        <v>9.0787700000000002E-8</v>
      </c>
      <c r="K690" s="8">
        <v>1.62071E-7</v>
      </c>
      <c r="L690" s="16">
        <v>6.3761899999999993E-8</v>
      </c>
      <c r="M690" s="20">
        <v>3.2732699999999998E-9</v>
      </c>
      <c r="N690" s="8">
        <v>3.1716499999999999E-9</v>
      </c>
      <c r="O690" s="8">
        <v>4.1213499999999997E-11</v>
      </c>
      <c r="P690" s="8">
        <v>2.52652E-6</v>
      </c>
      <c r="Q690" s="5">
        <v>49.513542889999997</v>
      </c>
      <c r="R690" s="12">
        <v>19.432079810000001</v>
      </c>
      <c r="S690" s="23">
        <f t="shared" si="79"/>
        <v>-14.34</v>
      </c>
      <c r="T690" s="23">
        <f t="shared" si="80"/>
        <v>-21.637815919999813</v>
      </c>
      <c r="U690" s="5">
        <v>2.541817167</v>
      </c>
      <c r="V690" s="5">
        <v>0</v>
      </c>
      <c r="W690" s="5">
        <v>0</v>
      </c>
      <c r="X690" s="5">
        <v>0</v>
      </c>
      <c r="Y690" s="5">
        <v>1</v>
      </c>
    </row>
    <row r="691" spans="1:25">
      <c r="A691" s="5">
        <v>57855</v>
      </c>
      <c r="B691" s="5">
        <f t="shared" si="75"/>
        <v>-1</v>
      </c>
      <c r="C691" s="6">
        <v>42897.9375</v>
      </c>
      <c r="D691" s="6"/>
      <c r="E691" s="3">
        <f t="shared" si="77"/>
        <v>-81</v>
      </c>
      <c r="F691" s="27">
        <f t="shared" si="74"/>
        <v>0</v>
      </c>
      <c r="G691" s="3">
        <f t="shared" si="81"/>
        <v>14.188024691358065</v>
      </c>
      <c r="H691" s="7">
        <v>14.36</v>
      </c>
      <c r="I691" s="3">
        <f t="shared" si="78"/>
        <v>-17.688024691358066</v>
      </c>
      <c r="J691" s="8">
        <v>9.0757199999999994E-8</v>
      </c>
      <c r="K691" s="8">
        <v>1.62239E-7</v>
      </c>
      <c r="L691" s="16">
        <v>6.3834199999999999E-8</v>
      </c>
      <c r="M691" s="20">
        <v>3.2849899999999998E-9</v>
      </c>
      <c r="N691" s="8">
        <v>3.1723299999999999E-9</v>
      </c>
      <c r="O691" s="8">
        <v>4.1513799999999997E-11</v>
      </c>
      <c r="P691" s="8">
        <v>2.52652E-6</v>
      </c>
      <c r="Q691" s="5">
        <v>49.387996280000003</v>
      </c>
      <c r="R691" s="12">
        <v>19.442377570000001</v>
      </c>
      <c r="S691" s="23">
        <f t="shared" si="79"/>
        <v>-14.36</v>
      </c>
      <c r="T691" s="23">
        <f t="shared" si="80"/>
        <v>-21.661175299999812</v>
      </c>
      <c r="U691" s="5">
        <v>2.541570267</v>
      </c>
      <c r="V691" s="5">
        <v>0</v>
      </c>
      <c r="W691" s="5">
        <v>0</v>
      </c>
      <c r="X691" s="5">
        <v>0</v>
      </c>
      <c r="Y691" s="5">
        <v>1</v>
      </c>
    </row>
    <row r="692" spans="1:25">
      <c r="A692" s="5">
        <v>57854</v>
      </c>
      <c r="B692" s="5">
        <f t="shared" si="75"/>
        <v>-1</v>
      </c>
      <c r="C692" s="6">
        <v>42897.936805555553</v>
      </c>
      <c r="D692" s="6"/>
      <c r="E692" s="3">
        <f t="shared" si="77"/>
        <v>-81</v>
      </c>
      <c r="F692" s="27">
        <f t="shared" si="74"/>
        <v>0</v>
      </c>
      <c r="G692" s="3">
        <f t="shared" si="81"/>
        <v>14.215185185185225</v>
      </c>
      <c r="H692" s="7">
        <v>14.38</v>
      </c>
      <c r="I692" s="3">
        <f t="shared" si="78"/>
        <v>-17.715185185185227</v>
      </c>
      <c r="J692" s="8">
        <v>9.0890000000000002E-8</v>
      </c>
      <c r="K692" s="8">
        <v>1.6234300000000001E-7</v>
      </c>
      <c r="L692" s="16">
        <v>6.3891399999999995E-8</v>
      </c>
      <c r="M692" s="20">
        <v>3.2861899999999998E-9</v>
      </c>
      <c r="N692" s="8">
        <v>3.17448E-9</v>
      </c>
      <c r="O692" s="8">
        <v>4.1081700000000001E-11</v>
      </c>
      <c r="P692" s="8">
        <v>2.5147100000000001E-6</v>
      </c>
      <c r="Q692" s="5">
        <v>49.401642979999998</v>
      </c>
      <c r="R692" s="12">
        <v>19.50126985</v>
      </c>
      <c r="S692" s="23">
        <f t="shared" si="79"/>
        <v>-14.38</v>
      </c>
      <c r="T692" s="23">
        <f t="shared" si="80"/>
        <v>-21.68453467999981</v>
      </c>
      <c r="U692" s="5">
        <v>2.5409260159999998</v>
      </c>
      <c r="V692" s="5">
        <v>0</v>
      </c>
      <c r="W692" s="5">
        <v>0</v>
      </c>
      <c r="X692" s="5">
        <v>0</v>
      </c>
      <c r="Y692" s="5">
        <v>1</v>
      </c>
    </row>
    <row r="693" spans="1:25">
      <c r="A693" s="5">
        <v>57853</v>
      </c>
      <c r="B693" s="5">
        <f t="shared" si="75"/>
        <v>-1</v>
      </c>
      <c r="C693" s="6">
        <v>42897.936805555553</v>
      </c>
      <c r="D693" s="6"/>
      <c r="E693" s="3">
        <f t="shared" si="77"/>
        <v>-81</v>
      </c>
      <c r="F693" s="27">
        <f t="shared" si="74"/>
        <v>0</v>
      </c>
      <c r="G693" s="3">
        <f t="shared" si="81"/>
        <v>14.242345679012386</v>
      </c>
      <c r="H693" s="7">
        <v>14.4</v>
      </c>
      <c r="I693" s="3">
        <f t="shared" si="78"/>
        <v>-17.742345679012388</v>
      </c>
      <c r="J693" s="8">
        <v>9.1014199999999995E-8</v>
      </c>
      <c r="K693" s="8">
        <v>1.63124E-7</v>
      </c>
      <c r="L693" s="16">
        <v>6.4177400000000001E-8</v>
      </c>
      <c r="M693" s="20">
        <v>3.2909299999999999E-9</v>
      </c>
      <c r="N693" s="8">
        <v>3.1797000000000001E-9</v>
      </c>
      <c r="O693" s="8">
        <v>4.1123100000000002E-11</v>
      </c>
      <c r="P693" s="8">
        <v>2.52652E-6</v>
      </c>
      <c r="Q693" s="5">
        <v>49.567601629999999</v>
      </c>
      <c r="R693" s="12">
        <v>19.480335830000001</v>
      </c>
      <c r="S693" s="23">
        <f t="shared" si="79"/>
        <v>-14.4</v>
      </c>
      <c r="T693" s="23">
        <f t="shared" si="80"/>
        <v>-21.707894059999809</v>
      </c>
      <c r="U693" s="5">
        <v>2.5417627679999999</v>
      </c>
      <c r="V693" s="5">
        <v>0</v>
      </c>
      <c r="W693" s="5">
        <v>0</v>
      </c>
      <c r="X693" s="5">
        <v>0</v>
      </c>
      <c r="Y693" s="5">
        <v>1</v>
      </c>
    </row>
    <row r="694" spans="1:25">
      <c r="A694" s="5">
        <v>57852</v>
      </c>
      <c r="B694" s="5">
        <f t="shared" si="75"/>
        <v>-1</v>
      </c>
      <c r="C694" s="6">
        <v>42897.936805555553</v>
      </c>
      <c r="D694" s="6"/>
      <c r="E694" s="3">
        <f t="shared" si="77"/>
        <v>-81</v>
      </c>
      <c r="F694" s="27">
        <f t="shared" si="74"/>
        <v>0</v>
      </c>
      <c r="G694" s="3">
        <f t="shared" si="81"/>
        <v>14.269506172839547</v>
      </c>
      <c r="H694" s="7">
        <v>14.42</v>
      </c>
      <c r="I694" s="3">
        <f t="shared" si="78"/>
        <v>-17.769506172839549</v>
      </c>
      <c r="J694" s="8">
        <v>9.0962399999999999E-8</v>
      </c>
      <c r="K694" s="8">
        <v>1.63339E-7</v>
      </c>
      <c r="L694" s="16">
        <v>6.4173000000000002E-8</v>
      </c>
      <c r="M694" s="20">
        <v>3.2942499999999999E-9</v>
      </c>
      <c r="N694" s="8">
        <v>3.1833500000000002E-9</v>
      </c>
      <c r="O694" s="8">
        <v>4.1557400000000001E-11</v>
      </c>
      <c r="P694" s="8">
        <v>2.52652E-6</v>
      </c>
      <c r="Q694" s="5">
        <v>49.583125760000001</v>
      </c>
      <c r="R694" s="12">
        <v>19.4876121</v>
      </c>
      <c r="S694" s="23">
        <f t="shared" si="79"/>
        <v>-14.42</v>
      </c>
      <c r="T694" s="23">
        <f t="shared" si="80"/>
        <v>-21.731253439999808</v>
      </c>
      <c r="U694" s="5">
        <v>2.5452911180000002</v>
      </c>
      <c r="V694" s="5">
        <v>0</v>
      </c>
      <c r="W694" s="5">
        <v>0</v>
      </c>
      <c r="X694" s="5">
        <v>0</v>
      </c>
      <c r="Y694" s="5">
        <v>1</v>
      </c>
    </row>
    <row r="695" spans="1:25">
      <c r="A695" s="5">
        <v>57851</v>
      </c>
      <c r="B695" s="5">
        <f t="shared" si="75"/>
        <v>-1</v>
      </c>
      <c r="C695" s="6">
        <v>42897.936805555553</v>
      </c>
      <c r="D695" s="6"/>
      <c r="E695" s="3">
        <f t="shared" si="77"/>
        <v>-81</v>
      </c>
      <c r="F695" s="27">
        <f t="shared" si="74"/>
        <v>0</v>
      </c>
      <c r="G695" s="3">
        <f t="shared" si="81"/>
        <v>14.296666666666708</v>
      </c>
      <c r="H695" s="7">
        <v>14.44</v>
      </c>
      <c r="I695" s="3">
        <f t="shared" si="78"/>
        <v>-17.796666666666709</v>
      </c>
      <c r="J695" s="8">
        <v>9.0853100000000005E-8</v>
      </c>
      <c r="K695" s="8">
        <v>1.6360499999999999E-7</v>
      </c>
      <c r="L695" s="16">
        <v>6.4457400000000001E-8</v>
      </c>
      <c r="M695" s="20">
        <v>3.3076099999999999E-9</v>
      </c>
      <c r="N695" s="8">
        <v>3.1853000000000002E-9</v>
      </c>
      <c r="O695" s="8">
        <v>4.2013399999999997E-11</v>
      </c>
      <c r="P695" s="8">
        <v>2.53838E-6</v>
      </c>
      <c r="Q695" s="5">
        <v>49.463065630000003</v>
      </c>
      <c r="R695" s="12">
        <v>19.517480020000001</v>
      </c>
      <c r="S695" s="23">
        <f t="shared" si="79"/>
        <v>-14.44</v>
      </c>
      <c r="T695" s="23">
        <f t="shared" si="80"/>
        <v>-21.754612819999807</v>
      </c>
      <c r="U695" s="5">
        <v>2.5381799150000002</v>
      </c>
      <c r="V695" s="5">
        <v>0</v>
      </c>
      <c r="W695" s="5">
        <v>0</v>
      </c>
      <c r="X695" s="5">
        <v>0</v>
      </c>
      <c r="Y695" s="5">
        <v>1</v>
      </c>
    </row>
    <row r="696" spans="1:25">
      <c r="A696" s="5">
        <v>57850</v>
      </c>
      <c r="B696" s="5">
        <f t="shared" si="75"/>
        <v>-1</v>
      </c>
      <c r="C696" s="6">
        <v>42897.936805555553</v>
      </c>
      <c r="D696" s="6"/>
      <c r="E696" s="3">
        <f t="shared" si="77"/>
        <v>-81</v>
      </c>
      <c r="F696" s="27">
        <f t="shared" ref="F696:F759" si="82">(D777-D696)/-E696</f>
        <v>0</v>
      </c>
      <c r="G696" s="3">
        <f t="shared" si="81"/>
        <v>14.323827160493869</v>
      </c>
      <c r="H696" s="7">
        <v>14.46</v>
      </c>
      <c r="I696" s="3">
        <f t="shared" si="78"/>
        <v>-17.82382716049387</v>
      </c>
      <c r="J696" s="8">
        <v>9.0749300000000004E-8</v>
      </c>
      <c r="K696" s="8">
        <v>1.6374499999999999E-7</v>
      </c>
      <c r="L696" s="16">
        <v>6.4588999999999997E-8</v>
      </c>
      <c r="M696" s="20">
        <v>3.3092899999999998E-9</v>
      </c>
      <c r="N696" s="8">
        <v>3.17974E-9</v>
      </c>
      <c r="O696" s="8">
        <v>4.1694200000000001E-11</v>
      </c>
      <c r="P696" s="8">
        <v>2.53838E-6</v>
      </c>
      <c r="Q696" s="5">
        <v>49.480512300000001</v>
      </c>
      <c r="R696" s="12">
        <v>19.525799599999999</v>
      </c>
      <c r="S696" s="23">
        <f t="shared" si="79"/>
        <v>-14.46</v>
      </c>
      <c r="T696" s="23">
        <f t="shared" si="80"/>
        <v>-21.777972199999805</v>
      </c>
      <c r="U696" s="5">
        <v>2.535189597</v>
      </c>
      <c r="V696" s="5">
        <v>0</v>
      </c>
      <c r="W696" s="5">
        <v>0</v>
      </c>
      <c r="X696" s="5">
        <v>0</v>
      </c>
      <c r="Y696" s="5">
        <v>1</v>
      </c>
    </row>
    <row r="697" spans="1:25">
      <c r="A697" s="5">
        <v>57849</v>
      </c>
      <c r="B697" s="5">
        <f t="shared" ref="B697:B760" si="83">A698-A697</f>
        <v>-1</v>
      </c>
      <c r="C697" s="6">
        <v>42897.936805555553</v>
      </c>
      <c r="D697" s="6"/>
      <c r="E697" s="3">
        <f t="shared" si="77"/>
        <v>-81</v>
      </c>
      <c r="F697" s="27">
        <f t="shared" si="82"/>
        <v>0</v>
      </c>
      <c r="G697" s="3">
        <f t="shared" si="81"/>
        <v>14.350987654321029</v>
      </c>
      <c r="H697" s="7">
        <v>14.48</v>
      </c>
      <c r="I697" s="3">
        <f t="shared" si="78"/>
        <v>-17.850987654321031</v>
      </c>
      <c r="J697" s="8">
        <v>9.0743799999999998E-8</v>
      </c>
      <c r="K697" s="8">
        <v>1.6337299999999999E-7</v>
      </c>
      <c r="L697" s="16">
        <v>6.4575499999999995E-8</v>
      </c>
      <c r="M697" s="20">
        <v>3.30719E-9</v>
      </c>
      <c r="N697" s="8">
        <v>3.1770000000000001E-9</v>
      </c>
      <c r="O697" s="8">
        <v>4.09243E-11</v>
      </c>
      <c r="P697" s="8">
        <v>2.53838E-6</v>
      </c>
      <c r="Q697" s="5">
        <v>49.39929987</v>
      </c>
      <c r="R697" s="12">
        <v>19.445019930000001</v>
      </c>
      <c r="S697" s="23">
        <f t="shared" si="79"/>
        <v>-14.48</v>
      </c>
      <c r="T697" s="23">
        <f t="shared" si="80"/>
        <v>-21.801331579999804</v>
      </c>
      <c r="U697" s="5">
        <v>2.529950162</v>
      </c>
      <c r="V697" s="5">
        <v>0</v>
      </c>
      <c r="W697" s="5">
        <v>0</v>
      </c>
      <c r="X697" s="5">
        <v>0</v>
      </c>
      <c r="Y697" s="5">
        <v>1</v>
      </c>
    </row>
    <row r="698" spans="1:25">
      <c r="A698" s="5">
        <v>57848</v>
      </c>
      <c r="B698" s="5">
        <f t="shared" si="83"/>
        <v>-1</v>
      </c>
      <c r="C698" s="6">
        <v>42897.936805555553</v>
      </c>
      <c r="D698" s="6"/>
      <c r="E698" s="3">
        <f t="shared" si="77"/>
        <v>-81</v>
      </c>
      <c r="F698" s="27">
        <f t="shared" si="82"/>
        <v>0</v>
      </c>
      <c r="G698" s="3">
        <f t="shared" si="81"/>
        <v>14.37814814814819</v>
      </c>
      <c r="H698" s="7">
        <v>14.5</v>
      </c>
      <c r="I698" s="3">
        <f t="shared" si="78"/>
        <v>-17.878148148148192</v>
      </c>
      <c r="J698" s="8">
        <v>9.0780499999999997E-8</v>
      </c>
      <c r="K698" s="8">
        <v>1.6300299999999999E-7</v>
      </c>
      <c r="L698" s="16">
        <v>6.4164799999999995E-8</v>
      </c>
      <c r="M698" s="20">
        <v>3.29981E-9</v>
      </c>
      <c r="N698" s="8">
        <v>3.1803100000000002E-9</v>
      </c>
      <c r="O698" s="8">
        <v>4.1153799999999998E-11</v>
      </c>
      <c r="P698" s="8">
        <v>2.52652E-6</v>
      </c>
      <c r="Q698" s="5">
        <v>49.397730789999997</v>
      </c>
      <c r="R698" s="12">
        <v>19.450676699999999</v>
      </c>
      <c r="S698" s="23">
        <f t="shared" si="79"/>
        <v>-14.5</v>
      </c>
      <c r="T698" s="23">
        <f t="shared" si="80"/>
        <v>-21.824690959999803</v>
      </c>
      <c r="U698" s="5">
        <v>2.5403795410000001</v>
      </c>
      <c r="V698" s="5">
        <v>0</v>
      </c>
      <c r="W698" s="5">
        <v>0</v>
      </c>
      <c r="X698" s="5">
        <v>0</v>
      </c>
      <c r="Y698" s="5">
        <v>1</v>
      </c>
    </row>
    <row r="699" spans="1:25">
      <c r="A699" s="5">
        <v>57847</v>
      </c>
      <c r="B699" s="5">
        <f t="shared" si="83"/>
        <v>-1</v>
      </c>
      <c r="C699" s="6">
        <v>42897.936805555553</v>
      </c>
      <c r="D699" s="6"/>
      <c r="E699" s="3">
        <f t="shared" si="77"/>
        <v>-81</v>
      </c>
      <c r="F699" s="27">
        <f t="shared" si="82"/>
        <v>0</v>
      </c>
      <c r="G699" s="3">
        <f t="shared" si="81"/>
        <v>14.405308641975351</v>
      </c>
      <c r="H699" s="7">
        <v>14.52</v>
      </c>
      <c r="I699" s="3">
        <f t="shared" si="78"/>
        <v>-17.905308641975353</v>
      </c>
      <c r="J699" s="8">
        <v>9.0780699999999994E-8</v>
      </c>
      <c r="K699" s="8">
        <v>1.6316399999999999E-7</v>
      </c>
      <c r="L699" s="16">
        <v>6.4148399999999995E-8</v>
      </c>
      <c r="M699" s="20">
        <v>3.298E-9</v>
      </c>
      <c r="N699" s="8">
        <v>3.1887099999999998E-9</v>
      </c>
      <c r="O699" s="8">
        <v>4.1906900000000001E-11</v>
      </c>
      <c r="P699" s="8">
        <v>2.52652E-6</v>
      </c>
      <c r="Q699" s="5">
        <v>49.473457740000001</v>
      </c>
      <c r="R699" s="12">
        <v>19.48798648</v>
      </c>
      <c r="S699" s="23">
        <f t="shared" si="79"/>
        <v>-14.52</v>
      </c>
      <c r="T699" s="23">
        <f t="shared" si="80"/>
        <v>-21.848050339999801</v>
      </c>
      <c r="U699" s="5">
        <v>2.5435340119999998</v>
      </c>
      <c r="V699" s="5">
        <v>0</v>
      </c>
      <c r="W699" s="5">
        <v>0</v>
      </c>
      <c r="X699" s="5">
        <v>0</v>
      </c>
      <c r="Y699" s="5">
        <v>1</v>
      </c>
    </row>
    <row r="700" spans="1:25">
      <c r="A700" s="5">
        <v>57846</v>
      </c>
      <c r="B700" s="5">
        <f t="shared" si="83"/>
        <v>-1</v>
      </c>
      <c r="C700" s="6">
        <v>42897.936805555553</v>
      </c>
      <c r="D700" s="6"/>
      <c r="E700" s="3">
        <f t="shared" si="77"/>
        <v>-81</v>
      </c>
      <c r="F700" s="27">
        <f t="shared" si="82"/>
        <v>0</v>
      </c>
      <c r="G700" s="3">
        <f t="shared" si="81"/>
        <v>14.432469135802512</v>
      </c>
      <c r="H700" s="7">
        <v>14.54</v>
      </c>
      <c r="I700" s="3">
        <f t="shared" si="78"/>
        <v>-17.932469135802513</v>
      </c>
      <c r="J700" s="8">
        <v>9.0800599999999998E-8</v>
      </c>
      <c r="K700" s="8">
        <v>1.62911E-7</v>
      </c>
      <c r="L700" s="16">
        <v>6.42016E-8</v>
      </c>
      <c r="M700" s="20">
        <v>3.2944199999999999E-9</v>
      </c>
      <c r="N700" s="8">
        <v>3.17704E-9</v>
      </c>
      <c r="O700" s="8">
        <v>4.1584899999999998E-11</v>
      </c>
      <c r="P700" s="8">
        <v>2.53838E-6</v>
      </c>
      <c r="Q700" s="5">
        <v>49.45063124</v>
      </c>
      <c r="R700" s="12">
        <v>19.460155790000002</v>
      </c>
      <c r="S700" s="23">
        <f t="shared" si="79"/>
        <v>-14.54</v>
      </c>
      <c r="T700" s="23">
        <f t="shared" si="80"/>
        <v>-21.8714097199998</v>
      </c>
      <c r="U700" s="5">
        <v>2.5374931009999999</v>
      </c>
      <c r="V700" s="5">
        <v>0</v>
      </c>
      <c r="W700" s="5">
        <v>0</v>
      </c>
      <c r="X700" s="5">
        <v>0</v>
      </c>
      <c r="Y700" s="5">
        <v>1</v>
      </c>
    </row>
    <row r="701" spans="1:25">
      <c r="A701" s="5">
        <v>57845</v>
      </c>
      <c r="B701" s="5">
        <f t="shared" si="83"/>
        <v>-1</v>
      </c>
      <c r="C701" s="6">
        <v>42897.936805555553</v>
      </c>
      <c r="D701" s="6"/>
      <c r="E701" s="3">
        <f t="shared" si="77"/>
        <v>-81</v>
      </c>
      <c r="F701" s="27">
        <f t="shared" si="82"/>
        <v>0</v>
      </c>
      <c r="G701" s="3">
        <f t="shared" si="81"/>
        <v>14.459629629629672</v>
      </c>
      <c r="H701" s="7">
        <v>14.56</v>
      </c>
      <c r="I701" s="3">
        <f t="shared" si="78"/>
        <v>-17.959629629629674</v>
      </c>
      <c r="J701" s="8">
        <v>9.1065500000000002E-8</v>
      </c>
      <c r="K701" s="8">
        <v>1.6323099999999999E-7</v>
      </c>
      <c r="L701" s="16">
        <v>6.4297900000000006E-8</v>
      </c>
      <c r="M701" s="20">
        <v>3.30408E-9</v>
      </c>
      <c r="N701" s="8">
        <v>3.1884500000000001E-9</v>
      </c>
      <c r="O701" s="8">
        <v>4.0809100000000003E-11</v>
      </c>
      <c r="P701" s="8">
        <v>2.52652E-6</v>
      </c>
      <c r="Q701" s="5">
        <v>49.402795560000001</v>
      </c>
      <c r="R701" s="12">
        <v>19.44594627</v>
      </c>
      <c r="S701" s="23">
        <f t="shared" si="79"/>
        <v>-14.56</v>
      </c>
      <c r="T701" s="23">
        <f t="shared" si="80"/>
        <v>-21.894769099999799</v>
      </c>
      <c r="U701" s="5">
        <v>2.5386639299999998</v>
      </c>
      <c r="V701" s="5">
        <v>0</v>
      </c>
      <c r="W701" s="5">
        <v>0</v>
      </c>
      <c r="X701" s="5">
        <v>0</v>
      </c>
      <c r="Y701" s="5">
        <v>1</v>
      </c>
    </row>
    <row r="702" spans="1:25">
      <c r="A702" s="5">
        <v>57844</v>
      </c>
      <c r="B702" s="5">
        <f t="shared" si="83"/>
        <v>-1</v>
      </c>
      <c r="C702" s="6">
        <v>42897.936805555553</v>
      </c>
      <c r="D702" s="6"/>
      <c r="E702" s="3">
        <f t="shared" si="77"/>
        <v>-81</v>
      </c>
      <c r="F702" s="27">
        <f t="shared" si="82"/>
        <v>0</v>
      </c>
      <c r="G702" s="3">
        <f t="shared" si="81"/>
        <v>14.486790123456833</v>
      </c>
      <c r="H702" s="7">
        <v>14.58</v>
      </c>
      <c r="I702" s="3">
        <f t="shared" si="78"/>
        <v>-17.986790123456835</v>
      </c>
      <c r="J702" s="8">
        <v>9.1032500000000005E-8</v>
      </c>
      <c r="K702" s="8">
        <v>1.6299500000000001E-7</v>
      </c>
      <c r="L702" s="16">
        <v>6.4192100000000002E-8</v>
      </c>
      <c r="M702" s="20">
        <v>3.3010499999999999E-9</v>
      </c>
      <c r="N702" s="8">
        <v>3.19143E-9</v>
      </c>
      <c r="O702" s="8">
        <v>4.1363800000000003E-11</v>
      </c>
      <c r="P702" s="8">
        <v>2.52652E-6</v>
      </c>
      <c r="Q702" s="5">
        <v>49.37668171</v>
      </c>
      <c r="R702" s="12">
        <v>19.449977359999998</v>
      </c>
      <c r="S702" s="23">
        <f t="shared" si="79"/>
        <v>-14.58</v>
      </c>
      <c r="T702" s="23">
        <f t="shared" si="80"/>
        <v>-21.918128479999798</v>
      </c>
      <c r="U702" s="5">
        <v>2.5391760849999998</v>
      </c>
      <c r="V702" s="5">
        <v>0</v>
      </c>
      <c r="W702" s="5">
        <v>0</v>
      </c>
      <c r="X702" s="5">
        <v>0</v>
      </c>
      <c r="Y702" s="5">
        <v>1</v>
      </c>
    </row>
    <row r="703" spans="1:25">
      <c r="A703" s="5">
        <v>57843</v>
      </c>
      <c r="B703" s="5">
        <f t="shared" si="83"/>
        <v>-1</v>
      </c>
      <c r="C703" s="6">
        <v>42897.936805555553</v>
      </c>
      <c r="D703" s="6"/>
      <c r="E703" s="3">
        <f t="shared" si="77"/>
        <v>-81</v>
      </c>
      <c r="F703" s="27">
        <f t="shared" si="82"/>
        <v>0</v>
      </c>
      <c r="G703" s="3">
        <f t="shared" si="81"/>
        <v>14.513950617283994</v>
      </c>
      <c r="H703" s="7">
        <v>14.6</v>
      </c>
      <c r="I703" s="3">
        <f t="shared" si="78"/>
        <v>-18.013950617283996</v>
      </c>
      <c r="J703" s="8">
        <v>9.1087199999999998E-8</v>
      </c>
      <c r="K703" s="8">
        <v>1.63519E-7</v>
      </c>
      <c r="L703" s="16">
        <v>6.4263100000000003E-8</v>
      </c>
      <c r="M703" s="20">
        <v>3.3040199999999999E-9</v>
      </c>
      <c r="N703" s="8">
        <v>3.18904E-9</v>
      </c>
      <c r="O703" s="8">
        <v>4.1211499999999999E-11</v>
      </c>
      <c r="P703" s="8">
        <v>2.52652E-6</v>
      </c>
      <c r="Q703" s="5">
        <v>49.490950359999999</v>
      </c>
      <c r="R703" s="12">
        <v>19.440019190000001</v>
      </c>
      <c r="S703" s="23">
        <f t="shared" si="79"/>
        <v>-14.6</v>
      </c>
      <c r="T703" s="23">
        <f t="shared" si="80"/>
        <v>-21.941487859999796</v>
      </c>
      <c r="U703" s="5">
        <v>2.544524832</v>
      </c>
      <c r="V703" s="5">
        <v>0</v>
      </c>
      <c r="W703" s="5">
        <v>0</v>
      </c>
      <c r="X703" s="5">
        <v>0</v>
      </c>
      <c r="Y703" s="5">
        <v>1</v>
      </c>
    </row>
    <row r="704" spans="1:25">
      <c r="A704" s="5">
        <v>57842</v>
      </c>
      <c r="B704" s="5">
        <f t="shared" si="83"/>
        <v>-1</v>
      </c>
      <c r="C704" s="6">
        <v>42897.936805555553</v>
      </c>
      <c r="D704" s="6"/>
      <c r="E704" s="3">
        <f t="shared" si="77"/>
        <v>-81</v>
      </c>
      <c r="F704" s="27">
        <f t="shared" si="82"/>
        <v>0</v>
      </c>
      <c r="G704" s="3">
        <f t="shared" si="81"/>
        <v>14.541111111111155</v>
      </c>
      <c r="H704" s="7">
        <v>14.62</v>
      </c>
      <c r="I704" s="3">
        <f t="shared" si="78"/>
        <v>-18.041111111111157</v>
      </c>
      <c r="J704" s="8">
        <v>9.0931799999999999E-8</v>
      </c>
      <c r="K704" s="8">
        <v>1.63338E-7</v>
      </c>
      <c r="L704" s="16">
        <v>6.4237700000000006E-8</v>
      </c>
      <c r="M704" s="20">
        <v>3.3043999999999999E-9</v>
      </c>
      <c r="N704" s="8">
        <v>3.1903E-9</v>
      </c>
      <c r="O704" s="8">
        <v>4.1442500000000003E-11</v>
      </c>
      <c r="P704" s="8">
        <v>2.52652E-6</v>
      </c>
      <c r="Q704" s="5">
        <v>49.430515579999998</v>
      </c>
      <c r="R704" s="12">
        <v>19.423720880000001</v>
      </c>
      <c r="S704" s="23">
        <f t="shared" si="79"/>
        <v>-14.62</v>
      </c>
      <c r="T704" s="23">
        <f t="shared" si="80"/>
        <v>-21.964847239999795</v>
      </c>
      <c r="U704" s="5">
        <v>2.5427194850000001</v>
      </c>
      <c r="V704" s="5">
        <v>0</v>
      </c>
      <c r="W704" s="5">
        <v>0</v>
      </c>
      <c r="X704" s="5">
        <v>0</v>
      </c>
      <c r="Y704" s="5">
        <v>1</v>
      </c>
    </row>
    <row r="705" spans="1:25">
      <c r="A705" s="5">
        <v>57841</v>
      </c>
      <c r="B705" s="5">
        <f t="shared" si="83"/>
        <v>-1</v>
      </c>
      <c r="C705" s="6">
        <v>42897.936805555553</v>
      </c>
      <c r="D705" s="6"/>
      <c r="E705" s="3">
        <f t="shared" si="77"/>
        <v>-81</v>
      </c>
      <c r="F705" s="27">
        <f t="shared" si="82"/>
        <v>0</v>
      </c>
      <c r="G705" s="3">
        <f t="shared" si="81"/>
        <v>14.568271604938316</v>
      </c>
      <c r="H705" s="7">
        <v>14.64</v>
      </c>
      <c r="I705" s="3">
        <f t="shared" si="78"/>
        <v>-18.068271604938317</v>
      </c>
      <c r="J705" s="8">
        <v>9.0953400000000002E-8</v>
      </c>
      <c r="K705" s="8">
        <v>1.63147E-7</v>
      </c>
      <c r="L705" s="16">
        <v>6.4157999999999998E-8</v>
      </c>
      <c r="M705" s="20">
        <v>3.3030800000000001E-9</v>
      </c>
      <c r="N705" s="8">
        <v>3.18077E-9</v>
      </c>
      <c r="O705" s="8">
        <v>4.10314E-11</v>
      </c>
      <c r="P705" s="8">
        <v>2.52652E-6</v>
      </c>
      <c r="Q705" s="5">
        <v>49.392334470000002</v>
      </c>
      <c r="R705" s="12">
        <v>19.416436300000001</v>
      </c>
      <c r="S705" s="23">
        <f t="shared" si="79"/>
        <v>-14.64</v>
      </c>
      <c r="T705" s="23">
        <f t="shared" si="80"/>
        <v>-21.988206619999794</v>
      </c>
      <c r="U705" s="5">
        <v>2.5428873680000001</v>
      </c>
      <c r="V705" s="5">
        <v>0</v>
      </c>
      <c r="W705" s="5">
        <v>0</v>
      </c>
      <c r="X705" s="5">
        <v>0</v>
      </c>
      <c r="Y705" s="5">
        <v>1</v>
      </c>
    </row>
    <row r="706" spans="1:25">
      <c r="A706" s="5">
        <v>57840</v>
      </c>
      <c r="B706" s="5">
        <f t="shared" si="83"/>
        <v>-1</v>
      </c>
      <c r="C706" s="6">
        <v>42897.936805555553</v>
      </c>
      <c r="D706" s="6"/>
      <c r="E706" s="3">
        <f t="shared" si="77"/>
        <v>-81</v>
      </c>
      <c r="F706" s="27">
        <f t="shared" si="82"/>
        <v>0</v>
      </c>
      <c r="G706" s="3">
        <f t="shared" si="81"/>
        <v>14.595432098765476</v>
      </c>
      <c r="H706" s="7">
        <v>14.66</v>
      </c>
      <c r="I706" s="3">
        <f t="shared" si="78"/>
        <v>-18.095432098765478</v>
      </c>
      <c r="J706" s="8">
        <v>9.09908E-8</v>
      </c>
      <c r="K706" s="8">
        <v>1.63617E-7</v>
      </c>
      <c r="L706" s="16">
        <v>6.4233000000000003E-8</v>
      </c>
      <c r="M706" s="20">
        <v>3.30818E-9</v>
      </c>
      <c r="N706" s="8">
        <v>3.1895000000000002E-9</v>
      </c>
      <c r="O706" s="8">
        <v>4.1291200000000002E-11</v>
      </c>
      <c r="P706" s="8">
        <v>2.53838E-6</v>
      </c>
      <c r="Q706" s="5">
        <v>49.45847405</v>
      </c>
      <c r="R706" s="12">
        <v>19.450880739999999</v>
      </c>
      <c r="S706" s="23">
        <f t="shared" si="79"/>
        <v>-14.66</v>
      </c>
      <c r="T706" s="23">
        <f t="shared" si="80"/>
        <v>-22.011565999999792</v>
      </c>
      <c r="U706" s="5">
        <v>2.5472477690000002</v>
      </c>
      <c r="V706" s="5">
        <v>0</v>
      </c>
      <c r="W706" s="5">
        <v>0</v>
      </c>
      <c r="X706" s="5">
        <v>0</v>
      </c>
      <c r="Y706" s="5">
        <v>1</v>
      </c>
    </row>
    <row r="707" spans="1:25">
      <c r="A707" s="5">
        <v>57839</v>
      </c>
      <c r="B707" s="5">
        <f t="shared" si="83"/>
        <v>-1</v>
      </c>
      <c r="C707" s="6">
        <v>42897.936805555553</v>
      </c>
      <c r="D707" s="6"/>
      <c r="E707" s="3">
        <f t="shared" si="77"/>
        <v>-81</v>
      </c>
      <c r="F707" s="27">
        <f t="shared" si="82"/>
        <v>0</v>
      </c>
      <c r="G707" s="3">
        <f t="shared" si="81"/>
        <v>14.622592592592637</v>
      </c>
      <c r="H707" s="7">
        <v>14.68</v>
      </c>
      <c r="I707" s="3">
        <f t="shared" si="78"/>
        <v>-18.122592592592639</v>
      </c>
      <c r="J707" s="8">
        <v>9.0928500000000006E-8</v>
      </c>
      <c r="K707" s="8">
        <v>1.6385700000000001E-7</v>
      </c>
      <c r="L707" s="16">
        <v>6.4450400000000006E-8</v>
      </c>
      <c r="M707" s="20">
        <v>3.3135000000000002E-9</v>
      </c>
      <c r="N707" s="8">
        <v>3.1939100000000002E-9</v>
      </c>
      <c r="O707" s="8">
        <v>4.129E-11</v>
      </c>
      <c r="P707" s="8">
        <v>2.52652E-6</v>
      </c>
      <c r="Q707" s="5">
        <v>49.451301579999999</v>
      </c>
      <c r="R707" s="12">
        <v>19.48164118</v>
      </c>
      <c r="S707" s="23">
        <f t="shared" si="79"/>
        <v>-14.68</v>
      </c>
      <c r="T707" s="23">
        <f t="shared" si="80"/>
        <v>-22.034925379999791</v>
      </c>
      <c r="U707" s="5">
        <v>2.5423682470000002</v>
      </c>
      <c r="V707" s="5">
        <v>0</v>
      </c>
      <c r="W707" s="5">
        <v>0</v>
      </c>
      <c r="X707" s="5">
        <v>0</v>
      </c>
      <c r="Y707" s="5">
        <v>1</v>
      </c>
    </row>
    <row r="708" spans="1:25">
      <c r="A708" s="5">
        <v>57838</v>
      </c>
      <c r="B708" s="5">
        <f t="shared" si="83"/>
        <v>-1</v>
      </c>
      <c r="C708" s="6">
        <v>42897.936805555553</v>
      </c>
      <c r="D708" s="6"/>
      <c r="E708" s="3">
        <f t="shared" si="77"/>
        <v>-81</v>
      </c>
      <c r="F708" s="27">
        <f t="shared" si="82"/>
        <v>0</v>
      </c>
      <c r="G708" s="3">
        <f t="shared" si="81"/>
        <v>14.649753086419798</v>
      </c>
      <c r="H708" s="7">
        <v>14.7</v>
      </c>
      <c r="I708" s="3">
        <f t="shared" si="78"/>
        <v>-18.1497530864198</v>
      </c>
      <c r="J708" s="8">
        <v>9.1078599999999996E-8</v>
      </c>
      <c r="K708" s="8">
        <v>1.6407499999999999E-7</v>
      </c>
      <c r="L708" s="16">
        <v>6.4536099999999995E-8</v>
      </c>
      <c r="M708" s="20">
        <v>3.31266E-9</v>
      </c>
      <c r="N708" s="8">
        <v>3.1924400000000002E-9</v>
      </c>
      <c r="O708" s="8">
        <v>4.1273000000000003E-11</v>
      </c>
      <c r="P708" s="8">
        <v>2.53838E-6</v>
      </c>
      <c r="Q708" s="5">
        <v>49.529691479999997</v>
      </c>
      <c r="R708" s="12">
        <v>19.478375490000001</v>
      </c>
      <c r="S708" s="23">
        <f t="shared" si="79"/>
        <v>-14.7</v>
      </c>
      <c r="T708" s="23">
        <f t="shared" si="80"/>
        <v>-22.05828475999979</v>
      </c>
      <c r="U708" s="5">
        <v>2.542377771</v>
      </c>
      <c r="V708" s="5">
        <v>0</v>
      </c>
      <c r="W708" s="5">
        <v>0</v>
      </c>
      <c r="X708" s="5">
        <v>0</v>
      </c>
      <c r="Y708" s="5">
        <v>1</v>
      </c>
    </row>
    <row r="709" spans="1:25">
      <c r="A709" s="5">
        <v>57837</v>
      </c>
      <c r="B709" s="5">
        <f t="shared" si="83"/>
        <v>-1</v>
      </c>
      <c r="C709" s="6">
        <v>42897.936805555553</v>
      </c>
      <c r="D709" s="6"/>
      <c r="E709" s="3">
        <f t="shared" ref="E709:E772" si="84">A790-A709</f>
        <v>-81</v>
      </c>
      <c r="F709" s="27">
        <f t="shared" si="82"/>
        <v>0</v>
      </c>
      <c r="G709" s="3">
        <f t="shared" si="81"/>
        <v>14.676913580246959</v>
      </c>
      <c r="H709" s="7">
        <v>14.72</v>
      </c>
      <c r="I709" s="3">
        <f t="shared" ref="I709:I772" si="85">-(G709+3.5)</f>
        <v>-18.176913580246961</v>
      </c>
      <c r="J709" s="8">
        <v>9.1084999999999998E-8</v>
      </c>
      <c r="K709" s="8">
        <v>1.6446600000000001E-7</v>
      </c>
      <c r="L709" s="16">
        <v>6.4784099999999998E-8</v>
      </c>
      <c r="M709" s="20">
        <v>3.3259500000000001E-9</v>
      </c>
      <c r="N709" s="8">
        <v>3.1957199999999998E-9</v>
      </c>
      <c r="O709" s="8">
        <v>4.1391000000000001E-11</v>
      </c>
      <c r="P709" s="8">
        <v>2.53838E-6</v>
      </c>
      <c r="Q709" s="5">
        <v>49.449285740000001</v>
      </c>
      <c r="R709" s="12">
        <v>19.44455585</v>
      </c>
      <c r="S709" s="23">
        <f t="shared" ref="S709:S772" si="86">-H709</f>
        <v>-14.72</v>
      </c>
      <c r="T709" s="23">
        <f t="shared" si="80"/>
        <v>-22.081644139999788</v>
      </c>
      <c r="U709" s="5">
        <v>2.5386760700000002</v>
      </c>
      <c r="V709" s="5">
        <v>0</v>
      </c>
      <c r="W709" s="5">
        <v>0</v>
      </c>
      <c r="X709" s="5">
        <v>0</v>
      </c>
      <c r="Y709" s="5">
        <v>1</v>
      </c>
    </row>
    <row r="710" spans="1:25">
      <c r="A710" s="5">
        <v>57836</v>
      </c>
      <c r="B710" s="5">
        <f t="shared" si="83"/>
        <v>-1</v>
      </c>
      <c r="C710" s="6">
        <v>42897.936805555553</v>
      </c>
      <c r="D710" s="6"/>
      <c r="E710" s="3">
        <f t="shared" si="84"/>
        <v>-81</v>
      </c>
      <c r="F710" s="27">
        <f t="shared" si="82"/>
        <v>0</v>
      </c>
      <c r="G710" s="3">
        <f t="shared" si="81"/>
        <v>14.70407407407412</v>
      </c>
      <c r="H710" s="7">
        <v>14.74</v>
      </c>
      <c r="I710" s="3">
        <f t="shared" si="85"/>
        <v>-18.204074074074121</v>
      </c>
      <c r="J710" s="8">
        <v>9.0940400000000001E-8</v>
      </c>
      <c r="K710" s="8">
        <v>1.63405E-7</v>
      </c>
      <c r="L710" s="16">
        <v>6.4365900000000003E-8</v>
      </c>
      <c r="M710" s="20">
        <v>3.3102300000000001E-9</v>
      </c>
      <c r="N710" s="8">
        <v>3.1967500000000002E-9</v>
      </c>
      <c r="O710" s="8">
        <v>4.0865199999999998E-11</v>
      </c>
      <c r="P710" s="8">
        <v>2.53838E-6</v>
      </c>
      <c r="Q710" s="5">
        <v>49.363748979999997</v>
      </c>
      <c r="R710" s="12">
        <v>19.41485398</v>
      </c>
      <c r="S710" s="23">
        <f t="shared" si="86"/>
        <v>-14.74</v>
      </c>
      <c r="T710" s="23">
        <f t="shared" si="80"/>
        <v>-22.105003519999787</v>
      </c>
      <c r="U710" s="5">
        <v>2.538692545</v>
      </c>
      <c r="V710" s="5">
        <v>0</v>
      </c>
      <c r="W710" s="5">
        <v>0</v>
      </c>
      <c r="X710" s="5">
        <v>0</v>
      </c>
      <c r="Y710" s="5">
        <v>1</v>
      </c>
    </row>
    <row r="711" spans="1:25">
      <c r="A711" s="5">
        <v>57835</v>
      </c>
      <c r="B711" s="5">
        <f t="shared" si="83"/>
        <v>-1</v>
      </c>
      <c r="C711" s="6">
        <v>42897.936805555553</v>
      </c>
      <c r="D711" s="6"/>
      <c r="E711" s="3">
        <f t="shared" si="84"/>
        <v>-81</v>
      </c>
      <c r="F711" s="27">
        <f t="shared" si="82"/>
        <v>0</v>
      </c>
      <c r="G711" s="3">
        <f t="shared" si="81"/>
        <v>14.73123456790128</v>
      </c>
      <c r="H711" s="7">
        <v>14.76</v>
      </c>
      <c r="I711" s="3">
        <f t="shared" si="85"/>
        <v>-18.231234567901282</v>
      </c>
      <c r="J711" s="8">
        <v>9.0913199999999999E-8</v>
      </c>
      <c r="K711" s="8">
        <v>1.6388899999999999E-7</v>
      </c>
      <c r="L711" s="16">
        <v>6.4242199999999998E-8</v>
      </c>
      <c r="M711" s="20">
        <v>3.3089200000000002E-9</v>
      </c>
      <c r="N711" s="8">
        <v>3.1960300000000002E-9</v>
      </c>
      <c r="O711" s="8">
        <v>4.1150699999999998E-11</v>
      </c>
      <c r="P711" s="8">
        <v>2.52652E-6</v>
      </c>
      <c r="Q711" s="5">
        <v>49.529442439999997</v>
      </c>
      <c r="R711" s="12">
        <v>19.444331909999999</v>
      </c>
      <c r="S711" s="23">
        <f t="shared" si="86"/>
        <v>-14.76</v>
      </c>
      <c r="T711" s="23">
        <f t="shared" ref="T711:T774" si="87">T710-0.02335938</f>
        <v>-22.128362899999786</v>
      </c>
      <c r="U711" s="5">
        <v>2.5511107380000002</v>
      </c>
      <c r="V711" s="5">
        <v>0</v>
      </c>
      <c r="W711" s="5">
        <v>0</v>
      </c>
      <c r="X711" s="5">
        <v>0</v>
      </c>
      <c r="Y711" s="5">
        <v>1</v>
      </c>
    </row>
    <row r="712" spans="1:25">
      <c r="A712" s="5">
        <v>57834</v>
      </c>
      <c r="B712" s="5">
        <f t="shared" si="83"/>
        <v>-1</v>
      </c>
      <c r="C712" s="6">
        <v>42897.936805555553</v>
      </c>
      <c r="D712" s="6"/>
      <c r="E712" s="3">
        <f t="shared" si="84"/>
        <v>-81</v>
      </c>
      <c r="F712" s="27">
        <f t="shared" si="82"/>
        <v>0</v>
      </c>
      <c r="G712" s="3">
        <f t="shared" si="81"/>
        <v>14.758395061728441</v>
      </c>
      <c r="H712" s="7">
        <v>14.78</v>
      </c>
      <c r="I712" s="3">
        <f t="shared" si="85"/>
        <v>-18.258395061728443</v>
      </c>
      <c r="J712" s="8">
        <v>9.0775200000000001E-8</v>
      </c>
      <c r="K712" s="8">
        <v>1.63358E-7</v>
      </c>
      <c r="L712" s="16">
        <v>6.4324500000000001E-8</v>
      </c>
      <c r="M712" s="20">
        <v>3.3081400000000001E-9</v>
      </c>
      <c r="N712" s="8">
        <v>3.19085E-9</v>
      </c>
      <c r="O712" s="8">
        <v>4.1796199999999998E-11</v>
      </c>
      <c r="P712" s="8">
        <v>2.52652E-6</v>
      </c>
      <c r="Q712" s="5">
        <v>49.380744280000002</v>
      </c>
      <c r="R712" s="12">
        <v>19.480865770000001</v>
      </c>
      <c r="S712" s="23">
        <f t="shared" si="86"/>
        <v>-14.78</v>
      </c>
      <c r="T712" s="23">
        <f t="shared" si="87"/>
        <v>-22.151722279999785</v>
      </c>
      <c r="U712" s="5">
        <v>2.5395958319999998</v>
      </c>
      <c r="V712" s="5">
        <v>0</v>
      </c>
      <c r="W712" s="5">
        <v>0</v>
      </c>
      <c r="X712" s="5">
        <v>0</v>
      </c>
      <c r="Y712" s="5">
        <v>1</v>
      </c>
    </row>
    <row r="713" spans="1:25">
      <c r="A713" s="5">
        <v>57833</v>
      </c>
      <c r="B713" s="5">
        <f t="shared" si="83"/>
        <v>-1</v>
      </c>
      <c r="C713" s="6">
        <v>42897.936805555553</v>
      </c>
      <c r="D713" s="6"/>
      <c r="E713" s="3">
        <f t="shared" si="84"/>
        <v>-81</v>
      </c>
      <c r="F713" s="27">
        <f t="shared" si="82"/>
        <v>0</v>
      </c>
      <c r="G713" s="3">
        <f t="shared" si="81"/>
        <v>14.785555555555602</v>
      </c>
      <c r="H713" s="7">
        <v>14.8</v>
      </c>
      <c r="I713" s="3">
        <f t="shared" si="85"/>
        <v>-18.285555555555604</v>
      </c>
      <c r="J713" s="8">
        <v>9.0777400000000001E-8</v>
      </c>
      <c r="K713" s="8">
        <v>1.6360499999999999E-7</v>
      </c>
      <c r="L713" s="16">
        <v>6.4292599999999997E-8</v>
      </c>
      <c r="M713" s="20">
        <v>3.3002999999999999E-9</v>
      </c>
      <c r="N713" s="8">
        <v>3.1872800000000002E-9</v>
      </c>
      <c r="O713" s="8">
        <v>4.1022300000000001E-11</v>
      </c>
      <c r="P713" s="8">
        <v>2.52652E-6</v>
      </c>
      <c r="Q713" s="5">
        <v>49.572703820000001</v>
      </c>
      <c r="R713" s="12">
        <v>19.460883689999999</v>
      </c>
      <c r="S713" s="23">
        <f t="shared" si="86"/>
        <v>-14.8</v>
      </c>
      <c r="T713" s="23">
        <f t="shared" si="87"/>
        <v>-22.175081659999783</v>
      </c>
      <c r="U713" s="5">
        <v>2.5446868939999998</v>
      </c>
      <c r="V713" s="5">
        <v>0</v>
      </c>
      <c r="W713" s="5">
        <v>0</v>
      </c>
      <c r="X713" s="5">
        <v>0</v>
      </c>
      <c r="Y713" s="5">
        <v>1</v>
      </c>
    </row>
    <row r="714" spans="1:25">
      <c r="A714" s="5">
        <v>57832</v>
      </c>
      <c r="B714" s="5">
        <f t="shared" si="83"/>
        <v>-1</v>
      </c>
      <c r="C714" s="6">
        <v>42897.936805555553</v>
      </c>
      <c r="D714" s="6"/>
      <c r="E714" s="3">
        <f t="shared" si="84"/>
        <v>-81</v>
      </c>
      <c r="F714" s="27">
        <f t="shared" si="82"/>
        <v>0</v>
      </c>
      <c r="G714" s="3">
        <f t="shared" si="81"/>
        <v>14.812716049382763</v>
      </c>
      <c r="H714" s="7">
        <v>14.82</v>
      </c>
      <c r="I714" s="3">
        <f t="shared" si="85"/>
        <v>-18.312716049382765</v>
      </c>
      <c r="J714" s="8">
        <v>9.0682700000000002E-8</v>
      </c>
      <c r="K714" s="8">
        <v>1.6328199999999999E-7</v>
      </c>
      <c r="L714" s="16">
        <v>6.4320400000000005E-8</v>
      </c>
      <c r="M714" s="20">
        <v>3.30511E-9</v>
      </c>
      <c r="N714" s="8">
        <v>3.1866599999999998E-9</v>
      </c>
      <c r="O714" s="8">
        <v>4.1442600000000003E-11</v>
      </c>
      <c r="P714" s="8">
        <v>2.52652E-6</v>
      </c>
      <c r="Q714" s="5">
        <v>49.402867819999997</v>
      </c>
      <c r="R714" s="12">
        <v>19.474839509999999</v>
      </c>
      <c r="S714" s="23">
        <f t="shared" si="86"/>
        <v>-14.82</v>
      </c>
      <c r="T714" s="23">
        <f t="shared" si="87"/>
        <v>-22.198441039999782</v>
      </c>
      <c r="U714" s="5">
        <v>2.5385726879999999</v>
      </c>
      <c r="V714" s="5">
        <v>0</v>
      </c>
      <c r="W714" s="5">
        <v>0</v>
      </c>
      <c r="X714" s="5">
        <v>0</v>
      </c>
      <c r="Y714" s="5">
        <v>1</v>
      </c>
    </row>
    <row r="715" spans="1:25">
      <c r="A715" s="5">
        <v>57831</v>
      </c>
      <c r="B715" s="5">
        <f t="shared" si="83"/>
        <v>-1</v>
      </c>
      <c r="C715" s="6">
        <v>42897.936805555553</v>
      </c>
      <c r="D715" s="6"/>
      <c r="E715" s="3">
        <f t="shared" si="84"/>
        <v>-81</v>
      </c>
      <c r="F715" s="27">
        <f t="shared" si="82"/>
        <v>0</v>
      </c>
      <c r="G715" s="3">
        <f t="shared" si="81"/>
        <v>14.839876543209924</v>
      </c>
      <c r="H715" s="7">
        <v>14.84</v>
      </c>
      <c r="I715" s="3">
        <f t="shared" si="85"/>
        <v>-18.339876543209925</v>
      </c>
      <c r="J715" s="8">
        <v>9.0944999999999998E-8</v>
      </c>
      <c r="K715" s="8">
        <v>1.6364500000000001E-7</v>
      </c>
      <c r="L715" s="16">
        <v>6.43744E-8</v>
      </c>
      <c r="M715" s="20">
        <v>3.30552E-9</v>
      </c>
      <c r="N715" s="8">
        <v>3.19382E-9</v>
      </c>
      <c r="O715" s="8">
        <v>4.1879800000000003E-11</v>
      </c>
      <c r="P715" s="8">
        <v>2.52652E-6</v>
      </c>
      <c r="Q715" s="5">
        <v>49.506635469999999</v>
      </c>
      <c r="R715" s="12">
        <v>19.43535172</v>
      </c>
      <c r="S715" s="23">
        <f t="shared" si="86"/>
        <v>-14.84</v>
      </c>
      <c r="T715" s="23">
        <f t="shared" si="87"/>
        <v>-22.221800419999781</v>
      </c>
      <c r="U715" s="5">
        <v>2.5420818199999999</v>
      </c>
      <c r="V715" s="5">
        <v>0</v>
      </c>
      <c r="W715" s="5">
        <v>0</v>
      </c>
      <c r="X715" s="5">
        <v>0</v>
      </c>
      <c r="Y715" s="5">
        <v>1</v>
      </c>
    </row>
    <row r="716" spans="1:25">
      <c r="A716" s="5">
        <v>57830</v>
      </c>
      <c r="B716" s="5">
        <f t="shared" si="83"/>
        <v>-1</v>
      </c>
      <c r="C716" s="6">
        <v>42897.936805555553</v>
      </c>
      <c r="D716" s="6"/>
      <c r="E716" s="3">
        <f t="shared" si="84"/>
        <v>-81</v>
      </c>
      <c r="F716" s="27">
        <f t="shared" si="82"/>
        <v>0</v>
      </c>
      <c r="G716" s="3">
        <f t="shared" si="81"/>
        <v>14.867037037037084</v>
      </c>
      <c r="H716" s="7">
        <v>14.86</v>
      </c>
      <c r="I716" s="3">
        <f t="shared" si="85"/>
        <v>-18.367037037037086</v>
      </c>
      <c r="J716" s="8">
        <v>9.0816199999999995E-8</v>
      </c>
      <c r="K716" s="8">
        <v>1.6287300000000001E-7</v>
      </c>
      <c r="L716" s="16">
        <v>6.40785E-8</v>
      </c>
      <c r="M716" s="20">
        <v>3.29701E-9</v>
      </c>
      <c r="N716" s="8">
        <v>3.18764E-9</v>
      </c>
      <c r="O716" s="8">
        <v>4.1444600000000001E-11</v>
      </c>
      <c r="P716" s="8">
        <v>2.52652E-6</v>
      </c>
      <c r="Q716" s="5">
        <v>49.400241700000002</v>
      </c>
      <c r="R716" s="12">
        <v>19.406367509999999</v>
      </c>
      <c r="S716" s="23">
        <f t="shared" si="86"/>
        <v>-14.86</v>
      </c>
      <c r="T716" s="23">
        <f t="shared" si="87"/>
        <v>-22.245159799999779</v>
      </c>
      <c r="U716" s="5">
        <v>2.541772457</v>
      </c>
      <c r="V716" s="5">
        <v>0</v>
      </c>
      <c r="W716" s="5">
        <v>0</v>
      </c>
      <c r="X716" s="5">
        <v>0</v>
      </c>
      <c r="Y716" s="5">
        <v>1</v>
      </c>
    </row>
    <row r="717" spans="1:25">
      <c r="A717" s="5">
        <v>57829</v>
      </c>
      <c r="B717" s="5">
        <f t="shared" si="83"/>
        <v>-1</v>
      </c>
      <c r="C717" s="6">
        <v>42897.936805555553</v>
      </c>
      <c r="D717" s="6"/>
      <c r="E717" s="3">
        <f t="shared" si="84"/>
        <v>-81</v>
      </c>
      <c r="F717" s="27">
        <f t="shared" si="82"/>
        <v>0</v>
      </c>
      <c r="G717" s="3">
        <f t="shared" si="81"/>
        <v>14.894197530864245</v>
      </c>
      <c r="H717" s="7">
        <v>14.88</v>
      </c>
      <c r="I717" s="3">
        <f t="shared" si="85"/>
        <v>-18.394197530864247</v>
      </c>
      <c r="J717" s="8">
        <v>9.0947699999999999E-8</v>
      </c>
      <c r="K717" s="8">
        <v>1.6264400000000001E-7</v>
      </c>
      <c r="L717" s="16">
        <v>6.3902399999999994E-8</v>
      </c>
      <c r="M717" s="20">
        <v>3.2928600000000001E-9</v>
      </c>
      <c r="N717" s="8">
        <v>3.1914799999999998E-9</v>
      </c>
      <c r="O717" s="8">
        <v>4.1677299999999997E-11</v>
      </c>
      <c r="P717" s="8">
        <v>2.52652E-6</v>
      </c>
      <c r="Q717" s="5">
        <v>49.392864080000003</v>
      </c>
      <c r="R717" s="12">
        <v>19.381479410000001</v>
      </c>
      <c r="S717" s="23">
        <f t="shared" si="86"/>
        <v>-14.88</v>
      </c>
      <c r="T717" s="23">
        <f t="shared" si="87"/>
        <v>-22.268519179999778</v>
      </c>
      <c r="U717" s="5">
        <v>2.5451885339999998</v>
      </c>
      <c r="V717" s="5">
        <v>0</v>
      </c>
      <c r="W717" s="5">
        <v>0</v>
      </c>
      <c r="X717" s="5">
        <v>0</v>
      </c>
      <c r="Y717" s="5">
        <v>1</v>
      </c>
    </row>
    <row r="718" spans="1:25">
      <c r="A718" s="5">
        <v>57828</v>
      </c>
      <c r="B718" s="5">
        <f t="shared" si="83"/>
        <v>-1</v>
      </c>
      <c r="C718" s="6">
        <v>42897.936805555553</v>
      </c>
      <c r="D718" s="6"/>
      <c r="E718" s="3">
        <f t="shared" si="84"/>
        <v>-81</v>
      </c>
      <c r="F718" s="27">
        <f t="shared" si="82"/>
        <v>0</v>
      </c>
      <c r="G718" s="3">
        <f t="shared" ref="G718:G733" si="88">G717+F$652</f>
        <v>14.921358024691406</v>
      </c>
      <c r="H718" s="7">
        <v>14.9</v>
      </c>
      <c r="I718" s="3">
        <f t="shared" si="85"/>
        <v>-18.421358024691408</v>
      </c>
      <c r="J718" s="8">
        <v>9.1078599999999996E-8</v>
      </c>
      <c r="K718" s="8">
        <v>1.62962E-7</v>
      </c>
      <c r="L718" s="16">
        <v>6.3833399999999995E-8</v>
      </c>
      <c r="M718" s="20">
        <v>3.2935299999999999E-9</v>
      </c>
      <c r="N718" s="8">
        <v>3.2012300000000001E-9</v>
      </c>
      <c r="O718" s="8">
        <v>4.1108100000000003E-11</v>
      </c>
      <c r="P718" s="8">
        <v>2.52652E-6</v>
      </c>
      <c r="Q718" s="5">
        <v>49.479360569999997</v>
      </c>
      <c r="R718" s="12">
        <v>19.397067700000001</v>
      </c>
      <c r="S718" s="23">
        <f t="shared" si="86"/>
        <v>-14.9</v>
      </c>
      <c r="T718" s="23">
        <f t="shared" si="87"/>
        <v>-22.291878559999777</v>
      </c>
      <c r="U718" s="5">
        <v>2.5529196980000002</v>
      </c>
      <c r="V718" s="5">
        <v>0</v>
      </c>
      <c r="W718" s="5">
        <v>0</v>
      </c>
      <c r="X718" s="5">
        <v>0</v>
      </c>
      <c r="Y718" s="5">
        <v>1</v>
      </c>
    </row>
    <row r="719" spans="1:25">
      <c r="A719" s="5">
        <v>57827</v>
      </c>
      <c r="B719" s="5">
        <f t="shared" si="83"/>
        <v>-1</v>
      </c>
      <c r="C719" s="6">
        <v>42897.936805555553</v>
      </c>
      <c r="D719" s="6"/>
      <c r="E719" s="3">
        <f t="shared" si="84"/>
        <v>-81</v>
      </c>
      <c r="F719" s="27">
        <f t="shared" si="82"/>
        <v>0</v>
      </c>
      <c r="G719" s="3">
        <f t="shared" si="88"/>
        <v>14.948518518518567</v>
      </c>
      <c r="H719" s="7">
        <v>14.92</v>
      </c>
      <c r="I719" s="3">
        <f t="shared" si="85"/>
        <v>-18.448518518518568</v>
      </c>
      <c r="J719" s="8">
        <v>9.0856099999999995E-8</v>
      </c>
      <c r="K719" s="8">
        <v>1.6280300000000001E-7</v>
      </c>
      <c r="L719" s="16">
        <v>6.39845E-8</v>
      </c>
      <c r="M719" s="20">
        <v>3.2986700000000001E-9</v>
      </c>
      <c r="N719" s="8">
        <v>3.2040700000000001E-9</v>
      </c>
      <c r="O719" s="8">
        <v>4.0827400000000001E-11</v>
      </c>
      <c r="P719" s="8">
        <v>2.52652E-6</v>
      </c>
      <c r="Q719" s="5">
        <v>49.354252350000003</v>
      </c>
      <c r="R719" s="12">
        <v>19.38259012</v>
      </c>
      <c r="S719" s="23">
        <f t="shared" si="86"/>
        <v>-14.92</v>
      </c>
      <c r="T719" s="23">
        <f t="shared" si="87"/>
        <v>-22.315237939999776</v>
      </c>
      <c r="U719" s="5">
        <v>2.5444182149999999</v>
      </c>
      <c r="V719" s="5">
        <v>0</v>
      </c>
      <c r="W719" s="5">
        <v>0</v>
      </c>
      <c r="X719" s="5">
        <v>0</v>
      </c>
      <c r="Y719" s="5">
        <v>1</v>
      </c>
    </row>
    <row r="720" spans="1:25">
      <c r="A720" s="5">
        <v>57826</v>
      </c>
      <c r="B720" s="5">
        <f t="shared" si="83"/>
        <v>-1</v>
      </c>
      <c r="C720" s="6">
        <v>42897.936805555553</v>
      </c>
      <c r="D720" s="6"/>
      <c r="E720" s="3">
        <f t="shared" si="84"/>
        <v>-81</v>
      </c>
      <c r="F720" s="27">
        <f t="shared" si="82"/>
        <v>0</v>
      </c>
      <c r="G720" s="3">
        <f t="shared" si="88"/>
        <v>14.975679012345728</v>
      </c>
      <c r="H720" s="7">
        <v>14.94</v>
      </c>
      <c r="I720" s="3">
        <f t="shared" si="85"/>
        <v>-18.475679012345729</v>
      </c>
      <c r="J720" s="8">
        <v>9.0811599999999998E-8</v>
      </c>
      <c r="K720" s="8">
        <v>1.6231E-7</v>
      </c>
      <c r="L720" s="16">
        <v>6.3771100000000001E-8</v>
      </c>
      <c r="M720" s="20">
        <v>3.2901199999999998E-9</v>
      </c>
      <c r="N720" s="8">
        <v>3.1928500000000002E-9</v>
      </c>
      <c r="O720" s="8">
        <v>4.16008E-11</v>
      </c>
      <c r="P720" s="8">
        <v>2.52652E-6</v>
      </c>
      <c r="Q720" s="5">
        <v>49.332450950000002</v>
      </c>
      <c r="R720" s="12">
        <v>19.371430369999999</v>
      </c>
      <c r="S720" s="23">
        <f t="shared" si="86"/>
        <v>-14.94</v>
      </c>
      <c r="T720" s="23">
        <f t="shared" si="87"/>
        <v>-22.338597319999774</v>
      </c>
      <c r="U720" s="5">
        <v>2.545193942</v>
      </c>
      <c r="V720" s="5">
        <v>0</v>
      </c>
      <c r="W720" s="5">
        <v>0</v>
      </c>
      <c r="X720" s="5">
        <v>0</v>
      </c>
      <c r="Y720" s="5">
        <v>1</v>
      </c>
    </row>
    <row r="721" spans="1:25">
      <c r="A721" s="5">
        <v>57825</v>
      </c>
      <c r="B721" s="5">
        <f t="shared" si="83"/>
        <v>-1</v>
      </c>
      <c r="C721" s="6">
        <v>42897.936805555553</v>
      </c>
      <c r="D721" s="6"/>
      <c r="E721" s="3">
        <f t="shared" si="84"/>
        <v>-81</v>
      </c>
      <c r="F721" s="27">
        <f t="shared" si="82"/>
        <v>0</v>
      </c>
      <c r="G721" s="3">
        <f t="shared" si="88"/>
        <v>15.002839506172888</v>
      </c>
      <c r="H721" s="7">
        <v>14.96</v>
      </c>
      <c r="I721" s="3">
        <f t="shared" si="85"/>
        <v>-18.50283950617289</v>
      </c>
      <c r="J721" s="8">
        <v>9.0912899999999996E-8</v>
      </c>
      <c r="K721" s="8">
        <v>1.62351E-7</v>
      </c>
      <c r="L721" s="16">
        <v>6.36394E-8</v>
      </c>
      <c r="M721" s="20">
        <v>3.28522E-9</v>
      </c>
      <c r="N721" s="8">
        <v>3.1927399999999999E-9</v>
      </c>
      <c r="O721" s="8">
        <v>4.1960500000000001E-11</v>
      </c>
      <c r="P721" s="8">
        <v>2.52652E-6</v>
      </c>
      <c r="Q721" s="5">
        <v>49.418731049999998</v>
      </c>
      <c r="R721" s="12">
        <v>19.35362653</v>
      </c>
      <c r="S721" s="23">
        <f t="shared" si="86"/>
        <v>-14.96</v>
      </c>
      <c r="T721" s="23">
        <f t="shared" si="87"/>
        <v>-22.361956699999773</v>
      </c>
      <c r="U721" s="5">
        <v>2.5511141980000001</v>
      </c>
      <c r="V721" s="5">
        <v>0</v>
      </c>
      <c r="W721" s="5">
        <v>0</v>
      </c>
      <c r="X721" s="5">
        <v>0</v>
      </c>
      <c r="Y721" s="5">
        <v>1</v>
      </c>
    </row>
    <row r="722" spans="1:25">
      <c r="A722" s="5">
        <v>57824</v>
      </c>
      <c r="B722" s="5">
        <f t="shared" si="83"/>
        <v>-1</v>
      </c>
      <c r="C722" s="6">
        <v>42897.936805555553</v>
      </c>
      <c r="D722" s="6"/>
      <c r="E722" s="3">
        <f t="shared" si="84"/>
        <v>-81</v>
      </c>
      <c r="F722" s="27">
        <f t="shared" si="82"/>
        <v>0</v>
      </c>
      <c r="G722" s="3">
        <f t="shared" si="88"/>
        <v>15.030000000000049</v>
      </c>
      <c r="H722" s="7">
        <v>14.98</v>
      </c>
      <c r="I722" s="3">
        <f t="shared" si="85"/>
        <v>-18.530000000000051</v>
      </c>
      <c r="J722" s="8">
        <v>9.1059999999999996E-8</v>
      </c>
      <c r="K722" s="8">
        <v>1.62495E-7</v>
      </c>
      <c r="L722" s="16">
        <v>6.3528499999999999E-8</v>
      </c>
      <c r="M722" s="20">
        <v>3.2825100000000001E-9</v>
      </c>
      <c r="N722" s="8">
        <v>3.2031400000000002E-9</v>
      </c>
      <c r="O722" s="8">
        <v>4.1306000000000002E-11</v>
      </c>
      <c r="P722" s="8">
        <v>2.5147100000000001E-6</v>
      </c>
      <c r="Q722" s="5">
        <v>49.503208149999999</v>
      </c>
      <c r="R722" s="12">
        <v>19.33078678</v>
      </c>
      <c r="S722" s="23">
        <f t="shared" si="86"/>
        <v>-14.98</v>
      </c>
      <c r="T722" s="23">
        <f t="shared" si="87"/>
        <v>-22.385316079999772</v>
      </c>
      <c r="U722" s="5">
        <v>2.5578259490000002</v>
      </c>
      <c r="V722" s="5">
        <v>0</v>
      </c>
      <c r="W722" s="5">
        <v>0</v>
      </c>
      <c r="X722" s="5">
        <v>0</v>
      </c>
      <c r="Y722" s="5">
        <v>1</v>
      </c>
    </row>
    <row r="723" spans="1:25">
      <c r="A723" s="5">
        <v>57823</v>
      </c>
      <c r="B723" s="5">
        <f t="shared" si="83"/>
        <v>-1</v>
      </c>
      <c r="C723" s="6">
        <v>42897.936805555553</v>
      </c>
      <c r="D723" s="6"/>
      <c r="E723" s="3">
        <f t="shared" si="84"/>
        <v>-81</v>
      </c>
      <c r="F723" s="27">
        <f t="shared" si="82"/>
        <v>0</v>
      </c>
      <c r="G723" s="3">
        <f t="shared" si="88"/>
        <v>15.05716049382721</v>
      </c>
      <c r="H723" s="7">
        <v>15</v>
      </c>
      <c r="I723" s="3">
        <f t="shared" si="85"/>
        <v>-18.557160493827212</v>
      </c>
      <c r="J723" s="8">
        <v>9.1009700000000003E-8</v>
      </c>
      <c r="K723" s="8">
        <v>1.6288399999999999E-7</v>
      </c>
      <c r="L723" s="16">
        <v>6.3633199999999996E-8</v>
      </c>
      <c r="M723" s="20">
        <v>3.29181E-9</v>
      </c>
      <c r="N723" s="8">
        <v>3.2002000000000002E-9</v>
      </c>
      <c r="O723" s="8">
        <v>4.15413E-11</v>
      </c>
      <c r="P723" s="8">
        <v>2.5147100000000001E-6</v>
      </c>
      <c r="Q723" s="5">
        <v>49.481590709999999</v>
      </c>
      <c r="R723" s="12">
        <v>19.309767040000001</v>
      </c>
      <c r="S723" s="23">
        <f t="shared" si="86"/>
        <v>-15</v>
      </c>
      <c r="T723" s="23">
        <f t="shared" si="87"/>
        <v>-22.40867545999977</v>
      </c>
      <c r="U723" s="5">
        <v>2.5597297860000001</v>
      </c>
      <c r="V723" s="5">
        <v>0</v>
      </c>
      <c r="W723" s="5">
        <v>0</v>
      </c>
      <c r="X723" s="5">
        <v>0</v>
      </c>
      <c r="Y723" s="5">
        <v>1</v>
      </c>
    </row>
    <row r="724" spans="1:25">
      <c r="A724" s="5">
        <v>57822</v>
      </c>
      <c r="B724" s="5">
        <f t="shared" si="83"/>
        <v>-1</v>
      </c>
      <c r="C724" s="6">
        <v>42897.936805555553</v>
      </c>
      <c r="D724" s="6"/>
      <c r="E724" s="3">
        <f t="shared" si="84"/>
        <v>-81</v>
      </c>
      <c r="F724" s="27">
        <f t="shared" si="82"/>
        <v>0</v>
      </c>
      <c r="G724" s="3">
        <f t="shared" si="88"/>
        <v>15.084320987654371</v>
      </c>
      <c r="H724" s="7">
        <v>15.02</v>
      </c>
      <c r="I724" s="3">
        <f t="shared" si="85"/>
        <v>-18.584320987654372</v>
      </c>
      <c r="J724" s="8">
        <v>9.0952500000000007E-8</v>
      </c>
      <c r="K724" s="8">
        <v>1.6316599999999999E-7</v>
      </c>
      <c r="L724" s="16">
        <v>6.3808800000000002E-8</v>
      </c>
      <c r="M724" s="20">
        <v>3.3044800000000002E-9</v>
      </c>
      <c r="N724" s="8">
        <v>3.2027599999999998E-9</v>
      </c>
      <c r="O724" s="8">
        <v>4.1817400000000002E-11</v>
      </c>
      <c r="P724" s="8">
        <v>2.52652E-6</v>
      </c>
      <c r="Q724" s="5">
        <v>49.37714218</v>
      </c>
      <c r="R724" s="12">
        <v>19.32179537</v>
      </c>
      <c r="S724" s="23">
        <f t="shared" si="86"/>
        <v>-15.02</v>
      </c>
      <c r="T724" s="23">
        <f t="shared" si="87"/>
        <v>-22.432034839999769</v>
      </c>
      <c r="U724" s="5">
        <v>2.557107088</v>
      </c>
      <c r="V724" s="5">
        <v>0</v>
      </c>
      <c r="W724" s="5">
        <v>0</v>
      </c>
      <c r="X724" s="5">
        <v>0</v>
      </c>
      <c r="Y724" s="5">
        <v>1</v>
      </c>
    </row>
    <row r="725" spans="1:25">
      <c r="A725" s="5">
        <v>57821</v>
      </c>
      <c r="B725" s="5">
        <f t="shared" si="83"/>
        <v>-1</v>
      </c>
      <c r="C725" s="6">
        <v>42897.936805555553</v>
      </c>
      <c r="D725" s="6"/>
      <c r="E725" s="3">
        <f t="shared" si="84"/>
        <v>-81</v>
      </c>
      <c r="F725" s="27">
        <f t="shared" si="82"/>
        <v>0</v>
      </c>
      <c r="G725" s="3">
        <f t="shared" si="88"/>
        <v>15.111481481481531</v>
      </c>
      <c r="H725" s="7">
        <v>15.04</v>
      </c>
      <c r="I725" s="3">
        <f t="shared" si="85"/>
        <v>-18.611481481481533</v>
      </c>
      <c r="J725" s="8">
        <v>9.0973300000000006E-8</v>
      </c>
      <c r="K725" s="8">
        <v>1.6358299999999999E-7</v>
      </c>
      <c r="L725" s="16">
        <v>6.3944200000000004E-8</v>
      </c>
      <c r="M725" s="20">
        <v>3.3094299999999998E-9</v>
      </c>
      <c r="N725" s="8">
        <v>3.2057400000000001E-9</v>
      </c>
      <c r="O725" s="8">
        <v>4.1495599999999999E-11</v>
      </c>
      <c r="P725" s="8">
        <v>2.52652E-6</v>
      </c>
      <c r="Q725" s="5">
        <v>49.429183080000001</v>
      </c>
      <c r="R725" s="12">
        <v>19.379120669999999</v>
      </c>
      <c r="S725" s="23">
        <f t="shared" si="86"/>
        <v>-15.04</v>
      </c>
      <c r="T725" s="23">
        <f t="shared" si="87"/>
        <v>-22.455394219999768</v>
      </c>
      <c r="U725" s="5">
        <v>2.5582085989999999</v>
      </c>
      <c r="V725" s="5">
        <v>0</v>
      </c>
      <c r="W725" s="5">
        <v>0</v>
      </c>
      <c r="X725" s="5">
        <v>0</v>
      </c>
      <c r="Y725" s="5">
        <v>1</v>
      </c>
    </row>
    <row r="726" spans="1:25">
      <c r="A726" s="5">
        <v>57820</v>
      </c>
      <c r="B726" s="5">
        <f t="shared" si="83"/>
        <v>-1</v>
      </c>
      <c r="C726" s="6">
        <v>42897.936805555553</v>
      </c>
      <c r="D726" s="6"/>
      <c r="E726" s="3">
        <f t="shared" si="84"/>
        <v>-81</v>
      </c>
      <c r="F726" s="27">
        <f t="shared" si="82"/>
        <v>0</v>
      </c>
      <c r="G726" s="3">
        <f t="shared" si="88"/>
        <v>15.138641975308692</v>
      </c>
      <c r="H726" s="7">
        <v>15.06</v>
      </c>
      <c r="I726" s="3">
        <f t="shared" si="85"/>
        <v>-18.638641975308694</v>
      </c>
      <c r="J726" s="8">
        <v>9.0937000000000002E-8</v>
      </c>
      <c r="K726" s="8">
        <v>1.6355999999999999E-7</v>
      </c>
      <c r="L726" s="16">
        <v>6.4192600000000003E-8</v>
      </c>
      <c r="M726" s="20">
        <v>3.31246E-9</v>
      </c>
      <c r="N726" s="8">
        <v>3.2091300000000001E-9</v>
      </c>
      <c r="O726" s="8">
        <v>4.1179299999999997E-11</v>
      </c>
      <c r="P726" s="8">
        <v>2.52652E-6</v>
      </c>
      <c r="Q726" s="5">
        <v>49.377095330000003</v>
      </c>
      <c r="R726" s="12">
        <v>19.390631580000001</v>
      </c>
      <c r="S726" s="23">
        <f t="shared" si="86"/>
        <v>-15.06</v>
      </c>
      <c r="T726" s="23">
        <f t="shared" si="87"/>
        <v>-22.478753599999767</v>
      </c>
      <c r="U726" s="5">
        <v>2.5479533449999998</v>
      </c>
      <c r="V726" s="5">
        <v>0</v>
      </c>
      <c r="W726" s="5">
        <v>0</v>
      </c>
      <c r="X726" s="5">
        <v>0</v>
      </c>
      <c r="Y726" s="5">
        <v>1</v>
      </c>
    </row>
    <row r="727" spans="1:25">
      <c r="A727" s="5">
        <v>57819</v>
      </c>
      <c r="B727" s="5">
        <f t="shared" si="83"/>
        <v>-1</v>
      </c>
      <c r="C727" s="6">
        <v>42897.936805555553</v>
      </c>
      <c r="D727" s="6"/>
      <c r="E727" s="3">
        <f t="shared" si="84"/>
        <v>-81</v>
      </c>
      <c r="F727" s="27">
        <f t="shared" si="82"/>
        <v>0</v>
      </c>
      <c r="G727" s="3">
        <f t="shared" si="88"/>
        <v>15.165802469135853</v>
      </c>
      <c r="H727" s="7">
        <v>15.08</v>
      </c>
      <c r="I727" s="3">
        <f t="shared" si="85"/>
        <v>-18.665802469135855</v>
      </c>
      <c r="J727" s="8">
        <v>9.0845700000000002E-8</v>
      </c>
      <c r="K727" s="8">
        <v>1.6287400000000001E-7</v>
      </c>
      <c r="L727" s="16">
        <v>6.3899900000000004E-8</v>
      </c>
      <c r="M727" s="20">
        <v>3.2954E-9</v>
      </c>
      <c r="N727" s="8">
        <v>3.20493E-9</v>
      </c>
      <c r="O727" s="8">
        <v>4.17733E-11</v>
      </c>
      <c r="P727" s="8">
        <v>2.52652E-6</v>
      </c>
      <c r="Q727" s="5">
        <v>49.424702189999998</v>
      </c>
      <c r="R727" s="12">
        <v>19.33080846</v>
      </c>
      <c r="S727" s="23">
        <f t="shared" si="86"/>
        <v>-15.08</v>
      </c>
      <c r="T727" s="23">
        <f t="shared" si="87"/>
        <v>-22.502112979999765</v>
      </c>
      <c r="U727" s="5">
        <v>2.5488959449999999</v>
      </c>
      <c r="V727" s="5">
        <v>0</v>
      </c>
      <c r="W727" s="5">
        <v>0</v>
      </c>
      <c r="X727" s="5">
        <v>0</v>
      </c>
      <c r="Y727" s="5">
        <v>1</v>
      </c>
    </row>
    <row r="728" spans="1:25">
      <c r="A728" s="5">
        <v>57818</v>
      </c>
      <c r="B728" s="5">
        <f t="shared" si="83"/>
        <v>-1</v>
      </c>
      <c r="C728" s="6">
        <v>42897.936805555553</v>
      </c>
      <c r="D728" s="6"/>
      <c r="E728" s="3">
        <f t="shared" si="84"/>
        <v>-81</v>
      </c>
      <c r="F728" s="27">
        <f t="shared" si="82"/>
        <v>0</v>
      </c>
      <c r="G728" s="3">
        <f t="shared" si="88"/>
        <v>15.192962962963014</v>
      </c>
      <c r="H728" s="7">
        <v>15.1</v>
      </c>
      <c r="I728" s="3">
        <f t="shared" si="85"/>
        <v>-18.692962962963016</v>
      </c>
      <c r="J728" s="8">
        <v>9.1079200000000002E-8</v>
      </c>
      <c r="K728" s="8">
        <v>1.63596E-7</v>
      </c>
      <c r="L728" s="16">
        <v>6.3944099999999999E-8</v>
      </c>
      <c r="M728" s="20">
        <v>3.30788E-9</v>
      </c>
      <c r="N728" s="8">
        <v>3.2022099999999998E-9</v>
      </c>
      <c r="O728" s="8">
        <v>4.1478800000000001E-11</v>
      </c>
      <c r="P728" s="8">
        <v>2.52652E-6</v>
      </c>
      <c r="Q728" s="5">
        <v>49.45639413</v>
      </c>
      <c r="R728" s="12">
        <v>19.31735681</v>
      </c>
      <c r="S728" s="23">
        <f t="shared" si="86"/>
        <v>-15.1</v>
      </c>
      <c r="T728" s="23">
        <f t="shared" si="87"/>
        <v>-22.525472359999764</v>
      </c>
      <c r="U728" s="5">
        <v>2.5584234729999999</v>
      </c>
      <c r="V728" s="5">
        <v>0</v>
      </c>
      <c r="W728" s="5">
        <v>0</v>
      </c>
      <c r="X728" s="5">
        <v>0</v>
      </c>
      <c r="Y728" s="5">
        <v>1</v>
      </c>
    </row>
    <row r="729" spans="1:25">
      <c r="A729" s="5">
        <v>57817</v>
      </c>
      <c r="B729" s="5">
        <f t="shared" si="83"/>
        <v>-1</v>
      </c>
      <c r="C729" s="6">
        <v>42897.936805555553</v>
      </c>
      <c r="D729" s="6"/>
      <c r="E729" s="3">
        <f t="shared" si="84"/>
        <v>-81</v>
      </c>
      <c r="F729" s="27">
        <f t="shared" si="82"/>
        <v>0</v>
      </c>
      <c r="G729" s="3">
        <f t="shared" si="88"/>
        <v>15.220123456790175</v>
      </c>
      <c r="H729" s="7">
        <v>15.12</v>
      </c>
      <c r="I729" s="3">
        <f t="shared" si="85"/>
        <v>-18.720123456790176</v>
      </c>
      <c r="J729" s="8">
        <v>9.1043200000000001E-8</v>
      </c>
      <c r="K729" s="8">
        <v>1.6332999999999999E-7</v>
      </c>
      <c r="L729" s="16">
        <v>6.38193E-8</v>
      </c>
      <c r="M729" s="20">
        <v>3.3037300000000001E-9</v>
      </c>
      <c r="N729" s="8">
        <v>3.2131099999999999E-9</v>
      </c>
      <c r="O729" s="8">
        <v>4.1363599999999997E-11</v>
      </c>
      <c r="P729" s="8">
        <v>2.52652E-6</v>
      </c>
      <c r="Q729" s="5">
        <v>49.438077890000002</v>
      </c>
      <c r="R729" s="12">
        <v>19.317077959999999</v>
      </c>
      <c r="S729" s="23">
        <f t="shared" si="86"/>
        <v>-15.12</v>
      </c>
      <c r="T729" s="23">
        <f t="shared" si="87"/>
        <v>-22.548831739999763</v>
      </c>
      <c r="U729" s="5">
        <v>2.559256859</v>
      </c>
      <c r="V729" s="5">
        <v>0</v>
      </c>
      <c r="W729" s="5">
        <v>0</v>
      </c>
      <c r="X729" s="5">
        <v>0</v>
      </c>
      <c r="Y729" s="5">
        <v>1</v>
      </c>
    </row>
    <row r="730" spans="1:25">
      <c r="A730" s="5">
        <v>57816</v>
      </c>
      <c r="B730" s="5">
        <f t="shared" si="83"/>
        <v>-1</v>
      </c>
      <c r="C730" s="6">
        <v>42897.936805555553</v>
      </c>
      <c r="D730" s="6"/>
      <c r="E730" s="3">
        <f t="shared" si="84"/>
        <v>-81</v>
      </c>
      <c r="F730" s="27">
        <f t="shared" si="82"/>
        <v>0</v>
      </c>
      <c r="G730" s="3">
        <f t="shared" si="88"/>
        <v>15.247283950617335</v>
      </c>
      <c r="H730" s="7">
        <v>15.14</v>
      </c>
      <c r="I730" s="3">
        <f t="shared" si="85"/>
        <v>-18.747283950617337</v>
      </c>
      <c r="J730" s="8">
        <v>9.1074699999999997E-8</v>
      </c>
      <c r="K730" s="8">
        <v>1.6381000000000001E-7</v>
      </c>
      <c r="L730" s="16">
        <v>6.3836899999999999E-8</v>
      </c>
      <c r="M730" s="20">
        <v>3.3046900000000001E-9</v>
      </c>
      <c r="N730" s="8">
        <v>3.2056000000000002E-9</v>
      </c>
      <c r="O730" s="8">
        <v>4.1802299999999997E-11</v>
      </c>
      <c r="P730" s="8">
        <v>2.52652E-6</v>
      </c>
      <c r="Q730" s="5">
        <v>49.568881210000001</v>
      </c>
      <c r="R730" s="12">
        <v>19.31978462</v>
      </c>
      <c r="S730" s="23">
        <f t="shared" si="86"/>
        <v>-15.14</v>
      </c>
      <c r="T730" s="23">
        <f t="shared" si="87"/>
        <v>-22.572191119999761</v>
      </c>
      <c r="U730" s="5">
        <v>2.5660651840000002</v>
      </c>
      <c r="V730" s="5">
        <v>0</v>
      </c>
      <c r="W730" s="5">
        <v>0</v>
      </c>
      <c r="X730" s="5">
        <v>0</v>
      </c>
      <c r="Y730" s="5">
        <v>1</v>
      </c>
    </row>
    <row r="731" spans="1:25">
      <c r="A731" s="5">
        <v>57815</v>
      </c>
      <c r="B731" s="5">
        <f t="shared" si="83"/>
        <v>-1</v>
      </c>
      <c r="C731" s="6">
        <v>42897.936805555553</v>
      </c>
      <c r="D731" s="6"/>
      <c r="E731" s="3">
        <f t="shared" si="84"/>
        <v>-81</v>
      </c>
      <c r="F731" s="27">
        <f t="shared" si="82"/>
        <v>0</v>
      </c>
      <c r="G731" s="3">
        <f t="shared" si="88"/>
        <v>15.274444444444496</v>
      </c>
      <c r="H731" s="7">
        <v>15.16</v>
      </c>
      <c r="I731" s="3">
        <f t="shared" si="85"/>
        <v>-18.774444444444498</v>
      </c>
      <c r="J731" s="8">
        <v>9.0894599999999999E-8</v>
      </c>
      <c r="K731" s="8">
        <v>1.6401E-7</v>
      </c>
      <c r="L731" s="16">
        <v>6.4147899999999994E-8</v>
      </c>
      <c r="M731" s="20">
        <v>3.32032E-9</v>
      </c>
      <c r="N731" s="8">
        <v>3.2097999999999998E-9</v>
      </c>
      <c r="O731" s="8">
        <v>4.13569E-11</v>
      </c>
      <c r="P731" s="8">
        <v>2.52652E-6</v>
      </c>
      <c r="Q731" s="5">
        <v>49.395964620000001</v>
      </c>
      <c r="R731" s="12">
        <v>19.35416708</v>
      </c>
      <c r="S731" s="23">
        <f t="shared" si="86"/>
        <v>-15.16</v>
      </c>
      <c r="T731" s="23">
        <f t="shared" si="87"/>
        <v>-22.59555049999976</v>
      </c>
      <c r="U731" s="5">
        <v>2.5567554499999998</v>
      </c>
      <c r="V731" s="5">
        <v>0</v>
      </c>
      <c r="W731" s="5">
        <v>0</v>
      </c>
      <c r="X731" s="5">
        <v>0</v>
      </c>
      <c r="Y731" s="5">
        <v>1</v>
      </c>
    </row>
    <row r="732" spans="1:25">
      <c r="A732" s="5">
        <v>57814</v>
      </c>
      <c r="B732" s="5">
        <f t="shared" si="83"/>
        <v>-1</v>
      </c>
      <c r="C732" s="6">
        <v>42897.936805555553</v>
      </c>
      <c r="D732" s="6"/>
      <c r="E732" s="3">
        <f t="shared" si="84"/>
        <v>-81</v>
      </c>
      <c r="F732" s="27">
        <f t="shared" si="82"/>
        <v>0</v>
      </c>
      <c r="G732" s="3">
        <f t="shared" si="88"/>
        <v>15.301604938271657</v>
      </c>
      <c r="H732" s="7">
        <v>15.18</v>
      </c>
      <c r="I732" s="3">
        <f t="shared" si="85"/>
        <v>-18.801604938271659</v>
      </c>
      <c r="J732" s="8">
        <v>9.1059999999999996E-8</v>
      </c>
      <c r="K732" s="8">
        <v>1.64039E-7</v>
      </c>
      <c r="L732" s="16">
        <v>6.4130999999999994E-8</v>
      </c>
      <c r="M732" s="20">
        <v>3.31355E-9</v>
      </c>
      <c r="N732" s="8">
        <v>3.2078300000000001E-9</v>
      </c>
      <c r="O732" s="8">
        <v>4.1879599999999997E-11</v>
      </c>
      <c r="P732" s="8">
        <v>2.52652E-6</v>
      </c>
      <c r="Q732" s="5">
        <v>49.50545906</v>
      </c>
      <c r="R732" s="13">
        <v>19.350096879999999</v>
      </c>
      <c r="S732" s="23">
        <f t="shared" si="86"/>
        <v>-15.18</v>
      </c>
      <c r="T732" s="23">
        <f t="shared" si="87"/>
        <v>-22.618909879999759</v>
      </c>
      <c r="U732" s="5">
        <v>2.557870812</v>
      </c>
      <c r="V732" s="5">
        <v>0</v>
      </c>
      <c r="W732" s="5">
        <v>0</v>
      </c>
      <c r="X732" s="5">
        <v>0</v>
      </c>
      <c r="Y732" s="5">
        <v>1</v>
      </c>
    </row>
    <row r="733" spans="1:25">
      <c r="A733" s="1">
        <v>57813</v>
      </c>
      <c r="B733" s="5">
        <f t="shared" si="83"/>
        <v>-1</v>
      </c>
      <c r="C733" s="2">
        <v>42897.936111111114</v>
      </c>
      <c r="D733" s="3">
        <v>15.3</v>
      </c>
      <c r="E733" s="3">
        <f t="shared" si="84"/>
        <v>-81</v>
      </c>
      <c r="F733" s="27">
        <f t="shared" si="82"/>
        <v>2.4691358024691357E-2</v>
      </c>
      <c r="G733" s="3">
        <f t="shared" si="88"/>
        <v>15.328765432098818</v>
      </c>
      <c r="H733" s="7">
        <v>15.2</v>
      </c>
      <c r="I733" s="3">
        <f t="shared" si="85"/>
        <v>-18.82876543209882</v>
      </c>
      <c r="J733" s="4">
        <v>9.0964200000000004E-8</v>
      </c>
      <c r="K733" s="4">
        <v>1.64382E-7</v>
      </c>
      <c r="L733" s="15">
        <v>6.4260299999999997E-8</v>
      </c>
      <c r="M733" s="19">
        <v>3.32093E-9</v>
      </c>
      <c r="N733" s="4">
        <v>3.2121700000000001E-9</v>
      </c>
      <c r="O733" s="4">
        <v>4.1792999999999999E-11</v>
      </c>
      <c r="P733" s="4">
        <v>2.53838E-6</v>
      </c>
      <c r="Q733" s="1">
        <v>49.498849540000002</v>
      </c>
      <c r="R733" s="12">
        <v>19.358498170000001</v>
      </c>
      <c r="S733" s="23">
        <f t="shared" si="86"/>
        <v>-15.2</v>
      </c>
      <c r="T733" s="23">
        <f t="shared" si="87"/>
        <v>-22.642269259999757</v>
      </c>
      <c r="U733" s="1">
        <v>2.5580672720000002</v>
      </c>
      <c r="V733" s="1">
        <v>0</v>
      </c>
      <c r="W733" s="1">
        <v>0</v>
      </c>
      <c r="X733" s="1">
        <v>0</v>
      </c>
      <c r="Y733" s="1">
        <v>1</v>
      </c>
    </row>
    <row r="734" spans="1:25">
      <c r="A734" s="5">
        <v>57812</v>
      </c>
      <c r="B734" s="5">
        <f t="shared" si="83"/>
        <v>-1</v>
      </c>
      <c r="C734" s="6">
        <v>42897.936111111114</v>
      </c>
      <c r="D734" s="6"/>
      <c r="E734" s="3">
        <f t="shared" si="84"/>
        <v>-81</v>
      </c>
      <c r="F734" s="27">
        <f t="shared" si="82"/>
        <v>0</v>
      </c>
      <c r="G734" s="3">
        <f>G733+F$733</f>
        <v>15.353456790123509</v>
      </c>
      <c r="H734" s="7">
        <v>15.22</v>
      </c>
      <c r="I734" s="3">
        <f t="shared" si="85"/>
        <v>-18.853456790123509</v>
      </c>
      <c r="J734" s="8">
        <v>9.0973000000000003E-8</v>
      </c>
      <c r="K734" s="8">
        <v>1.64246E-7</v>
      </c>
      <c r="L734" s="16">
        <v>6.4293099999999998E-8</v>
      </c>
      <c r="M734" s="20">
        <v>3.3211799999999999E-9</v>
      </c>
      <c r="N734" s="8">
        <v>3.2126100000000001E-9</v>
      </c>
      <c r="O734" s="8">
        <v>4.1602599999999999E-11</v>
      </c>
      <c r="P734" s="8">
        <v>2.53838E-6</v>
      </c>
      <c r="Q734" s="5">
        <v>49.454100070000003</v>
      </c>
      <c r="R734" s="12">
        <v>19.341644219999999</v>
      </c>
      <c r="S734" s="23">
        <f t="shared" si="86"/>
        <v>-15.22</v>
      </c>
      <c r="T734" s="23">
        <f t="shared" si="87"/>
        <v>-22.665628639999756</v>
      </c>
      <c r="U734" s="5">
        <v>2.5546454920000001</v>
      </c>
      <c r="V734" s="5">
        <v>0</v>
      </c>
      <c r="W734" s="5">
        <v>0</v>
      </c>
      <c r="X734" s="5">
        <v>0</v>
      </c>
      <c r="Y734" s="5">
        <v>1</v>
      </c>
    </row>
    <row r="735" spans="1:25">
      <c r="A735" s="5">
        <v>57811</v>
      </c>
      <c r="B735" s="5">
        <f t="shared" si="83"/>
        <v>-1</v>
      </c>
      <c r="C735" s="6">
        <v>42897.936111111114</v>
      </c>
      <c r="D735" s="6"/>
      <c r="E735" s="3">
        <f t="shared" si="84"/>
        <v>-81</v>
      </c>
      <c r="F735" s="27">
        <f t="shared" si="82"/>
        <v>0</v>
      </c>
      <c r="G735" s="3">
        <f t="shared" ref="G735:G798" si="89">G734+F$733</f>
        <v>15.378148148148201</v>
      </c>
      <c r="H735" s="7">
        <v>15.24</v>
      </c>
      <c r="I735" s="3">
        <f t="shared" si="85"/>
        <v>-18.878148148148199</v>
      </c>
      <c r="J735" s="8">
        <v>9.0793800000000001E-8</v>
      </c>
      <c r="K735" s="8">
        <v>1.6339899999999999E-7</v>
      </c>
      <c r="L735" s="16">
        <v>6.4064400000000006E-8</v>
      </c>
      <c r="M735" s="20">
        <v>3.31225E-9</v>
      </c>
      <c r="N735" s="8">
        <v>3.2128399999999998E-9</v>
      </c>
      <c r="O735" s="8">
        <v>4.2132800000000002E-11</v>
      </c>
      <c r="P735" s="8">
        <v>2.53838E-6</v>
      </c>
      <c r="Q735" s="5">
        <v>49.331817489999999</v>
      </c>
      <c r="R735" s="12">
        <v>19.323555559999999</v>
      </c>
      <c r="S735" s="23">
        <f t="shared" si="86"/>
        <v>-15.24</v>
      </c>
      <c r="T735" s="23">
        <f t="shared" si="87"/>
        <v>-22.688988019999755</v>
      </c>
      <c r="U735" s="5">
        <v>2.5505493179999998</v>
      </c>
      <c r="V735" s="5">
        <v>0</v>
      </c>
      <c r="W735" s="5">
        <v>0</v>
      </c>
      <c r="X735" s="5">
        <v>0</v>
      </c>
      <c r="Y735" s="5">
        <v>1</v>
      </c>
    </row>
    <row r="736" spans="1:25">
      <c r="A736" s="5">
        <v>57810</v>
      </c>
      <c r="B736" s="5">
        <f t="shared" si="83"/>
        <v>-1</v>
      </c>
      <c r="C736" s="6">
        <v>42897.936111111114</v>
      </c>
      <c r="D736" s="6"/>
      <c r="E736" s="3">
        <f t="shared" si="84"/>
        <v>-81</v>
      </c>
      <c r="F736" s="27">
        <f t="shared" si="82"/>
        <v>0</v>
      </c>
      <c r="G736" s="3">
        <f t="shared" si="89"/>
        <v>15.402839506172892</v>
      </c>
      <c r="H736" s="7">
        <v>15.26</v>
      </c>
      <c r="I736" s="3">
        <f t="shared" si="85"/>
        <v>-18.902839506172892</v>
      </c>
      <c r="J736" s="8">
        <v>9.1020599999999996E-8</v>
      </c>
      <c r="K736" s="8">
        <v>1.6399600000000001E-7</v>
      </c>
      <c r="L736" s="16">
        <v>6.3934499999999996E-8</v>
      </c>
      <c r="M736" s="20">
        <v>3.30863E-9</v>
      </c>
      <c r="N736" s="8">
        <v>3.2068700000000001E-9</v>
      </c>
      <c r="O736" s="8">
        <v>4.1209100000000003E-11</v>
      </c>
      <c r="P736" s="8">
        <v>2.52652E-6</v>
      </c>
      <c r="Q736" s="5">
        <v>49.566097139999997</v>
      </c>
      <c r="R736" s="12">
        <v>19.34194076</v>
      </c>
      <c r="S736" s="23">
        <f t="shared" si="86"/>
        <v>-15.26</v>
      </c>
      <c r="T736" s="23">
        <f t="shared" si="87"/>
        <v>-22.712347399999754</v>
      </c>
      <c r="U736" s="5">
        <v>2.5650609160000002</v>
      </c>
      <c r="V736" s="5">
        <v>0</v>
      </c>
      <c r="W736" s="5">
        <v>0</v>
      </c>
      <c r="X736" s="5">
        <v>0</v>
      </c>
      <c r="Y736" s="5">
        <v>1</v>
      </c>
    </row>
    <row r="737" spans="1:25">
      <c r="A737" s="5">
        <v>57809</v>
      </c>
      <c r="B737" s="5">
        <f t="shared" si="83"/>
        <v>-1</v>
      </c>
      <c r="C737" s="6">
        <v>42897.936111111114</v>
      </c>
      <c r="D737" s="6"/>
      <c r="E737" s="3">
        <f t="shared" si="84"/>
        <v>-81</v>
      </c>
      <c r="F737" s="27">
        <f t="shared" si="82"/>
        <v>0</v>
      </c>
      <c r="G737" s="3">
        <f t="shared" si="89"/>
        <v>15.427530864197584</v>
      </c>
      <c r="H737" s="7">
        <v>15.28</v>
      </c>
      <c r="I737" s="3">
        <f t="shared" si="85"/>
        <v>-18.927530864197585</v>
      </c>
      <c r="J737" s="8">
        <v>9.0779799999999999E-8</v>
      </c>
      <c r="K737" s="8">
        <v>1.6427600000000001E-7</v>
      </c>
      <c r="L737" s="16">
        <v>6.41595E-8</v>
      </c>
      <c r="M737" s="20">
        <v>3.3171199999999998E-9</v>
      </c>
      <c r="N737" s="8">
        <v>3.2102699999999999E-9</v>
      </c>
      <c r="O737" s="8">
        <v>4.1983699999999997E-11</v>
      </c>
      <c r="P737" s="8">
        <v>2.53838E-6</v>
      </c>
      <c r="Q737" s="5">
        <v>49.523730729999997</v>
      </c>
      <c r="R737" s="12">
        <v>19.369604379999998</v>
      </c>
      <c r="S737" s="23">
        <f t="shared" si="86"/>
        <v>-15.28</v>
      </c>
      <c r="T737" s="23">
        <f t="shared" si="87"/>
        <v>-22.735706779999752</v>
      </c>
      <c r="U737" s="5">
        <v>2.5604323450000002</v>
      </c>
      <c r="V737" s="5">
        <v>0</v>
      </c>
      <c r="W737" s="5">
        <v>0</v>
      </c>
      <c r="X737" s="5">
        <v>0</v>
      </c>
      <c r="Y737" s="5">
        <v>1</v>
      </c>
    </row>
    <row r="738" spans="1:25">
      <c r="A738" s="5">
        <v>57808</v>
      </c>
      <c r="B738" s="5">
        <f t="shared" si="83"/>
        <v>-1</v>
      </c>
      <c r="C738" s="6">
        <v>42897.936111111114</v>
      </c>
      <c r="D738" s="6"/>
      <c r="E738" s="3">
        <f t="shared" si="84"/>
        <v>-81</v>
      </c>
      <c r="F738" s="27">
        <f t="shared" si="82"/>
        <v>0</v>
      </c>
      <c r="G738" s="3">
        <f t="shared" si="89"/>
        <v>15.452222222222275</v>
      </c>
      <c r="H738" s="7">
        <v>15.3</v>
      </c>
      <c r="I738" s="3">
        <f t="shared" si="85"/>
        <v>-18.952222222222275</v>
      </c>
      <c r="J738" s="8">
        <v>9.0765700000000004E-8</v>
      </c>
      <c r="K738" s="8">
        <v>1.6416699999999999E-7</v>
      </c>
      <c r="L738" s="16">
        <v>6.4259900000000002E-8</v>
      </c>
      <c r="M738" s="20">
        <v>3.3175599999999999E-9</v>
      </c>
      <c r="N738" s="8">
        <v>3.2104600000000001E-9</v>
      </c>
      <c r="O738" s="8">
        <v>4.15651E-11</v>
      </c>
      <c r="P738" s="8">
        <v>2.52652E-6</v>
      </c>
      <c r="Q738" s="5">
        <v>49.484228909999999</v>
      </c>
      <c r="R738" s="12">
        <v>19.391613750000001</v>
      </c>
      <c r="S738" s="23">
        <f t="shared" si="86"/>
        <v>-15.3</v>
      </c>
      <c r="T738" s="23">
        <f t="shared" si="87"/>
        <v>-22.759066159999751</v>
      </c>
      <c r="U738" s="5">
        <v>2.55473617</v>
      </c>
      <c r="V738" s="5">
        <v>0</v>
      </c>
      <c r="W738" s="5">
        <v>0</v>
      </c>
      <c r="X738" s="5">
        <v>0</v>
      </c>
      <c r="Y738" s="5">
        <v>1</v>
      </c>
    </row>
    <row r="739" spans="1:25">
      <c r="A739" s="5">
        <v>57807</v>
      </c>
      <c r="B739" s="5">
        <f t="shared" si="83"/>
        <v>-1</v>
      </c>
      <c r="C739" s="6">
        <v>42897.936111111114</v>
      </c>
      <c r="D739" s="6"/>
      <c r="E739" s="3">
        <f t="shared" si="84"/>
        <v>-81</v>
      </c>
      <c r="F739" s="27">
        <f t="shared" si="82"/>
        <v>0</v>
      </c>
      <c r="G739" s="3">
        <f t="shared" si="89"/>
        <v>15.476913580246967</v>
      </c>
      <c r="H739" s="7">
        <v>15.32</v>
      </c>
      <c r="I739" s="3">
        <f t="shared" si="85"/>
        <v>-18.976913580246965</v>
      </c>
      <c r="J739" s="8">
        <v>9.0816100000000003E-8</v>
      </c>
      <c r="K739" s="8">
        <v>1.6426299999999999E-7</v>
      </c>
      <c r="L739" s="16">
        <v>6.4348599999999994E-8</v>
      </c>
      <c r="M739" s="20">
        <v>3.31837E-9</v>
      </c>
      <c r="N739" s="8">
        <v>3.2150199999999999E-9</v>
      </c>
      <c r="O739" s="8">
        <v>4.1491600000000003E-11</v>
      </c>
      <c r="P739" s="8">
        <v>2.52652E-6</v>
      </c>
      <c r="Q739" s="5">
        <v>49.501121840000003</v>
      </c>
      <c r="R739" s="12">
        <v>19.36210079</v>
      </c>
      <c r="S739" s="23">
        <f t="shared" si="86"/>
        <v>-15.32</v>
      </c>
      <c r="T739" s="23">
        <f t="shared" si="87"/>
        <v>-22.78242553999975</v>
      </c>
      <c r="U739" s="5">
        <v>2.552707705</v>
      </c>
      <c r="V739" s="5">
        <v>0</v>
      </c>
      <c r="W739" s="5">
        <v>0</v>
      </c>
      <c r="X739" s="5">
        <v>0</v>
      </c>
      <c r="Y739" s="5">
        <v>1</v>
      </c>
    </row>
    <row r="740" spans="1:25">
      <c r="A740" s="5">
        <v>57806</v>
      </c>
      <c r="B740" s="5">
        <f t="shared" si="83"/>
        <v>-1</v>
      </c>
      <c r="C740" s="6">
        <v>42897.936111111114</v>
      </c>
      <c r="D740" s="6"/>
      <c r="E740" s="3">
        <f t="shared" si="84"/>
        <v>-81</v>
      </c>
      <c r="F740" s="27">
        <f t="shared" si="82"/>
        <v>0</v>
      </c>
      <c r="G740" s="3">
        <f t="shared" si="89"/>
        <v>15.501604938271658</v>
      </c>
      <c r="H740" s="7">
        <v>15.34</v>
      </c>
      <c r="I740" s="3">
        <f t="shared" si="85"/>
        <v>-19.001604938271658</v>
      </c>
      <c r="J740" s="8">
        <v>9.08973E-8</v>
      </c>
      <c r="K740" s="8">
        <v>1.64131E-7</v>
      </c>
      <c r="L740" s="16">
        <v>6.4191100000000001E-8</v>
      </c>
      <c r="M740" s="20">
        <v>3.31529E-9</v>
      </c>
      <c r="N740" s="8">
        <v>3.21211E-9</v>
      </c>
      <c r="O740" s="8">
        <v>4.1641299999999999E-11</v>
      </c>
      <c r="P740" s="8">
        <v>2.53838E-6</v>
      </c>
      <c r="Q740" s="5">
        <v>49.507356889999997</v>
      </c>
      <c r="R740" s="12">
        <v>19.379295689999999</v>
      </c>
      <c r="S740" s="23">
        <f t="shared" si="86"/>
        <v>-15.34</v>
      </c>
      <c r="T740" s="23">
        <f t="shared" si="87"/>
        <v>-22.805784919999748</v>
      </c>
      <c r="U740" s="5">
        <v>2.5569207299999999</v>
      </c>
      <c r="V740" s="5">
        <v>0</v>
      </c>
      <c r="W740" s="5">
        <v>0</v>
      </c>
      <c r="X740" s="5">
        <v>0</v>
      </c>
      <c r="Y740" s="5">
        <v>1</v>
      </c>
    </row>
    <row r="741" spans="1:25">
      <c r="A741" s="5">
        <v>57805</v>
      </c>
      <c r="B741" s="5">
        <f t="shared" si="83"/>
        <v>-1</v>
      </c>
      <c r="C741" s="6">
        <v>42897.936111111114</v>
      </c>
      <c r="D741" s="6"/>
      <c r="E741" s="3">
        <f t="shared" si="84"/>
        <v>-81</v>
      </c>
      <c r="F741" s="27">
        <f t="shared" si="82"/>
        <v>0</v>
      </c>
      <c r="G741" s="3">
        <f t="shared" si="89"/>
        <v>15.52629629629635</v>
      </c>
      <c r="H741" s="7">
        <v>15.36</v>
      </c>
      <c r="I741" s="3">
        <f t="shared" si="85"/>
        <v>-19.026296296296351</v>
      </c>
      <c r="J741" s="8">
        <v>9.0887899999999994E-8</v>
      </c>
      <c r="K741" s="8">
        <v>1.64295E-7</v>
      </c>
      <c r="L741" s="16">
        <v>6.4240300000000001E-8</v>
      </c>
      <c r="M741" s="20">
        <v>3.3148899999999999E-9</v>
      </c>
      <c r="N741" s="8">
        <v>3.2161899999999998E-9</v>
      </c>
      <c r="O741" s="8">
        <v>4.16143E-11</v>
      </c>
      <c r="P741" s="8">
        <v>2.52652E-6</v>
      </c>
      <c r="Q741" s="5">
        <v>49.562558989999999</v>
      </c>
      <c r="R741" s="12">
        <v>19.369100530000001</v>
      </c>
      <c r="S741" s="23">
        <f t="shared" si="86"/>
        <v>-15.36</v>
      </c>
      <c r="T741" s="23">
        <f t="shared" si="87"/>
        <v>-22.829144299999747</v>
      </c>
      <c r="U741" s="5">
        <v>2.55750053</v>
      </c>
      <c r="V741" s="5">
        <v>0</v>
      </c>
      <c r="W741" s="5">
        <v>0</v>
      </c>
      <c r="X741" s="5">
        <v>0</v>
      </c>
      <c r="Y741" s="5">
        <v>1</v>
      </c>
    </row>
    <row r="742" spans="1:25">
      <c r="A742" s="5">
        <v>57804</v>
      </c>
      <c r="B742" s="5">
        <f t="shared" si="83"/>
        <v>-1</v>
      </c>
      <c r="C742" s="6">
        <v>42897.936111111114</v>
      </c>
      <c r="D742" s="6"/>
      <c r="E742" s="3">
        <f t="shared" si="84"/>
        <v>-81</v>
      </c>
      <c r="F742" s="27">
        <f t="shared" si="82"/>
        <v>0</v>
      </c>
      <c r="G742" s="3">
        <f t="shared" si="89"/>
        <v>15.550987654321041</v>
      </c>
      <c r="H742" s="7">
        <v>15.38</v>
      </c>
      <c r="I742" s="3">
        <f t="shared" si="85"/>
        <v>-19.050987654321041</v>
      </c>
      <c r="J742" s="8">
        <v>9.0871999999999995E-8</v>
      </c>
      <c r="K742" s="8">
        <v>1.6393399999999999E-7</v>
      </c>
      <c r="L742" s="16">
        <v>6.4207300000000003E-8</v>
      </c>
      <c r="M742" s="20">
        <v>3.3149299999999998E-9</v>
      </c>
      <c r="N742" s="8">
        <v>3.2198900000000001E-9</v>
      </c>
      <c r="O742" s="8">
        <v>4.2212399999999998E-11</v>
      </c>
      <c r="P742" s="8">
        <v>2.53838E-6</v>
      </c>
      <c r="Q742" s="5">
        <v>49.453205599999997</v>
      </c>
      <c r="R742" s="12">
        <v>19.345113779999998</v>
      </c>
      <c r="S742" s="23">
        <f t="shared" si="86"/>
        <v>-15.38</v>
      </c>
      <c r="T742" s="23">
        <f t="shared" si="87"/>
        <v>-22.852503679999746</v>
      </c>
      <c r="U742" s="5">
        <v>2.5532009360000001</v>
      </c>
      <c r="V742" s="5">
        <v>0</v>
      </c>
      <c r="W742" s="5">
        <v>0</v>
      </c>
      <c r="X742" s="5">
        <v>0</v>
      </c>
      <c r="Y742" s="5">
        <v>1</v>
      </c>
    </row>
    <row r="743" spans="1:25">
      <c r="A743" s="5">
        <v>57803</v>
      </c>
      <c r="B743" s="5">
        <f t="shared" si="83"/>
        <v>-1</v>
      </c>
      <c r="C743" s="6">
        <v>42897.936111111114</v>
      </c>
      <c r="D743" s="6"/>
      <c r="E743" s="3">
        <f t="shared" si="84"/>
        <v>-81</v>
      </c>
      <c r="F743" s="27">
        <f t="shared" si="82"/>
        <v>0</v>
      </c>
      <c r="G743" s="3">
        <f t="shared" si="89"/>
        <v>15.575679012345732</v>
      </c>
      <c r="H743" s="7">
        <v>15.4</v>
      </c>
      <c r="I743" s="3">
        <f t="shared" si="85"/>
        <v>-19.075679012345731</v>
      </c>
      <c r="J743" s="8">
        <v>9.0821599999999996E-8</v>
      </c>
      <c r="K743" s="8">
        <v>1.63291E-7</v>
      </c>
      <c r="L743" s="16">
        <v>6.3944299999999996E-8</v>
      </c>
      <c r="M743" s="20">
        <v>3.30545E-9</v>
      </c>
      <c r="N743" s="8">
        <v>3.2075399999999999E-9</v>
      </c>
      <c r="O743" s="8">
        <v>4.1189499999999998E-11</v>
      </c>
      <c r="P743" s="8">
        <v>2.52652E-6</v>
      </c>
      <c r="Q743" s="5">
        <v>49.40041884</v>
      </c>
      <c r="R743" s="12">
        <v>19.328500980000001</v>
      </c>
      <c r="S743" s="23">
        <f t="shared" si="86"/>
        <v>-15.4</v>
      </c>
      <c r="T743" s="23">
        <f t="shared" si="87"/>
        <v>-22.875863059999745</v>
      </c>
      <c r="U743" s="5">
        <v>2.5536380599999999</v>
      </c>
      <c r="V743" s="5">
        <v>0</v>
      </c>
      <c r="W743" s="5">
        <v>0</v>
      </c>
      <c r="X743" s="5">
        <v>0</v>
      </c>
      <c r="Y743" s="5">
        <v>1</v>
      </c>
    </row>
    <row r="744" spans="1:25">
      <c r="A744" s="5">
        <v>57802</v>
      </c>
      <c r="B744" s="5">
        <f t="shared" si="83"/>
        <v>-1</v>
      </c>
      <c r="C744" s="6">
        <v>42897.936111111114</v>
      </c>
      <c r="D744" s="6"/>
      <c r="E744" s="3">
        <f t="shared" si="84"/>
        <v>-81</v>
      </c>
      <c r="F744" s="27">
        <f t="shared" si="82"/>
        <v>0</v>
      </c>
      <c r="G744" s="3">
        <f t="shared" si="89"/>
        <v>15.600370370370424</v>
      </c>
      <c r="H744" s="7">
        <v>15.42</v>
      </c>
      <c r="I744" s="3">
        <f t="shared" si="85"/>
        <v>-19.100370370370424</v>
      </c>
      <c r="J744" s="8">
        <v>9.0992300000000001E-8</v>
      </c>
      <c r="K744" s="8">
        <v>1.6346599999999999E-7</v>
      </c>
      <c r="L744" s="16">
        <v>6.3904399999999996E-8</v>
      </c>
      <c r="M744" s="20">
        <v>3.3062300000000001E-9</v>
      </c>
      <c r="N744" s="8">
        <v>3.2168200000000001E-9</v>
      </c>
      <c r="O744" s="8">
        <v>4.1576400000000003E-11</v>
      </c>
      <c r="P744" s="8">
        <v>2.52652E-6</v>
      </c>
      <c r="Q744" s="5">
        <v>49.441943889999997</v>
      </c>
      <c r="R744" s="12">
        <v>19.2918263</v>
      </c>
      <c r="S744" s="23">
        <f t="shared" si="86"/>
        <v>-15.42</v>
      </c>
      <c r="T744" s="23">
        <f t="shared" si="87"/>
        <v>-22.899222439999743</v>
      </c>
      <c r="U744" s="5">
        <v>2.5579812909999999</v>
      </c>
      <c r="V744" s="5">
        <v>0</v>
      </c>
      <c r="W744" s="5">
        <v>0</v>
      </c>
      <c r="X744" s="5">
        <v>0</v>
      </c>
      <c r="Y744" s="5">
        <v>1</v>
      </c>
    </row>
    <row r="745" spans="1:25">
      <c r="A745" s="5">
        <v>57801</v>
      </c>
      <c r="B745" s="5">
        <f t="shared" si="83"/>
        <v>-1</v>
      </c>
      <c r="C745" s="6">
        <v>42897.936111111114</v>
      </c>
      <c r="D745" s="6"/>
      <c r="E745" s="3">
        <f t="shared" si="84"/>
        <v>-81</v>
      </c>
      <c r="F745" s="27">
        <f t="shared" si="82"/>
        <v>0</v>
      </c>
      <c r="G745" s="3">
        <f t="shared" si="89"/>
        <v>15.625061728395115</v>
      </c>
      <c r="H745" s="7">
        <v>15.44</v>
      </c>
      <c r="I745" s="3">
        <f t="shared" si="85"/>
        <v>-19.125061728395117</v>
      </c>
      <c r="J745" s="8">
        <v>9.0998700000000003E-8</v>
      </c>
      <c r="K745" s="8">
        <v>1.63262E-7</v>
      </c>
      <c r="L745" s="16">
        <v>6.36066E-8</v>
      </c>
      <c r="M745" s="20">
        <v>3.2970700000000001E-9</v>
      </c>
      <c r="N745" s="8">
        <v>3.2083999999999998E-9</v>
      </c>
      <c r="O745" s="8">
        <v>4.2037300000000003E-11</v>
      </c>
      <c r="P745" s="8">
        <v>2.5147100000000001E-6</v>
      </c>
      <c r="Q745" s="5">
        <v>49.517398700000001</v>
      </c>
      <c r="R745" s="12">
        <v>19.268823739999998</v>
      </c>
      <c r="S745" s="23">
        <f t="shared" si="86"/>
        <v>-15.44</v>
      </c>
      <c r="T745" s="23">
        <f t="shared" si="87"/>
        <v>-22.922581819999742</v>
      </c>
      <c r="U745" s="5">
        <v>2.5667553669999998</v>
      </c>
      <c r="V745" s="5">
        <v>0</v>
      </c>
      <c r="W745" s="5">
        <v>0</v>
      </c>
      <c r="X745" s="5">
        <v>0</v>
      </c>
      <c r="Y745" s="5">
        <v>1</v>
      </c>
    </row>
    <row r="746" spans="1:25">
      <c r="A746" s="5">
        <v>57800</v>
      </c>
      <c r="B746" s="5">
        <f t="shared" si="83"/>
        <v>-1</v>
      </c>
      <c r="C746" s="6">
        <v>42897.936111111114</v>
      </c>
      <c r="D746" s="6"/>
      <c r="E746" s="3">
        <f t="shared" si="84"/>
        <v>-81</v>
      </c>
      <c r="F746" s="27">
        <f t="shared" si="82"/>
        <v>0</v>
      </c>
      <c r="G746" s="3">
        <f t="shared" si="89"/>
        <v>15.649753086419807</v>
      </c>
      <c r="H746" s="7">
        <v>15.46</v>
      </c>
      <c r="I746" s="3">
        <f t="shared" si="85"/>
        <v>-19.149753086419807</v>
      </c>
      <c r="J746" s="8">
        <v>9.1022200000000004E-8</v>
      </c>
      <c r="K746" s="8">
        <v>1.6353599999999999E-7</v>
      </c>
      <c r="L746" s="16">
        <v>6.3778000000000004E-8</v>
      </c>
      <c r="M746" s="20">
        <v>3.3098999999999999E-9</v>
      </c>
      <c r="N746" s="8">
        <v>3.2159499999999998E-9</v>
      </c>
      <c r="O746" s="8">
        <v>4.1887400000000002E-11</v>
      </c>
      <c r="P746" s="8">
        <v>2.52652E-6</v>
      </c>
      <c r="Q746" s="5">
        <v>49.408045430000001</v>
      </c>
      <c r="R746" s="12">
        <v>19.285966080000001</v>
      </c>
      <c r="S746" s="23">
        <f t="shared" si="86"/>
        <v>-15.46</v>
      </c>
      <c r="T746" s="23">
        <f t="shared" si="87"/>
        <v>-22.945941199999741</v>
      </c>
      <c r="U746" s="5">
        <v>2.5641443449999999</v>
      </c>
      <c r="V746" s="5">
        <v>0</v>
      </c>
      <c r="W746" s="5">
        <v>0</v>
      </c>
      <c r="X746" s="5">
        <v>0</v>
      </c>
      <c r="Y746" s="5">
        <v>1</v>
      </c>
    </row>
    <row r="747" spans="1:25">
      <c r="A747" s="5">
        <v>57799</v>
      </c>
      <c r="B747" s="5">
        <f t="shared" si="83"/>
        <v>-1</v>
      </c>
      <c r="C747" s="6">
        <v>42897.936111111114</v>
      </c>
      <c r="D747" s="6"/>
      <c r="E747" s="3">
        <f t="shared" si="84"/>
        <v>-81</v>
      </c>
      <c r="F747" s="27">
        <f t="shared" si="82"/>
        <v>0</v>
      </c>
      <c r="G747" s="3">
        <f t="shared" si="89"/>
        <v>15.674444444444498</v>
      </c>
      <c r="H747" s="7">
        <v>15.48</v>
      </c>
      <c r="I747" s="3">
        <f t="shared" si="85"/>
        <v>-19.174444444444497</v>
      </c>
      <c r="J747" s="8">
        <v>9.0973599999999996E-8</v>
      </c>
      <c r="K747" s="8">
        <v>1.64062E-7</v>
      </c>
      <c r="L747" s="16">
        <v>6.3897900000000002E-8</v>
      </c>
      <c r="M747" s="20">
        <v>3.3131799999999999E-9</v>
      </c>
      <c r="N747" s="8">
        <v>3.22346E-9</v>
      </c>
      <c r="O747" s="8">
        <v>4.1341900000000001E-11</v>
      </c>
      <c r="P747" s="8">
        <v>2.52652E-6</v>
      </c>
      <c r="Q747" s="5">
        <v>49.517912959999997</v>
      </c>
      <c r="R747" s="12">
        <v>19.31747421</v>
      </c>
      <c r="S747" s="23">
        <f t="shared" si="86"/>
        <v>-15.48</v>
      </c>
      <c r="T747" s="23">
        <f t="shared" si="87"/>
        <v>-22.969300579999739</v>
      </c>
      <c r="U747" s="5">
        <v>2.567561966</v>
      </c>
      <c r="V747" s="5">
        <v>0</v>
      </c>
      <c r="W747" s="5">
        <v>0</v>
      </c>
      <c r="X747" s="5">
        <v>0</v>
      </c>
      <c r="Y747" s="5">
        <v>1</v>
      </c>
    </row>
    <row r="748" spans="1:25">
      <c r="A748" s="5">
        <v>57798</v>
      </c>
      <c r="B748" s="5">
        <f t="shared" si="83"/>
        <v>-1</v>
      </c>
      <c r="C748" s="6">
        <v>42897.936111111114</v>
      </c>
      <c r="D748" s="6"/>
      <c r="E748" s="3">
        <f t="shared" si="84"/>
        <v>-81</v>
      </c>
      <c r="F748" s="27">
        <f t="shared" si="82"/>
        <v>0</v>
      </c>
      <c r="G748" s="3">
        <f t="shared" si="89"/>
        <v>15.69913580246919</v>
      </c>
      <c r="H748" s="7">
        <v>15.5</v>
      </c>
      <c r="I748" s="3">
        <f t="shared" si="85"/>
        <v>-19.19913580246919</v>
      </c>
      <c r="J748" s="8">
        <v>9.0824599999999999E-8</v>
      </c>
      <c r="K748" s="8">
        <v>1.6416599999999999E-7</v>
      </c>
      <c r="L748" s="16">
        <v>6.4109400000000004E-8</v>
      </c>
      <c r="M748" s="20">
        <v>3.3187300000000002E-9</v>
      </c>
      <c r="N748" s="8">
        <v>3.2153699999999998E-9</v>
      </c>
      <c r="O748" s="8">
        <v>4.1936099999999997E-11</v>
      </c>
      <c r="P748" s="8">
        <v>2.52652E-6</v>
      </c>
      <c r="Q748" s="5">
        <v>49.466701909999998</v>
      </c>
      <c r="R748" s="12">
        <v>19.295524690000001</v>
      </c>
      <c r="S748" s="23">
        <f t="shared" si="86"/>
        <v>-15.5</v>
      </c>
      <c r="T748" s="23">
        <f t="shared" si="87"/>
        <v>-22.992659959999738</v>
      </c>
      <c r="U748" s="5">
        <v>2.5607230730000001</v>
      </c>
      <c r="V748" s="5">
        <v>0</v>
      </c>
      <c r="W748" s="5">
        <v>0</v>
      </c>
      <c r="X748" s="5">
        <v>0</v>
      </c>
      <c r="Y748" s="5">
        <v>1</v>
      </c>
    </row>
    <row r="749" spans="1:25">
      <c r="A749" s="5">
        <v>57797</v>
      </c>
      <c r="B749" s="5">
        <f t="shared" si="83"/>
        <v>-1</v>
      </c>
      <c r="C749" s="6">
        <v>42897.936111111114</v>
      </c>
      <c r="D749" s="6"/>
      <c r="E749" s="3">
        <f t="shared" si="84"/>
        <v>-81</v>
      </c>
      <c r="F749" s="27">
        <f t="shared" si="82"/>
        <v>0</v>
      </c>
      <c r="G749" s="3">
        <f t="shared" si="89"/>
        <v>15.723827160493881</v>
      </c>
      <c r="H749" s="7">
        <v>15.52</v>
      </c>
      <c r="I749" s="3">
        <f t="shared" si="85"/>
        <v>-19.223827160493883</v>
      </c>
      <c r="J749" s="8">
        <v>9.0656199999999999E-8</v>
      </c>
      <c r="K749" s="8">
        <v>1.6335299999999999E-7</v>
      </c>
      <c r="L749" s="16">
        <v>6.4066899999999995E-8</v>
      </c>
      <c r="M749" s="20">
        <v>3.3202999999999998E-9</v>
      </c>
      <c r="N749" s="8">
        <v>3.2164100000000001E-9</v>
      </c>
      <c r="O749" s="8">
        <v>4.1917799999999999E-11</v>
      </c>
      <c r="P749" s="8">
        <v>2.52652E-6</v>
      </c>
      <c r="Q749" s="5">
        <v>49.19839966</v>
      </c>
      <c r="R749" s="12">
        <v>19.288569769999999</v>
      </c>
      <c r="S749" s="23">
        <f t="shared" si="86"/>
        <v>-15.52</v>
      </c>
      <c r="T749" s="23">
        <f t="shared" si="87"/>
        <v>-23.016019339999737</v>
      </c>
      <c r="U749" s="5">
        <v>2.549731113</v>
      </c>
      <c r="V749" s="5">
        <v>0</v>
      </c>
      <c r="W749" s="5">
        <v>0</v>
      </c>
      <c r="X749" s="5">
        <v>0</v>
      </c>
      <c r="Y749" s="5">
        <v>1</v>
      </c>
    </row>
    <row r="750" spans="1:25">
      <c r="A750" s="5">
        <v>57796</v>
      </c>
      <c r="B750" s="5">
        <f t="shared" si="83"/>
        <v>-1</v>
      </c>
      <c r="C750" s="6">
        <v>42897.936111111114</v>
      </c>
      <c r="D750" s="6"/>
      <c r="E750" s="3">
        <f t="shared" si="84"/>
        <v>-81</v>
      </c>
      <c r="F750" s="27">
        <f t="shared" si="82"/>
        <v>0</v>
      </c>
      <c r="G750" s="3">
        <f t="shared" si="89"/>
        <v>15.748518518518573</v>
      </c>
      <c r="H750" s="7">
        <v>15.54</v>
      </c>
      <c r="I750" s="3">
        <f t="shared" si="85"/>
        <v>-19.248518518518573</v>
      </c>
      <c r="J750" s="8">
        <v>9.0923800000000003E-8</v>
      </c>
      <c r="K750" s="8">
        <v>1.6316099999999999E-7</v>
      </c>
      <c r="L750" s="16">
        <v>6.3613300000000005E-8</v>
      </c>
      <c r="M750" s="20">
        <v>3.2979799999999998E-9</v>
      </c>
      <c r="N750" s="8">
        <v>3.2022600000000001E-9</v>
      </c>
      <c r="O750" s="8">
        <v>4.1924500000000002E-11</v>
      </c>
      <c r="P750" s="8">
        <v>2.52652E-6</v>
      </c>
      <c r="Q750" s="5">
        <v>49.473016190000003</v>
      </c>
      <c r="R750" s="12">
        <v>19.217856990000001</v>
      </c>
      <c r="S750" s="23">
        <f t="shared" si="86"/>
        <v>-15.54</v>
      </c>
      <c r="T750" s="23">
        <f t="shared" si="87"/>
        <v>-23.039378719999736</v>
      </c>
      <c r="U750" s="5">
        <v>2.564887744</v>
      </c>
      <c r="V750" s="5">
        <v>0</v>
      </c>
      <c r="W750" s="5">
        <v>0</v>
      </c>
      <c r="X750" s="5">
        <v>0</v>
      </c>
      <c r="Y750" s="5">
        <v>1</v>
      </c>
    </row>
    <row r="751" spans="1:25">
      <c r="A751" s="5">
        <v>57795</v>
      </c>
      <c r="B751" s="5">
        <f t="shared" si="83"/>
        <v>-1</v>
      </c>
      <c r="C751" s="6">
        <v>42897.936111111114</v>
      </c>
      <c r="D751" s="6"/>
      <c r="E751" s="3">
        <f t="shared" si="84"/>
        <v>-81</v>
      </c>
      <c r="F751" s="27">
        <f t="shared" si="82"/>
        <v>0</v>
      </c>
      <c r="G751" s="3">
        <f t="shared" si="89"/>
        <v>15.773209876543264</v>
      </c>
      <c r="H751" s="7">
        <v>15.56</v>
      </c>
      <c r="I751" s="3">
        <f t="shared" si="85"/>
        <v>-19.273209876543262</v>
      </c>
      <c r="J751" s="8">
        <v>9.1027399999999994E-8</v>
      </c>
      <c r="K751" s="8">
        <v>1.6360999999999999E-7</v>
      </c>
      <c r="L751" s="16">
        <v>6.3682100000000006E-8</v>
      </c>
      <c r="M751" s="20">
        <v>3.31369E-9</v>
      </c>
      <c r="N751" s="8">
        <v>3.2172799999999999E-9</v>
      </c>
      <c r="O751" s="8">
        <v>4.1787299999999997E-11</v>
      </c>
      <c r="P751" s="8">
        <v>2.5147100000000001E-6</v>
      </c>
      <c r="Q751" s="5">
        <v>49.37405021</v>
      </c>
      <c r="R751" s="12">
        <v>19.309462239999998</v>
      </c>
      <c r="S751" s="23">
        <f t="shared" si="86"/>
        <v>-15.56</v>
      </c>
      <c r="T751" s="23">
        <f t="shared" si="87"/>
        <v>-23.062738099999734</v>
      </c>
      <c r="U751" s="5">
        <v>2.569175649</v>
      </c>
      <c r="V751" s="5">
        <v>0</v>
      </c>
      <c r="W751" s="5">
        <v>0</v>
      </c>
      <c r="X751" s="5">
        <v>0</v>
      </c>
      <c r="Y751" s="5">
        <v>1</v>
      </c>
    </row>
    <row r="752" spans="1:25">
      <c r="A752" s="5">
        <v>57794</v>
      </c>
      <c r="B752" s="5">
        <f t="shared" si="83"/>
        <v>-1</v>
      </c>
      <c r="C752" s="6">
        <v>42897.936111111114</v>
      </c>
      <c r="D752" s="6"/>
      <c r="E752" s="3">
        <f t="shared" si="84"/>
        <v>-81</v>
      </c>
      <c r="F752" s="27">
        <f t="shared" si="82"/>
        <v>0</v>
      </c>
      <c r="G752" s="3">
        <f t="shared" si="89"/>
        <v>15.797901234567956</v>
      </c>
      <c r="H752" s="7">
        <v>15.58</v>
      </c>
      <c r="I752" s="3">
        <f t="shared" si="85"/>
        <v>-19.297901234567956</v>
      </c>
      <c r="J752" s="8">
        <v>9.0944999999999998E-8</v>
      </c>
      <c r="K752" s="8">
        <v>1.64226E-7</v>
      </c>
      <c r="L752" s="16">
        <v>6.4058000000000004E-8</v>
      </c>
      <c r="M752" s="20">
        <v>3.3174400000000001E-9</v>
      </c>
      <c r="N752" s="8">
        <v>3.2253600000000001E-9</v>
      </c>
      <c r="O752" s="8">
        <v>4.1923300000000001E-11</v>
      </c>
      <c r="P752" s="8">
        <v>2.52652E-6</v>
      </c>
      <c r="Q752" s="5">
        <v>49.503763419999999</v>
      </c>
      <c r="R752" s="12">
        <v>19.305891620000001</v>
      </c>
      <c r="S752" s="23">
        <f t="shared" si="86"/>
        <v>-15.58</v>
      </c>
      <c r="T752" s="23">
        <f t="shared" si="87"/>
        <v>-23.086097479999733</v>
      </c>
      <c r="U752" s="5">
        <v>2.563704923</v>
      </c>
      <c r="V752" s="5">
        <v>0</v>
      </c>
      <c r="W752" s="5">
        <v>0</v>
      </c>
      <c r="X752" s="5">
        <v>0</v>
      </c>
      <c r="Y752" s="5">
        <v>1</v>
      </c>
    </row>
    <row r="753" spans="1:25">
      <c r="A753" s="5">
        <v>57793</v>
      </c>
      <c r="B753" s="5">
        <f t="shared" si="83"/>
        <v>-1</v>
      </c>
      <c r="C753" s="6">
        <v>42897.936111111114</v>
      </c>
      <c r="D753" s="6"/>
      <c r="E753" s="3">
        <f t="shared" si="84"/>
        <v>-81</v>
      </c>
      <c r="F753" s="27">
        <f t="shared" si="82"/>
        <v>0</v>
      </c>
      <c r="G753" s="3">
        <f t="shared" si="89"/>
        <v>15.822592592592647</v>
      </c>
      <c r="H753" s="7">
        <v>15.6</v>
      </c>
      <c r="I753" s="3">
        <f t="shared" si="85"/>
        <v>-19.322592592592649</v>
      </c>
      <c r="J753" s="8">
        <v>9.08393E-8</v>
      </c>
      <c r="K753" s="8">
        <v>1.63618E-7</v>
      </c>
      <c r="L753" s="16">
        <v>6.3817999999999996E-8</v>
      </c>
      <c r="M753" s="20">
        <v>3.30562E-9</v>
      </c>
      <c r="N753" s="8">
        <v>3.22301E-9</v>
      </c>
      <c r="O753" s="8">
        <v>4.1450400000000001E-11</v>
      </c>
      <c r="P753" s="8">
        <v>2.52652E-6</v>
      </c>
      <c r="Q753" s="5">
        <v>49.496798149999996</v>
      </c>
      <c r="R753" s="12">
        <v>19.306236550000001</v>
      </c>
      <c r="S753" s="23">
        <f t="shared" si="86"/>
        <v>-15.6</v>
      </c>
      <c r="T753" s="23">
        <f t="shared" si="87"/>
        <v>-23.109456859999732</v>
      </c>
      <c r="U753" s="5">
        <v>2.563818296</v>
      </c>
      <c r="V753" s="5">
        <v>0</v>
      </c>
      <c r="W753" s="5">
        <v>0</v>
      </c>
      <c r="X753" s="5">
        <v>0</v>
      </c>
      <c r="Y753" s="5">
        <v>1</v>
      </c>
    </row>
    <row r="754" spans="1:25">
      <c r="A754" s="5">
        <v>57792</v>
      </c>
      <c r="B754" s="5">
        <f t="shared" si="83"/>
        <v>-1</v>
      </c>
      <c r="C754" s="6">
        <v>42897.936111111114</v>
      </c>
      <c r="D754" s="6"/>
      <c r="E754" s="3">
        <f t="shared" si="84"/>
        <v>-81</v>
      </c>
      <c r="F754" s="27">
        <f t="shared" si="82"/>
        <v>0</v>
      </c>
      <c r="G754" s="3">
        <f t="shared" si="89"/>
        <v>15.847283950617339</v>
      </c>
      <c r="H754" s="7">
        <v>15.62</v>
      </c>
      <c r="I754" s="3">
        <f t="shared" si="85"/>
        <v>-19.347283950617339</v>
      </c>
      <c r="J754" s="8">
        <v>9.0916000000000005E-8</v>
      </c>
      <c r="K754" s="8">
        <v>1.6376799999999999E-7</v>
      </c>
      <c r="L754" s="16">
        <v>6.3889999999999998E-8</v>
      </c>
      <c r="M754" s="20">
        <v>3.3092899999999998E-9</v>
      </c>
      <c r="N754" s="8">
        <v>3.2212499999999998E-9</v>
      </c>
      <c r="O754" s="8">
        <v>4.1779000000000001E-11</v>
      </c>
      <c r="P754" s="8">
        <v>2.52652E-6</v>
      </c>
      <c r="Q754" s="5">
        <v>49.487241490000002</v>
      </c>
      <c r="R754" s="12">
        <v>19.258877439999999</v>
      </c>
      <c r="S754" s="23">
        <f t="shared" si="86"/>
        <v>-15.62</v>
      </c>
      <c r="T754" s="23">
        <f t="shared" si="87"/>
        <v>-23.13281623999973</v>
      </c>
      <c r="U754" s="5">
        <v>2.563277486</v>
      </c>
      <c r="V754" s="5">
        <v>0</v>
      </c>
      <c r="W754" s="5">
        <v>0</v>
      </c>
      <c r="X754" s="5">
        <v>0</v>
      </c>
      <c r="Y754" s="5">
        <v>1</v>
      </c>
    </row>
    <row r="755" spans="1:25">
      <c r="A755" s="5">
        <v>57791</v>
      </c>
      <c r="B755" s="5">
        <f t="shared" si="83"/>
        <v>-1</v>
      </c>
      <c r="C755" s="6">
        <v>42897.936111111114</v>
      </c>
      <c r="D755" s="6"/>
      <c r="E755" s="3">
        <f t="shared" si="84"/>
        <v>-81</v>
      </c>
      <c r="F755" s="27">
        <f t="shared" si="82"/>
        <v>0</v>
      </c>
      <c r="G755" s="3">
        <f t="shared" si="89"/>
        <v>15.87197530864203</v>
      </c>
      <c r="H755" s="7">
        <v>15.64</v>
      </c>
      <c r="I755" s="3">
        <f t="shared" si="85"/>
        <v>-19.371975308642028</v>
      </c>
      <c r="J755" s="8">
        <v>9.08973E-8</v>
      </c>
      <c r="K755" s="8">
        <v>1.6339899999999999E-7</v>
      </c>
      <c r="L755" s="16">
        <v>6.3678299999999999E-8</v>
      </c>
      <c r="M755" s="20">
        <v>3.30644E-9</v>
      </c>
      <c r="N755" s="8">
        <v>3.2197799999999998E-9</v>
      </c>
      <c r="O755" s="8">
        <v>4.2176999999999997E-11</v>
      </c>
      <c r="P755" s="8">
        <v>2.52652E-6</v>
      </c>
      <c r="Q755" s="5">
        <v>49.418419149999998</v>
      </c>
      <c r="R755" s="12">
        <v>19.280311399999999</v>
      </c>
      <c r="S755" s="23">
        <f t="shared" si="86"/>
        <v>-15.64</v>
      </c>
      <c r="T755" s="23">
        <f t="shared" si="87"/>
        <v>-23.156175619999729</v>
      </c>
      <c r="U755" s="5">
        <v>2.5660072500000002</v>
      </c>
      <c r="V755" s="5">
        <v>0</v>
      </c>
      <c r="W755" s="5">
        <v>0</v>
      </c>
      <c r="X755" s="5">
        <v>0</v>
      </c>
      <c r="Y755" s="5">
        <v>1</v>
      </c>
    </row>
    <row r="756" spans="1:25">
      <c r="A756" s="5">
        <v>57790</v>
      </c>
      <c r="B756" s="5">
        <f t="shared" si="83"/>
        <v>-1</v>
      </c>
      <c r="C756" s="6">
        <v>42897.936111111114</v>
      </c>
      <c r="D756" s="6"/>
      <c r="E756" s="3">
        <f t="shared" si="84"/>
        <v>-81</v>
      </c>
      <c r="F756" s="27">
        <f t="shared" si="82"/>
        <v>0</v>
      </c>
      <c r="G756" s="3">
        <f t="shared" si="89"/>
        <v>15.896666666666722</v>
      </c>
      <c r="H756" s="7">
        <v>15.66</v>
      </c>
      <c r="I756" s="3">
        <f t="shared" si="85"/>
        <v>-19.396666666666722</v>
      </c>
      <c r="J756" s="8">
        <v>9.0943999999999997E-8</v>
      </c>
      <c r="K756" s="8">
        <v>1.63778E-7</v>
      </c>
      <c r="L756" s="16">
        <v>6.37302E-8</v>
      </c>
      <c r="M756" s="20">
        <v>3.3054599999999999E-9</v>
      </c>
      <c r="N756" s="8">
        <v>3.2198E-9</v>
      </c>
      <c r="O756" s="8">
        <v>4.2114399999999998E-11</v>
      </c>
      <c r="P756" s="8">
        <v>2.52652E-6</v>
      </c>
      <c r="Q756" s="5">
        <v>49.547834999999999</v>
      </c>
      <c r="R756" s="12">
        <v>19.247242580000002</v>
      </c>
      <c r="S756" s="23">
        <f t="shared" si="86"/>
        <v>-15.66</v>
      </c>
      <c r="T756" s="23">
        <f t="shared" si="87"/>
        <v>-23.179534999999728</v>
      </c>
      <c r="U756" s="5">
        <v>2.569866947</v>
      </c>
      <c r="V756" s="5">
        <v>0</v>
      </c>
      <c r="W756" s="5">
        <v>0</v>
      </c>
      <c r="X756" s="5">
        <v>0</v>
      </c>
      <c r="Y756" s="5">
        <v>1</v>
      </c>
    </row>
    <row r="757" spans="1:25">
      <c r="A757" s="5">
        <v>57789</v>
      </c>
      <c r="B757" s="5">
        <f t="shared" si="83"/>
        <v>-1</v>
      </c>
      <c r="C757" s="6">
        <v>42897.936111111114</v>
      </c>
      <c r="D757" s="6"/>
      <c r="E757" s="3">
        <f t="shared" si="84"/>
        <v>-81</v>
      </c>
      <c r="F757" s="27">
        <f t="shared" si="82"/>
        <v>0</v>
      </c>
      <c r="G757" s="3">
        <f t="shared" si="89"/>
        <v>15.921358024691413</v>
      </c>
      <c r="H757" s="7">
        <v>15.68</v>
      </c>
      <c r="I757" s="3">
        <f t="shared" si="85"/>
        <v>-19.421358024691415</v>
      </c>
      <c r="J757" s="8">
        <v>9.0837799999999998E-8</v>
      </c>
      <c r="K757" s="8">
        <v>1.6332799999999999E-7</v>
      </c>
      <c r="L757" s="16">
        <v>6.3783299999999999E-8</v>
      </c>
      <c r="M757" s="20">
        <v>3.31389E-9</v>
      </c>
      <c r="N757" s="8">
        <v>3.2216199999999999E-9</v>
      </c>
      <c r="O757" s="8">
        <v>4.2133499999999999E-11</v>
      </c>
      <c r="P757" s="8">
        <v>2.52652E-6</v>
      </c>
      <c r="Q757" s="5">
        <v>49.285786080000001</v>
      </c>
      <c r="R757" s="12">
        <v>19.227132910000002</v>
      </c>
      <c r="S757" s="23">
        <f t="shared" si="86"/>
        <v>-15.68</v>
      </c>
      <c r="T757" s="23">
        <f t="shared" si="87"/>
        <v>-23.202894379999726</v>
      </c>
      <c r="U757" s="5">
        <v>2.5606673729999998</v>
      </c>
      <c r="V757" s="5">
        <v>0</v>
      </c>
      <c r="W757" s="5">
        <v>0</v>
      </c>
      <c r="X757" s="5">
        <v>0</v>
      </c>
      <c r="Y757" s="5">
        <v>1</v>
      </c>
    </row>
    <row r="758" spans="1:25">
      <c r="A758" s="5">
        <v>57788</v>
      </c>
      <c r="B758" s="5">
        <f t="shared" si="83"/>
        <v>-1</v>
      </c>
      <c r="C758" s="6">
        <v>42897.936111111114</v>
      </c>
      <c r="D758" s="6"/>
      <c r="E758" s="3">
        <f t="shared" si="84"/>
        <v>-81</v>
      </c>
      <c r="F758" s="27">
        <f t="shared" si="82"/>
        <v>0</v>
      </c>
      <c r="G758" s="3">
        <f t="shared" si="89"/>
        <v>15.946049382716105</v>
      </c>
      <c r="H758" s="7">
        <v>15.7</v>
      </c>
      <c r="I758" s="3">
        <f t="shared" si="85"/>
        <v>-19.446049382716105</v>
      </c>
      <c r="J758" s="8">
        <v>9.0978799999999999E-8</v>
      </c>
      <c r="K758" s="8">
        <v>1.63729E-7</v>
      </c>
      <c r="L758" s="16">
        <v>6.3682000000000001E-8</v>
      </c>
      <c r="M758" s="20">
        <v>3.3120899999999999E-9</v>
      </c>
      <c r="N758" s="8">
        <v>3.2197099999999998E-9</v>
      </c>
      <c r="O758" s="8">
        <v>4.1929699999999999E-11</v>
      </c>
      <c r="P758" s="8">
        <v>2.5147100000000001E-6</v>
      </c>
      <c r="Q758" s="5">
        <v>49.433605759999999</v>
      </c>
      <c r="R758" s="12">
        <v>19.280533869999999</v>
      </c>
      <c r="S758" s="23">
        <f t="shared" si="86"/>
        <v>-15.7</v>
      </c>
      <c r="T758" s="23">
        <f t="shared" si="87"/>
        <v>-23.226253759999725</v>
      </c>
      <c r="U758" s="5">
        <v>2.5710336539999998</v>
      </c>
      <c r="V758" s="5">
        <v>0</v>
      </c>
      <c r="W758" s="5">
        <v>0</v>
      </c>
      <c r="X758" s="5">
        <v>0</v>
      </c>
      <c r="Y758" s="5">
        <v>1</v>
      </c>
    </row>
    <row r="759" spans="1:25">
      <c r="A759" s="5">
        <v>57787</v>
      </c>
      <c r="B759" s="5">
        <f t="shared" si="83"/>
        <v>-1</v>
      </c>
      <c r="C759" s="6">
        <v>42897.936111111114</v>
      </c>
      <c r="D759" s="6"/>
      <c r="E759" s="3">
        <f t="shared" si="84"/>
        <v>-81</v>
      </c>
      <c r="F759" s="27">
        <f t="shared" si="82"/>
        <v>0</v>
      </c>
      <c r="G759" s="3">
        <f t="shared" si="89"/>
        <v>15.970740740740796</v>
      </c>
      <c r="H759" s="7">
        <v>15.72</v>
      </c>
      <c r="I759" s="3">
        <f t="shared" si="85"/>
        <v>-19.470740740740794</v>
      </c>
      <c r="J759" s="8">
        <v>9.0865600000000006E-8</v>
      </c>
      <c r="K759" s="8">
        <v>1.6405199999999999E-7</v>
      </c>
      <c r="L759" s="16">
        <v>6.3773300000000001E-8</v>
      </c>
      <c r="M759" s="20">
        <v>3.3076499999999998E-9</v>
      </c>
      <c r="N759" s="8">
        <v>3.2240499999999998E-9</v>
      </c>
      <c r="O759" s="8">
        <v>4.2100000000000002E-11</v>
      </c>
      <c r="P759" s="8">
        <v>2.52652E-6</v>
      </c>
      <c r="Q759" s="5">
        <v>49.597791569999998</v>
      </c>
      <c r="R759" s="12">
        <v>19.282121549999999</v>
      </c>
      <c r="S759" s="23">
        <f t="shared" si="86"/>
        <v>-15.72</v>
      </c>
      <c r="T759" s="23">
        <f t="shared" si="87"/>
        <v>-23.249613139999724</v>
      </c>
      <c r="U759" s="5">
        <v>2.5724283309999998</v>
      </c>
      <c r="V759" s="5">
        <v>0</v>
      </c>
      <c r="W759" s="5">
        <v>0</v>
      </c>
      <c r="X759" s="5">
        <v>0</v>
      </c>
      <c r="Y759" s="5">
        <v>1</v>
      </c>
    </row>
    <row r="760" spans="1:25">
      <c r="A760" s="5">
        <v>57786</v>
      </c>
      <c r="B760" s="5">
        <f t="shared" si="83"/>
        <v>-1</v>
      </c>
      <c r="C760" s="6">
        <v>42897.936111111114</v>
      </c>
      <c r="D760" s="6"/>
      <c r="E760" s="3">
        <f t="shared" si="84"/>
        <v>-81</v>
      </c>
      <c r="F760" s="27">
        <f t="shared" ref="F760:F823" si="90">(D841-D760)/-E760</f>
        <v>0</v>
      </c>
      <c r="G760" s="3">
        <f t="shared" si="89"/>
        <v>15.995432098765487</v>
      </c>
      <c r="H760" s="7">
        <v>15.74</v>
      </c>
      <c r="I760" s="3">
        <f t="shared" si="85"/>
        <v>-19.495432098765487</v>
      </c>
      <c r="J760" s="8">
        <v>9.0819599999999994E-8</v>
      </c>
      <c r="K760" s="8">
        <v>1.6397400000000001E-7</v>
      </c>
      <c r="L760" s="16">
        <v>6.3890600000000004E-8</v>
      </c>
      <c r="M760" s="20">
        <v>3.3134599999999998E-9</v>
      </c>
      <c r="N760" s="8">
        <v>3.22011E-9</v>
      </c>
      <c r="O760" s="8">
        <v>4.1691799999999999E-11</v>
      </c>
      <c r="P760" s="8">
        <v>2.52652E-6</v>
      </c>
      <c r="Q760" s="5">
        <v>49.487360029999998</v>
      </c>
      <c r="R760" s="12">
        <v>19.293079949999999</v>
      </c>
      <c r="S760" s="23">
        <f t="shared" si="86"/>
        <v>-15.74</v>
      </c>
      <c r="T760" s="23">
        <f t="shared" si="87"/>
        <v>-23.272972519999723</v>
      </c>
      <c r="U760" s="5">
        <v>2.5664893719999999</v>
      </c>
      <c r="V760" s="5">
        <v>0</v>
      </c>
      <c r="W760" s="5">
        <v>0</v>
      </c>
      <c r="X760" s="5">
        <v>0</v>
      </c>
      <c r="Y760" s="5">
        <v>1</v>
      </c>
    </row>
    <row r="761" spans="1:25">
      <c r="A761" s="5">
        <v>57785</v>
      </c>
      <c r="B761" s="5">
        <f t="shared" ref="B761:B824" si="91">A762-A761</f>
        <v>-1</v>
      </c>
      <c r="C761" s="6">
        <v>42897.936111111114</v>
      </c>
      <c r="D761" s="6"/>
      <c r="E761" s="3">
        <f t="shared" si="84"/>
        <v>-81</v>
      </c>
      <c r="F761" s="27">
        <f t="shared" si="90"/>
        <v>0</v>
      </c>
      <c r="G761" s="3">
        <f t="shared" si="89"/>
        <v>16.020123456790177</v>
      </c>
      <c r="H761" s="7">
        <v>15.76</v>
      </c>
      <c r="I761" s="3">
        <f t="shared" si="85"/>
        <v>-19.520123456790177</v>
      </c>
      <c r="J761" s="8">
        <v>9.0955699999999994E-8</v>
      </c>
      <c r="K761" s="8">
        <v>1.6397999999999999E-7</v>
      </c>
      <c r="L761" s="16">
        <v>6.4046200000000001E-8</v>
      </c>
      <c r="M761" s="20">
        <v>3.3196399999999999E-9</v>
      </c>
      <c r="N761" s="8">
        <v>3.22752E-9</v>
      </c>
      <c r="O761" s="8">
        <v>4.1758999999999998E-11</v>
      </c>
      <c r="P761" s="8">
        <v>2.52652E-6</v>
      </c>
      <c r="Q761" s="5">
        <v>49.396784699999998</v>
      </c>
      <c r="R761" s="12">
        <v>19.29539385</v>
      </c>
      <c r="S761" s="23">
        <f t="shared" si="86"/>
        <v>-15.76</v>
      </c>
      <c r="T761" s="23">
        <f t="shared" si="87"/>
        <v>-23.296331899999721</v>
      </c>
      <c r="U761" s="5">
        <v>2.5603369100000002</v>
      </c>
      <c r="V761" s="5">
        <v>0</v>
      </c>
      <c r="W761" s="5">
        <v>0</v>
      </c>
      <c r="X761" s="5">
        <v>0</v>
      </c>
      <c r="Y761" s="5">
        <v>1</v>
      </c>
    </row>
    <row r="762" spans="1:25">
      <c r="A762" s="5">
        <v>57784</v>
      </c>
      <c r="B762" s="5">
        <f t="shared" si="91"/>
        <v>-1</v>
      </c>
      <c r="C762" s="6">
        <v>42897.936111111114</v>
      </c>
      <c r="D762" s="6"/>
      <c r="E762" s="3">
        <f t="shared" si="84"/>
        <v>-81</v>
      </c>
      <c r="F762" s="27">
        <f t="shared" si="90"/>
        <v>0</v>
      </c>
      <c r="G762" s="3">
        <f t="shared" si="89"/>
        <v>16.044814814814867</v>
      </c>
      <c r="H762" s="7">
        <v>15.78</v>
      </c>
      <c r="I762" s="3">
        <f t="shared" si="85"/>
        <v>-19.544814814814867</v>
      </c>
      <c r="J762" s="8">
        <v>9.1090200000000001E-8</v>
      </c>
      <c r="K762" s="8">
        <v>1.6389099999999999E-7</v>
      </c>
      <c r="L762" s="16">
        <v>6.3897099999999998E-8</v>
      </c>
      <c r="M762" s="20">
        <v>3.3115200000000002E-9</v>
      </c>
      <c r="N762" s="8">
        <v>3.2221500000000001E-9</v>
      </c>
      <c r="O762" s="8">
        <v>4.1995599999999997E-11</v>
      </c>
      <c r="P762" s="8">
        <v>2.53838E-6</v>
      </c>
      <c r="Q762" s="5">
        <v>49.491002510000001</v>
      </c>
      <c r="R762" s="12">
        <v>19.236146460000001</v>
      </c>
      <c r="S762" s="23">
        <f t="shared" si="86"/>
        <v>-15.78</v>
      </c>
      <c r="T762" s="23">
        <f t="shared" si="87"/>
        <v>-23.31969127999972</v>
      </c>
      <c r="U762" s="5">
        <v>2.5649127919999999</v>
      </c>
      <c r="V762" s="5">
        <v>0</v>
      </c>
      <c r="W762" s="5">
        <v>0</v>
      </c>
      <c r="X762" s="5">
        <v>0</v>
      </c>
      <c r="Y762" s="5">
        <v>1</v>
      </c>
    </row>
    <row r="763" spans="1:25">
      <c r="A763" s="5">
        <v>57783</v>
      </c>
      <c r="B763" s="5">
        <f t="shared" si="91"/>
        <v>-1</v>
      </c>
      <c r="C763" s="6">
        <v>42897.936111111114</v>
      </c>
      <c r="D763" s="6"/>
      <c r="E763" s="3">
        <f t="shared" si="84"/>
        <v>-81</v>
      </c>
      <c r="F763" s="27">
        <f t="shared" si="90"/>
        <v>0</v>
      </c>
      <c r="G763" s="3">
        <f t="shared" si="89"/>
        <v>16.069506172839557</v>
      </c>
      <c r="H763" s="7">
        <v>15.8</v>
      </c>
      <c r="I763" s="3">
        <f t="shared" si="85"/>
        <v>-19.569506172839557</v>
      </c>
      <c r="J763" s="8">
        <v>9.1012700000000006E-8</v>
      </c>
      <c r="K763" s="8">
        <v>1.6353300000000001E-7</v>
      </c>
      <c r="L763" s="16">
        <v>6.3708299999999994E-8</v>
      </c>
      <c r="M763" s="20">
        <v>3.31191E-9</v>
      </c>
      <c r="N763" s="8">
        <v>3.2338000000000001E-9</v>
      </c>
      <c r="O763" s="8">
        <v>4.2111399999999998E-11</v>
      </c>
      <c r="P763" s="8">
        <v>2.52652E-6</v>
      </c>
      <c r="Q763" s="5">
        <v>49.37716408</v>
      </c>
      <c r="R763" s="12">
        <v>19.24115084</v>
      </c>
      <c r="S763" s="23">
        <f t="shared" si="86"/>
        <v>-15.8</v>
      </c>
      <c r="T763" s="23">
        <f t="shared" si="87"/>
        <v>-23.343050659999719</v>
      </c>
      <c r="U763" s="5">
        <v>2.5668947879999999</v>
      </c>
      <c r="V763" s="5">
        <v>0</v>
      </c>
      <c r="W763" s="5">
        <v>0</v>
      </c>
      <c r="X763" s="5">
        <v>0</v>
      </c>
      <c r="Y763" s="5">
        <v>1</v>
      </c>
    </row>
    <row r="764" spans="1:25">
      <c r="A764" s="5">
        <v>57782</v>
      </c>
      <c r="B764" s="5">
        <f t="shared" si="91"/>
        <v>-1</v>
      </c>
      <c r="C764" s="6">
        <v>42897.936111111114</v>
      </c>
      <c r="D764" s="6"/>
      <c r="E764" s="3">
        <f t="shared" si="84"/>
        <v>-81</v>
      </c>
      <c r="F764" s="27">
        <f t="shared" si="90"/>
        <v>0</v>
      </c>
      <c r="G764" s="3">
        <f t="shared" si="89"/>
        <v>16.094197530864246</v>
      </c>
      <c r="H764" s="7">
        <v>15.82</v>
      </c>
      <c r="I764" s="3">
        <f t="shared" si="85"/>
        <v>-19.594197530864246</v>
      </c>
      <c r="J764" s="8">
        <v>9.1019700000000001E-8</v>
      </c>
      <c r="K764" s="8">
        <v>1.6357E-7</v>
      </c>
      <c r="L764" s="16">
        <v>6.3542199999999998E-8</v>
      </c>
      <c r="M764" s="20">
        <v>3.30241E-9</v>
      </c>
      <c r="N764" s="8">
        <v>3.2223800000000002E-9</v>
      </c>
      <c r="O764" s="8">
        <v>4.1984899999999998E-11</v>
      </c>
      <c r="P764" s="8">
        <v>2.52652E-6</v>
      </c>
      <c r="Q764" s="5">
        <v>49.53050726</v>
      </c>
      <c r="R764" s="12">
        <v>19.231312899999999</v>
      </c>
      <c r="S764" s="23">
        <f t="shared" si="86"/>
        <v>-15.82</v>
      </c>
      <c r="T764" s="23">
        <f t="shared" si="87"/>
        <v>-23.366410039999717</v>
      </c>
      <c r="U764" s="5">
        <v>2.5741967140000002</v>
      </c>
      <c r="V764" s="5">
        <v>0</v>
      </c>
      <c r="W764" s="5">
        <v>0</v>
      </c>
      <c r="X764" s="5">
        <v>0</v>
      </c>
      <c r="Y764" s="5">
        <v>1</v>
      </c>
    </row>
    <row r="765" spans="1:25">
      <c r="A765" s="5">
        <v>57781</v>
      </c>
      <c r="B765" s="5">
        <f t="shared" si="91"/>
        <v>-1</v>
      </c>
      <c r="C765" s="6">
        <v>42897.936111111114</v>
      </c>
      <c r="D765" s="6"/>
      <c r="E765" s="3">
        <f t="shared" si="84"/>
        <v>-81</v>
      </c>
      <c r="F765" s="27">
        <f t="shared" si="90"/>
        <v>0</v>
      </c>
      <c r="G765" s="3">
        <f t="shared" si="89"/>
        <v>16.118888888888936</v>
      </c>
      <c r="H765" s="7">
        <v>15.84</v>
      </c>
      <c r="I765" s="3">
        <f t="shared" si="85"/>
        <v>-19.618888888888936</v>
      </c>
      <c r="J765" s="8">
        <v>9.0966100000000001E-8</v>
      </c>
      <c r="K765" s="8">
        <v>1.63618E-7</v>
      </c>
      <c r="L765" s="16">
        <v>6.3586499999999998E-8</v>
      </c>
      <c r="M765" s="20">
        <v>3.30641E-9</v>
      </c>
      <c r="N765" s="8">
        <v>3.22998E-9</v>
      </c>
      <c r="O765" s="8">
        <v>4.17303E-11</v>
      </c>
      <c r="P765" s="8">
        <v>2.52652E-6</v>
      </c>
      <c r="Q765" s="5">
        <v>49.485043109999999</v>
      </c>
      <c r="R765" s="12">
        <v>19.200844889999999</v>
      </c>
      <c r="S765" s="23">
        <f t="shared" si="86"/>
        <v>-15.84</v>
      </c>
      <c r="T765" s="23">
        <f t="shared" si="87"/>
        <v>-23.389769419999716</v>
      </c>
      <c r="U765" s="5">
        <v>2.5731494960000001</v>
      </c>
      <c r="V765" s="5">
        <v>0</v>
      </c>
      <c r="W765" s="5">
        <v>0</v>
      </c>
      <c r="X765" s="5">
        <v>0</v>
      </c>
      <c r="Y765" s="5">
        <v>1</v>
      </c>
    </row>
    <row r="766" spans="1:25">
      <c r="A766" s="5">
        <v>57780</v>
      </c>
      <c r="B766" s="5">
        <f t="shared" si="91"/>
        <v>-1</v>
      </c>
      <c r="C766" s="6">
        <v>42897.936111111114</v>
      </c>
      <c r="D766" s="6"/>
      <c r="E766" s="3">
        <f t="shared" si="84"/>
        <v>-81</v>
      </c>
      <c r="F766" s="27">
        <f t="shared" si="90"/>
        <v>0</v>
      </c>
      <c r="G766" s="3">
        <f t="shared" si="89"/>
        <v>16.143580246913626</v>
      </c>
      <c r="H766" s="7">
        <v>15.86</v>
      </c>
      <c r="I766" s="3">
        <f t="shared" si="85"/>
        <v>-19.643580246913626</v>
      </c>
      <c r="J766" s="8">
        <v>9.0793800000000001E-8</v>
      </c>
      <c r="K766" s="8">
        <v>1.6317E-7</v>
      </c>
      <c r="L766" s="16">
        <v>6.3524900000000003E-8</v>
      </c>
      <c r="M766" s="20">
        <v>3.3084399999999998E-9</v>
      </c>
      <c r="N766" s="8">
        <v>3.2183799999999998E-9</v>
      </c>
      <c r="O766" s="8">
        <v>4.1390500000000003E-11</v>
      </c>
      <c r="P766" s="8">
        <v>2.52652E-6</v>
      </c>
      <c r="Q766" s="5">
        <v>49.319111239999998</v>
      </c>
      <c r="R766" s="12">
        <v>19.221143399999999</v>
      </c>
      <c r="S766" s="23">
        <f t="shared" si="86"/>
        <v>-15.86</v>
      </c>
      <c r="T766" s="23">
        <f t="shared" si="87"/>
        <v>-23.413128799999715</v>
      </c>
      <c r="U766" s="5">
        <v>2.5685906799999998</v>
      </c>
      <c r="V766" s="5">
        <v>0</v>
      </c>
      <c r="W766" s="5">
        <v>0</v>
      </c>
      <c r="X766" s="5">
        <v>0</v>
      </c>
      <c r="Y766" s="5">
        <v>1</v>
      </c>
    </row>
    <row r="767" spans="1:25">
      <c r="A767" s="5">
        <v>57779</v>
      </c>
      <c r="B767" s="5">
        <f t="shared" si="91"/>
        <v>-1</v>
      </c>
      <c r="C767" s="6">
        <v>42897.936111111114</v>
      </c>
      <c r="D767" s="6"/>
      <c r="E767" s="3">
        <f t="shared" si="84"/>
        <v>-81</v>
      </c>
      <c r="F767" s="27">
        <f t="shared" si="90"/>
        <v>0</v>
      </c>
      <c r="G767" s="3">
        <f t="shared" si="89"/>
        <v>16.168271604938315</v>
      </c>
      <c r="H767" s="7">
        <v>15.88</v>
      </c>
      <c r="I767" s="3">
        <f t="shared" si="85"/>
        <v>-19.668271604938315</v>
      </c>
      <c r="J767" s="8">
        <v>9.0982500000000001E-8</v>
      </c>
      <c r="K767" s="8">
        <v>1.6376899999999999E-7</v>
      </c>
      <c r="L767" s="16">
        <v>6.34666E-8</v>
      </c>
      <c r="M767" s="20">
        <v>3.3019099999999998E-9</v>
      </c>
      <c r="N767" s="8">
        <v>3.2307300000000001E-9</v>
      </c>
      <c r="O767" s="8">
        <v>4.1275499999999999E-11</v>
      </c>
      <c r="P767" s="8">
        <v>2.52652E-6</v>
      </c>
      <c r="Q767" s="5">
        <v>49.598177759999999</v>
      </c>
      <c r="R767" s="12">
        <v>19.227849240000001</v>
      </c>
      <c r="S767" s="23">
        <f t="shared" si="86"/>
        <v>-15.88</v>
      </c>
      <c r="T767" s="23">
        <f t="shared" si="87"/>
        <v>-23.436488179999714</v>
      </c>
      <c r="U767" s="5">
        <v>2.580396844</v>
      </c>
      <c r="V767" s="5">
        <v>0</v>
      </c>
      <c r="W767" s="5">
        <v>0</v>
      </c>
      <c r="X767" s="5">
        <v>0</v>
      </c>
      <c r="Y767" s="5">
        <v>1</v>
      </c>
    </row>
    <row r="768" spans="1:25">
      <c r="A768" s="5">
        <v>57778</v>
      </c>
      <c r="B768" s="5">
        <f t="shared" si="91"/>
        <v>-1</v>
      </c>
      <c r="C768" s="6">
        <v>42897.936111111114</v>
      </c>
      <c r="D768" s="6"/>
      <c r="E768" s="3">
        <f t="shared" si="84"/>
        <v>-81</v>
      </c>
      <c r="F768" s="27">
        <f t="shared" si="90"/>
        <v>0</v>
      </c>
      <c r="G768" s="3">
        <f t="shared" si="89"/>
        <v>16.192962962963005</v>
      </c>
      <c r="H768" s="7">
        <v>15.9</v>
      </c>
      <c r="I768" s="3">
        <f t="shared" si="85"/>
        <v>-19.692962962963005</v>
      </c>
      <c r="J768" s="8">
        <v>9.0849400000000004E-8</v>
      </c>
      <c r="K768" s="8">
        <v>1.6386599999999999E-7</v>
      </c>
      <c r="L768" s="16">
        <v>6.36416E-8</v>
      </c>
      <c r="M768" s="20">
        <v>3.3098699999999999E-9</v>
      </c>
      <c r="N768" s="8">
        <v>3.22585E-9</v>
      </c>
      <c r="O768" s="8">
        <v>4.2063999999999997E-11</v>
      </c>
      <c r="P768" s="8">
        <v>2.52652E-6</v>
      </c>
      <c r="Q768" s="5">
        <v>49.508447189999998</v>
      </c>
      <c r="R768" s="12">
        <v>19.213493490000001</v>
      </c>
      <c r="S768" s="23">
        <f t="shared" si="86"/>
        <v>-15.9</v>
      </c>
      <c r="T768" s="23">
        <f t="shared" si="87"/>
        <v>-23.459847559999712</v>
      </c>
      <c r="U768" s="5">
        <v>2.574830215</v>
      </c>
      <c r="V768" s="5">
        <v>0</v>
      </c>
      <c r="W768" s="5">
        <v>0</v>
      </c>
      <c r="X768" s="5">
        <v>0</v>
      </c>
      <c r="Y768" s="5">
        <v>1</v>
      </c>
    </row>
    <row r="769" spans="1:25">
      <c r="A769" s="5">
        <v>57777</v>
      </c>
      <c r="B769" s="5">
        <f t="shared" si="91"/>
        <v>-1</v>
      </c>
      <c r="C769" s="6">
        <v>42897.936111111114</v>
      </c>
      <c r="D769" s="6"/>
      <c r="E769" s="3">
        <f t="shared" si="84"/>
        <v>-81</v>
      </c>
      <c r="F769" s="27">
        <f t="shared" si="90"/>
        <v>0</v>
      </c>
      <c r="G769" s="3">
        <f t="shared" si="89"/>
        <v>16.217654320987695</v>
      </c>
      <c r="H769" s="7">
        <v>15.92</v>
      </c>
      <c r="I769" s="3">
        <f t="shared" si="85"/>
        <v>-19.717654320987695</v>
      </c>
      <c r="J769" s="8">
        <v>9.0811200000000003E-8</v>
      </c>
      <c r="K769" s="8">
        <v>1.6376700000000001E-7</v>
      </c>
      <c r="L769" s="16">
        <v>6.3665299999999998E-8</v>
      </c>
      <c r="M769" s="20">
        <v>3.3135700000000002E-9</v>
      </c>
      <c r="N769" s="8">
        <v>3.2292E-9</v>
      </c>
      <c r="O769" s="8">
        <v>4.2193700000000002E-11</v>
      </c>
      <c r="P769" s="8">
        <v>2.52652E-6</v>
      </c>
      <c r="Q769" s="5">
        <v>49.423193230000003</v>
      </c>
      <c r="R769" s="12">
        <v>19.23905336</v>
      </c>
      <c r="S769" s="23">
        <f t="shared" si="86"/>
        <v>-15.92</v>
      </c>
      <c r="T769" s="23">
        <f t="shared" si="87"/>
        <v>-23.483206939999711</v>
      </c>
      <c r="U769" s="5">
        <v>2.5723168599999999</v>
      </c>
      <c r="V769" s="5">
        <v>0</v>
      </c>
      <c r="W769" s="5">
        <v>0</v>
      </c>
      <c r="X769" s="5">
        <v>0</v>
      </c>
      <c r="Y769" s="5">
        <v>1</v>
      </c>
    </row>
    <row r="770" spans="1:25">
      <c r="A770" s="5">
        <v>57776</v>
      </c>
      <c r="B770" s="5">
        <f t="shared" si="91"/>
        <v>-1</v>
      </c>
      <c r="C770" s="6">
        <v>42897.936111111114</v>
      </c>
      <c r="D770" s="6"/>
      <c r="E770" s="3">
        <f t="shared" si="84"/>
        <v>-81</v>
      </c>
      <c r="F770" s="27">
        <f t="shared" si="90"/>
        <v>0</v>
      </c>
      <c r="G770" s="3">
        <f t="shared" si="89"/>
        <v>16.242345679012384</v>
      </c>
      <c r="H770" s="7">
        <v>15.94</v>
      </c>
      <c r="I770" s="3">
        <f t="shared" si="85"/>
        <v>-19.742345679012384</v>
      </c>
      <c r="J770" s="8">
        <v>9.0818300000000003E-8</v>
      </c>
      <c r="K770" s="8">
        <v>1.6423799999999999E-7</v>
      </c>
      <c r="L770" s="16">
        <v>6.3802200000000002E-8</v>
      </c>
      <c r="M770" s="20">
        <v>3.3162800000000001E-9</v>
      </c>
      <c r="N770" s="8">
        <v>3.2276800000000002E-9</v>
      </c>
      <c r="O770" s="8">
        <v>4.12528E-11</v>
      </c>
      <c r="P770" s="8">
        <v>2.52652E-6</v>
      </c>
      <c r="Q770" s="5">
        <v>49.524568309999999</v>
      </c>
      <c r="R770" s="12">
        <v>19.234955150000001</v>
      </c>
      <c r="S770" s="23">
        <f t="shared" si="86"/>
        <v>-15.94</v>
      </c>
      <c r="T770" s="23">
        <f t="shared" si="87"/>
        <v>-23.50656631999971</v>
      </c>
      <c r="U770" s="5">
        <v>2.5741686659999998</v>
      </c>
      <c r="V770" s="5">
        <v>0</v>
      </c>
      <c r="W770" s="5">
        <v>0</v>
      </c>
      <c r="X770" s="5">
        <v>0</v>
      </c>
      <c r="Y770" s="5">
        <v>1</v>
      </c>
    </row>
    <row r="771" spans="1:25">
      <c r="A771" s="5">
        <v>57775</v>
      </c>
      <c r="B771" s="5">
        <f t="shared" si="91"/>
        <v>-1</v>
      </c>
      <c r="C771" s="6">
        <v>42897.936111111114</v>
      </c>
      <c r="D771" s="6"/>
      <c r="E771" s="3">
        <f t="shared" si="84"/>
        <v>-81</v>
      </c>
      <c r="F771" s="27">
        <f t="shared" si="90"/>
        <v>0</v>
      </c>
      <c r="G771" s="3">
        <f t="shared" si="89"/>
        <v>16.267037037037074</v>
      </c>
      <c r="H771" s="7">
        <v>15.96</v>
      </c>
      <c r="I771" s="3">
        <f t="shared" si="85"/>
        <v>-19.767037037037074</v>
      </c>
      <c r="J771" s="8">
        <v>9.0789200000000004E-8</v>
      </c>
      <c r="K771" s="8">
        <v>1.65108E-7</v>
      </c>
      <c r="L771" s="16">
        <v>6.4126199999999999E-8</v>
      </c>
      <c r="M771" s="20">
        <v>3.3338299999999998E-9</v>
      </c>
      <c r="N771" s="8">
        <v>3.2325000000000002E-9</v>
      </c>
      <c r="O771" s="8">
        <v>4.2084900000000003E-11</v>
      </c>
      <c r="P771" s="8">
        <v>2.52652E-6</v>
      </c>
      <c r="Q771" s="5">
        <v>49.524870659999998</v>
      </c>
      <c r="R771" s="12">
        <v>19.30141532</v>
      </c>
      <c r="S771" s="23">
        <f t="shared" si="86"/>
        <v>-15.96</v>
      </c>
      <c r="T771" s="23">
        <f t="shared" si="87"/>
        <v>-23.529925699999708</v>
      </c>
      <c r="U771" s="5">
        <v>2.5747328380000001</v>
      </c>
      <c r="V771" s="5">
        <v>0</v>
      </c>
      <c r="W771" s="5">
        <v>0</v>
      </c>
      <c r="X771" s="5">
        <v>0</v>
      </c>
      <c r="Y771" s="5">
        <v>1</v>
      </c>
    </row>
    <row r="772" spans="1:25">
      <c r="A772" s="5">
        <v>57774</v>
      </c>
      <c r="B772" s="5">
        <f t="shared" si="91"/>
        <v>-1</v>
      </c>
      <c r="C772" s="6">
        <v>42897.936111111114</v>
      </c>
      <c r="D772" s="6"/>
      <c r="E772" s="3">
        <f t="shared" si="84"/>
        <v>-81</v>
      </c>
      <c r="F772" s="27">
        <f t="shared" si="90"/>
        <v>0</v>
      </c>
      <c r="G772" s="3">
        <f t="shared" si="89"/>
        <v>16.291728395061764</v>
      </c>
      <c r="H772" s="7">
        <v>15.98</v>
      </c>
      <c r="I772" s="3">
        <f t="shared" si="85"/>
        <v>-19.791728395061764</v>
      </c>
      <c r="J772" s="8">
        <v>9.0735300000000001E-8</v>
      </c>
      <c r="K772" s="8">
        <v>1.6462500000000001E-7</v>
      </c>
      <c r="L772" s="16">
        <v>6.4111100000000003E-8</v>
      </c>
      <c r="M772" s="20">
        <v>3.3215700000000001E-9</v>
      </c>
      <c r="N772" s="8">
        <v>3.2237799999999998E-9</v>
      </c>
      <c r="O772" s="8">
        <v>4.2188499999999999E-11</v>
      </c>
      <c r="P772" s="8">
        <v>2.53838E-6</v>
      </c>
      <c r="Q772" s="5">
        <v>49.562421749999999</v>
      </c>
      <c r="R772" s="12">
        <v>19.25866186</v>
      </c>
      <c r="S772" s="23">
        <f t="shared" si="86"/>
        <v>-15.98</v>
      </c>
      <c r="T772" s="23">
        <f t="shared" si="87"/>
        <v>-23.553285079999707</v>
      </c>
      <c r="U772" s="5">
        <v>2.5678128220000001</v>
      </c>
      <c r="V772" s="5">
        <v>0</v>
      </c>
      <c r="W772" s="5">
        <v>0</v>
      </c>
      <c r="X772" s="5">
        <v>0</v>
      </c>
      <c r="Y772" s="5">
        <v>1</v>
      </c>
    </row>
    <row r="773" spans="1:25">
      <c r="A773" s="5">
        <v>57773</v>
      </c>
      <c r="B773" s="5">
        <f t="shared" si="91"/>
        <v>-1</v>
      </c>
      <c r="C773" s="6">
        <v>42897.935416666667</v>
      </c>
      <c r="D773" s="6"/>
      <c r="E773" s="3">
        <f t="shared" ref="E773:E836" si="92">A854-A773</f>
        <v>-81</v>
      </c>
      <c r="F773" s="27">
        <f t="shared" si="90"/>
        <v>0</v>
      </c>
      <c r="G773" s="3">
        <f t="shared" si="89"/>
        <v>16.316419753086453</v>
      </c>
      <c r="H773" s="7">
        <v>16</v>
      </c>
      <c r="I773" s="3">
        <f t="shared" ref="I773:I836" si="93">-(G773+3.5)</f>
        <v>-19.816419753086453</v>
      </c>
      <c r="J773" s="8">
        <v>9.0727300000000005E-8</v>
      </c>
      <c r="K773" s="8">
        <v>1.6416399999999999E-7</v>
      </c>
      <c r="L773" s="16">
        <v>6.4030499999999999E-8</v>
      </c>
      <c r="M773" s="20">
        <v>3.32476E-9</v>
      </c>
      <c r="N773" s="8">
        <v>3.22537E-9</v>
      </c>
      <c r="O773" s="8">
        <v>4.1846599999999998E-11</v>
      </c>
      <c r="P773" s="8">
        <v>2.53838E-6</v>
      </c>
      <c r="Q773" s="5">
        <v>49.376137569999997</v>
      </c>
      <c r="R773" s="12">
        <v>19.22041076</v>
      </c>
      <c r="S773" s="23">
        <f t="shared" ref="S773:S836" si="94">-H773</f>
        <v>-16</v>
      </c>
      <c r="T773" s="23">
        <f t="shared" si="87"/>
        <v>-23.576644459999706</v>
      </c>
      <c r="U773" s="5">
        <v>2.563840517</v>
      </c>
      <c r="V773" s="5">
        <v>0</v>
      </c>
      <c r="W773" s="5">
        <v>0</v>
      </c>
      <c r="X773" s="5">
        <v>0</v>
      </c>
      <c r="Y773" s="5">
        <v>1</v>
      </c>
    </row>
    <row r="774" spans="1:25">
      <c r="A774" s="5">
        <v>57772</v>
      </c>
      <c r="B774" s="5">
        <f t="shared" si="91"/>
        <v>-1</v>
      </c>
      <c r="C774" s="6">
        <v>42897.935416666667</v>
      </c>
      <c r="D774" s="6"/>
      <c r="E774" s="3">
        <f t="shared" si="92"/>
        <v>-81</v>
      </c>
      <c r="F774" s="27">
        <f t="shared" si="90"/>
        <v>0</v>
      </c>
      <c r="G774" s="3">
        <f t="shared" si="89"/>
        <v>16.341111111111143</v>
      </c>
      <c r="H774" s="7">
        <v>16.02</v>
      </c>
      <c r="I774" s="3">
        <f t="shared" si="93"/>
        <v>-19.841111111111143</v>
      </c>
      <c r="J774" s="8">
        <v>9.0716700000000001E-8</v>
      </c>
      <c r="K774" s="8">
        <v>1.6394800000000001E-7</v>
      </c>
      <c r="L774" s="16">
        <v>6.3699999999999995E-8</v>
      </c>
      <c r="M774" s="20">
        <v>3.3141900000000001E-9</v>
      </c>
      <c r="N774" s="8">
        <v>3.22291E-9</v>
      </c>
      <c r="O774" s="8">
        <v>4.1568900000000003E-11</v>
      </c>
      <c r="P774" s="8">
        <v>2.52652E-6</v>
      </c>
      <c r="Q774" s="5">
        <v>49.468417350000003</v>
      </c>
      <c r="R774" s="12">
        <v>19.215527590000001</v>
      </c>
      <c r="S774" s="23">
        <f t="shared" si="94"/>
        <v>-16.02</v>
      </c>
      <c r="T774" s="23">
        <f t="shared" si="87"/>
        <v>-23.600003839999705</v>
      </c>
      <c r="U774" s="5">
        <v>2.5737440249999999</v>
      </c>
      <c r="V774" s="5">
        <v>0</v>
      </c>
      <c r="W774" s="5">
        <v>0</v>
      </c>
      <c r="X774" s="5">
        <v>0</v>
      </c>
      <c r="Y774" s="5">
        <v>1</v>
      </c>
    </row>
    <row r="775" spans="1:25">
      <c r="A775" s="5">
        <v>57771</v>
      </c>
      <c r="B775" s="5">
        <f t="shared" si="91"/>
        <v>-1</v>
      </c>
      <c r="C775" s="6">
        <v>42897.935416666667</v>
      </c>
      <c r="D775" s="6"/>
      <c r="E775" s="3">
        <f t="shared" si="92"/>
        <v>-81</v>
      </c>
      <c r="F775" s="27">
        <f t="shared" si="90"/>
        <v>0</v>
      </c>
      <c r="G775" s="3">
        <f t="shared" si="89"/>
        <v>16.365802469135833</v>
      </c>
      <c r="H775" s="7">
        <v>16.04</v>
      </c>
      <c r="I775" s="3">
        <f t="shared" si="93"/>
        <v>-19.865802469135833</v>
      </c>
      <c r="J775" s="8">
        <v>9.0717599999999997E-8</v>
      </c>
      <c r="K775" s="8">
        <v>1.63874E-7</v>
      </c>
      <c r="L775" s="16">
        <v>6.3740699999999998E-8</v>
      </c>
      <c r="M775" s="20">
        <v>3.31714E-9</v>
      </c>
      <c r="N775" s="8">
        <v>3.2280399999999999E-9</v>
      </c>
      <c r="O775" s="8">
        <v>4.1874300000000001E-11</v>
      </c>
      <c r="P775" s="8">
        <v>2.52652E-6</v>
      </c>
      <c r="Q775" s="5">
        <v>49.40215877</v>
      </c>
      <c r="R775" s="12">
        <v>19.224647529999999</v>
      </c>
      <c r="S775" s="23">
        <f t="shared" si="94"/>
        <v>-16.04</v>
      </c>
      <c r="T775" s="23">
        <f t="shared" ref="T775:T838" si="95">T774-0.02335938</f>
        <v>-23.623363219999703</v>
      </c>
      <c r="U775" s="5">
        <v>2.5709499020000002</v>
      </c>
      <c r="V775" s="5">
        <v>0</v>
      </c>
      <c r="W775" s="5">
        <v>0</v>
      </c>
      <c r="X775" s="5">
        <v>0</v>
      </c>
      <c r="Y775" s="5">
        <v>1</v>
      </c>
    </row>
    <row r="776" spans="1:25">
      <c r="A776" s="5">
        <v>57770</v>
      </c>
      <c r="B776" s="5">
        <f t="shared" si="91"/>
        <v>-1</v>
      </c>
      <c r="C776" s="6">
        <v>42897.935416666667</v>
      </c>
      <c r="D776" s="6"/>
      <c r="E776" s="3">
        <f t="shared" si="92"/>
        <v>-81</v>
      </c>
      <c r="F776" s="27">
        <f t="shared" si="90"/>
        <v>0</v>
      </c>
      <c r="G776" s="3">
        <f t="shared" si="89"/>
        <v>16.390493827160522</v>
      </c>
      <c r="H776" s="7">
        <v>16.059999999999999</v>
      </c>
      <c r="I776" s="3">
        <f t="shared" si="93"/>
        <v>-19.890493827160522</v>
      </c>
      <c r="J776" s="8">
        <v>9.05823E-8</v>
      </c>
      <c r="K776" s="8">
        <v>1.6376799999999999E-7</v>
      </c>
      <c r="L776" s="16">
        <v>6.37564E-8</v>
      </c>
      <c r="M776" s="20">
        <v>3.31639E-9</v>
      </c>
      <c r="N776" s="8">
        <v>3.2280799999999999E-9</v>
      </c>
      <c r="O776" s="8">
        <v>4.20766E-11</v>
      </c>
      <c r="P776" s="8">
        <v>2.52652E-6</v>
      </c>
      <c r="Q776" s="5">
        <v>49.381361900000002</v>
      </c>
      <c r="R776" s="12">
        <v>19.255003389999999</v>
      </c>
      <c r="S776" s="23">
        <f t="shared" si="94"/>
        <v>-16.059999999999999</v>
      </c>
      <c r="T776" s="23">
        <f t="shared" si="95"/>
        <v>-23.646722599999702</v>
      </c>
      <c r="U776" s="5">
        <v>2.568648493</v>
      </c>
      <c r="V776" s="5">
        <v>0</v>
      </c>
      <c r="W776" s="5">
        <v>0</v>
      </c>
      <c r="X776" s="5">
        <v>0</v>
      </c>
      <c r="Y776" s="5">
        <v>1</v>
      </c>
    </row>
    <row r="777" spans="1:25">
      <c r="A777" s="5">
        <v>57769</v>
      </c>
      <c r="B777" s="5">
        <f t="shared" si="91"/>
        <v>-1</v>
      </c>
      <c r="C777" s="6">
        <v>42897.935416666667</v>
      </c>
      <c r="D777" s="6"/>
      <c r="E777" s="3">
        <f t="shared" si="92"/>
        <v>-81</v>
      </c>
      <c r="F777" s="27">
        <f t="shared" si="90"/>
        <v>0</v>
      </c>
      <c r="G777" s="3">
        <f t="shared" si="89"/>
        <v>16.415185185185212</v>
      </c>
      <c r="H777" s="7">
        <v>16.079999999999998</v>
      </c>
      <c r="I777" s="3">
        <f t="shared" si="93"/>
        <v>-19.915185185185212</v>
      </c>
      <c r="J777" s="8">
        <v>9.0639400000000004E-8</v>
      </c>
      <c r="K777" s="8">
        <v>1.6367100000000001E-7</v>
      </c>
      <c r="L777" s="16">
        <v>6.3673799999999994E-8</v>
      </c>
      <c r="M777" s="20">
        <v>3.3068700000000002E-9</v>
      </c>
      <c r="N777" s="8">
        <v>3.2263900000000001E-9</v>
      </c>
      <c r="O777" s="8">
        <v>4.1652400000000002E-11</v>
      </c>
      <c r="P777" s="8">
        <v>2.52652E-6</v>
      </c>
      <c r="Q777" s="5">
        <v>49.494190690000003</v>
      </c>
      <c r="R777" s="12">
        <v>19.22680325</v>
      </c>
      <c r="S777" s="23">
        <f t="shared" si="94"/>
        <v>-16.079999999999998</v>
      </c>
      <c r="T777" s="23">
        <f t="shared" si="95"/>
        <v>-23.670081979999701</v>
      </c>
      <c r="U777" s="5">
        <v>2.5704586850000002</v>
      </c>
      <c r="V777" s="5">
        <v>0</v>
      </c>
      <c r="W777" s="5">
        <v>0</v>
      </c>
      <c r="X777" s="5">
        <v>0</v>
      </c>
      <c r="Y777" s="5">
        <v>1</v>
      </c>
    </row>
    <row r="778" spans="1:25">
      <c r="A778" s="5">
        <v>57768</v>
      </c>
      <c r="B778" s="5">
        <f t="shared" si="91"/>
        <v>-1</v>
      </c>
      <c r="C778" s="6">
        <v>42897.935416666667</v>
      </c>
      <c r="D778" s="6"/>
      <c r="E778" s="3">
        <f t="shared" si="92"/>
        <v>-81</v>
      </c>
      <c r="F778" s="27">
        <f t="shared" si="90"/>
        <v>0</v>
      </c>
      <c r="G778" s="3">
        <f t="shared" si="89"/>
        <v>16.439876543209902</v>
      </c>
      <c r="H778" s="7">
        <v>16.100000000000001</v>
      </c>
      <c r="I778" s="3">
        <f t="shared" si="93"/>
        <v>-19.939876543209902</v>
      </c>
      <c r="J778" s="8">
        <v>9.0661400000000002E-8</v>
      </c>
      <c r="K778" s="8">
        <v>1.6358599999999999E-7</v>
      </c>
      <c r="L778" s="16">
        <v>6.3603700000000002E-8</v>
      </c>
      <c r="M778" s="20">
        <v>3.30808E-9</v>
      </c>
      <c r="N778" s="8">
        <v>3.2304900000000001E-9</v>
      </c>
      <c r="O778" s="8">
        <v>4.2095700000000001E-11</v>
      </c>
      <c r="P778" s="8">
        <v>2.5147100000000001E-6</v>
      </c>
      <c r="Q778" s="5">
        <v>49.450354310000002</v>
      </c>
      <c r="R778" s="12">
        <v>19.172193910000001</v>
      </c>
      <c r="S778" s="23">
        <f t="shared" si="94"/>
        <v>-16.100000000000001</v>
      </c>
      <c r="T778" s="23">
        <f t="shared" si="95"/>
        <v>-23.693441359999699</v>
      </c>
      <c r="U778" s="5">
        <v>2.571948839</v>
      </c>
      <c r="V778" s="5">
        <v>0</v>
      </c>
      <c r="W778" s="5">
        <v>0</v>
      </c>
      <c r="X778" s="5">
        <v>0</v>
      </c>
      <c r="Y778" s="5">
        <v>1</v>
      </c>
    </row>
    <row r="779" spans="1:25">
      <c r="A779" s="5">
        <v>57767</v>
      </c>
      <c r="B779" s="5">
        <f t="shared" si="91"/>
        <v>-1</v>
      </c>
      <c r="C779" s="6">
        <v>42897.935416666667</v>
      </c>
      <c r="D779" s="6"/>
      <c r="E779" s="3">
        <f t="shared" si="92"/>
        <v>-81</v>
      </c>
      <c r="F779" s="27">
        <f t="shared" si="90"/>
        <v>0</v>
      </c>
      <c r="G779" s="3">
        <f t="shared" si="89"/>
        <v>16.464567901234592</v>
      </c>
      <c r="H779" s="7">
        <v>16.12</v>
      </c>
      <c r="I779" s="3">
        <f t="shared" si="93"/>
        <v>-19.964567901234592</v>
      </c>
      <c r="J779" s="8">
        <v>9.07343E-8</v>
      </c>
      <c r="K779" s="8">
        <v>1.6360699999999999E-7</v>
      </c>
      <c r="L779" s="16">
        <v>6.3477499999999994E-8</v>
      </c>
      <c r="M779" s="20">
        <v>3.3109100000000001E-9</v>
      </c>
      <c r="N779" s="8">
        <v>3.2322499999999999E-9</v>
      </c>
      <c r="O779" s="8">
        <v>4.2067200000000002E-11</v>
      </c>
      <c r="P779" s="8">
        <v>2.5147100000000001E-6</v>
      </c>
      <c r="Q779" s="5">
        <v>49.414539150000003</v>
      </c>
      <c r="R779" s="12">
        <v>19.239053139999999</v>
      </c>
      <c r="S779" s="23">
        <f t="shared" si="94"/>
        <v>-16.12</v>
      </c>
      <c r="T779" s="23">
        <f t="shared" si="95"/>
        <v>-23.716800739999698</v>
      </c>
      <c r="U779" s="5">
        <v>2.5774066019999999</v>
      </c>
      <c r="V779" s="5">
        <v>0</v>
      </c>
      <c r="W779" s="5">
        <v>0</v>
      </c>
      <c r="X779" s="5">
        <v>0</v>
      </c>
      <c r="Y779" s="5">
        <v>1</v>
      </c>
    </row>
    <row r="780" spans="1:25">
      <c r="A780" s="5">
        <v>57766</v>
      </c>
      <c r="B780" s="5">
        <f t="shared" si="91"/>
        <v>-1</v>
      </c>
      <c r="C780" s="6">
        <v>42897.935416666667</v>
      </c>
      <c r="D780" s="6"/>
      <c r="E780" s="3">
        <f t="shared" si="92"/>
        <v>-81</v>
      </c>
      <c r="F780" s="27">
        <f t="shared" si="90"/>
        <v>0</v>
      </c>
      <c r="G780" s="3">
        <f t="shared" si="89"/>
        <v>16.489259259259281</v>
      </c>
      <c r="H780" s="7">
        <v>16.14</v>
      </c>
      <c r="I780" s="3">
        <f t="shared" si="93"/>
        <v>-19.989259259259281</v>
      </c>
      <c r="J780" s="8">
        <v>9.0681500000000004E-8</v>
      </c>
      <c r="K780" s="8">
        <v>1.6355699999999999E-7</v>
      </c>
      <c r="L780" s="16">
        <v>6.3589699999999999E-8</v>
      </c>
      <c r="M780" s="20">
        <v>3.3052400000000001E-9</v>
      </c>
      <c r="N780" s="8">
        <v>3.22431E-9</v>
      </c>
      <c r="O780" s="8">
        <v>4.2088400000000001E-11</v>
      </c>
      <c r="P780" s="8">
        <v>2.5147100000000001E-6</v>
      </c>
      <c r="Q780" s="5">
        <v>49.484138270000003</v>
      </c>
      <c r="R780" s="12">
        <v>19.229715280000001</v>
      </c>
      <c r="S780" s="23">
        <f t="shared" si="94"/>
        <v>-16.14</v>
      </c>
      <c r="T780" s="23">
        <f t="shared" si="95"/>
        <v>-23.740160119999697</v>
      </c>
      <c r="U780" s="5">
        <v>2.5720672379999998</v>
      </c>
      <c r="V780" s="5">
        <v>0</v>
      </c>
      <c r="W780" s="5">
        <v>0</v>
      </c>
      <c r="X780" s="5">
        <v>0</v>
      </c>
      <c r="Y780" s="5">
        <v>1</v>
      </c>
    </row>
    <row r="781" spans="1:25">
      <c r="A781" s="5">
        <v>57765</v>
      </c>
      <c r="B781" s="5">
        <f t="shared" si="91"/>
        <v>-1</v>
      </c>
      <c r="C781" s="6">
        <v>42897.935416666667</v>
      </c>
      <c r="D781" s="6"/>
      <c r="E781" s="3">
        <f t="shared" si="92"/>
        <v>-81</v>
      </c>
      <c r="F781" s="27">
        <f t="shared" si="90"/>
        <v>0</v>
      </c>
      <c r="G781" s="3">
        <f t="shared" si="89"/>
        <v>16.513950617283971</v>
      </c>
      <c r="H781" s="7">
        <v>16.16</v>
      </c>
      <c r="I781" s="3">
        <f t="shared" si="93"/>
        <v>-20.013950617283971</v>
      </c>
      <c r="J781" s="8">
        <v>9.0881099999999997E-8</v>
      </c>
      <c r="K781" s="8">
        <v>1.6358599999999999E-7</v>
      </c>
      <c r="L781" s="16">
        <v>6.3539999999999999E-8</v>
      </c>
      <c r="M781" s="20">
        <v>3.3042599999999999E-9</v>
      </c>
      <c r="N781" s="8">
        <v>3.2314800000000001E-9</v>
      </c>
      <c r="O781" s="8">
        <v>4.2239099999999998E-11</v>
      </c>
      <c r="P781" s="8">
        <v>2.5147100000000001E-6</v>
      </c>
      <c r="Q781" s="5">
        <v>49.507553549999997</v>
      </c>
      <c r="R781" s="12">
        <v>19.217276080000001</v>
      </c>
      <c r="S781" s="23">
        <f t="shared" si="94"/>
        <v>-16.16</v>
      </c>
      <c r="T781" s="23">
        <f t="shared" si="95"/>
        <v>-23.763519499999695</v>
      </c>
      <c r="U781" s="5">
        <v>2.5745338840000001</v>
      </c>
      <c r="V781" s="5">
        <v>0</v>
      </c>
      <c r="W781" s="5">
        <v>0</v>
      </c>
      <c r="X781" s="5">
        <v>0</v>
      </c>
      <c r="Y781" s="5">
        <v>1</v>
      </c>
    </row>
    <row r="782" spans="1:25">
      <c r="A782" s="5">
        <v>57764</v>
      </c>
      <c r="B782" s="5">
        <f t="shared" si="91"/>
        <v>-1</v>
      </c>
      <c r="C782" s="6">
        <v>42897.935416666667</v>
      </c>
      <c r="D782" s="6"/>
      <c r="E782" s="3">
        <f t="shared" si="92"/>
        <v>-81</v>
      </c>
      <c r="F782" s="27">
        <f t="shared" si="90"/>
        <v>0</v>
      </c>
      <c r="G782" s="3">
        <f t="shared" si="89"/>
        <v>16.538641975308661</v>
      </c>
      <c r="H782" s="7">
        <v>16.18</v>
      </c>
      <c r="I782" s="3">
        <f t="shared" si="93"/>
        <v>-20.038641975308661</v>
      </c>
      <c r="J782" s="8">
        <v>9.0831399999999996E-8</v>
      </c>
      <c r="K782" s="8">
        <v>1.6299699999999999E-7</v>
      </c>
      <c r="L782" s="16">
        <v>6.3358599999999997E-8</v>
      </c>
      <c r="M782" s="20">
        <v>3.2969600000000002E-9</v>
      </c>
      <c r="N782" s="8">
        <v>3.23354E-9</v>
      </c>
      <c r="O782" s="8">
        <v>4.2213300000000001E-11</v>
      </c>
      <c r="P782" s="8">
        <v>2.5147100000000001E-6</v>
      </c>
      <c r="Q782" s="5">
        <v>49.438675160000003</v>
      </c>
      <c r="R782" s="12">
        <v>19.183317370000001</v>
      </c>
      <c r="S782" s="23">
        <f t="shared" si="94"/>
        <v>-16.18</v>
      </c>
      <c r="T782" s="23">
        <f t="shared" si="95"/>
        <v>-23.786878879999694</v>
      </c>
      <c r="U782" s="5">
        <v>2.5726161680000001</v>
      </c>
      <c r="V782" s="5">
        <v>0</v>
      </c>
      <c r="W782" s="5">
        <v>0</v>
      </c>
      <c r="X782" s="5">
        <v>0</v>
      </c>
      <c r="Y782" s="5">
        <v>1</v>
      </c>
    </row>
    <row r="783" spans="1:25">
      <c r="A783" s="5">
        <v>57763</v>
      </c>
      <c r="B783" s="5">
        <f t="shared" si="91"/>
        <v>-1</v>
      </c>
      <c r="C783" s="6">
        <v>42897.935416666667</v>
      </c>
      <c r="D783" s="6"/>
      <c r="E783" s="3">
        <f t="shared" si="92"/>
        <v>-81</v>
      </c>
      <c r="F783" s="27">
        <f t="shared" si="90"/>
        <v>0</v>
      </c>
      <c r="G783" s="3">
        <f t="shared" si="89"/>
        <v>16.56333333333335</v>
      </c>
      <c r="H783" s="7">
        <v>16.2</v>
      </c>
      <c r="I783" s="3">
        <f t="shared" si="93"/>
        <v>-20.06333333333335</v>
      </c>
      <c r="J783" s="8">
        <v>9.0794100000000004E-8</v>
      </c>
      <c r="K783" s="8">
        <v>1.63128E-7</v>
      </c>
      <c r="L783" s="16">
        <v>6.3313299999999996E-8</v>
      </c>
      <c r="M783" s="20">
        <v>3.3004399999999998E-9</v>
      </c>
      <c r="N783" s="8">
        <v>3.2269300000000001E-9</v>
      </c>
      <c r="O783" s="8">
        <v>4.1981699999999999E-11</v>
      </c>
      <c r="P783" s="8">
        <v>2.5147100000000001E-6</v>
      </c>
      <c r="Q783" s="5">
        <v>49.426220469999997</v>
      </c>
      <c r="R783" s="12">
        <v>19.185861689999999</v>
      </c>
      <c r="S783" s="23">
        <f t="shared" si="94"/>
        <v>-16.2</v>
      </c>
      <c r="T783" s="23">
        <f t="shared" si="95"/>
        <v>-23.810238259999693</v>
      </c>
      <c r="U783" s="5">
        <v>2.576521021</v>
      </c>
      <c r="V783" s="5">
        <v>0</v>
      </c>
      <c r="W783" s="5">
        <v>0</v>
      </c>
      <c r="X783" s="5">
        <v>0</v>
      </c>
      <c r="Y783" s="5">
        <v>1</v>
      </c>
    </row>
    <row r="784" spans="1:25">
      <c r="A784" s="5">
        <v>57762</v>
      </c>
      <c r="B784" s="5">
        <f t="shared" si="91"/>
        <v>-1</v>
      </c>
      <c r="C784" s="6">
        <v>42897.935416666667</v>
      </c>
      <c r="D784" s="6"/>
      <c r="E784" s="3">
        <f t="shared" si="92"/>
        <v>-81</v>
      </c>
      <c r="F784" s="27">
        <f t="shared" si="90"/>
        <v>0</v>
      </c>
      <c r="G784" s="3">
        <f t="shared" si="89"/>
        <v>16.58802469135804</v>
      </c>
      <c r="H784" s="7">
        <v>16.22</v>
      </c>
      <c r="I784" s="3">
        <f t="shared" si="93"/>
        <v>-20.08802469135804</v>
      </c>
      <c r="J784" s="8">
        <v>9.0682500000000005E-8</v>
      </c>
      <c r="K784" s="8">
        <v>1.6283499999999999E-7</v>
      </c>
      <c r="L784" s="16">
        <v>6.3188900000000005E-8</v>
      </c>
      <c r="M784" s="20">
        <v>3.2935100000000001E-9</v>
      </c>
      <c r="N784" s="8">
        <v>3.2250800000000002E-9</v>
      </c>
      <c r="O784" s="8">
        <v>4.1903500000000003E-11</v>
      </c>
      <c r="P784" s="8">
        <v>2.5147100000000001E-6</v>
      </c>
      <c r="Q784" s="5">
        <v>49.44116898</v>
      </c>
      <c r="R784" s="12">
        <v>19.176313499999999</v>
      </c>
      <c r="S784" s="23">
        <f t="shared" si="94"/>
        <v>-16.22</v>
      </c>
      <c r="T784" s="23">
        <f t="shared" si="95"/>
        <v>-23.833597639999692</v>
      </c>
      <c r="U784" s="5">
        <v>2.5769584810000001</v>
      </c>
      <c r="V784" s="5">
        <v>0</v>
      </c>
      <c r="W784" s="5">
        <v>0</v>
      </c>
      <c r="X784" s="5">
        <v>0</v>
      </c>
      <c r="Y784" s="5">
        <v>1</v>
      </c>
    </row>
    <row r="785" spans="1:25">
      <c r="A785" s="5">
        <v>57761</v>
      </c>
      <c r="B785" s="5">
        <f t="shared" si="91"/>
        <v>-1</v>
      </c>
      <c r="C785" s="6">
        <v>42897.935416666667</v>
      </c>
      <c r="D785" s="6"/>
      <c r="E785" s="3">
        <f t="shared" si="92"/>
        <v>-81</v>
      </c>
      <c r="F785" s="27">
        <f t="shared" si="90"/>
        <v>0</v>
      </c>
      <c r="G785" s="3">
        <f t="shared" si="89"/>
        <v>16.61271604938273</v>
      </c>
      <c r="H785" s="7">
        <v>16.239999999999998</v>
      </c>
      <c r="I785" s="3">
        <f t="shared" si="93"/>
        <v>-20.11271604938273</v>
      </c>
      <c r="J785" s="8">
        <v>9.0743499999999995E-8</v>
      </c>
      <c r="K785" s="8">
        <v>1.6290100000000001E-7</v>
      </c>
      <c r="L785" s="16">
        <v>6.3230000000000004E-8</v>
      </c>
      <c r="M785" s="20">
        <v>3.2973000000000002E-9</v>
      </c>
      <c r="N785" s="8">
        <v>3.22346E-9</v>
      </c>
      <c r="O785" s="8">
        <v>4.1549299999999998E-11</v>
      </c>
      <c r="P785" s="8">
        <v>2.5147100000000001E-6</v>
      </c>
      <c r="Q785" s="5">
        <v>49.404394480000001</v>
      </c>
      <c r="R785" s="12">
        <v>19.178131759999999</v>
      </c>
      <c r="S785" s="23">
        <f t="shared" si="94"/>
        <v>-16.239999999999998</v>
      </c>
      <c r="T785" s="23">
        <f t="shared" si="95"/>
        <v>-23.85695701999969</v>
      </c>
      <c r="U785" s="5">
        <v>2.5763238839999998</v>
      </c>
      <c r="V785" s="5">
        <v>0</v>
      </c>
      <c r="W785" s="5">
        <v>0</v>
      </c>
      <c r="X785" s="5">
        <v>0</v>
      </c>
      <c r="Y785" s="5">
        <v>1</v>
      </c>
    </row>
    <row r="786" spans="1:25">
      <c r="A786" s="5">
        <v>57760</v>
      </c>
      <c r="B786" s="5">
        <f t="shared" si="91"/>
        <v>-1</v>
      </c>
      <c r="C786" s="6">
        <v>42897.935416666667</v>
      </c>
      <c r="D786" s="6"/>
      <c r="E786" s="3">
        <f t="shared" si="92"/>
        <v>-81</v>
      </c>
      <c r="F786" s="27">
        <f t="shared" si="90"/>
        <v>0</v>
      </c>
      <c r="G786" s="3">
        <f t="shared" si="89"/>
        <v>16.637407407407419</v>
      </c>
      <c r="H786" s="7">
        <v>16.260000000000002</v>
      </c>
      <c r="I786" s="3">
        <f t="shared" si="93"/>
        <v>-20.137407407407419</v>
      </c>
      <c r="J786" s="8">
        <v>9.0836299999999997E-8</v>
      </c>
      <c r="K786" s="8">
        <v>1.6334500000000001E-7</v>
      </c>
      <c r="L786" s="16">
        <v>6.3320500000000001E-8</v>
      </c>
      <c r="M786" s="20">
        <v>3.3017100000000002E-9</v>
      </c>
      <c r="N786" s="8">
        <v>3.2386E-9</v>
      </c>
      <c r="O786" s="8">
        <v>4.2307699999999998E-11</v>
      </c>
      <c r="P786" s="8">
        <v>2.5147100000000001E-6</v>
      </c>
      <c r="Q786" s="5">
        <v>49.472991440000001</v>
      </c>
      <c r="R786" s="12">
        <v>19.24551507</v>
      </c>
      <c r="S786" s="23">
        <f t="shared" si="94"/>
        <v>-16.260000000000002</v>
      </c>
      <c r="T786" s="23">
        <f t="shared" si="95"/>
        <v>-23.880316399999689</v>
      </c>
      <c r="U786" s="5">
        <v>2.5796564580000001</v>
      </c>
      <c r="V786" s="5">
        <v>0</v>
      </c>
      <c r="W786" s="5">
        <v>0</v>
      </c>
      <c r="X786" s="5">
        <v>0</v>
      </c>
      <c r="Y786" s="5">
        <v>1</v>
      </c>
    </row>
    <row r="787" spans="1:25">
      <c r="A787" s="5">
        <v>57759</v>
      </c>
      <c r="B787" s="5">
        <f t="shared" si="91"/>
        <v>-1</v>
      </c>
      <c r="C787" s="6">
        <v>42897.935416666667</v>
      </c>
      <c r="D787" s="6"/>
      <c r="E787" s="3">
        <f t="shared" si="92"/>
        <v>-81</v>
      </c>
      <c r="F787" s="27">
        <f t="shared" si="90"/>
        <v>0</v>
      </c>
      <c r="G787" s="3">
        <f t="shared" si="89"/>
        <v>16.662098765432109</v>
      </c>
      <c r="H787" s="7">
        <v>16.28</v>
      </c>
      <c r="I787" s="3">
        <f t="shared" si="93"/>
        <v>-20.162098765432109</v>
      </c>
      <c r="J787" s="8">
        <v>9.0828400000000006E-8</v>
      </c>
      <c r="K787" s="8">
        <v>1.6328099999999999E-7</v>
      </c>
      <c r="L787" s="16">
        <v>6.3435899999999994E-8</v>
      </c>
      <c r="M787" s="20">
        <v>3.2961400000000002E-9</v>
      </c>
      <c r="N787" s="8">
        <v>3.224E-9</v>
      </c>
      <c r="O787" s="8">
        <v>4.1622700000000002E-11</v>
      </c>
      <c r="P787" s="8">
        <v>2.52652E-6</v>
      </c>
      <c r="Q787" s="5">
        <v>49.537158640000001</v>
      </c>
      <c r="R787" s="12">
        <v>19.191114750000001</v>
      </c>
      <c r="S787" s="23">
        <f t="shared" si="94"/>
        <v>-16.28</v>
      </c>
      <c r="T787" s="23">
        <f t="shared" si="95"/>
        <v>-23.903675779999688</v>
      </c>
      <c r="U787" s="5">
        <v>2.5739585800000002</v>
      </c>
      <c r="V787" s="5">
        <v>0</v>
      </c>
      <c r="W787" s="5">
        <v>0</v>
      </c>
      <c r="X787" s="5">
        <v>0</v>
      </c>
      <c r="Y787" s="5">
        <v>1</v>
      </c>
    </row>
    <row r="788" spans="1:25">
      <c r="A788" s="5">
        <v>57758</v>
      </c>
      <c r="B788" s="5">
        <f t="shared" si="91"/>
        <v>-1</v>
      </c>
      <c r="C788" s="6">
        <v>42897.935416666667</v>
      </c>
      <c r="D788" s="6"/>
      <c r="E788" s="3">
        <f t="shared" si="92"/>
        <v>-81</v>
      </c>
      <c r="F788" s="27">
        <f t="shared" si="90"/>
        <v>0</v>
      </c>
      <c r="G788" s="3">
        <f t="shared" si="89"/>
        <v>16.686790123456799</v>
      </c>
      <c r="H788" s="7">
        <v>16.3</v>
      </c>
      <c r="I788" s="3">
        <f t="shared" si="93"/>
        <v>-20.186790123456799</v>
      </c>
      <c r="J788" s="8">
        <v>9.0703899999999997E-8</v>
      </c>
      <c r="K788" s="8">
        <v>1.6302699999999999E-7</v>
      </c>
      <c r="L788" s="16">
        <v>6.3256900000000003E-8</v>
      </c>
      <c r="M788" s="20">
        <v>3.2961599999999999E-9</v>
      </c>
      <c r="N788" s="8">
        <v>3.2371800000000002E-9</v>
      </c>
      <c r="O788" s="8">
        <v>4.1930300000000003E-11</v>
      </c>
      <c r="P788" s="8">
        <v>2.52652E-6</v>
      </c>
      <c r="Q788" s="5">
        <v>49.459892889999999</v>
      </c>
      <c r="R788" s="12">
        <v>19.163956779999999</v>
      </c>
      <c r="S788" s="23">
        <f t="shared" si="94"/>
        <v>-16.3</v>
      </c>
      <c r="T788" s="23">
        <f t="shared" si="95"/>
        <v>-23.927035159999686</v>
      </c>
      <c r="U788" s="5">
        <v>2.5772287610000002</v>
      </c>
      <c r="V788" s="5">
        <v>0</v>
      </c>
      <c r="W788" s="5">
        <v>0</v>
      </c>
      <c r="X788" s="5">
        <v>0</v>
      </c>
      <c r="Y788" s="5">
        <v>1</v>
      </c>
    </row>
    <row r="789" spans="1:25">
      <c r="A789" s="5">
        <v>57757</v>
      </c>
      <c r="B789" s="5">
        <f t="shared" si="91"/>
        <v>-1</v>
      </c>
      <c r="C789" s="6">
        <v>42897.935416666667</v>
      </c>
      <c r="D789" s="6"/>
      <c r="E789" s="3">
        <f t="shared" si="92"/>
        <v>-81</v>
      </c>
      <c r="F789" s="27">
        <f t="shared" si="90"/>
        <v>0</v>
      </c>
      <c r="G789" s="3">
        <f t="shared" si="89"/>
        <v>16.711481481481488</v>
      </c>
      <c r="H789" s="7">
        <v>16.32</v>
      </c>
      <c r="I789" s="3">
        <f t="shared" si="93"/>
        <v>-20.211481481481488</v>
      </c>
      <c r="J789" s="8">
        <v>9.0706599999999998E-8</v>
      </c>
      <c r="K789" s="8">
        <v>1.6295699999999999E-7</v>
      </c>
      <c r="L789" s="16">
        <v>6.3294400000000006E-8</v>
      </c>
      <c r="M789" s="20">
        <v>3.30278E-9</v>
      </c>
      <c r="N789" s="8">
        <v>3.2295300000000001E-9</v>
      </c>
      <c r="O789" s="8">
        <v>4.1881200000000003E-11</v>
      </c>
      <c r="P789" s="8">
        <v>2.5147100000000001E-6</v>
      </c>
      <c r="Q789" s="5">
        <v>49.339178539999999</v>
      </c>
      <c r="R789" s="12">
        <v>19.188420839999999</v>
      </c>
      <c r="S789" s="23">
        <f t="shared" si="94"/>
        <v>-16.32</v>
      </c>
      <c r="T789" s="23">
        <f t="shared" si="95"/>
        <v>-23.950394539999685</v>
      </c>
      <c r="U789" s="5">
        <v>2.5745820190000002</v>
      </c>
      <c r="V789" s="5">
        <v>0</v>
      </c>
      <c r="W789" s="5">
        <v>0</v>
      </c>
      <c r="X789" s="5">
        <v>0</v>
      </c>
      <c r="Y789" s="5">
        <v>1</v>
      </c>
    </row>
    <row r="790" spans="1:25">
      <c r="A790" s="5">
        <v>57756</v>
      </c>
      <c r="B790" s="5">
        <f t="shared" si="91"/>
        <v>-1</v>
      </c>
      <c r="C790" s="6">
        <v>42897.935416666667</v>
      </c>
      <c r="D790" s="6"/>
      <c r="E790" s="3">
        <f t="shared" si="92"/>
        <v>-81</v>
      </c>
      <c r="F790" s="27">
        <f t="shared" si="90"/>
        <v>0</v>
      </c>
      <c r="G790" s="3">
        <f t="shared" si="89"/>
        <v>16.736172839506178</v>
      </c>
      <c r="H790" s="7">
        <v>16.34</v>
      </c>
      <c r="I790" s="3">
        <f t="shared" si="93"/>
        <v>-20.236172839506178</v>
      </c>
      <c r="J790" s="8">
        <v>9.0717000000000004E-8</v>
      </c>
      <c r="K790" s="8">
        <v>1.6341899999999999E-7</v>
      </c>
      <c r="L790" s="16">
        <v>6.3402399999999996E-8</v>
      </c>
      <c r="M790" s="20">
        <v>3.3041999999999998E-9</v>
      </c>
      <c r="N790" s="8">
        <v>3.23569E-9</v>
      </c>
      <c r="O790" s="8">
        <v>4.2078499999999998E-11</v>
      </c>
      <c r="P790" s="8">
        <v>2.5147100000000001E-6</v>
      </c>
      <c r="Q790" s="5">
        <v>49.457841459999997</v>
      </c>
      <c r="R790" s="12">
        <v>19.180815429999999</v>
      </c>
      <c r="S790" s="23">
        <f t="shared" si="94"/>
        <v>-16.34</v>
      </c>
      <c r="T790" s="23">
        <f t="shared" si="95"/>
        <v>-23.973753919999684</v>
      </c>
      <c r="U790" s="5">
        <v>2.5774836749999999</v>
      </c>
      <c r="V790" s="5">
        <v>0</v>
      </c>
      <c r="W790" s="5">
        <v>0</v>
      </c>
      <c r="X790" s="5">
        <v>0</v>
      </c>
      <c r="Y790" s="5">
        <v>1</v>
      </c>
    </row>
    <row r="791" spans="1:25">
      <c r="A791" s="5">
        <v>57755</v>
      </c>
      <c r="B791" s="5">
        <f t="shared" si="91"/>
        <v>-1</v>
      </c>
      <c r="C791" s="6">
        <v>42897.935416666667</v>
      </c>
      <c r="D791" s="6"/>
      <c r="E791" s="3">
        <f t="shared" si="92"/>
        <v>-81</v>
      </c>
      <c r="F791" s="27">
        <f t="shared" si="90"/>
        <v>0</v>
      </c>
      <c r="G791" s="3">
        <f t="shared" si="89"/>
        <v>16.760864197530868</v>
      </c>
      <c r="H791" s="7">
        <v>16.36</v>
      </c>
      <c r="I791" s="3">
        <f t="shared" si="93"/>
        <v>-20.260864197530868</v>
      </c>
      <c r="J791" s="8">
        <v>9.0558199999999994E-8</v>
      </c>
      <c r="K791" s="8">
        <v>1.6342099999999999E-7</v>
      </c>
      <c r="L791" s="16">
        <v>6.3380800000000006E-8</v>
      </c>
      <c r="M791" s="20">
        <v>3.30439E-9</v>
      </c>
      <c r="N791" s="8">
        <v>3.2272599999999999E-9</v>
      </c>
      <c r="O791" s="8">
        <v>4.1630100000000002E-11</v>
      </c>
      <c r="P791" s="8">
        <v>2.52652E-6</v>
      </c>
      <c r="Q791" s="5">
        <v>49.455763310000002</v>
      </c>
      <c r="R791" s="12">
        <v>19.224126179999999</v>
      </c>
      <c r="S791" s="23">
        <f t="shared" si="94"/>
        <v>-16.36</v>
      </c>
      <c r="T791" s="23">
        <f t="shared" si="95"/>
        <v>-23.997113299999683</v>
      </c>
      <c r="U791" s="5">
        <v>2.5783973310000001</v>
      </c>
      <c r="V791" s="5">
        <v>0</v>
      </c>
      <c r="W791" s="5">
        <v>0</v>
      </c>
      <c r="X791" s="5">
        <v>0</v>
      </c>
      <c r="Y791" s="5">
        <v>1</v>
      </c>
    </row>
    <row r="792" spans="1:25">
      <c r="A792" s="5">
        <v>57754</v>
      </c>
      <c r="B792" s="5">
        <f t="shared" si="91"/>
        <v>-1</v>
      </c>
      <c r="C792" s="6">
        <v>42897.935416666667</v>
      </c>
      <c r="D792" s="6"/>
      <c r="E792" s="3">
        <f t="shared" si="92"/>
        <v>-81</v>
      </c>
      <c r="F792" s="27">
        <f t="shared" si="90"/>
        <v>0</v>
      </c>
      <c r="G792" s="3">
        <f t="shared" si="89"/>
        <v>16.785555555555558</v>
      </c>
      <c r="H792" s="7">
        <v>16.38</v>
      </c>
      <c r="I792" s="3">
        <f t="shared" si="93"/>
        <v>-20.285555555555558</v>
      </c>
      <c r="J792" s="8">
        <v>9.0638200000000005E-8</v>
      </c>
      <c r="K792" s="8">
        <v>1.6384199999999999E-7</v>
      </c>
      <c r="L792" s="16">
        <v>6.3615099999999996E-8</v>
      </c>
      <c r="M792" s="20">
        <v>3.3091300000000001E-9</v>
      </c>
      <c r="N792" s="8">
        <v>3.2253600000000001E-9</v>
      </c>
      <c r="O792" s="8">
        <v>4.1451399999999997E-11</v>
      </c>
      <c r="P792" s="8">
        <v>2.52652E-6</v>
      </c>
      <c r="Q792" s="5">
        <v>49.512172200000002</v>
      </c>
      <c r="R792" s="12">
        <v>19.256786429999998</v>
      </c>
      <c r="S792" s="23">
        <f t="shared" si="94"/>
        <v>-16.38</v>
      </c>
      <c r="T792" s="23">
        <f t="shared" si="95"/>
        <v>-24.020472679999681</v>
      </c>
      <c r="U792" s="5">
        <v>2.5755226389999999</v>
      </c>
      <c r="V792" s="5">
        <v>0</v>
      </c>
      <c r="W792" s="5">
        <v>0</v>
      </c>
      <c r="X792" s="5">
        <v>0</v>
      </c>
      <c r="Y792" s="5">
        <v>1</v>
      </c>
    </row>
    <row r="793" spans="1:25">
      <c r="A793" s="5">
        <v>57753</v>
      </c>
      <c r="B793" s="5">
        <f t="shared" si="91"/>
        <v>-1</v>
      </c>
      <c r="C793" s="6">
        <v>42897.935416666667</v>
      </c>
      <c r="D793" s="6"/>
      <c r="E793" s="3">
        <f t="shared" si="92"/>
        <v>-81</v>
      </c>
      <c r="F793" s="27">
        <f t="shared" si="90"/>
        <v>0</v>
      </c>
      <c r="G793" s="3">
        <f t="shared" si="89"/>
        <v>16.810246913580247</v>
      </c>
      <c r="H793" s="7">
        <v>16.399999999999999</v>
      </c>
      <c r="I793" s="3">
        <f t="shared" si="93"/>
        <v>-20.310246913580247</v>
      </c>
      <c r="J793" s="8">
        <v>9.0700800000000002E-8</v>
      </c>
      <c r="K793" s="8">
        <v>1.6391399999999999E-7</v>
      </c>
      <c r="L793" s="16">
        <v>6.39008E-8</v>
      </c>
      <c r="M793" s="20">
        <v>3.3183499999999998E-9</v>
      </c>
      <c r="N793" s="8">
        <v>3.2343999999999999E-9</v>
      </c>
      <c r="O793" s="8">
        <v>4.2480299999999997E-11</v>
      </c>
      <c r="P793" s="8">
        <v>2.5147100000000001E-6</v>
      </c>
      <c r="Q793" s="5">
        <v>49.396310409999998</v>
      </c>
      <c r="R793" s="12">
        <v>19.320708530000001</v>
      </c>
      <c r="S793" s="23">
        <f t="shared" si="94"/>
        <v>-16.399999999999999</v>
      </c>
      <c r="T793" s="23">
        <f t="shared" si="95"/>
        <v>-24.04383205999968</v>
      </c>
      <c r="U793" s="5">
        <v>2.5651377809999998</v>
      </c>
      <c r="V793" s="5">
        <v>0</v>
      </c>
      <c r="W793" s="5">
        <v>0</v>
      </c>
      <c r="X793" s="5">
        <v>0</v>
      </c>
      <c r="Y793" s="5">
        <v>1</v>
      </c>
    </row>
    <row r="794" spans="1:25">
      <c r="A794" s="5">
        <v>57752</v>
      </c>
      <c r="B794" s="5">
        <f t="shared" si="91"/>
        <v>-1</v>
      </c>
      <c r="C794" s="6">
        <v>42897.935416666667</v>
      </c>
      <c r="D794" s="6"/>
      <c r="E794" s="3">
        <f t="shared" si="92"/>
        <v>-81</v>
      </c>
      <c r="F794" s="27">
        <f t="shared" si="90"/>
        <v>0</v>
      </c>
      <c r="G794" s="3">
        <f t="shared" si="89"/>
        <v>16.834938271604937</v>
      </c>
      <c r="H794" s="7">
        <v>16.420000000000002</v>
      </c>
      <c r="I794" s="3">
        <f t="shared" si="93"/>
        <v>-20.334938271604937</v>
      </c>
      <c r="J794" s="8">
        <v>9.0727300000000005E-8</v>
      </c>
      <c r="K794" s="8">
        <v>1.6337599999999999E-7</v>
      </c>
      <c r="L794" s="16">
        <v>6.3813700000000002E-8</v>
      </c>
      <c r="M794" s="20">
        <v>3.3028700000000002E-9</v>
      </c>
      <c r="N794" s="8">
        <v>3.2290699999999999E-9</v>
      </c>
      <c r="O794" s="8">
        <v>4.1966000000000003E-11</v>
      </c>
      <c r="P794" s="8">
        <v>2.52652E-6</v>
      </c>
      <c r="Q794" s="5">
        <v>49.46506703</v>
      </c>
      <c r="R794" s="12">
        <v>19.230685980000001</v>
      </c>
      <c r="S794" s="23">
        <f t="shared" si="94"/>
        <v>-16.420000000000002</v>
      </c>
      <c r="T794" s="23">
        <f t="shared" si="95"/>
        <v>-24.067191439999679</v>
      </c>
      <c r="U794" s="5">
        <v>2.5602097860000002</v>
      </c>
      <c r="V794" s="5">
        <v>0</v>
      </c>
      <c r="W794" s="5">
        <v>0</v>
      </c>
      <c r="X794" s="5">
        <v>0</v>
      </c>
      <c r="Y794" s="5">
        <v>1</v>
      </c>
    </row>
    <row r="795" spans="1:25">
      <c r="A795" s="5">
        <v>57751</v>
      </c>
      <c r="B795" s="5">
        <f t="shared" si="91"/>
        <v>-1</v>
      </c>
      <c r="C795" s="6">
        <v>42897.935416666667</v>
      </c>
      <c r="D795" s="6"/>
      <c r="E795" s="3">
        <f t="shared" si="92"/>
        <v>-81</v>
      </c>
      <c r="F795" s="27">
        <f t="shared" si="90"/>
        <v>0</v>
      </c>
      <c r="G795" s="3">
        <f t="shared" si="89"/>
        <v>16.859629629629627</v>
      </c>
      <c r="H795" s="7">
        <v>16.440000000000001</v>
      </c>
      <c r="I795" s="3">
        <f t="shared" si="93"/>
        <v>-20.359629629629627</v>
      </c>
      <c r="J795" s="8">
        <v>9.0917499999999993E-8</v>
      </c>
      <c r="K795" s="8">
        <v>1.62913E-7</v>
      </c>
      <c r="L795" s="16">
        <v>6.3374900000000005E-8</v>
      </c>
      <c r="M795" s="20">
        <v>3.2955099999999999E-9</v>
      </c>
      <c r="N795" s="8">
        <v>3.2290900000000001E-9</v>
      </c>
      <c r="O795" s="8">
        <v>4.2442899999999998E-11</v>
      </c>
      <c r="P795" s="8">
        <v>2.5147100000000001E-6</v>
      </c>
      <c r="Q795" s="5">
        <v>49.434858929999997</v>
      </c>
      <c r="R795" s="12">
        <v>19.161441499999999</v>
      </c>
      <c r="S795" s="23">
        <f t="shared" si="94"/>
        <v>-16.440000000000001</v>
      </c>
      <c r="T795" s="23">
        <f t="shared" si="95"/>
        <v>-24.090550819999677</v>
      </c>
      <c r="U795" s="5">
        <v>2.5706237920000001</v>
      </c>
      <c r="V795" s="5">
        <v>0</v>
      </c>
      <c r="W795" s="5">
        <v>0</v>
      </c>
      <c r="X795" s="5">
        <v>0</v>
      </c>
      <c r="Y795" s="5">
        <v>1</v>
      </c>
    </row>
    <row r="796" spans="1:25">
      <c r="A796" s="5">
        <v>57750</v>
      </c>
      <c r="B796" s="5">
        <f t="shared" si="91"/>
        <v>-1</v>
      </c>
      <c r="C796" s="6">
        <v>42897.935416666667</v>
      </c>
      <c r="D796" s="6"/>
      <c r="E796" s="3">
        <f t="shared" si="92"/>
        <v>-81</v>
      </c>
      <c r="F796" s="27">
        <f t="shared" si="90"/>
        <v>0</v>
      </c>
      <c r="G796" s="3">
        <f t="shared" si="89"/>
        <v>16.884320987654316</v>
      </c>
      <c r="H796" s="7">
        <v>16.46</v>
      </c>
      <c r="I796" s="3">
        <f t="shared" si="93"/>
        <v>-20.384320987654316</v>
      </c>
      <c r="J796" s="8">
        <v>9.0805199999999996E-8</v>
      </c>
      <c r="K796" s="8">
        <v>1.62451E-7</v>
      </c>
      <c r="L796" s="16">
        <v>6.3093400000000003E-8</v>
      </c>
      <c r="M796" s="20">
        <v>3.2927300000000001E-9</v>
      </c>
      <c r="N796" s="8">
        <v>3.2335499999999999E-9</v>
      </c>
      <c r="O796" s="8">
        <v>4.1747700000000002E-11</v>
      </c>
      <c r="P796" s="8">
        <v>2.52652E-6</v>
      </c>
      <c r="Q796" s="5">
        <v>49.33637564</v>
      </c>
      <c r="R796" s="12">
        <v>19.128300639999999</v>
      </c>
      <c r="S796" s="23">
        <f t="shared" si="94"/>
        <v>-16.46</v>
      </c>
      <c r="T796" s="23">
        <f t="shared" si="95"/>
        <v>-24.113910199999676</v>
      </c>
      <c r="U796" s="5">
        <v>2.5747737009999998</v>
      </c>
      <c r="V796" s="5">
        <v>0</v>
      </c>
      <c r="W796" s="5">
        <v>0</v>
      </c>
      <c r="X796" s="5">
        <v>0</v>
      </c>
      <c r="Y796" s="5">
        <v>1</v>
      </c>
    </row>
    <row r="797" spans="1:25">
      <c r="A797" s="5">
        <v>57749</v>
      </c>
      <c r="B797" s="5">
        <f t="shared" si="91"/>
        <v>-1</v>
      </c>
      <c r="C797" s="6">
        <v>42897.935416666667</v>
      </c>
      <c r="D797" s="6"/>
      <c r="E797" s="3">
        <f t="shared" si="92"/>
        <v>-81</v>
      </c>
      <c r="F797" s="27">
        <f t="shared" si="90"/>
        <v>0</v>
      </c>
      <c r="G797" s="3">
        <f t="shared" si="89"/>
        <v>16.909012345679006</v>
      </c>
      <c r="H797" s="7">
        <v>16.48</v>
      </c>
      <c r="I797" s="3">
        <f t="shared" si="93"/>
        <v>-20.409012345679006</v>
      </c>
      <c r="J797" s="8">
        <v>9.0887199999999996E-8</v>
      </c>
      <c r="K797" s="8">
        <v>1.62727E-7</v>
      </c>
      <c r="L797" s="16">
        <v>6.3008099999999996E-8</v>
      </c>
      <c r="M797" s="20">
        <v>3.2939699999999999E-9</v>
      </c>
      <c r="N797" s="8">
        <v>3.22875E-9</v>
      </c>
      <c r="O797" s="8">
        <v>4.2516100000000003E-11</v>
      </c>
      <c r="P797" s="8">
        <v>2.5147100000000001E-6</v>
      </c>
      <c r="Q797" s="5">
        <v>49.401344940000001</v>
      </c>
      <c r="R797" s="12">
        <v>19.14976854</v>
      </c>
      <c r="S797" s="23">
        <f t="shared" si="94"/>
        <v>-16.48</v>
      </c>
      <c r="T797" s="23">
        <f t="shared" si="95"/>
        <v>-24.137269579999675</v>
      </c>
      <c r="U797" s="5">
        <v>2.582631143</v>
      </c>
      <c r="V797" s="5">
        <v>0</v>
      </c>
      <c r="W797" s="5">
        <v>0</v>
      </c>
      <c r="X797" s="5">
        <v>0</v>
      </c>
      <c r="Y797" s="5">
        <v>1</v>
      </c>
    </row>
    <row r="798" spans="1:25">
      <c r="A798" s="5">
        <v>57748</v>
      </c>
      <c r="B798" s="5">
        <f t="shared" si="91"/>
        <v>-1</v>
      </c>
      <c r="C798" s="6">
        <v>42897.935416666667</v>
      </c>
      <c r="D798" s="6"/>
      <c r="E798" s="3">
        <f t="shared" si="92"/>
        <v>-81</v>
      </c>
      <c r="F798" s="27">
        <f t="shared" si="90"/>
        <v>0</v>
      </c>
      <c r="G798" s="3">
        <f t="shared" si="89"/>
        <v>16.933703703703696</v>
      </c>
      <c r="H798" s="7">
        <v>16.5</v>
      </c>
      <c r="I798" s="3">
        <f t="shared" si="93"/>
        <v>-20.433703703703696</v>
      </c>
      <c r="J798" s="8">
        <v>9.0919299999999998E-8</v>
      </c>
      <c r="K798" s="8">
        <v>1.63123E-7</v>
      </c>
      <c r="L798" s="16">
        <v>6.3144399999999995E-8</v>
      </c>
      <c r="M798" s="20">
        <v>3.2973999999999998E-9</v>
      </c>
      <c r="N798" s="8">
        <v>3.23778E-9</v>
      </c>
      <c r="O798" s="8">
        <v>4.1654899999999998E-11</v>
      </c>
      <c r="P798" s="8">
        <v>2.5147100000000001E-6</v>
      </c>
      <c r="Q798" s="5">
        <v>49.470173269999997</v>
      </c>
      <c r="R798" s="12">
        <v>19.153930920000001</v>
      </c>
      <c r="S798" s="23">
        <f t="shared" si="94"/>
        <v>-16.5</v>
      </c>
      <c r="T798" s="23">
        <f t="shared" si="95"/>
        <v>-24.160628959999674</v>
      </c>
      <c r="U798" s="5">
        <v>2.5833300889999999</v>
      </c>
      <c r="V798" s="5">
        <v>0</v>
      </c>
      <c r="W798" s="5">
        <v>0</v>
      </c>
      <c r="X798" s="5">
        <v>0</v>
      </c>
      <c r="Y798" s="5">
        <v>1</v>
      </c>
    </row>
    <row r="799" spans="1:25">
      <c r="A799" s="5">
        <v>57747</v>
      </c>
      <c r="B799" s="5">
        <f t="shared" si="91"/>
        <v>-1</v>
      </c>
      <c r="C799" s="6">
        <v>42897.935416666667</v>
      </c>
      <c r="D799" s="6"/>
      <c r="E799" s="3">
        <f t="shared" si="92"/>
        <v>-81</v>
      </c>
      <c r="F799" s="27">
        <f t="shared" si="90"/>
        <v>0</v>
      </c>
      <c r="G799" s="3">
        <f t="shared" ref="G799:G814" si="96">G798+F$733</f>
        <v>16.958395061728385</v>
      </c>
      <c r="H799" s="7">
        <v>16.52</v>
      </c>
      <c r="I799" s="3">
        <f t="shared" si="93"/>
        <v>-20.458395061728385</v>
      </c>
      <c r="J799" s="8">
        <v>9.0806699999999997E-8</v>
      </c>
      <c r="K799" s="8">
        <v>1.6327999999999999E-7</v>
      </c>
      <c r="L799" s="16">
        <v>6.3198999999999996E-8</v>
      </c>
      <c r="M799" s="20">
        <v>3.2995300000000001E-9</v>
      </c>
      <c r="N799" s="8">
        <v>3.2356100000000002E-9</v>
      </c>
      <c r="O799" s="8">
        <v>4.1390099999999998E-11</v>
      </c>
      <c r="P799" s="8">
        <v>2.5147100000000001E-6</v>
      </c>
      <c r="Q799" s="5">
        <v>49.48570806</v>
      </c>
      <c r="R799" s="12">
        <v>19.223095929999999</v>
      </c>
      <c r="S799" s="23">
        <f t="shared" si="94"/>
        <v>-16.52</v>
      </c>
      <c r="T799" s="23">
        <f t="shared" si="95"/>
        <v>-24.183988339999672</v>
      </c>
      <c r="U799" s="5">
        <v>2.5835797509999998</v>
      </c>
      <c r="V799" s="5">
        <v>0</v>
      </c>
      <c r="W799" s="5">
        <v>0</v>
      </c>
      <c r="X799" s="5">
        <v>0</v>
      </c>
      <c r="Y799" s="5">
        <v>1</v>
      </c>
    </row>
    <row r="800" spans="1:25">
      <c r="A800" s="5">
        <v>57746</v>
      </c>
      <c r="B800" s="5">
        <f t="shared" si="91"/>
        <v>-1</v>
      </c>
      <c r="C800" s="6">
        <v>42897.935416666667</v>
      </c>
      <c r="D800" s="6"/>
      <c r="E800" s="3">
        <f t="shared" si="92"/>
        <v>-81</v>
      </c>
      <c r="F800" s="27">
        <f t="shared" si="90"/>
        <v>0</v>
      </c>
      <c r="G800" s="3">
        <f t="shared" si="96"/>
        <v>16.983086419753075</v>
      </c>
      <c r="H800" s="7">
        <v>16.54</v>
      </c>
      <c r="I800" s="3">
        <f t="shared" si="93"/>
        <v>-20.483086419753075</v>
      </c>
      <c r="J800" s="8">
        <v>9.0773399999999997E-8</v>
      </c>
      <c r="K800" s="8">
        <v>1.6376400000000001E-7</v>
      </c>
      <c r="L800" s="16">
        <v>6.3637700000000001E-8</v>
      </c>
      <c r="M800" s="20">
        <v>3.3104799999999999E-9</v>
      </c>
      <c r="N800" s="8">
        <v>3.2368299999999999E-9</v>
      </c>
      <c r="O800" s="8">
        <v>4.2081699999999997E-11</v>
      </c>
      <c r="P800" s="8">
        <v>2.52652E-6</v>
      </c>
      <c r="Q800" s="5">
        <v>49.468394439999997</v>
      </c>
      <c r="R800" s="12">
        <v>19.227622719999999</v>
      </c>
      <c r="S800" s="23">
        <f t="shared" si="94"/>
        <v>-16.54</v>
      </c>
      <c r="T800" s="23">
        <f t="shared" si="95"/>
        <v>-24.207347719999671</v>
      </c>
      <c r="U800" s="5">
        <v>2.57338332</v>
      </c>
      <c r="V800" s="5">
        <v>0</v>
      </c>
      <c r="W800" s="5">
        <v>0</v>
      </c>
      <c r="X800" s="5">
        <v>0</v>
      </c>
      <c r="Y800" s="5">
        <v>1</v>
      </c>
    </row>
    <row r="801" spans="1:25">
      <c r="A801" s="5">
        <v>57745</v>
      </c>
      <c r="B801" s="5">
        <f t="shared" si="91"/>
        <v>-1</v>
      </c>
      <c r="C801" s="6">
        <v>42897.935416666667</v>
      </c>
      <c r="D801" s="6"/>
      <c r="E801" s="3">
        <f t="shared" si="92"/>
        <v>-81</v>
      </c>
      <c r="F801" s="27">
        <f t="shared" si="90"/>
        <v>0</v>
      </c>
      <c r="G801" s="3">
        <f t="shared" si="96"/>
        <v>17.007777777777765</v>
      </c>
      <c r="H801" s="7">
        <v>16.559999999999999</v>
      </c>
      <c r="I801" s="3">
        <f t="shared" si="93"/>
        <v>-20.507777777777765</v>
      </c>
      <c r="J801" s="8">
        <v>9.0726399999999996E-8</v>
      </c>
      <c r="K801" s="8">
        <v>1.63687E-7</v>
      </c>
      <c r="L801" s="16">
        <v>6.36088E-8</v>
      </c>
      <c r="M801" s="20">
        <v>3.3081999999999998E-9</v>
      </c>
      <c r="N801" s="8">
        <v>3.2306399999999999E-9</v>
      </c>
      <c r="O801" s="8">
        <v>4.1738299999999997E-11</v>
      </c>
      <c r="P801" s="8">
        <v>2.52652E-6</v>
      </c>
      <c r="Q801" s="5">
        <v>49.479148770000002</v>
      </c>
      <c r="R801" s="12">
        <v>19.2053668</v>
      </c>
      <c r="S801" s="23">
        <f t="shared" si="94"/>
        <v>-16.559999999999999</v>
      </c>
      <c r="T801" s="23">
        <f t="shared" si="95"/>
        <v>-24.23070709999967</v>
      </c>
      <c r="U801" s="5">
        <v>2.5733367810000001</v>
      </c>
      <c r="V801" s="5">
        <v>0</v>
      </c>
      <c r="W801" s="5">
        <v>0</v>
      </c>
      <c r="X801" s="5">
        <v>0</v>
      </c>
      <c r="Y801" s="5">
        <v>1</v>
      </c>
    </row>
    <row r="802" spans="1:25">
      <c r="A802" s="5">
        <v>57744</v>
      </c>
      <c r="B802" s="5">
        <f t="shared" si="91"/>
        <v>-1</v>
      </c>
      <c r="C802" s="6">
        <v>42897.935416666667</v>
      </c>
      <c r="D802" s="6"/>
      <c r="E802" s="3">
        <f t="shared" si="92"/>
        <v>-81</v>
      </c>
      <c r="F802" s="27">
        <f t="shared" si="90"/>
        <v>0</v>
      </c>
      <c r="G802" s="3">
        <f t="shared" si="96"/>
        <v>17.032469135802454</v>
      </c>
      <c r="H802" s="7">
        <v>16.579999999999998</v>
      </c>
      <c r="I802" s="3">
        <f t="shared" si="93"/>
        <v>-20.532469135802454</v>
      </c>
      <c r="J802" s="8">
        <v>9.0695000000000006E-8</v>
      </c>
      <c r="K802" s="8">
        <v>1.6348899999999999E-7</v>
      </c>
      <c r="L802" s="16">
        <v>6.3608499999999997E-8</v>
      </c>
      <c r="M802" s="20">
        <v>3.3120199999999999E-9</v>
      </c>
      <c r="N802" s="8">
        <v>3.2319600000000001E-9</v>
      </c>
      <c r="O802" s="8">
        <v>4.1633999999999998E-11</v>
      </c>
      <c r="P802" s="8">
        <v>2.52652E-6</v>
      </c>
      <c r="Q802" s="5">
        <v>49.362325810000002</v>
      </c>
      <c r="R802" s="12">
        <v>19.258772749999999</v>
      </c>
      <c r="S802" s="23">
        <f t="shared" si="94"/>
        <v>-16.579999999999998</v>
      </c>
      <c r="T802" s="23">
        <f t="shared" si="95"/>
        <v>-24.254066479999668</v>
      </c>
      <c r="U802" s="5">
        <v>2.5702360350000002</v>
      </c>
      <c r="V802" s="5">
        <v>0</v>
      </c>
      <c r="W802" s="5">
        <v>0</v>
      </c>
      <c r="X802" s="5">
        <v>0</v>
      </c>
      <c r="Y802" s="5">
        <v>1</v>
      </c>
    </row>
    <row r="803" spans="1:25">
      <c r="A803" s="5">
        <v>57743</v>
      </c>
      <c r="B803" s="5">
        <f t="shared" si="91"/>
        <v>-1</v>
      </c>
      <c r="C803" s="6">
        <v>42897.935416666667</v>
      </c>
      <c r="D803" s="6"/>
      <c r="E803" s="3">
        <f t="shared" si="92"/>
        <v>-81</v>
      </c>
      <c r="F803" s="27">
        <f t="shared" si="90"/>
        <v>0</v>
      </c>
      <c r="G803" s="3">
        <f t="shared" si="96"/>
        <v>17.057160493827144</v>
      </c>
      <c r="H803" s="7">
        <v>16.600000000000001</v>
      </c>
      <c r="I803" s="3">
        <f t="shared" si="93"/>
        <v>-20.557160493827144</v>
      </c>
      <c r="J803" s="8">
        <v>9.0816400000000006E-8</v>
      </c>
      <c r="K803" s="8">
        <v>1.6306500000000001E-7</v>
      </c>
      <c r="L803" s="16">
        <v>6.3452799999999995E-8</v>
      </c>
      <c r="M803" s="20">
        <v>3.29475E-9</v>
      </c>
      <c r="N803" s="8">
        <v>3.2335600000000002E-9</v>
      </c>
      <c r="O803" s="8">
        <v>4.1418800000000003E-11</v>
      </c>
      <c r="P803" s="8">
        <v>2.5147100000000001E-6</v>
      </c>
      <c r="Q803" s="5">
        <v>49.492383459999999</v>
      </c>
      <c r="R803" s="12">
        <v>19.205424090000001</v>
      </c>
      <c r="S803" s="23">
        <f t="shared" si="94"/>
        <v>-16.600000000000001</v>
      </c>
      <c r="T803" s="23">
        <f t="shared" si="95"/>
        <v>-24.277425859999667</v>
      </c>
      <c r="U803" s="5">
        <v>2.5698617509999999</v>
      </c>
      <c r="V803" s="5">
        <v>0</v>
      </c>
      <c r="W803" s="5">
        <v>0</v>
      </c>
      <c r="X803" s="5">
        <v>0</v>
      </c>
      <c r="Y803" s="5">
        <v>1</v>
      </c>
    </row>
    <row r="804" spans="1:25">
      <c r="A804" s="5">
        <v>57742</v>
      </c>
      <c r="B804" s="5">
        <f t="shared" si="91"/>
        <v>-1</v>
      </c>
      <c r="C804" s="6">
        <v>42897.935416666667</v>
      </c>
      <c r="D804" s="6"/>
      <c r="E804" s="3">
        <f t="shared" si="92"/>
        <v>-81</v>
      </c>
      <c r="F804" s="27">
        <f t="shared" si="90"/>
        <v>0</v>
      </c>
      <c r="G804" s="3">
        <f t="shared" si="96"/>
        <v>17.081851851851834</v>
      </c>
      <c r="H804" s="7">
        <v>16.62</v>
      </c>
      <c r="I804" s="3">
        <f t="shared" si="93"/>
        <v>-20.581851851851834</v>
      </c>
      <c r="J804" s="8">
        <v>9.1106400000000004E-8</v>
      </c>
      <c r="K804" s="8">
        <v>1.6304799999999999E-7</v>
      </c>
      <c r="L804" s="16">
        <v>6.3218700000000002E-8</v>
      </c>
      <c r="M804" s="20">
        <v>3.29171E-9</v>
      </c>
      <c r="N804" s="8">
        <v>3.2294900000000002E-9</v>
      </c>
      <c r="O804" s="8">
        <v>4.1633100000000002E-11</v>
      </c>
      <c r="P804" s="8">
        <v>2.5147100000000001E-6</v>
      </c>
      <c r="Q804" s="5">
        <v>49.533053500000001</v>
      </c>
      <c r="R804" s="12">
        <v>19.200922349999999</v>
      </c>
      <c r="S804" s="23">
        <f t="shared" si="94"/>
        <v>-16.62</v>
      </c>
      <c r="T804" s="23">
        <f t="shared" si="95"/>
        <v>-24.300785239999666</v>
      </c>
      <c r="U804" s="5">
        <v>2.5791179240000002</v>
      </c>
      <c r="V804" s="5">
        <v>0</v>
      </c>
      <c r="W804" s="5">
        <v>0</v>
      </c>
      <c r="X804" s="5">
        <v>0</v>
      </c>
      <c r="Y804" s="5">
        <v>1</v>
      </c>
    </row>
    <row r="805" spans="1:25">
      <c r="A805" s="5">
        <v>57741</v>
      </c>
      <c r="B805" s="5">
        <f t="shared" si="91"/>
        <v>-1</v>
      </c>
      <c r="C805" s="6">
        <v>42897.935416666667</v>
      </c>
      <c r="D805" s="6"/>
      <c r="E805" s="3">
        <f t="shared" si="92"/>
        <v>-81</v>
      </c>
      <c r="F805" s="27">
        <f t="shared" si="90"/>
        <v>0</v>
      </c>
      <c r="G805" s="3">
        <f t="shared" si="96"/>
        <v>17.106543209876524</v>
      </c>
      <c r="H805" s="7">
        <v>16.64</v>
      </c>
      <c r="I805" s="3">
        <f t="shared" si="93"/>
        <v>-20.606543209876524</v>
      </c>
      <c r="J805" s="8">
        <v>9.1117700000000006E-8</v>
      </c>
      <c r="K805" s="8">
        <v>1.6391299999999999E-7</v>
      </c>
      <c r="L805" s="16">
        <v>6.36044E-8</v>
      </c>
      <c r="M805" s="20">
        <v>3.3125699999999999E-9</v>
      </c>
      <c r="N805" s="8">
        <v>3.23911E-9</v>
      </c>
      <c r="O805" s="8">
        <v>4.2464899999999999E-11</v>
      </c>
      <c r="P805" s="8">
        <v>2.5147100000000001E-6</v>
      </c>
      <c r="Q805" s="5">
        <v>49.482044979999998</v>
      </c>
      <c r="R805" s="12">
        <v>19.24142221</v>
      </c>
      <c r="S805" s="23">
        <f t="shared" si="94"/>
        <v>-16.64</v>
      </c>
      <c r="T805" s="23">
        <f t="shared" si="95"/>
        <v>-24.324144619999664</v>
      </c>
      <c r="U805" s="5">
        <v>2.5770660429999999</v>
      </c>
      <c r="V805" s="5">
        <v>0</v>
      </c>
      <c r="W805" s="5">
        <v>0</v>
      </c>
      <c r="X805" s="5">
        <v>0</v>
      </c>
      <c r="Y805" s="5">
        <v>1</v>
      </c>
    </row>
    <row r="806" spans="1:25">
      <c r="A806" s="5">
        <v>57740</v>
      </c>
      <c r="B806" s="5">
        <f t="shared" si="91"/>
        <v>-1</v>
      </c>
      <c r="C806" s="6">
        <v>42897.935416666667</v>
      </c>
      <c r="D806" s="6"/>
      <c r="E806" s="3">
        <f t="shared" si="92"/>
        <v>-81</v>
      </c>
      <c r="F806" s="27">
        <f t="shared" si="90"/>
        <v>0</v>
      </c>
      <c r="G806" s="3">
        <f t="shared" si="96"/>
        <v>17.131234567901213</v>
      </c>
      <c r="H806" s="7">
        <v>16.66</v>
      </c>
      <c r="I806" s="3">
        <f t="shared" si="93"/>
        <v>-20.631234567901213</v>
      </c>
      <c r="J806" s="8">
        <v>9.0929099999999999E-8</v>
      </c>
      <c r="K806" s="8">
        <v>1.6329300000000001E-7</v>
      </c>
      <c r="L806" s="16">
        <v>6.3608699999999994E-8</v>
      </c>
      <c r="M806" s="20">
        <v>3.3058200000000001E-9</v>
      </c>
      <c r="N806" s="8">
        <v>3.2402199999999998E-9</v>
      </c>
      <c r="O806" s="8">
        <v>4.2479300000000001E-11</v>
      </c>
      <c r="P806" s="8">
        <v>2.52652E-6</v>
      </c>
      <c r="Q806" s="5">
        <v>49.395585140000001</v>
      </c>
      <c r="R806" s="12">
        <v>19.19685436</v>
      </c>
      <c r="S806" s="23">
        <f t="shared" si="94"/>
        <v>-16.66</v>
      </c>
      <c r="T806" s="23">
        <f t="shared" si="95"/>
        <v>-24.347503999999663</v>
      </c>
      <c r="U806" s="5">
        <v>2.567148344</v>
      </c>
      <c r="V806" s="5">
        <v>0</v>
      </c>
      <c r="W806" s="5">
        <v>0</v>
      </c>
      <c r="X806" s="5">
        <v>0</v>
      </c>
      <c r="Y806" s="5">
        <v>1</v>
      </c>
    </row>
    <row r="807" spans="1:25">
      <c r="A807" s="5">
        <v>57739</v>
      </c>
      <c r="B807" s="5">
        <f t="shared" si="91"/>
        <v>-1</v>
      </c>
      <c r="C807" s="6">
        <v>42897.935416666667</v>
      </c>
      <c r="D807" s="6"/>
      <c r="E807" s="3">
        <f t="shared" si="92"/>
        <v>-81</v>
      </c>
      <c r="F807" s="27">
        <f t="shared" si="90"/>
        <v>0</v>
      </c>
      <c r="G807" s="3">
        <f t="shared" si="96"/>
        <v>17.155925925925903</v>
      </c>
      <c r="H807" s="7">
        <v>16.68</v>
      </c>
      <c r="I807" s="3">
        <f t="shared" si="93"/>
        <v>-20.655925925925903</v>
      </c>
      <c r="J807" s="8">
        <v>9.0949800000000006E-8</v>
      </c>
      <c r="K807" s="8">
        <v>1.63332E-7</v>
      </c>
      <c r="L807" s="16">
        <v>6.35082E-8</v>
      </c>
      <c r="M807" s="20">
        <v>3.3082599999999999E-9</v>
      </c>
      <c r="N807" s="8">
        <v>3.2372200000000001E-9</v>
      </c>
      <c r="O807" s="8">
        <v>4.2563900000000002E-11</v>
      </c>
      <c r="P807" s="8">
        <v>2.5147100000000001E-6</v>
      </c>
      <c r="Q807" s="5">
        <v>49.370911020000001</v>
      </c>
      <c r="R807" s="12">
        <v>19.185212570000001</v>
      </c>
      <c r="S807" s="23">
        <f t="shared" si="94"/>
        <v>-16.68</v>
      </c>
      <c r="T807" s="23">
        <f t="shared" si="95"/>
        <v>-24.370863379999662</v>
      </c>
      <c r="U807" s="5">
        <v>2.571822971</v>
      </c>
      <c r="V807" s="5">
        <v>0</v>
      </c>
      <c r="W807" s="5">
        <v>0</v>
      </c>
      <c r="X807" s="5">
        <v>0</v>
      </c>
      <c r="Y807" s="5">
        <v>1</v>
      </c>
    </row>
    <row r="808" spans="1:25">
      <c r="A808" s="5">
        <v>57738</v>
      </c>
      <c r="B808" s="5">
        <f t="shared" si="91"/>
        <v>-1</v>
      </c>
      <c r="C808" s="6">
        <v>42897.935416666667</v>
      </c>
      <c r="D808" s="6"/>
      <c r="E808" s="3">
        <f t="shared" si="92"/>
        <v>-81</v>
      </c>
      <c r="F808" s="27">
        <f t="shared" si="90"/>
        <v>0</v>
      </c>
      <c r="G808" s="3">
        <f t="shared" si="96"/>
        <v>17.180617283950593</v>
      </c>
      <c r="H808" s="7">
        <v>16.7</v>
      </c>
      <c r="I808" s="3">
        <f t="shared" si="93"/>
        <v>-20.680617283950593</v>
      </c>
      <c r="J808" s="8">
        <v>9.0949800000000006E-8</v>
      </c>
      <c r="K808" s="8">
        <v>1.6394900000000001E-7</v>
      </c>
      <c r="L808" s="16">
        <v>6.3442299999999996E-8</v>
      </c>
      <c r="M808" s="20">
        <v>3.3068299999999998E-9</v>
      </c>
      <c r="N808" s="8">
        <v>3.2425099999999998E-9</v>
      </c>
      <c r="O808" s="8">
        <v>4.2048999999999997E-11</v>
      </c>
      <c r="P808" s="8">
        <v>2.5147100000000001E-6</v>
      </c>
      <c r="Q808" s="5">
        <v>49.578746029999998</v>
      </c>
      <c r="R808" s="12">
        <v>19.2508175</v>
      </c>
      <c r="S808" s="23">
        <f t="shared" si="94"/>
        <v>-16.7</v>
      </c>
      <c r="T808" s="23">
        <f t="shared" si="95"/>
        <v>-24.394222759999661</v>
      </c>
      <c r="U808" s="5">
        <v>2.5842166639999999</v>
      </c>
      <c r="V808" s="5">
        <v>0</v>
      </c>
      <c r="W808" s="5">
        <v>0</v>
      </c>
      <c r="X808" s="5">
        <v>0</v>
      </c>
      <c r="Y808" s="5">
        <v>1</v>
      </c>
    </row>
    <row r="809" spans="1:25">
      <c r="A809" s="5">
        <v>57737</v>
      </c>
      <c r="B809" s="5">
        <f t="shared" si="91"/>
        <v>-1</v>
      </c>
      <c r="C809" s="6">
        <v>42897.935416666667</v>
      </c>
      <c r="D809" s="6"/>
      <c r="E809" s="3">
        <f t="shared" si="92"/>
        <v>-81</v>
      </c>
      <c r="F809" s="27">
        <f t="shared" si="90"/>
        <v>0</v>
      </c>
      <c r="G809" s="3">
        <f t="shared" si="96"/>
        <v>17.205308641975282</v>
      </c>
      <c r="H809" s="7">
        <v>16.72</v>
      </c>
      <c r="I809" s="3">
        <f t="shared" si="93"/>
        <v>-20.705308641975282</v>
      </c>
      <c r="J809" s="8">
        <v>9.0811200000000003E-8</v>
      </c>
      <c r="K809" s="8">
        <v>1.6395699999999999E-7</v>
      </c>
      <c r="L809" s="16">
        <v>6.3757099999999999E-8</v>
      </c>
      <c r="M809" s="20">
        <v>3.3119199999999999E-9</v>
      </c>
      <c r="N809" s="8">
        <v>3.24509E-9</v>
      </c>
      <c r="O809" s="8">
        <v>4.2200199999999999E-11</v>
      </c>
      <c r="P809" s="8">
        <v>2.52652E-6</v>
      </c>
      <c r="Q809" s="5">
        <v>49.505034010000003</v>
      </c>
      <c r="R809" s="12">
        <v>19.257494789999999</v>
      </c>
      <c r="S809" s="23">
        <f t="shared" si="94"/>
        <v>-16.72</v>
      </c>
      <c r="T809" s="23">
        <f t="shared" si="95"/>
        <v>-24.417582139999659</v>
      </c>
      <c r="U809" s="5">
        <v>2.5715808689999999</v>
      </c>
      <c r="V809" s="5">
        <v>0</v>
      </c>
      <c r="W809" s="5">
        <v>0</v>
      </c>
      <c r="X809" s="5">
        <v>0</v>
      </c>
      <c r="Y809" s="5">
        <v>1</v>
      </c>
    </row>
    <row r="810" spans="1:25">
      <c r="A810" s="5">
        <v>57736</v>
      </c>
      <c r="B810" s="5">
        <f t="shared" si="91"/>
        <v>-1</v>
      </c>
      <c r="C810" s="6">
        <v>42897.935416666667</v>
      </c>
      <c r="D810" s="6"/>
      <c r="E810" s="3">
        <f t="shared" si="92"/>
        <v>-81</v>
      </c>
      <c r="F810" s="27">
        <f t="shared" si="90"/>
        <v>0</v>
      </c>
      <c r="G810" s="3">
        <f t="shared" si="96"/>
        <v>17.229999999999972</v>
      </c>
      <c r="H810" s="7">
        <v>16.739999999999998</v>
      </c>
      <c r="I810" s="3">
        <f t="shared" si="93"/>
        <v>-20.729999999999972</v>
      </c>
      <c r="J810" s="8">
        <v>9.0811799999999995E-8</v>
      </c>
      <c r="K810" s="8">
        <v>1.63892E-7</v>
      </c>
      <c r="L810" s="16">
        <v>6.3918299999999993E-8</v>
      </c>
      <c r="M810" s="20">
        <v>3.3191400000000002E-9</v>
      </c>
      <c r="N810" s="8">
        <v>3.2410500000000001E-9</v>
      </c>
      <c r="O810" s="8">
        <v>4.2223700000000001E-11</v>
      </c>
      <c r="P810" s="8">
        <v>2.52652E-6</v>
      </c>
      <c r="Q810" s="5">
        <v>49.377945969999999</v>
      </c>
      <c r="R810" s="12">
        <v>19.285704519999999</v>
      </c>
      <c r="S810" s="23">
        <f t="shared" si="94"/>
        <v>-16.739999999999998</v>
      </c>
      <c r="T810" s="23">
        <f t="shared" si="95"/>
        <v>-24.440941519999658</v>
      </c>
      <c r="U810" s="5">
        <v>2.5640898000000001</v>
      </c>
      <c r="V810" s="5">
        <v>0</v>
      </c>
      <c r="W810" s="5">
        <v>0</v>
      </c>
      <c r="X810" s="5">
        <v>0</v>
      </c>
      <c r="Y810" s="5">
        <v>1</v>
      </c>
    </row>
    <row r="811" spans="1:25">
      <c r="A811" s="5">
        <v>57735</v>
      </c>
      <c r="B811" s="5">
        <f t="shared" si="91"/>
        <v>-1</v>
      </c>
      <c r="C811" s="6">
        <v>42897.935416666667</v>
      </c>
      <c r="D811" s="6"/>
      <c r="E811" s="3">
        <f t="shared" si="92"/>
        <v>-81</v>
      </c>
      <c r="F811" s="27">
        <f t="shared" si="90"/>
        <v>0</v>
      </c>
      <c r="G811" s="3">
        <f t="shared" si="96"/>
        <v>17.254691358024662</v>
      </c>
      <c r="H811" s="7">
        <v>16.760000000000002</v>
      </c>
      <c r="I811" s="3">
        <f t="shared" si="93"/>
        <v>-20.754691358024662</v>
      </c>
      <c r="J811" s="8">
        <v>9.0834700000000003E-8</v>
      </c>
      <c r="K811" s="8">
        <v>1.62983E-7</v>
      </c>
      <c r="L811" s="16">
        <v>6.3493999999999999E-8</v>
      </c>
      <c r="M811" s="20">
        <v>3.2922800000000001E-9</v>
      </c>
      <c r="N811" s="8">
        <v>3.23617E-9</v>
      </c>
      <c r="O811" s="8">
        <v>4.1867299999999999E-11</v>
      </c>
      <c r="P811" s="8">
        <v>2.5147100000000001E-6</v>
      </c>
      <c r="Q811" s="5">
        <v>49.504504779999998</v>
      </c>
      <c r="R811" s="12">
        <v>19.23479313</v>
      </c>
      <c r="S811" s="23">
        <f t="shared" si="94"/>
        <v>-16.760000000000002</v>
      </c>
      <c r="T811" s="23">
        <f t="shared" si="95"/>
        <v>-24.464300899999657</v>
      </c>
      <c r="U811" s="5">
        <v>2.5669015480000001</v>
      </c>
      <c r="V811" s="5">
        <v>0</v>
      </c>
      <c r="W811" s="5">
        <v>0</v>
      </c>
      <c r="X811" s="5">
        <v>0</v>
      </c>
      <c r="Y811" s="5">
        <v>1</v>
      </c>
    </row>
    <row r="812" spans="1:25">
      <c r="A812" s="5">
        <v>57734</v>
      </c>
      <c r="B812" s="5">
        <f t="shared" si="91"/>
        <v>-1</v>
      </c>
      <c r="C812" s="6">
        <v>42897.935416666667</v>
      </c>
      <c r="D812" s="6"/>
      <c r="E812" s="3">
        <f t="shared" si="92"/>
        <v>-81</v>
      </c>
      <c r="F812" s="27">
        <f t="shared" si="90"/>
        <v>0</v>
      </c>
      <c r="G812" s="3">
        <f t="shared" si="96"/>
        <v>17.279382716049351</v>
      </c>
      <c r="H812" s="7">
        <v>16.78</v>
      </c>
      <c r="I812" s="3">
        <f t="shared" si="93"/>
        <v>-20.779382716049351</v>
      </c>
      <c r="J812" s="8">
        <v>9.0986500000000005E-8</v>
      </c>
      <c r="K812" s="8">
        <v>1.6324900000000001E-7</v>
      </c>
      <c r="L812" s="16">
        <v>6.3430400000000001E-8</v>
      </c>
      <c r="M812" s="20">
        <v>3.29769E-9</v>
      </c>
      <c r="N812" s="8">
        <v>3.23812E-9</v>
      </c>
      <c r="O812" s="8">
        <v>4.17644E-11</v>
      </c>
      <c r="P812" s="8">
        <v>2.5147100000000001E-6</v>
      </c>
      <c r="Q812" s="5">
        <v>49.50403738</v>
      </c>
      <c r="R812" s="12">
        <v>19.17250675</v>
      </c>
      <c r="S812" s="23">
        <f t="shared" si="94"/>
        <v>-16.78</v>
      </c>
      <c r="T812" s="23">
        <f t="shared" si="95"/>
        <v>-24.487660279999655</v>
      </c>
      <c r="U812" s="5">
        <v>2.5736714209999998</v>
      </c>
      <c r="V812" s="5">
        <v>0</v>
      </c>
      <c r="W812" s="5">
        <v>0</v>
      </c>
      <c r="X812" s="5">
        <v>0</v>
      </c>
      <c r="Y812" s="5">
        <v>1</v>
      </c>
    </row>
    <row r="813" spans="1:25">
      <c r="A813" s="5">
        <v>57733</v>
      </c>
      <c r="B813" s="5">
        <f t="shared" si="91"/>
        <v>-1</v>
      </c>
      <c r="C813" s="6">
        <v>42897.935416666667</v>
      </c>
      <c r="D813" s="6"/>
      <c r="E813" s="3">
        <f t="shared" si="92"/>
        <v>-81</v>
      </c>
      <c r="F813" s="27">
        <f t="shared" si="90"/>
        <v>0.24197530864197533</v>
      </c>
      <c r="G813" s="3">
        <f t="shared" si="96"/>
        <v>17.304074074074041</v>
      </c>
      <c r="H813" s="7">
        <v>16.8</v>
      </c>
      <c r="I813" s="3">
        <f t="shared" si="93"/>
        <v>-20.804074074074041</v>
      </c>
      <c r="J813" s="8">
        <v>9.0891500000000004E-8</v>
      </c>
      <c r="K813" s="8">
        <v>1.62516E-7</v>
      </c>
      <c r="L813" s="16">
        <v>6.3146399999999997E-8</v>
      </c>
      <c r="M813" s="20">
        <v>3.29359E-9</v>
      </c>
      <c r="N813" s="8">
        <v>3.23696E-9</v>
      </c>
      <c r="O813" s="8">
        <v>4.1529899999999998E-11</v>
      </c>
      <c r="P813" s="8">
        <v>2.5147100000000001E-6</v>
      </c>
      <c r="Q813" s="5">
        <v>49.343127250000002</v>
      </c>
      <c r="R813" s="13">
        <v>19.17801832</v>
      </c>
      <c r="S813" s="23">
        <f t="shared" si="94"/>
        <v>-16.8</v>
      </c>
      <c r="T813" s="23">
        <f t="shared" si="95"/>
        <v>-24.511019659999654</v>
      </c>
      <c r="U813" s="5">
        <v>2.573639842</v>
      </c>
      <c r="V813" s="5">
        <v>0</v>
      </c>
      <c r="W813" s="5">
        <v>0</v>
      </c>
      <c r="X813" s="5">
        <v>0</v>
      </c>
      <c r="Y813" s="5">
        <v>1</v>
      </c>
    </row>
    <row r="814" spans="1:25">
      <c r="A814" s="1">
        <v>57732</v>
      </c>
      <c r="B814" s="5">
        <f t="shared" si="91"/>
        <v>-1</v>
      </c>
      <c r="C814" s="2">
        <v>42897.93472222222</v>
      </c>
      <c r="D814" s="3">
        <v>17.3</v>
      </c>
      <c r="E814" s="3">
        <f t="shared" si="92"/>
        <v>-81</v>
      </c>
      <c r="F814" s="27">
        <f>(D894-D814)/-E814</f>
        <v>2.8395061728395069E-2</v>
      </c>
      <c r="G814" s="3">
        <f t="shared" si="96"/>
        <v>17.328765432098731</v>
      </c>
      <c r="H814" s="7">
        <v>16.82</v>
      </c>
      <c r="I814" s="3">
        <f t="shared" si="93"/>
        <v>-20.828765432098731</v>
      </c>
      <c r="J814" s="4">
        <v>9.0943499999999996E-8</v>
      </c>
      <c r="K814" s="4">
        <v>1.6220399999999999E-7</v>
      </c>
      <c r="L814" s="15">
        <v>6.3098800000000004E-8</v>
      </c>
      <c r="M814" s="19">
        <v>3.2901600000000001E-9</v>
      </c>
      <c r="N814" s="4">
        <v>3.23788E-9</v>
      </c>
      <c r="O814" s="4">
        <v>4.2188399999999999E-11</v>
      </c>
      <c r="P814" s="4">
        <v>2.5147100000000001E-6</v>
      </c>
      <c r="Q814" s="1">
        <v>49.299580980000002</v>
      </c>
      <c r="R814" s="12">
        <v>19.158500530000001</v>
      </c>
      <c r="S814" s="23">
        <f t="shared" si="94"/>
        <v>-16.82</v>
      </c>
      <c r="T814" s="23">
        <f t="shared" si="95"/>
        <v>-24.534379039999653</v>
      </c>
      <c r="U814" s="1">
        <v>2.5706295699999999</v>
      </c>
      <c r="V814" s="1">
        <v>0</v>
      </c>
      <c r="W814" s="1">
        <v>0</v>
      </c>
      <c r="X814" s="1">
        <v>0</v>
      </c>
      <c r="Y814" s="1">
        <v>1</v>
      </c>
    </row>
    <row r="815" spans="1:25">
      <c r="A815" s="5">
        <v>57731</v>
      </c>
      <c r="B815" s="5">
        <f t="shared" si="91"/>
        <v>-1</v>
      </c>
      <c r="C815" s="6">
        <v>42897.93472222222</v>
      </c>
      <c r="D815" s="6"/>
      <c r="E815" s="3">
        <f t="shared" si="92"/>
        <v>-81</v>
      </c>
      <c r="F815" s="27">
        <f t="shared" si="90"/>
        <v>0</v>
      </c>
      <c r="G815" s="3">
        <f>G814+F$814</f>
        <v>17.357160493827127</v>
      </c>
      <c r="H815" s="7">
        <v>16.850000000000001</v>
      </c>
      <c r="I815" s="3">
        <f t="shared" si="93"/>
        <v>-20.857160493827127</v>
      </c>
      <c r="J815" s="8">
        <v>9.1056700000000003E-8</v>
      </c>
      <c r="K815" s="8">
        <v>1.62195E-7</v>
      </c>
      <c r="L815" s="16">
        <v>6.2838100000000002E-8</v>
      </c>
      <c r="M815" s="20">
        <v>3.2799100000000001E-9</v>
      </c>
      <c r="N815" s="8">
        <v>3.2345900000000001E-9</v>
      </c>
      <c r="O815" s="8">
        <v>4.1974900000000003E-11</v>
      </c>
      <c r="P815" s="8">
        <v>2.5147100000000001E-6</v>
      </c>
      <c r="Q815" s="5">
        <v>49.451195689999999</v>
      </c>
      <c r="R815" s="12">
        <v>19.170181660000001</v>
      </c>
      <c r="S815" s="23">
        <f t="shared" si="94"/>
        <v>-16.850000000000001</v>
      </c>
      <c r="T815" s="23">
        <f t="shared" si="95"/>
        <v>-24.557738419999652</v>
      </c>
      <c r="U815" s="5">
        <v>2.5811621119999999</v>
      </c>
      <c r="V815" s="5">
        <v>0</v>
      </c>
      <c r="W815" s="5">
        <v>0</v>
      </c>
      <c r="X815" s="5">
        <v>0</v>
      </c>
      <c r="Y815" s="5">
        <v>1</v>
      </c>
    </row>
    <row r="816" spans="1:25">
      <c r="A816" s="5">
        <v>57730</v>
      </c>
      <c r="B816" s="5">
        <f t="shared" si="91"/>
        <v>-1</v>
      </c>
      <c r="C816" s="6">
        <v>42897.93472222222</v>
      </c>
      <c r="D816" s="6"/>
      <c r="E816" s="3">
        <f t="shared" si="92"/>
        <v>-81</v>
      </c>
      <c r="F816" s="27">
        <f t="shared" si="90"/>
        <v>0</v>
      </c>
      <c r="G816" s="3">
        <f t="shared" ref="G816:G879" si="97">G815+F$814</f>
        <v>17.385555555555523</v>
      </c>
      <c r="H816" s="7">
        <v>16.88</v>
      </c>
      <c r="I816" s="3">
        <f t="shared" si="93"/>
        <v>-20.885555555555523</v>
      </c>
      <c r="J816" s="8">
        <v>9.1134399999999996E-8</v>
      </c>
      <c r="K816" s="8">
        <v>1.6285899999999999E-7</v>
      </c>
      <c r="L816" s="16">
        <v>6.3020200000000002E-8</v>
      </c>
      <c r="M816" s="20">
        <v>3.2874099999999999E-9</v>
      </c>
      <c r="N816" s="8">
        <v>3.2386900000000001E-9</v>
      </c>
      <c r="O816" s="8">
        <v>4.1883799999999998E-11</v>
      </c>
      <c r="P816" s="8">
        <v>2.5147100000000001E-6</v>
      </c>
      <c r="Q816" s="5">
        <v>49.540253509999999</v>
      </c>
      <c r="R816" s="12">
        <v>19.195307769999999</v>
      </c>
      <c r="S816" s="23">
        <f t="shared" si="94"/>
        <v>-16.88</v>
      </c>
      <c r="T816" s="23">
        <f t="shared" si="95"/>
        <v>-24.58109779999965</v>
      </c>
      <c r="U816" s="5">
        <v>2.5842349539999998</v>
      </c>
      <c r="V816" s="5">
        <v>0</v>
      </c>
      <c r="W816" s="5">
        <v>0</v>
      </c>
      <c r="X816" s="5">
        <v>0</v>
      </c>
      <c r="Y816" s="5">
        <v>1</v>
      </c>
    </row>
    <row r="817" spans="1:25">
      <c r="A817" s="5">
        <v>57729</v>
      </c>
      <c r="B817" s="5">
        <f t="shared" si="91"/>
        <v>-1</v>
      </c>
      <c r="C817" s="6">
        <v>42897.93472222222</v>
      </c>
      <c r="D817" s="6"/>
      <c r="E817" s="3">
        <f t="shared" si="92"/>
        <v>-81</v>
      </c>
      <c r="F817" s="27">
        <f t="shared" si="90"/>
        <v>0</v>
      </c>
      <c r="G817" s="3">
        <f t="shared" si="97"/>
        <v>17.41395061728392</v>
      </c>
      <c r="H817" s="7">
        <v>16.91</v>
      </c>
      <c r="I817" s="3">
        <f t="shared" si="93"/>
        <v>-20.91395061728392</v>
      </c>
      <c r="J817" s="8">
        <v>9.1037699999999995E-8</v>
      </c>
      <c r="K817" s="8">
        <v>1.6287700000000001E-7</v>
      </c>
      <c r="L817" s="16">
        <v>6.3337799999999997E-8</v>
      </c>
      <c r="M817" s="20">
        <v>3.2996499999999999E-9</v>
      </c>
      <c r="N817" s="8">
        <v>3.2324400000000001E-9</v>
      </c>
      <c r="O817" s="8">
        <v>4.2241300000000002E-11</v>
      </c>
      <c r="P817" s="8">
        <v>2.5147100000000001E-6</v>
      </c>
      <c r="Q817" s="5">
        <v>49.361789999999999</v>
      </c>
      <c r="R817" s="12">
        <v>19.166264049999999</v>
      </c>
      <c r="S817" s="23">
        <f t="shared" si="94"/>
        <v>-16.91</v>
      </c>
      <c r="T817" s="23">
        <f t="shared" si="95"/>
        <v>-24.604457179999649</v>
      </c>
      <c r="U817" s="5">
        <v>2.5715550180000002</v>
      </c>
      <c r="V817" s="5">
        <v>0</v>
      </c>
      <c r="W817" s="5">
        <v>0</v>
      </c>
      <c r="X817" s="5">
        <v>0</v>
      </c>
      <c r="Y817" s="5">
        <v>1</v>
      </c>
    </row>
    <row r="818" spans="1:25">
      <c r="A818" s="5">
        <v>57728</v>
      </c>
      <c r="B818" s="5">
        <f t="shared" si="91"/>
        <v>-1</v>
      </c>
      <c r="C818" s="6">
        <v>42897.93472222222</v>
      </c>
      <c r="D818" s="6"/>
      <c r="E818" s="3">
        <f t="shared" si="92"/>
        <v>-81</v>
      </c>
      <c r="F818" s="27">
        <f t="shared" si="90"/>
        <v>0</v>
      </c>
      <c r="G818" s="3">
        <f t="shared" si="97"/>
        <v>17.442345679012316</v>
      </c>
      <c r="H818" s="7">
        <v>16.940000000000001</v>
      </c>
      <c r="I818" s="3">
        <f t="shared" si="93"/>
        <v>-20.942345679012316</v>
      </c>
      <c r="J818" s="8">
        <v>9.1012700000000006E-8</v>
      </c>
      <c r="K818" s="8">
        <v>1.62566E-7</v>
      </c>
      <c r="L818" s="16">
        <v>6.3138400000000001E-8</v>
      </c>
      <c r="M818" s="20">
        <v>3.2942499999999999E-9</v>
      </c>
      <c r="N818" s="8">
        <v>3.2434299999999998E-9</v>
      </c>
      <c r="O818" s="8">
        <v>4.2110099999999997E-11</v>
      </c>
      <c r="P818" s="8">
        <v>2.5147100000000001E-6</v>
      </c>
      <c r="Q818" s="5">
        <v>49.348502860000004</v>
      </c>
      <c r="R818" s="12">
        <v>19.167526410000001</v>
      </c>
      <c r="S818" s="23">
        <f t="shared" si="94"/>
        <v>-16.940000000000001</v>
      </c>
      <c r="T818" s="23">
        <f t="shared" si="95"/>
        <v>-24.627816559999648</v>
      </c>
      <c r="U818" s="5">
        <v>2.5747585819999999</v>
      </c>
      <c r="V818" s="5">
        <v>0</v>
      </c>
      <c r="W818" s="5">
        <v>0</v>
      </c>
      <c r="X818" s="5">
        <v>0</v>
      </c>
      <c r="Y818" s="5">
        <v>1</v>
      </c>
    </row>
    <row r="819" spans="1:25">
      <c r="A819" s="5">
        <v>57727</v>
      </c>
      <c r="B819" s="5">
        <f t="shared" si="91"/>
        <v>-1</v>
      </c>
      <c r="C819" s="6">
        <v>42897.93472222222</v>
      </c>
      <c r="D819" s="6"/>
      <c r="E819" s="3">
        <f t="shared" si="92"/>
        <v>-81</v>
      </c>
      <c r="F819" s="27">
        <f t="shared" si="90"/>
        <v>0</v>
      </c>
      <c r="G819" s="3">
        <f t="shared" si="97"/>
        <v>17.470740740740712</v>
      </c>
      <c r="H819" s="7">
        <v>16.97</v>
      </c>
      <c r="I819" s="3">
        <f t="shared" si="93"/>
        <v>-20.970740740740712</v>
      </c>
      <c r="J819" s="8">
        <v>9.1249499999999999E-8</v>
      </c>
      <c r="K819" s="8">
        <v>1.6323199999999999E-7</v>
      </c>
      <c r="L819" s="16">
        <v>6.3171399999999999E-8</v>
      </c>
      <c r="M819" s="20">
        <v>3.2957499999999999E-9</v>
      </c>
      <c r="N819" s="8">
        <v>3.2365000000000001E-9</v>
      </c>
      <c r="O819" s="8">
        <v>4.1984699999999999E-11</v>
      </c>
      <c r="P819" s="8">
        <v>2.5147100000000001E-6</v>
      </c>
      <c r="Q819" s="5">
        <v>49.528186380000001</v>
      </c>
      <c r="R819" s="12">
        <v>19.163482869999999</v>
      </c>
      <c r="S819" s="23">
        <f t="shared" si="94"/>
        <v>-16.97</v>
      </c>
      <c r="T819" s="23">
        <f t="shared" si="95"/>
        <v>-24.651175939999646</v>
      </c>
      <c r="U819" s="5">
        <v>2.5839633819999999</v>
      </c>
      <c r="V819" s="5">
        <v>0</v>
      </c>
      <c r="W819" s="5">
        <v>0</v>
      </c>
      <c r="X819" s="5">
        <v>0</v>
      </c>
      <c r="Y819" s="5">
        <v>1</v>
      </c>
    </row>
    <row r="820" spans="1:25">
      <c r="A820" s="5">
        <v>57726</v>
      </c>
      <c r="B820" s="5">
        <f t="shared" si="91"/>
        <v>-1</v>
      </c>
      <c r="C820" s="6">
        <v>42897.93472222222</v>
      </c>
      <c r="D820" s="6"/>
      <c r="E820" s="3">
        <f t="shared" si="92"/>
        <v>-81</v>
      </c>
      <c r="F820" s="27">
        <f t="shared" si="90"/>
        <v>0</v>
      </c>
      <c r="G820" s="3">
        <f t="shared" si="97"/>
        <v>17.499135802469109</v>
      </c>
      <c r="H820" s="7">
        <v>17</v>
      </c>
      <c r="I820" s="3">
        <f t="shared" si="93"/>
        <v>-20.999135802469109</v>
      </c>
      <c r="J820" s="8">
        <v>9.0909199999999995E-8</v>
      </c>
      <c r="K820" s="8">
        <v>1.6311200000000001E-7</v>
      </c>
      <c r="L820" s="16">
        <v>6.3273100000000006E-8</v>
      </c>
      <c r="M820" s="20">
        <v>3.3017500000000001E-9</v>
      </c>
      <c r="N820" s="8">
        <v>3.2401499999999998E-9</v>
      </c>
      <c r="O820" s="8">
        <v>4.1629599999999998E-11</v>
      </c>
      <c r="P820" s="8">
        <v>2.5147100000000001E-6</v>
      </c>
      <c r="Q820" s="5">
        <v>49.401679029999997</v>
      </c>
      <c r="R820" s="12">
        <v>19.187786410000001</v>
      </c>
      <c r="S820" s="23">
        <f t="shared" si="94"/>
        <v>-17</v>
      </c>
      <c r="T820" s="23">
        <f t="shared" si="95"/>
        <v>-24.674535319999645</v>
      </c>
      <c r="U820" s="5">
        <v>2.5779071249999999</v>
      </c>
      <c r="V820" s="5">
        <v>0</v>
      </c>
      <c r="W820" s="5">
        <v>0</v>
      </c>
      <c r="X820" s="5">
        <v>0</v>
      </c>
      <c r="Y820" s="5">
        <v>1</v>
      </c>
    </row>
    <row r="821" spans="1:25">
      <c r="A821" s="5">
        <v>57725</v>
      </c>
      <c r="B821" s="5">
        <f t="shared" si="91"/>
        <v>-1</v>
      </c>
      <c r="C821" s="6">
        <v>42897.93472222222</v>
      </c>
      <c r="D821" s="6"/>
      <c r="E821" s="3">
        <f t="shared" si="92"/>
        <v>-81</v>
      </c>
      <c r="F821" s="27">
        <f t="shared" si="90"/>
        <v>0</v>
      </c>
      <c r="G821" s="3">
        <f t="shared" si="97"/>
        <v>17.527530864197505</v>
      </c>
      <c r="H821" s="7">
        <v>17.03</v>
      </c>
      <c r="I821" s="3">
        <f t="shared" si="93"/>
        <v>-21.027530864197505</v>
      </c>
      <c r="J821" s="8">
        <v>9.0923899999999995E-8</v>
      </c>
      <c r="K821" s="8">
        <v>1.6335199999999999E-7</v>
      </c>
      <c r="L821" s="16">
        <v>6.3223600000000002E-8</v>
      </c>
      <c r="M821" s="20">
        <v>3.29499E-9</v>
      </c>
      <c r="N821" s="8">
        <v>3.2390000000000001E-9</v>
      </c>
      <c r="O821" s="8">
        <v>4.19889E-11</v>
      </c>
      <c r="P821" s="8">
        <v>2.5147100000000001E-6</v>
      </c>
      <c r="Q821" s="5">
        <v>49.57569239</v>
      </c>
      <c r="R821" s="12">
        <v>19.255634350000001</v>
      </c>
      <c r="S821" s="23">
        <f t="shared" si="94"/>
        <v>-17.03</v>
      </c>
      <c r="T821" s="23">
        <f t="shared" si="95"/>
        <v>-24.697894699999644</v>
      </c>
      <c r="U821" s="5">
        <v>2.5837108739999999</v>
      </c>
      <c r="V821" s="5">
        <v>0</v>
      </c>
      <c r="W821" s="5">
        <v>0</v>
      </c>
      <c r="X821" s="5">
        <v>0</v>
      </c>
      <c r="Y821" s="5">
        <v>1</v>
      </c>
    </row>
    <row r="822" spans="1:25">
      <c r="A822" s="5">
        <v>57724</v>
      </c>
      <c r="B822" s="5">
        <f t="shared" si="91"/>
        <v>-1</v>
      </c>
      <c r="C822" s="6">
        <v>42897.93472222222</v>
      </c>
      <c r="D822" s="6"/>
      <c r="E822" s="3">
        <f t="shared" si="92"/>
        <v>-81</v>
      </c>
      <c r="F822" s="27">
        <f t="shared" si="90"/>
        <v>0</v>
      </c>
      <c r="G822" s="3">
        <f t="shared" si="97"/>
        <v>17.555925925925902</v>
      </c>
      <c r="H822" s="7">
        <v>17.059999999999999</v>
      </c>
      <c r="I822" s="3">
        <f t="shared" si="93"/>
        <v>-21.055925925925902</v>
      </c>
      <c r="J822" s="8">
        <v>9.0562500000000001E-8</v>
      </c>
      <c r="K822" s="8">
        <v>1.6283599999999999E-7</v>
      </c>
      <c r="L822" s="16">
        <v>6.3394900000000001E-8</v>
      </c>
      <c r="M822" s="20">
        <v>3.2922800000000001E-9</v>
      </c>
      <c r="N822" s="8">
        <v>3.2258000000000002E-9</v>
      </c>
      <c r="O822" s="8">
        <v>4.2507400000000002E-11</v>
      </c>
      <c r="P822" s="8">
        <v>2.52652E-6</v>
      </c>
      <c r="Q822" s="5">
        <v>49.459904100000003</v>
      </c>
      <c r="R822" s="12">
        <v>19.23890372</v>
      </c>
      <c r="S822" s="23">
        <f t="shared" si="94"/>
        <v>-17.059999999999999</v>
      </c>
      <c r="T822" s="23">
        <f t="shared" si="95"/>
        <v>-24.721254079999643</v>
      </c>
      <c r="U822" s="5">
        <v>2.5685938570000002</v>
      </c>
      <c r="V822" s="5">
        <v>0</v>
      </c>
      <c r="W822" s="5">
        <v>0</v>
      </c>
      <c r="X822" s="5">
        <v>0</v>
      </c>
      <c r="Y822" s="5">
        <v>1</v>
      </c>
    </row>
    <row r="823" spans="1:25">
      <c r="A823" s="5">
        <v>57723</v>
      </c>
      <c r="B823" s="5">
        <f t="shared" si="91"/>
        <v>-1</v>
      </c>
      <c r="C823" s="6">
        <v>42897.93472222222</v>
      </c>
      <c r="D823" s="6"/>
      <c r="E823" s="3">
        <f t="shared" si="92"/>
        <v>-81</v>
      </c>
      <c r="F823" s="27">
        <f t="shared" si="90"/>
        <v>0</v>
      </c>
      <c r="G823" s="3">
        <f t="shared" si="97"/>
        <v>17.584320987654298</v>
      </c>
      <c r="H823" s="7">
        <v>17.09</v>
      </c>
      <c r="I823" s="3">
        <f t="shared" si="93"/>
        <v>-21.084320987654298</v>
      </c>
      <c r="J823" s="8">
        <v>9.0603999999999995E-8</v>
      </c>
      <c r="K823" s="8">
        <v>1.62262E-7</v>
      </c>
      <c r="L823" s="16">
        <v>6.3177800000000001E-8</v>
      </c>
      <c r="M823" s="20">
        <v>3.28385E-9</v>
      </c>
      <c r="N823" s="8">
        <v>3.22817E-9</v>
      </c>
      <c r="O823" s="8">
        <v>4.2112599999999999E-11</v>
      </c>
      <c r="P823" s="8">
        <v>2.5147100000000001E-6</v>
      </c>
      <c r="Q823" s="5">
        <v>49.411942670000002</v>
      </c>
      <c r="R823" s="12">
        <v>19.194636920000001</v>
      </c>
      <c r="S823" s="23">
        <f t="shared" si="94"/>
        <v>-17.09</v>
      </c>
      <c r="T823" s="23">
        <f t="shared" si="95"/>
        <v>-24.744613459999641</v>
      </c>
      <c r="U823" s="5">
        <v>2.5683346299999998</v>
      </c>
      <c r="V823" s="5">
        <v>0</v>
      </c>
      <c r="W823" s="5">
        <v>0</v>
      </c>
      <c r="X823" s="5">
        <v>0</v>
      </c>
      <c r="Y823" s="5">
        <v>1</v>
      </c>
    </row>
    <row r="824" spans="1:25">
      <c r="A824" s="5">
        <v>57722</v>
      </c>
      <c r="B824" s="5">
        <f t="shared" si="91"/>
        <v>-1</v>
      </c>
      <c r="C824" s="6">
        <v>42897.93472222222</v>
      </c>
      <c r="D824" s="6"/>
      <c r="E824" s="3">
        <f t="shared" si="92"/>
        <v>-81</v>
      </c>
      <c r="F824" s="27">
        <f t="shared" ref="F824:F887" si="98">(D905-D824)/-E824</f>
        <v>0</v>
      </c>
      <c r="G824" s="3">
        <f t="shared" si="97"/>
        <v>17.612716049382694</v>
      </c>
      <c r="H824" s="7">
        <v>17.12</v>
      </c>
      <c r="I824" s="3">
        <f t="shared" si="93"/>
        <v>-21.112716049382694</v>
      </c>
      <c r="J824" s="8">
        <v>9.0632699999999999E-8</v>
      </c>
      <c r="K824" s="8">
        <v>1.6229999999999999E-7</v>
      </c>
      <c r="L824" s="16">
        <v>6.2971199999999999E-8</v>
      </c>
      <c r="M824" s="20">
        <v>3.28067E-9</v>
      </c>
      <c r="N824" s="8">
        <v>3.2227600000000001E-9</v>
      </c>
      <c r="O824" s="8">
        <v>4.1597099999999997E-11</v>
      </c>
      <c r="P824" s="8">
        <v>2.5147100000000001E-6</v>
      </c>
      <c r="Q824" s="5">
        <v>49.471705679999999</v>
      </c>
      <c r="R824" s="12">
        <v>19.180331219999999</v>
      </c>
      <c r="S824" s="23">
        <f t="shared" si="94"/>
        <v>-17.12</v>
      </c>
      <c r="T824" s="23">
        <f t="shared" si="95"/>
        <v>-24.76797283999964</v>
      </c>
      <c r="U824" s="5">
        <v>2.5773712670000002</v>
      </c>
      <c r="V824" s="5">
        <v>0</v>
      </c>
      <c r="W824" s="5">
        <v>0</v>
      </c>
      <c r="X824" s="5">
        <v>0</v>
      </c>
      <c r="Y824" s="5">
        <v>1</v>
      </c>
    </row>
    <row r="825" spans="1:25">
      <c r="A825" s="5">
        <v>57721</v>
      </c>
      <c r="B825" s="5">
        <f t="shared" ref="B825:B888" si="99">A826-A825</f>
        <v>-1</v>
      </c>
      <c r="C825" s="6">
        <v>42897.93472222222</v>
      </c>
      <c r="D825" s="6"/>
      <c r="E825" s="3">
        <f t="shared" si="92"/>
        <v>-81</v>
      </c>
      <c r="F825" s="27">
        <f t="shared" si="98"/>
        <v>0</v>
      </c>
      <c r="G825" s="3">
        <f t="shared" si="97"/>
        <v>17.641111111111091</v>
      </c>
      <c r="H825" s="7">
        <v>17.149999999999999</v>
      </c>
      <c r="I825" s="3">
        <f t="shared" si="93"/>
        <v>-21.141111111111091</v>
      </c>
      <c r="J825" s="8">
        <v>9.0503E-8</v>
      </c>
      <c r="K825" s="8">
        <v>1.6206799999999999E-7</v>
      </c>
      <c r="L825" s="16">
        <v>6.2908199999999994E-8</v>
      </c>
      <c r="M825" s="20">
        <v>3.2798299999999998E-9</v>
      </c>
      <c r="N825" s="8">
        <v>3.23241E-9</v>
      </c>
      <c r="O825" s="8">
        <v>4.1860099999999998E-11</v>
      </c>
      <c r="P825" s="8">
        <v>2.5147100000000001E-6</v>
      </c>
      <c r="Q825" s="5">
        <v>49.413549029999999</v>
      </c>
      <c r="R825" s="12">
        <v>19.189148240000002</v>
      </c>
      <c r="S825" s="23">
        <f t="shared" si="94"/>
        <v>-17.149999999999999</v>
      </c>
      <c r="T825" s="23">
        <f t="shared" si="95"/>
        <v>-24.791332219999639</v>
      </c>
      <c r="U825" s="5">
        <v>2.5762615069999999</v>
      </c>
      <c r="V825" s="5">
        <v>0</v>
      </c>
      <c r="W825" s="5">
        <v>0</v>
      </c>
      <c r="X825" s="5">
        <v>0</v>
      </c>
      <c r="Y825" s="5">
        <v>1</v>
      </c>
    </row>
    <row r="826" spans="1:25">
      <c r="A826" s="5">
        <v>57720</v>
      </c>
      <c r="B826" s="5">
        <f t="shared" si="99"/>
        <v>-1</v>
      </c>
      <c r="C826" s="6">
        <v>42897.93472222222</v>
      </c>
      <c r="D826" s="6"/>
      <c r="E826" s="3">
        <f t="shared" si="92"/>
        <v>-81</v>
      </c>
      <c r="F826" s="27">
        <f t="shared" si="98"/>
        <v>0</v>
      </c>
      <c r="G826" s="3">
        <f t="shared" si="97"/>
        <v>17.669506172839487</v>
      </c>
      <c r="H826" s="7">
        <v>17.18</v>
      </c>
      <c r="I826" s="3">
        <f t="shared" si="93"/>
        <v>-21.169506172839487</v>
      </c>
      <c r="J826" s="8">
        <v>9.0602799999999997E-8</v>
      </c>
      <c r="K826" s="8">
        <v>1.62304E-7</v>
      </c>
      <c r="L826" s="16">
        <v>6.2895400000000003E-8</v>
      </c>
      <c r="M826" s="20">
        <v>3.27766E-9</v>
      </c>
      <c r="N826" s="8">
        <v>3.22373E-9</v>
      </c>
      <c r="O826" s="8">
        <v>4.2557499999999998E-11</v>
      </c>
      <c r="P826" s="8">
        <v>2.5147100000000001E-6</v>
      </c>
      <c r="Q826" s="5">
        <v>49.518380020000002</v>
      </c>
      <c r="R826" s="12">
        <v>19.234650169999998</v>
      </c>
      <c r="S826" s="23">
        <f t="shared" si="94"/>
        <v>-17.18</v>
      </c>
      <c r="T826" s="23">
        <f t="shared" si="95"/>
        <v>-24.814691599999637</v>
      </c>
      <c r="U826" s="5">
        <v>2.580540804</v>
      </c>
      <c r="V826" s="5">
        <v>0</v>
      </c>
      <c r="W826" s="5">
        <v>0</v>
      </c>
      <c r="X826" s="5">
        <v>0</v>
      </c>
      <c r="Y826" s="5">
        <v>1</v>
      </c>
    </row>
    <row r="827" spans="1:25">
      <c r="A827" s="5">
        <v>57719</v>
      </c>
      <c r="B827" s="5">
        <f t="shared" si="99"/>
        <v>-1</v>
      </c>
      <c r="C827" s="6">
        <v>42897.93472222222</v>
      </c>
      <c r="D827" s="6"/>
      <c r="E827" s="3">
        <f t="shared" si="92"/>
        <v>-81</v>
      </c>
      <c r="F827" s="27">
        <f t="shared" si="98"/>
        <v>0</v>
      </c>
      <c r="G827" s="3">
        <f t="shared" si="97"/>
        <v>17.697901234567883</v>
      </c>
      <c r="H827" s="7">
        <v>17.21</v>
      </c>
      <c r="I827" s="3">
        <f t="shared" si="93"/>
        <v>-21.197901234567883</v>
      </c>
      <c r="J827" s="8">
        <v>9.0497099999999998E-8</v>
      </c>
      <c r="K827" s="8">
        <v>1.6264699999999999E-7</v>
      </c>
      <c r="L827" s="16">
        <v>6.3267200000000004E-8</v>
      </c>
      <c r="M827" s="20">
        <v>3.2892299999999998E-9</v>
      </c>
      <c r="N827" s="8">
        <v>3.2277500000000002E-9</v>
      </c>
      <c r="O827" s="8">
        <v>4.2207000000000002E-11</v>
      </c>
      <c r="P827" s="8">
        <v>2.5147100000000001E-6</v>
      </c>
      <c r="Q827" s="5">
        <v>49.448458379999998</v>
      </c>
      <c r="R827" s="12">
        <v>19.2192702</v>
      </c>
      <c r="S827" s="23">
        <f t="shared" si="94"/>
        <v>-17.21</v>
      </c>
      <c r="T827" s="23">
        <f t="shared" si="95"/>
        <v>-24.838050979999636</v>
      </c>
      <c r="U827" s="5">
        <v>2.5708010259999998</v>
      </c>
      <c r="V827" s="5">
        <v>0</v>
      </c>
      <c r="W827" s="5">
        <v>0</v>
      </c>
      <c r="X827" s="5">
        <v>0</v>
      </c>
      <c r="Y827" s="5">
        <v>1</v>
      </c>
    </row>
    <row r="828" spans="1:25">
      <c r="A828" s="5">
        <v>57718</v>
      </c>
      <c r="B828" s="5">
        <f t="shared" si="99"/>
        <v>-1</v>
      </c>
      <c r="C828" s="6">
        <v>42897.93472222222</v>
      </c>
      <c r="D828" s="6"/>
      <c r="E828" s="3">
        <f t="shared" si="92"/>
        <v>-81</v>
      </c>
      <c r="F828" s="27">
        <f t="shared" si="98"/>
        <v>0</v>
      </c>
      <c r="G828" s="3">
        <f t="shared" si="97"/>
        <v>17.72629629629628</v>
      </c>
      <c r="H828" s="7">
        <v>17.239999999999998</v>
      </c>
      <c r="I828" s="3">
        <f t="shared" si="93"/>
        <v>-21.22629629629628</v>
      </c>
      <c r="J828" s="8">
        <v>9.0546999999999997E-8</v>
      </c>
      <c r="K828" s="8">
        <v>1.62285E-7</v>
      </c>
      <c r="L828" s="16">
        <v>6.31746E-8</v>
      </c>
      <c r="M828" s="20">
        <v>3.2870500000000001E-9</v>
      </c>
      <c r="N828" s="8">
        <v>3.2234500000000001E-9</v>
      </c>
      <c r="O828" s="8">
        <v>4.1911200000000002E-11</v>
      </c>
      <c r="P828" s="8">
        <v>2.5147100000000001E-6</v>
      </c>
      <c r="Q828" s="5">
        <v>49.370923609999998</v>
      </c>
      <c r="R828" s="12">
        <v>19.196847510000001</v>
      </c>
      <c r="S828" s="23">
        <f t="shared" si="94"/>
        <v>-17.239999999999998</v>
      </c>
      <c r="T828" s="23">
        <f t="shared" si="95"/>
        <v>-24.861410359999635</v>
      </c>
      <c r="U828" s="5">
        <v>2.568824056</v>
      </c>
      <c r="V828" s="5">
        <v>0</v>
      </c>
      <c r="W828" s="5">
        <v>0</v>
      </c>
      <c r="X828" s="5">
        <v>0</v>
      </c>
      <c r="Y828" s="5">
        <v>1</v>
      </c>
    </row>
    <row r="829" spans="1:25">
      <c r="A829" s="5">
        <v>57717</v>
      </c>
      <c r="B829" s="5">
        <f t="shared" si="99"/>
        <v>-1</v>
      </c>
      <c r="C829" s="6">
        <v>42897.93472222222</v>
      </c>
      <c r="D829" s="6"/>
      <c r="E829" s="3">
        <f t="shared" si="92"/>
        <v>-81</v>
      </c>
      <c r="F829" s="27">
        <f t="shared" si="98"/>
        <v>0</v>
      </c>
      <c r="G829" s="3">
        <f t="shared" si="97"/>
        <v>17.754691358024676</v>
      </c>
      <c r="H829" s="7">
        <v>17.27</v>
      </c>
      <c r="I829" s="3">
        <f t="shared" si="93"/>
        <v>-21.254691358024676</v>
      </c>
      <c r="J829" s="8">
        <v>9.0651600000000002E-8</v>
      </c>
      <c r="K829" s="8">
        <v>1.6206399999999999E-7</v>
      </c>
      <c r="L829" s="16">
        <v>6.2946199999999998E-8</v>
      </c>
      <c r="M829" s="20">
        <v>3.2789900000000001E-9</v>
      </c>
      <c r="N829" s="8">
        <v>3.2210799999999998E-9</v>
      </c>
      <c r="O829" s="8">
        <v>4.1444999999999999E-11</v>
      </c>
      <c r="P829" s="8">
        <v>2.5147100000000001E-6</v>
      </c>
      <c r="Q829" s="5">
        <v>49.425022239999997</v>
      </c>
      <c r="R829" s="12">
        <v>19.160772529999999</v>
      </c>
      <c r="S829" s="23">
        <f t="shared" si="94"/>
        <v>-17.27</v>
      </c>
      <c r="T829" s="23">
        <f t="shared" si="95"/>
        <v>-24.884769739999633</v>
      </c>
      <c r="U829" s="5">
        <v>2.574642645</v>
      </c>
      <c r="V829" s="5">
        <v>0</v>
      </c>
      <c r="W829" s="5">
        <v>0</v>
      </c>
      <c r="X829" s="5">
        <v>0</v>
      </c>
      <c r="Y829" s="5">
        <v>1</v>
      </c>
    </row>
    <row r="830" spans="1:25">
      <c r="A830" s="5">
        <v>57716</v>
      </c>
      <c r="B830" s="5">
        <f t="shared" si="99"/>
        <v>-1</v>
      </c>
      <c r="C830" s="6">
        <v>42897.93472222222</v>
      </c>
      <c r="D830" s="6"/>
      <c r="E830" s="3">
        <f t="shared" si="92"/>
        <v>-81</v>
      </c>
      <c r="F830" s="27">
        <f t="shared" si="98"/>
        <v>0</v>
      </c>
      <c r="G830" s="3">
        <f t="shared" si="97"/>
        <v>17.783086419753072</v>
      </c>
      <c r="H830" s="7">
        <v>17.3</v>
      </c>
      <c r="I830" s="3">
        <f t="shared" si="93"/>
        <v>-21.283086419753072</v>
      </c>
      <c r="J830" s="8">
        <v>9.0616499999999996E-8</v>
      </c>
      <c r="K830" s="8">
        <v>1.62825E-7</v>
      </c>
      <c r="L830" s="16">
        <v>6.3059200000000007E-8</v>
      </c>
      <c r="M830" s="20">
        <v>3.29106E-9</v>
      </c>
      <c r="N830" s="8">
        <v>3.23046E-9</v>
      </c>
      <c r="O830" s="8">
        <v>4.1882299999999998E-11</v>
      </c>
      <c r="P830" s="8">
        <v>2.5029499999999999E-6</v>
      </c>
      <c r="Q830" s="5">
        <v>49.474987740000003</v>
      </c>
      <c r="R830" s="12">
        <v>19.208494949999999</v>
      </c>
      <c r="S830" s="23">
        <f t="shared" si="94"/>
        <v>-17.3</v>
      </c>
      <c r="T830" s="23">
        <f t="shared" si="95"/>
        <v>-24.908129119999632</v>
      </c>
      <c r="U830" s="5">
        <v>2.582097756</v>
      </c>
      <c r="V830" s="5">
        <v>0</v>
      </c>
      <c r="W830" s="5">
        <v>0</v>
      </c>
      <c r="X830" s="5">
        <v>0</v>
      </c>
      <c r="Y830" s="5">
        <v>1</v>
      </c>
    </row>
    <row r="831" spans="1:25">
      <c r="A831" s="5">
        <v>57715</v>
      </c>
      <c r="B831" s="5">
        <f t="shared" si="99"/>
        <v>-1</v>
      </c>
      <c r="C831" s="6">
        <v>42897.93472222222</v>
      </c>
      <c r="D831" s="6"/>
      <c r="E831" s="3">
        <f t="shared" si="92"/>
        <v>-81</v>
      </c>
      <c r="F831" s="27">
        <f t="shared" si="98"/>
        <v>0</v>
      </c>
      <c r="G831" s="3">
        <f t="shared" si="97"/>
        <v>17.811481481481469</v>
      </c>
      <c r="H831" s="7">
        <v>17.329999999999998</v>
      </c>
      <c r="I831" s="3">
        <f t="shared" si="93"/>
        <v>-21.311481481481469</v>
      </c>
      <c r="J831" s="8">
        <v>9.0377899999999998E-8</v>
      </c>
      <c r="K831" s="8">
        <v>1.62514E-7</v>
      </c>
      <c r="L831" s="16">
        <v>6.3279799999999997E-8</v>
      </c>
      <c r="M831" s="20">
        <v>3.2943600000000002E-9</v>
      </c>
      <c r="N831" s="8">
        <v>3.2208699999999999E-9</v>
      </c>
      <c r="O831" s="8">
        <v>4.1784500000000003E-11</v>
      </c>
      <c r="P831" s="8">
        <v>2.5147100000000001E-6</v>
      </c>
      <c r="Q831" s="5">
        <v>49.330943009999999</v>
      </c>
      <c r="R831" s="12">
        <v>19.174604299999999</v>
      </c>
      <c r="S831" s="23">
        <f t="shared" si="94"/>
        <v>-17.329999999999998</v>
      </c>
      <c r="T831" s="23">
        <f t="shared" si="95"/>
        <v>-24.931488499999631</v>
      </c>
      <c r="U831" s="5">
        <v>2.5681836680000001</v>
      </c>
      <c r="V831" s="5">
        <v>0</v>
      </c>
      <c r="W831" s="5">
        <v>0</v>
      </c>
      <c r="X831" s="5">
        <v>0</v>
      </c>
      <c r="Y831" s="5">
        <v>1</v>
      </c>
    </row>
    <row r="832" spans="1:25">
      <c r="A832" s="5">
        <v>57714</v>
      </c>
      <c r="B832" s="5">
        <f t="shared" si="99"/>
        <v>-1</v>
      </c>
      <c r="C832" s="6">
        <v>42897.93472222222</v>
      </c>
      <c r="D832" s="6"/>
      <c r="E832" s="3">
        <f t="shared" si="92"/>
        <v>-81</v>
      </c>
      <c r="F832" s="27">
        <f t="shared" si="98"/>
        <v>0</v>
      </c>
      <c r="G832" s="3">
        <f t="shared" si="97"/>
        <v>17.839876543209865</v>
      </c>
      <c r="H832" s="7">
        <v>17.36</v>
      </c>
      <c r="I832" s="3">
        <f t="shared" si="93"/>
        <v>-21.339876543209865</v>
      </c>
      <c r="J832" s="8">
        <v>9.0582699999999995E-8</v>
      </c>
      <c r="K832" s="8">
        <v>1.6239099999999999E-7</v>
      </c>
      <c r="L832" s="16">
        <v>6.3191300000000003E-8</v>
      </c>
      <c r="M832" s="20">
        <v>3.29557E-9</v>
      </c>
      <c r="N832" s="8">
        <v>3.22007E-9</v>
      </c>
      <c r="O832" s="8">
        <v>4.1576400000000003E-11</v>
      </c>
      <c r="P832" s="8">
        <v>2.5147100000000001E-6</v>
      </c>
      <c r="Q832" s="5">
        <v>49.275472469999997</v>
      </c>
      <c r="R832" s="12">
        <v>19.210791530000002</v>
      </c>
      <c r="S832" s="23">
        <f t="shared" si="94"/>
        <v>-17.36</v>
      </c>
      <c r="T832" s="23">
        <f t="shared" si="95"/>
        <v>-24.95484787999963</v>
      </c>
      <c r="U832" s="5">
        <v>2.5698299520000001</v>
      </c>
      <c r="V832" s="5">
        <v>0</v>
      </c>
      <c r="W832" s="5">
        <v>0</v>
      </c>
      <c r="X832" s="5">
        <v>0</v>
      </c>
      <c r="Y832" s="5">
        <v>1</v>
      </c>
    </row>
    <row r="833" spans="1:25">
      <c r="A833" s="5">
        <v>57713</v>
      </c>
      <c r="B833" s="5">
        <f t="shared" si="99"/>
        <v>-1</v>
      </c>
      <c r="C833" s="6">
        <v>42897.93472222222</v>
      </c>
      <c r="D833" s="6"/>
      <c r="E833" s="3">
        <f t="shared" si="92"/>
        <v>-81</v>
      </c>
      <c r="F833" s="27">
        <f t="shared" si="98"/>
        <v>0</v>
      </c>
      <c r="G833" s="3">
        <f t="shared" si="97"/>
        <v>17.868271604938261</v>
      </c>
      <c r="H833" s="7">
        <v>17.39</v>
      </c>
      <c r="I833" s="3">
        <f t="shared" si="93"/>
        <v>-21.368271604938261</v>
      </c>
      <c r="J833" s="8">
        <v>9.0720299999999997E-8</v>
      </c>
      <c r="K833" s="8">
        <v>1.6223099999999999E-7</v>
      </c>
      <c r="L833" s="16">
        <v>6.3112899999999999E-8</v>
      </c>
      <c r="M833" s="20">
        <v>3.2852899999999999E-9</v>
      </c>
      <c r="N833" s="8">
        <v>3.2180599999999999E-9</v>
      </c>
      <c r="O833" s="8">
        <v>4.1733699999999998E-11</v>
      </c>
      <c r="P833" s="8">
        <v>2.5147100000000001E-6</v>
      </c>
      <c r="Q833" s="5">
        <v>49.381137340000002</v>
      </c>
      <c r="R833" s="12">
        <v>19.22733663</v>
      </c>
      <c r="S833" s="23">
        <f t="shared" si="94"/>
        <v>-17.39</v>
      </c>
      <c r="T833" s="23">
        <f t="shared" si="95"/>
        <v>-24.978207259999628</v>
      </c>
      <c r="U833" s="5">
        <v>2.5704894700000001</v>
      </c>
      <c r="V833" s="5">
        <v>0</v>
      </c>
      <c r="W833" s="5">
        <v>0</v>
      </c>
      <c r="X833" s="5">
        <v>0</v>
      </c>
      <c r="Y833" s="5">
        <v>1</v>
      </c>
    </row>
    <row r="834" spans="1:25">
      <c r="A834" s="5">
        <v>57712</v>
      </c>
      <c r="B834" s="5">
        <f t="shared" si="99"/>
        <v>-1</v>
      </c>
      <c r="C834" s="6">
        <v>42897.93472222222</v>
      </c>
      <c r="D834" s="6"/>
      <c r="E834" s="3">
        <f t="shared" si="92"/>
        <v>-81</v>
      </c>
      <c r="F834" s="27">
        <f t="shared" si="98"/>
        <v>0</v>
      </c>
      <c r="G834" s="3">
        <f t="shared" si="97"/>
        <v>17.896666666666658</v>
      </c>
      <c r="H834" s="7">
        <v>17.420000000000002</v>
      </c>
      <c r="I834" s="3">
        <f t="shared" si="93"/>
        <v>-21.396666666666658</v>
      </c>
      <c r="J834" s="8">
        <v>9.0811500000000006E-8</v>
      </c>
      <c r="K834" s="8">
        <v>1.6290000000000001E-7</v>
      </c>
      <c r="L834" s="16">
        <v>6.3253000000000004E-8</v>
      </c>
      <c r="M834" s="20">
        <v>3.2897399999999999E-9</v>
      </c>
      <c r="N834" s="8">
        <v>3.2252600000000001E-9</v>
      </c>
      <c r="O834" s="8">
        <v>4.16648E-11</v>
      </c>
      <c r="P834" s="8">
        <v>2.5147100000000001E-6</v>
      </c>
      <c r="Q834" s="5">
        <v>49.51748491</v>
      </c>
      <c r="R834" s="12">
        <v>19.198332780000001</v>
      </c>
      <c r="S834" s="23">
        <f t="shared" si="94"/>
        <v>-17.420000000000002</v>
      </c>
      <c r="T834" s="23">
        <f t="shared" si="95"/>
        <v>-25.001566639999627</v>
      </c>
      <c r="U834" s="5">
        <v>2.575368906</v>
      </c>
      <c r="V834" s="5">
        <v>0</v>
      </c>
      <c r="W834" s="5">
        <v>0</v>
      </c>
      <c r="X834" s="5">
        <v>0</v>
      </c>
      <c r="Y834" s="5">
        <v>1</v>
      </c>
    </row>
    <row r="835" spans="1:25">
      <c r="A835" s="5">
        <v>57711</v>
      </c>
      <c r="B835" s="5">
        <f t="shared" si="99"/>
        <v>-1</v>
      </c>
      <c r="C835" s="6">
        <v>42897.93472222222</v>
      </c>
      <c r="D835" s="6"/>
      <c r="E835" s="3">
        <f t="shared" si="92"/>
        <v>-81</v>
      </c>
      <c r="F835" s="27">
        <f t="shared" si="98"/>
        <v>0</v>
      </c>
      <c r="G835" s="3">
        <f t="shared" si="97"/>
        <v>17.925061728395054</v>
      </c>
      <c r="H835" s="7">
        <v>17.45</v>
      </c>
      <c r="I835" s="3">
        <f t="shared" si="93"/>
        <v>-21.425061728395054</v>
      </c>
      <c r="J835" s="8">
        <v>9.0711800000000001E-8</v>
      </c>
      <c r="K835" s="8">
        <v>1.6252600000000001E-7</v>
      </c>
      <c r="L835" s="16">
        <v>6.31325E-8</v>
      </c>
      <c r="M835" s="20">
        <v>3.2884399999999999E-9</v>
      </c>
      <c r="N835" s="8">
        <v>3.2256300000000002E-9</v>
      </c>
      <c r="O835" s="8">
        <v>4.2093199999999999E-11</v>
      </c>
      <c r="P835" s="8">
        <v>2.5147100000000001E-6</v>
      </c>
      <c r="Q835" s="5">
        <v>49.423340779999997</v>
      </c>
      <c r="R835" s="12">
        <v>19.225047270000001</v>
      </c>
      <c r="S835" s="23">
        <f t="shared" si="94"/>
        <v>-17.45</v>
      </c>
      <c r="T835" s="23">
        <f t="shared" si="95"/>
        <v>-25.024926019999626</v>
      </c>
      <c r="U835" s="5">
        <v>2.5743558750000002</v>
      </c>
      <c r="V835" s="5">
        <v>0</v>
      </c>
      <c r="W835" s="5">
        <v>0</v>
      </c>
      <c r="X835" s="5">
        <v>0</v>
      </c>
      <c r="Y835" s="5">
        <v>1</v>
      </c>
    </row>
    <row r="836" spans="1:25">
      <c r="A836" s="5">
        <v>57710</v>
      </c>
      <c r="B836" s="5">
        <f t="shared" si="99"/>
        <v>-1</v>
      </c>
      <c r="C836" s="6">
        <v>42897.93472222222</v>
      </c>
      <c r="D836" s="6"/>
      <c r="E836" s="3">
        <f t="shared" si="92"/>
        <v>-81</v>
      </c>
      <c r="F836" s="27">
        <f t="shared" si="98"/>
        <v>0</v>
      </c>
      <c r="G836" s="3">
        <f t="shared" si="97"/>
        <v>17.95345679012345</v>
      </c>
      <c r="H836" s="7">
        <v>17.48</v>
      </c>
      <c r="I836" s="3">
        <f t="shared" si="93"/>
        <v>-21.45345679012345</v>
      </c>
      <c r="J836" s="8">
        <v>9.0661999999999995E-8</v>
      </c>
      <c r="K836" s="8">
        <v>1.62258E-7</v>
      </c>
      <c r="L836" s="16">
        <v>6.2995500000000003E-8</v>
      </c>
      <c r="M836" s="20">
        <v>3.27674E-9</v>
      </c>
      <c r="N836" s="8">
        <v>3.2234800000000001E-9</v>
      </c>
      <c r="O836" s="8">
        <v>4.2023599999999998E-11</v>
      </c>
      <c r="P836" s="8">
        <v>2.5147100000000001E-6</v>
      </c>
      <c r="Q836" s="5">
        <v>49.518121489999999</v>
      </c>
      <c r="R836" s="12">
        <v>19.19192898</v>
      </c>
      <c r="S836" s="23">
        <f t="shared" si="94"/>
        <v>-17.48</v>
      </c>
      <c r="T836" s="23">
        <f t="shared" si="95"/>
        <v>-25.048285399999624</v>
      </c>
      <c r="U836" s="5">
        <v>2.5757086990000002</v>
      </c>
      <c r="V836" s="5">
        <v>0</v>
      </c>
      <c r="W836" s="5">
        <v>0</v>
      </c>
      <c r="X836" s="5">
        <v>0</v>
      </c>
      <c r="Y836" s="5">
        <v>1</v>
      </c>
    </row>
    <row r="837" spans="1:25">
      <c r="A837" s="5">
        <v>57709</v>
      </c>
      <c r="B837" s="5">
        <f t="shared" si="99"/>
        <v>-1</v>
      </c>
      <c r="C837" s="6">
        <v>42897.93472222222</v>
      </c>
      <c r="D837" s="6"/>
      <c r="E837" s="3">
        <f t="shared" ref="E837:E900" si="100">A918-A837</f>
        <v>-81</v>
      </c>
      <c r="F837" s="27">
        <f t="shared" si="98"/>
        <v>0</v>
      </c>
      <c r="G837" s="3">
        <f t="shared" si="97"/>
        <v>17.981851851851847</v>
      </c>
      <c r="H837" s="7">
        <v>17.510000000000002</v>
      </c>
      <c r="I837" s="3">
        <f t="shared" ref="I837:I900" si="101">-(G837+3.5)</f>
        <v>-21.481851851851847</v>
      </c>
      <c r="J837" s="8">
        <v>9.0593600000000002E-8</v>
      </c>
      <c r="K837" s="8">
        <v>1.6232499999999999E-7</v>
      </c>
      <c r="L837" s="16">
        <v>6.2923600000000006E-8</v>
      </c>
      <c r="M837" s="20">
        <v>3.27865E-9</v>
      </c>
      <c r="N837" s="8">
        <v>3.22257E-9</v>
      </c>
      <c r="O837" s="8">
        <v>4.2403200000000003E-11</v>
      </c>
      <c r="P837" s="8">
        <v>2.5147100000000001E-6</v>
      </c>
      <c r="Q837" s="5">
        <v>49.50975184</v>
      </c>
      <c r="R837" s="12">
        <v>19.205488410000001</v>
      </c>
      <c r="S837" s="23">
        <f t="shared" ref="S837:S900" si="102">-H837</f>
        <v>-17.510000000000002</v>
      </c>
      <c r="T837" s="23">
        <f t="shared" si="95"/>
        <v>-25.071644779999623</v>
      </c>
      <c r="U837" s="5">
        <v>2.5797173330000001</v>
      </c>
      <c r="V837" s="5">
        <v>0</v>
      </c>
      <c r="W837" s="5">
        <v>0</v>
      </c>
      <c r="X837" s="5">
        <v>0</v>
      </c>
      <c r="Y837" s="5">
        <v>1</v>
      </c>
    </row>
    <row r="838" spans="1:25">
      <c r="A838" s="5">
        <v>57708</v>
      </c>
      <c r="B838" s="5">
        <f t="shared" si="99"/>
        <v>-1</v>
      </c>
      <c r="C838" s="6">
        <v>42897.93472222222</v>
      </c>
      <c r="D838" s="6"/>
      <c r="E838" s="3">
        <f t="shared" si="100"/>
        <v>-81</v>
      </c>
      <c r="F838" s="27">
        <f t="shared" si="98"/>
        <v>0</v>
      </c>
      <c r="G838" s="3">
        <f t="shared" si="97"/>
        <v>18.010246913580243</v>
      </c>
      <c r="H838" s="7">
        <v>17.54</v>
      </c>
      <c r="I838" s="3">
        <f t="shared" si="101"/>
        <v>-21.510246913580243</v>
      </c>
      <c r="J838" s="8">
        <v>9.0592400000000003E-8</v>
      </c>
      <c r="K838" s="8">
        <v>1.6265299999999999E-7</v>
      </c>
      <c r="L838" s="16">
        <v>6.31144E-8</v>
      </c>
      <c r="M838" s="20">
        <v>3.2862700000000001E-9</v>
      </c>
      <c r="N838" s="8">
        <v>3.22749E-9</v>
      </c>
      <c r="O838" s="8">
        <v>4.1851800000000001E-11</v>
      </c>
      <c r="P838" s="8">
        <v>2.5147100000000001E-6</v>
      </c>
      <c r="Q838" s="5">
        <v>49.494782960000002</v>
      </c>
      <c r="R838" s="12">
        <v>19.16799494</v>
      </c>
      <c r="S838" s="23">
        <f t="shared" si="102"/>
        <v>-17.54</v>
      </c>
      <c r="T838" s="23">
        <f t="shared" si="95"/>
        <v>-25.095004159999622</v>
      </c>
      <c r="U838" s="5">
        <v>2.5771165979999999</v>
      </c>
      <c r="V838" s="5">
        <v>0</v>
      </c>
      <c r="W838" s="5">
        <v>0</v>
      </c>
      <c r="X838" s="5">
        <v>0</v>
      </c>
      <c r="Y838" s="5">
        <v>1</v>
      </c>
    </row>
    <row r="839" spans="1:25">
      <c r="A839" s="5">
        <v>57707</v>
      </c>
      <c r="B839" s="5">
        <f t="shared" si="99"/>
        <v>-1</v>
      </c>
      <c r="C839" s="6">
        <v>42897.93472222222</v>
      </c>
      <c r="D839" s="6"/>
      <c r="E839" s="3">
        <f t="shared" si="100"/>
        <v>-81</v>
      </c>
      <c r="F839" s="27">
        <f t="shared" si="98"/>
        <v>0</v>
      </c>
      <c r="G839" s="3">
        <f t="shared" si="97"/>
        <v>18.038641975308639</v>
      </c>
      <c r="H839" s="7">
        <v>17.57</v>
      </c>
      <c r="I839" s="3">
        <f t="shared" si="101"/>
        <v>-21.538641975308639</v>
      </c>
      <c r="J839" s="8">
        <v>9.0534699999999993E-8</v>
      </c>
      <c r="K839" s="8">
        <v>1.63053E-7</v>
      </c>
      <c r="L839" s="16">
        <v>6.32517E-8</v>
      </c>
      <c r="M839" s="20">
        <v>3.2998599999999998E-9</v>
      </c>
      <c r="N839" s="8">
        <v>3.22725E-9</v>
      </c>
      <c r="O839" s="8">
        <v>4.2860499999999999E-11</v>
      </c>
      <c r="P839" s="8">
        <v>2.5147100000000001E-6</v>
      </c>
      <c r="Q839" s="5">
        <v>49.411941429999999</v>
      </c>
      <c r="R839" s="12">
        <v>19.232566009999999</v>
      </c>
      <c r="S839" s="23">
        <f t="shared" si="102"/>
        <v>-17.57</v>
      </c>
      <c r="T839" s="23">
        <f t="shared" ref="T839:T902" si="103">T838-0.02335938</f>
        <v>-25.118363539999621</v>
      </c>
      <c r="U839" s="5">
        <v>2.577835688</v>
      </c>
      <c r="V839" s="5">
        <v>0</v>
      </c>
      <c r="W839" s="5">
        <v>0</v>
      </c>
      <c r="X839" s="5">
        <v>0</v>
      </c>
      <c r="Y839" s="5">
        <v>1</v>
      </c>
    </row>
    <row r="840" spans="1:25">
      <c r="A840" s="5">
        <v>57706</v>
      </c>
      <c r="B840" s="5">
        <f t="shared" si="99"/>
        <v>-1</v>
      </c>
      <c r="C840" s="6">
        <v>42897.93472222222</v>
      </c>
      <c r="D840" s="6"/>
      <c r="E840" s="3">
        <f t="shared" si="100"/>
        <v>-81</v>
      </c>
      <c r="F840" s="27">
        <f t="shared" si="98"/>
        <v>0</v>
      </c>
      <c r="G840" s="3">
        <f t="shared" si="97"/>
        <v>18.067037037037036</v>
      </c>
      <c r="H840" s="7">
        <v>17.600000000000001</v>
      </c>
      <c r="I840" s="3">
        <f t="shared" si="101"/>
        <v>-21.567037037037036</v>
      </c>
      <c r="J840" s="8">
        <v>9.0193799999999996E-8</v>
      </c>
      <c r="K840" s="8">
        <v>1.62911E-7</v>
      </c>
      <c r="L840" s="16">
        <v>6.3563300000000001E-8</v>
      </c>
      <c r="M840" s="20">
        <v>3.3049799999999999E-9</v>
      </c>
      <c r="N840" s="8">
        <v>3.2255700000000001E-9</v>
      </c>
      <c r="O840" s="8">
        <v>4.2142799999999997E-11</v>
      </c>
      <c r="P840" s="8">
        <v>2.52652E-6</v>
      </c>
      <c r="Q840" s="5">
        <v>49.292562670000002</v>
      </c>
      <c r="R840" s="12">
        <v>19.289667529999999</v>
      </c>
      <c r="S840" s="23">
        <f t="shared" si="102"/>
        <v>-17.600000000000001</v>
      </c>
      <c r="T840" s="23">
        <f t="shared" si="103"/>
        <v>-25.141722919999619</v>
      </c>
      <c r="U840" s="5">
        <v>2.5629737939999999</v>
      </c>
      <c r="V840" s="5">
        <v>0</v>
      </c>
      <c r="W840" s="5">
        <v>0</v>
      </c>
      <c r="X840" s="5">
        <v>0</v>
      </c>
      <c r="Y840" s="5">
        <v>1</v>
      </c>
    </row>
    <row r="841" spans="1:25">
      <c r="A841" s="5">
        <v>57705</v>
      </c>
      <c r="B841" s="5">
        <f t="shared" si="99"/>
        <v>-1</v>
      </c>
      <c r="C841" s="6">
        <v>42897.93472222222</v>
      </c>
      <c r="D841" s="6"/>
      <c r="E841" s="3">
        <f t="shared" si="100"/>
        <v>-81</v>
      </c>
      <c r="F841" s="27">
        <f t="shared" si="98"/>
        <v>0</v>
      </c>
      <c r="G841" s="3">
        <f t="shared" si="97"/>
        <v>18.095432098765432</v>
      </c>
      <c r="H841" s="7">
        <v>17.63</v>
      </c>
      <c r="I841" s="3">
        <f t="shared" si="101"/>
        <v>-21.595432098765432</v>
      </c>
      <c r="J841" s="8">
        <v>9.034E-8</v>
      </c>
      <c r="K841" s="8">
        <v>1.6239499999999999E-7</v>
      </c>
      <c r="L841" s="16">
        <v>6.33939E-8</v>
      </c>
      <c r="M841" s="20">
        <v>3.2864199999999999E-9</v>
      </c>
      <c r="N841" s="8">
        <v>3.2126500000000001E-9</v>
      </c>
      <c r="O841" s="8">
        <v>4.20022E-11</v>
      </c>
      <c r="P841" s="8">
        <v>2.5147100000000001E-6</v>
      </c>
      <c r="Q841" s="5">
        <v>49.414089590000003</v>
      </c>
      <c r="R841" s="12">
        <v>19.266453290000001</v>
      </c>
      <c r="S841" s="23">
        <f t="shared" si="102"/>
        <v>-17.63</v>
      </c>
      <c r="T841" s="23">
        <f t="shared" si="103"/>
        <v>-25.165082299999618</v>
      </c>
      <c r="U841" s="5">
        <v>2.561686951</v>
      </c>
      <c r="V841" s="5">
        <v>0</v>
      </c>
      <c r="W841" s="5">
        <v>0</v>
      </c>
      <c r="X841" s="5">
        <v>0</v>
      </c>
      <c r="Y841" s="5">
        <v>1</v>
      </c>
    </row>
    <row r="842" spans="1:25">
      <c r="A842" s="5">
        <v>57704</v>
      </c>
      <c r="B842" s="5">
        <f t="shared" si="99"/>
        <v>-1</v>
      </c>
      <c r="C842" s="6">
        <v>42897.93472222222</v>
      </c>
      <c r="D842" s="6"/>
      <c r="E842" s="3">
        <f t="shared" si="100"/>
        <v>-81</v>
      </c>
      <c r="F842" s="27">
        <f t="shared" si="98"/>
        <v>0</v>
      </c>
      <c r="G842" s="3">
        <f t="shared" si="97"/>
        <v>18.123827160493828</v>
      </c>
      <c r="H842" s="7">
        <v>17.66</v>
      </c>
      <c r="I842" s="3">
        <f t="shared" si="101"/>
        <v>-21.623827160493828</v>
      </c>
      <c r="J842" s="8">
        <v>9.0545999999999996E-8</v>
      </c>
      <c r="K842" s="8">
        <v>1.6206200000000001E-7</v>
      </c>
      <c r="L842" s="16">
        <v>6.32238E-8</v>
      </c>
      <c r="M842" s="20">
        <v>3.2815500000000001E-9</v>
      </c>
      <c r="N842" s="8">
        <v>3.2180299999999999E-9</v>
      </c>
      <c r="O842" s="8">
        <v>4.2305999999999998E-11</v>
      </c>
      <c r="P842" s="8">
        <v>2.5147100000000001E-6</v>
      </c>
      <c r="Q842" s="5">
        <v>49.385922489999999</v>
      </c>
      <c r="R842" s="12">
        <v>19.21609449</v>
      </c>
      <c r="S842" s="23">
        <f t="shared" si="102"/>
        <v>-17.66</v>
      </c>
      <c r="T842" s="23">
        <f t="shared" si="103"/>
        <v>-25.188441679999617</v>
      </c>
      <c r="U842" s="5">
        <v>2.563311562</v>
      </c>
      <c r="V842" s="5">
        <v>0</v>
      </c>
      <c r="W842" s="5">
        <v>0</v>
      </c>
      <c r="X842" s="5">
        <v>0</v>
      </c>
      <c r="Y842" s="5">
        <v>1</v>
      </c>
    </row>
    <row r="843" spans="1:25">
      <c r="A843" s="5">
        <v>57703</v>
      </c>
      <c r="B843" s="5">
        <f t="shared" si="99"/>
        <v>-1</v>
      </c>
      <c r="C843" s="6">
        <v>42897.93472222222</v>
      </c>
      <c r="D843" s="6"/>
      <c r="E843" s="3">
        <f t="shared" si="100"/>
        <v>-81</v>
      </c>
      <c r="F843" s="27">
        <f t="shared" si="98"/>
        <v>0</v>
      </c>
      <c r="G843" s="3">
        <f t="shared" si="97"/>
        <v>18.152222222222225</v>
      </c>
      <c r="H843" s="7">
        <v>17.690000000000001</v>
      </c>
      <c r="I843" s="3">
        <f t="shared" si="101"/>
        <v>-21.652222222222225</v>
      </c>
      <c r="J843" s="8">
        <v>9.0654399999999994E-8</v>
      </c>
      <c r="K843" s="8">
        <v>1.6225199999999999E-7</v>
      </c>
      <c r="L843" s="16">
        <v>6.3019300000000006E-8</v>
      </c>
      <c r="M843" s="20">
        <v>3.2795000000000001E-9</v>
      </c>
      <c r="N843" s="8">
        <v>3.2226900000000002E-9</v>
      </c>
      <c r="O843" s="8">
        <v>4.1608599999999999E-11</v>
      </c>
      <c r="P843" s="8">
        <v>2.5147100000000001E-6</v>
      </c>
      <c r="Q843" s="5">
        <v>49.474499199999997</v>
      </c>
      <c r="R843" s="12">
        <v>19.192010539999998</v>
      </c>
      <c r="S843" s="23">
        <f t="shared" si="102"/>
        <v>-17.690000000000001</v>
      </c>
      <c r="T843" s="23">
        <f t="shared" si="103"/>
        <v>-25.211801059999615</v>
      </c>
      <c r="U843" s="5">
        <v>2.5746386299999999</v>
      </c>
      <c r="V843" s="5">
        <v>0</v>
      </c>
      <c r="W843" s="5">
        <v>0</v>
      </c>
      <c r="X843" s="5">
        <v>0</v>
      </c>
      <c r="Y843" s="5">
        <v>1</v>
      </c>
    </row>
    <row r="844" spans="1:25">
      <c r="A844" s="5">
        <v>57702</v>
      </c>
      <c r="B844" s="5">
        <f t="shared" si="99"/>
        <v>-1</v>
      </c>
      <c r="C844" s="6">
        <v>42897.93472222222</v>
      </c>
      <c r="D844" s="6"/>
      <c r="E844" s="3">
        <f t="shared" si="100"/>
        <v>-81</v>
      </c>
      <c r="F844" s="27">
        <f t="shared" si="98"/>
        <v>0</v>
      </c>
      <c r="G844" s="3">
        <f t="shared" si="97"/>
        <v>18.180617283950621</v>
      </c>
      <c r="H844" s="7">
        <v>17.72</v>
      </c>
      <c r="I844" s="3">
        <f t="shared" si="101"/>
        <v>-21.680617283950621</v>
      </c>
      <c r="J844" s="8">
        <v>9.0519500000000005E-8</v>
      </c>
      <c r="K844" s="8">
        <v>1.6281599999999999E-7</v>
      </c>
      <c r="L844" s="16">
        <v>6.3098500000000001E-8</v>
      </c>
      <c r="M844" s="20">
        <v>3.2877499999999999E-9</v>
      </c>
      <c r="N844" s="8">
        <v>3.2287999999999999E-9</v>
      </c>
      <c r="O844" s="8">
        <v>4.1771200000000003E-11</v>
      </c>
      <c r="P844" s="8">
        <v>2.5147100000000001E-6</v>
      </c>
      <c r="Q844" s="5">
        <v>49.52213708</v>
      </c>
      <c r="R844" s="12">
        <v>19.286878779999999</v>
      </c>
      <c r="S844" s="23">
        <f t="shared" si="102"/>
        <v>-17.72</v>
      </c>
      <c r="T844" s="23">
        <f t="shared" si="103"/>
        <v>-25.235160439999614</v>
      </c>
      <c r="U844" s="5">
        <v>2.5803517029999998</v>
      </c>
      <c r="V844" s="5">
        <v>0</v>
      </c>
      <c r="W844" s="5">
        <v>0</v>
      </c>
      <c r="X844" s="5">
        <v>0</v>
      </c>
      <c r="Y844" s="5">
        <v>1</v>
      </c>
    </row>
    <row r="845" spans="1:25">
      <c r="A845" s="5">
        <v>57701</v>
      </c>
      <c r="B845" s="5">
        <f t="shared" si="99"/>
        <v>-1</v>
      </c>
      <c r="C845" s="6">
        <v>42897.93472222222</v>
      </c>
      <c r="D845" s="6"/>
      <c r="E845" s="3">
        <f t="shared" si="100"/>
        <v>-81</v>
      </c>
      <c r="F845" s="27">
        <f t="shared" si="98"/>
        <v>0</v>
      </c>
      <c r="G845" s="3">
        <f t="shared" si="97"/>
        <v>18.209012345679017</v>
      </c>
      <c r="H845" s="7">
        <v>17.75</v>
      </c>
      <c r="I845" s="3">
        <f t="shared" si="101"/>
        <v>-21.709012345679017</v>
      </c>
      <c r="J845" s="8">
        <v>9.0427000000000006E-8</v>
      </c>
      <c r="K845" s="8">
        <v>1.63243E-7</v>
      </c>
      <c r="L845" s="16">
        <v>6.3663400000000001E-8</v>
      </c>
      <c r="M845" s="20">
        <v>3.3008600000000001E-9</v>
      </c>
      <c r="N845" s="8">
        <v>3.22233E-9</v>
      </c>
      <c r="O845" s="8">
        <v>4.1727000000000001E-11</v>
      </c>
      <c r="P845" s="8">
        <v>2.5147100000000001E-6</v>
      </c>
      <c r="Q845" s="5">
        <v>49.45476111</v>
      </c>
      <c r="R845" s="12">
        <v>19.263841209999999</v>
      </c>
      <c r="S845" s="23">
        <f t="shared" si="102"/>
        <v>-17.75</v>
      </c>
      <c r="T845" s="23">
        <f t="shared" si="103"/>
        <v>-25.258519819999613</v>
      </c>
      <c r="U845" s="5">
        <v>2.5641661180000002</v>
      </c>
      <c r="V845" s="5">
        <v>0</v>
      </c>
      <c r="W845" s="5">
        <v>0</v>
      </c>
      <c r="X845" s="5">
        <v>0</v>
      </c>
      <c r="Y845" s="5">
        <v>1</v>
      </c>
    </row>
    <row r="846" spans="1:25">
      <c r="A846" s="5">
        <v>57700</v>
      </c>
      <c r="B846" s="5">
        <f t="shared" si="99"/>
        <v>-1</v>
      </c>
      <c r="C846" s="6">
        <v>42897.93472222222</v>
      </c>
      <c r="D846" s="6"/>
      <c r="E846" s="3">
        <f t="shared" si="100"/>
        <v>-81</v>
      </c>
      <c r="F846" s="27">
        <f t="shared" si="98"/>
        <v>0</v>
      </c>
      <c r="G846" s="3">
        <f t="shared" si="97"/>
        <v>18.237407407407414</v>
      </c>
      <c r="H846" s="7">
        <v>17.78</v>
      </c>
      <c r="I846" s="3">
        <f t="shared" si="101"/>
        <v>-21.737407407407414</v>
      </c>
      <c r="J846" s="8">
        <v>9.0331500000000004E-8</v>
      </c>
      <c r="K846" s="8">
        <v>1.62519E-7</v>
      </c>
      <c r="L846" s="16">
        <v>6.3291499999999995E-8</v>
      </c>
      <c r="M846" s="20">
        <v>3.2855100000000002E-9</v>
      </c>
      <c r="N846" s="8">
        <v>3.21672E-9</v>
      </c>
      <c r="O846" s="8">
        <v>4.1452899999999997E-11</v>
      </c>
      <c r="P846" s="8">
        <v>2.5147100000000001E-6</v>
      </c>
      <c r="Q846" s="5">
        <v>49.465308409999999</v>
      </c>
      <c r="R846" s="12">
        <v>19.217633630000002</v>
      </c>
      <c r="S846" s="23">
        <f t="shared" si="102"/>
        <v>-17.78</v>
      </c>
      <c r="T846" s="23">
        <f t="shared" si="103"/>
        <v>-25.281879199999612</v>
      </c>
      <c r="U846" s="5">
        <v>2.5677801159999998</v>
      </c>
      <c r="V846" s="5">
        <v>0</v>
      </c>
      <c r="W846" s="5">
        <v>0</v>
      </c>
      <c r="X846" s="5">
        <v>0</v>
      </c>
      <c r="Y846" s="5">
        <v>1</v>
      </c>
    </row>
    <row r="847" spans="1:25">
      <c r="A847" s="5">
        <v>57699</v>
      </c>
      <c r="B847" s="5">
        <f t="shared" si="99"/>
        <v>-1</v>
      </c>
      <c r="C847" s="6">
        <v>42897.93472222222</v>
      </c>
      <c r="D847" s="6"/>
      <c r="E847" s="3">
        <f t="shared" si="100"/>
        <v>-81</v>
      </c>
      <c r="F847" s="27">
        <f t="shared" si="98"/>
        <v>0</v>
      </c>
      <c r="G847" s="3">
        <f t="shared" si="97"/>
        <v>18.26580246913581</v>
      </c>
      <c r="H847" s="7">
        <v>17.809999999999999</v>
      </c>
      <c r="I847" s="3">
        <f t="shared" si="101"/>
        <v>-21.76580246913581</v>
      </c>
      <c r="J847" s="8">
        <v>9.0347299999999998E-8</v>
      </c>
      <c r="K847" s="8">
        <v>1.6222300000000001E-7</v>
      </c>
      <c r="L847" s="16">
        <v>6.3016699999999998E-8</v>
      </c>
      <c r="M847" s="20">
        <v>3.2791099999999999E-9</v>
      </c>
      <c r="N847" s="8">
        <v>3.2085599999999999E-9</v>
      </c>
      <c r="O847" s="8">
        <v>4.1599000000000002E-11</v>
      </c>
      <c r="P847" s="8">
        <v>2.5147100000000001E-6</v>
      </c>
      <c r="Q847" s="5">
        <v>49.471677200000002</v>
      </c>
      <c r="R847" s="12">
        <v>19.241388069999999</v>
      </c>
      <c r="S847" s="23">
        <f t="shared" si="102"/>
        <v>-17.809999999999999</v>
      </c>
      <c r="T847" s="23">
        <f t="shared" si="103"/>
        <v>-25.30523857999961</v>
      </c>
      <c r="U847" s="5">
        <v>2.574285583</v>
      </c>
      <c r="V847" s="5">
        <v>0</v>
      </c>
      <c r="W847" s="5">
        <v>0</v>
      </c>
      <c r="X847" s="5">
        <v>0</v>
      </c>
      <c r="Y847" s="5">
        <v>1</v>
      </c>
    </row>
    <row r="848" spans="1:25">
      <c r="A848" s="5">
        <v>57698</v>
      </c>
      <c r="B848" s="5">
        <f t="shared" si="99"/>
        <v>-1</v>
      </c>
      <c r="C848" s="6">
        <v>42897.93472222222</v>
      </c>
      <c r="D848" s="6"/>
      <c r="E848" s="3">
        <f t="shared" si="100"/>
        <v>-81</v>
      </c>
      <c r="F848" s="27">
        <f t="shared" si="98"/>
        <v>0</v>
      </c>
      <c r="G848" s="3">
        <f t="shared" si="97"/>
        <v>18.294197530864206</v>
      </c>
      <c r="H848" s="7">
        <v>17.84</v>
      </c>
      <c r="I848" s="3">
        <f t="shared" si="101"/>
        <v>-21.794197530864206</v>
      </c>
      <c r="J848" s="8">
        <v>9.03608E-8</v>
      </c>
      <c r="K848" s="8">
        <v>1.6266600000000001E-7</v>
      </c>
      <c r="L848" s="16">
        <v>6.3293100000000002E-8</v>
      </c>
      <c r="M848" s="20">
        <v>3.28942E-9</v>
      </c>
      <c r="N848" s="8">
        <v>3.21491E-9</v>
      </c>
      <c r="O848" s="8">
        <v>4.2165099999999997E-11</v>
      </c>
      <c r="P848" s="8">
        <v>2.5147100000000001E-6</v>
      </c>
      <c r="Q848" s="5">
        <v>49.451266250000003</v>
      </c>
      <c r="R848" s="12">
        <v>19.240409660000001</v>
      </c>
      <c r="S848" s="23">
        <f t="shared" si="102"/>
        <v>-17.84</v>
      </c>
      <c r="T848" s="23">
        <f t="shared" si="103"/>
        <v>-25.328597959999609</v>
      </c>
      <c r="U848" s="5">
        <v>2.570046718</v>
      </c>
      <c r="V848" s="5">
        <v>0</v>
      </c>
      <c r="W848" s="5">
        <v>0</v>
      </c>
      <c r="X848" s="5">
        <v>0</v>
      </c>
      <c r="Y848" s="5">
        <v>1</v>
      </c>
    </row>
    <row r="849" spans="1:25">
      <c r="A849" s="5">
        <v>57697</v>
      </c>
      <c r="B849" s="5">
        <f t="shared" si="99"/>
        <v>-1</v>
      </c>
      <c r="C849" s="6">
        <v>42897.93472222222</v>
      </c>
      <c r="D849" s="6"/>
      <c r="E849" s="3">
        <f t="shared" si="100"/>
        <v>-81</v>
      </c>
      <c r="F849" s="27">
        <f t="shared" si="98"/>
        <v>0</v>
      </c>
      <c r="G849" s="3">
        <f t="shared" si="97"/>
        <v>18.322592592592603</v>
      </c>
      <c r="H849" s="7">
        <v>17.87</v>
      </c>
      <c r="I849" s="3">
        <f t="shared" si="101"/>
        <v>-21.822592592592603</v>
      </c>
      <c r="J849" s="8">
        <v>9.0272899999999998E-8</v>
      </c>
      <c r="K849" s="8">
        <v>1.6240800000000001E-7</v>
      </c>
      <c r="L849" s="16">
        <v>6.3190899999999994E-8</v>
      </c>
      <c r="M849" s="20">
        <v>3.2842800000000002E-9</v>
      </c>
      <c r="N849" s="8">
        <v>3.2065099999999999E-9</v>
      </c>
      <c r="O849" s="8">
        <v>4.1987300000000001E-11</v>
      </c>
      <c r="P849" s="8">
        <v>2.5147100000000001E-6</v>
      </c>
      <c r="Q849" s="5">
        <v>49.450251559999998</v>
      </c>
      <c r="R849" s="12">
        <v>19.25092042</v>
      </c>
      <c r="S849" s="23">
        <f t="shared" si="102"/>
        <v>-17.87</v>
      </c>
      <c r="T849" s="23">
        <f t="shared" si="103"/>
        <v>-25.351957339999608</v>
      </c>
      <c r="U849" s="5">
        <v>2.5701246719999999</v>
      </c>
      <c r="V849" s="5">
        <v>0</v>
      </c>
      <c r="W849" s="5">
        <v>0</v>
      </c>
      <c r="X849" s="5">
        <v>0</v>
      </c>
      <c r="Y849" s="5">
        <v>1</v>
      </c>
    </row>
    <row r="850" spans="1:25">
      <c r="A850" s="5">
        <v>57696</v>
      </c>
      <c r="B850" s="5">
        <f t="shared" si="99"/>
        <v>-1</v>
      </c>
      <c r="C850" s="6">
        <v>42897.93472222222</v>
      </c>
      <c r="D850" s="6"/>
      <c r="E850" s="3">
        <f t="shared" si="100"/>
        <v>-81</v>
      </c>
      <c r="F850" s="27">
        <f t="shared" si="98"/>
        <v>0</v>
      </c>
      <c r="G850" s="3">
        <f t="shared" si="97"/>
        <v>18.350987654320999</v>
      </c>
      <c r="H850" s="7">
        <v>17.899999999999999</v>
      </c>
      <c r="I850" s="3">
        <f t="shared" si="101"/>
        <v>-21.850987654320999</v>
      </c>
      <c r="J850" s="8">
        <v>9.0179700000000001E-8</v>
      </c>
      <c r="K850" s="8">
        <v>1.61635E-7</v>
      </c>
      <c r="L850" s="16">
        <v>6.3051100000000005E-8</v>
      </c>
      <c r="M850" s="20">
        <v>3.2752200000000002E-9</v>
      </c>
      <c r="N850" s="8">
        <v>3.20965E-9</v>
      </c>
      <c r="O850" s="8">
        <v>4.1825699999999999E-11</v>
      </c>
      <c r="P850" s="8">
        <v>2.5147100000000001E-6</v>
      </c>
      <c r="Q850" s="5">
        <v>49.350813479999999</v>
      </c>
      <c r="R850" s="12">
        <v>19.20808968</v>
      </c>
      <c r="S850" s="23">
        <f t="shared" si="102"/>
        <v>-17.899999999999999</v>
      </c>
      <c r="T850" s="23">
        <f t="shared" si="103"/>
        <v>-25.375316719999606</v>
      </c>
      <c r="U850" s="5">
        <v>2.5635560480000001</v>
      </c>
      <c r="V850" s="5">
        <v>0</v>
      </c>
      <c r="W850" s="5">
        <v>0</v>
      </c>
      <c r="X850" s="5">
        <v>0</v>
      </c>
      <c r="Y850" s="5">
        <v>1</v>
      </c>
    </row>
    <row r="851" spans="1:25">
      <c r="A851" s="5">
        <v>57695</v>
      </c>
      <c r="B851" s="5">
        <f t="shared" si="99"/>
        <v>-1</v>
      </c>
      <c r="C851" s="6">
        <v>42897.93472222222</v>
      </c>
      <c r="D851" s="6"/>
      <c r="E851" s="3">
        <f t="shared" si="100"/>
        <v>-81</v>
      </c>
      <c r="F851" s="27">
        <f t="shared" si="98"/>
        <v>0</v>
      </c>
      <c r="G851" s="3">
        <f t="shared" si="97"/>
        <v>18.379382716049395</v>
      </c>
      <c r="H851" s="7">
        <v>17.93</v>
      </c>
      <c r="I851" s="3">
        <f t="shared" si="101"/>
        <v>-21.879382716049395</v>
      </c>
      <c r="J851" s="8">
        <v>9.0385800000000002E-8</v>
      </c>
      <c r="K851" s="8">
        <v>1.6236500000000001E-7</v>
      </c>
      <c r="L851" s="16">
        <v>6.2966199999999994E-8</v>
      </c>
      <c r="M851" s="20">
        <v>3.27811E-9</v>
      </c>
      <c r="N851" s="8">
        <v>3.2118200000000002E-9</v>
      </c>
      <c r="O851" s="8">
        <v>4.1098899999999997E-11</v>
      </c>
      <c r="P851" s="8">
        <v>2.5029499999999999E-6</v>
      </c>
      <c r="Q851" s="5">
        <v>49.529997430000002</v>
      </c>
      <c r="R851" s="12">
        <v>19.22376349</v>
      </c>
      <c r="S851" s="23">
        <f t="shared" si="102"/>
        <v>-17.93</v>
      </c>
      <c r="T851" s="23">
        <f t="shared" si="103"/>
        <v>-25.398676099999605</v>
      </c>
      <c r="U851" s="5">
        <v>2.578600904</v>
      </c>
      <c r="V851" s="5">
        <v>0</v>
      </c>
      <c r="W851" s="5">
        <v>0</v>
      </c>
      <c r="X851" s="5">
        <v>0</v>
      </c>
      <c r="Y851" s="5">
        <v>1</v>
      </c>
    </row>
    <row r="852" spans="1:25">
      <c r="A852" s="5">
        <v>57694</v>
      </c>
      <c r="B852" s="5">
        <f t="shared" si="99"/>
        <v>-1</v>
      </c>
      <c r="C852" s="6">
        <v>42897.93472222222</v>
      </c>
      <c r="D852" s="6"/>
      <c r="E852" s="3">
        <f t="shared" si="100"/>
        <v>-81</v>
      </c>
      <c r="F852" s="27">
        <f t="shared" si="98"/>
        <v>0</v>
      </c>
      <c r="G852" s="3">
        <f t="shared" si="97"/>
        <v>18.407777777777792</v>
      </c>
      <c r="H852" s="7">
        <v>17.96</v>
      </c>
      <c r="I852" s="3">
        <f t="shared" si="101"/>
        <v>-21.907777777777792</v>
      </c>
      <c r="J852" s="8">
        <v>9.0287799999999997E-8</v>
      </c>
      <c r="K852" s="8">
        <v>1.6271600000000001E-7</v>
      </c>
      <c r="L852" s="16">
        <v>6.3309899999999997E-8</v>
      </c>
      <c r="M852" s="20">
        <v>3.2933100000000001E-9</v>
      </c>
      <c r="N852" s="8">
        <v>3.2233999999999998E-9</v>
      </c>
      <c r="O852" s="8">
        <v>4.1714199999999998E-11</v>
      </c>
      <c r="P852" s="8">
        <v>2.52652E-6</v>
      </c>
      <c r="Q852" s="5">
        <v>49.408038679999997</v>
      </c>
      <c r="R852" s="12">
        <v>19.28354526</v>
      </c>
      <c r="S852" s="23">
        <f t="shared" si="102"/>
        <v>-17.96</v>
      </c>
      <c r="T852" s="23">
        <f t="shared" si="103"/>
        <v>-25.422035479999604</v>
      </c>
      <c r="U852" s="5">
        <v>2.5701543149999999</v>
      </c>
      <c r="V852" s="5">
        <v>0</v>
      </c>
      <c r="W852" s="5">
        <v>0</v>
      </c>
      <c r="X852" s="5">
        <v>0</v>
      </c>
      <c r="Y852" s="5">
        <v>1</v>
      </c>
    </row>
    <row r="853" spans="1:25">
      <c r="A853" s="5">
        <v>57693</v>
      </c>
      <c r="B853" s="5">
        <f t="shared" si="99"/>
        <v>-1</v>
      </c>
      <c r="C853" s="6">
        <v>42897.93472222222</v>
      </c>
      <c r="D853" s="6"/>
      <c r="E853" s="3">
        <f t="shared" si="100"/>
        <v>-81</v>
      </c>
      <c r="F853" s="27">
        <f t="shared" si="98"/>
        <v>0</v>
      </c>
      <c r="G853" s="3">
        <f t="shared" si="97"/>
        <v>18.436172839506188</v>
      </c>
      <c r="H853" s="7">
        <v>17.989999999999998</v>
      </c>
      <c r="I853" s="3">
        <f t="shared" si="101"/>
        <v>-21.936172839506188</v>
      </c>
      <c r="J853" s="8">
        <v>9.0265799999999998E-8</v>
      </c>
      <c r="K853" s="8">
        <v>1.62732E-7</v>
      </c>
      <c r="L853" s="16">
        <v>6.3494899999999995E-8</v>
      </c>
      <c r="M853" s="20">
        <v>3.2927E-9</v>
      </c>
      <c r="N853" s="8">
        <v>3.2197900000000001E-9</v>
      </c>
      <c r="O853" s="8">
        <v>4.18135E-11</v>
      </c>
      <c r="P853" s="8">
        <v>2.5147100000000001E-6</v>
      </c>
      <c r="Q853" s="5">
        <v>49.422044820000004</v>
      </c>
      <c r="R853" s="12">
        <v>19.23857366</v>
      </c>
      <c r="S853" s="23">
        <f t="shared" si="102"/>
        <v>-17.989999999999998</v>
      </c>
      <c r="T853" s="23">
        <f t="shared" si="103"/>
        <v>-25.445394859999602</v>
      </c>
      <c r="U853" s="5">
        <v>2.562912791</v>
      </c>
      <c r="V853" s="5">
        <v>0</v>
      </c>
      <c r="W853" s="5">
        <v>0</v>
      </c>
      <c r="X853" s="5">
        <v>0</v>
      </c>
      <c r="Y853" s="5">
        <v>1</v>
      </c>
    </row>
    <row r="854" spans="1:25">
      <c r="A854" s="5">
        <v>57692</v>
      </c>
      <c r="B854" s="5">
        <f t="shared" si="99"/>
        <v>-1</v>
      </c>
      <c r="C854" s="6">
        <v>42897.934027777781</v>
      </c>
      <c r="D854" s="6"/>
      <c r="E854" s="3">
        <f t="shared" si="100"/>
        <v>-81</v>
      </c>
      <c r="F854" s="27">
        <f t="shared" si="98"/>
        <v>0</v>
      </c>
      <c r="G854" s="3">
        <f t="shared" si="97"/>
        <v>18.464567901234584</v>
      </c>
      <c r="H854" s="7">
        <v>18.02</v>
      </c>
      <c r="I854" s="3">
        <f t="shared" si="101"/>
        <v>-21.964567901234584</v>
      </c>
      <c r="J854" s="8">
        <v>9.0488100000000001E-8</v>
      </c>
      <c r="K854" s="8">
        <v>1.62724E-7</v>
      </c>
      <c r="L854" s="16">
        <v>6.3413199999999998E-8</v>
      </c>
      <c r="M854" s="20">
        <v>3.29615E-9</v>
      </c>
      <c r="N854" s="8">
        <v>3.2144200000000002E-9</v>
      </c>
      <c r="O854" s="8">
        <v>4.1570400000000003E-11</v>
      </c>
      <c r="P854" s="8">
        <v>2.5147100000000001E-6</v>
      </c>
      <c r="Q854" s="5">
        <v>49.367826749999999</v>
      </c>
      <c r="R854" s="12">
        <v>19.211697950000001</v>
      </c>
      <c r="S854" s="23">
        <f t="shared" si="102"/>
        <v>-18.02</v>
      </c>
      <c r="T854" s="23">
        <f t="shared" si="103"/>
        <v>-25.468754239999601</v>
      </c>
      <c r="U854" s="5">
        <v>2.5660855960000002</v>
      </c>
      <c r="V854" s="5">
        <v>0</v>
      </c>
      <c r="W854" s="5">
        <v>0</v>
      </c>
      <c r="X854" s="5">
        <v>0</v>
      </c>
      <c r="Y854" s="5">
        <v>1</v>
      </c>
    </row>
    <row r="855" spans="1:25">
      <c r="A855" s="5">
        <v>57691</v>
      </c>
      <c r="B855" s="5">
        <f t="shared" si="99"/>
        <v>-1</v>
      </c>
      <c r="C855" s="6">
        <v>42897.934027777781</v>
      </c>
      <c r="D855" s="6"/>
      <c r="E855" s="3">
        <f t="shared" si="100"/>
        <v>-81</v>
      </c>
      <c r="F855" s="27">
        <f t="shared" si="98"/>
        <v>0</v>
      </c>
      <c r="G855" s="3">
        <f t="shared" si="97"/>
        <v>18.492962962962981</v>
      </c>
      <c r="H855" s="7">
        <v>18.05</v>
      </c>
      <c r="I855" s="3">
        <f t="shared" si="101"/>
        <v>-21.992962962962981</v>
      </c>
      <c r="J855" s="8">
        <v>9.05194E-8</v>
      </c>
      <c r="K855" s="8">
        <v>1.6264300000000001E-7</v>
      </c>
      <c r="L855" s="16">
        <v>6.3264200000000001E-8</v>
      </c>
      <c r="M855" s="20">
        <v>3.2930000000000001E-9</v>
      </c>
      <c r="N855" s="8">
        <v>3.2186499999999998E-9</v>
      </c>
      <c r="O855" s="8">
        <v>4.1692400000000003E-11</v>
      </c>
      <c r="P855" s="8">
        <v>2.5147100000000001E-6</v>
      </c>
      <c r="Q855" s="5">
        <v>49.390549559999997</v>
      </c>
      <c r="R855" s="12">
        <v>19.246460599999999</v>
      </c>
      <c r="S855" s="23">
        <f t="shared" si="102"/>
        <v>-18.05</v>
      </c>
      <c r="T855" s="23">
        <f t="shared" si="103"/>
        <v>-25.4921136199996</v>
      </c>
      <c r="U855" s="5">
        <v>2.570858114</v>
      </c>
      <c r="V855" s="5">
        <v>0</v>
      </c>
      <c r="W855" s="5">
        <v>0</v>
      </c>
      <c r="X855" s="5">
        <v>0</v>
      </c>
      <c r="Y855" s="5">
        <v>1</v>
      </c>
    </row>
    <row r="856" spans="1:25">
      <c r="A856" s="5">
        <v>57690</v>
      </c>
      <c r="B856" s="5">
        <f t="shared" si="99"/>
        <v>-1</v>
      </c>
      <c r="C856" s="6">
        <v>42897.934027777781</v>
      </c>
      <c r="D856" s="6"/>
      <c r="E856" s="3">
        <f t="shared" si="100"/>
        <v>-81</v>
      </c>
      <c r="F856" s="27">
        <f t="shared" si="98"/>
        <v>0</v>
      </c>
      <c r="G856" s="3">
        <f t="shared" si="97"/>
        <v>18.521358024691377</v>
      </c>
      <c r="H856" s="7">
        <v>18.079999999999998</v>
      </c>
      <c r="I856" s="3">
        <f t="shared" si="101"/>
        <v>-22.021358024691377</v>
      </c>
      <c r="J856" s="8">
        <v>9.0585699999999998E-8</v>
      </c>
      <c r="K856" s="8">
        <v>1.62705E-7</v>
      </c>
      <c r="L856" s="16">
        <v>6.3300599999999997E-8</v>
      </c>
      <c r="M856" s="20">
        <v>3.2889499999999999E-9</v>
      </c>
      <c r="N856" s="8">
        <v>3.2194500000000001E-9</v>
      </c>
      <c r="O856" s="8">
        <v>4.1978999999999998E-11</v>
      </c>
      <c r="P856" s="8">
        <v>2.5147100000000001E-6</v>
      </c>
      <c r="Q856" s="5">
        <v>49.470274310000001</v>
      </c>
      <c r="R856" s="12">
        <v>19.221491790000002</v>
      </c>
      <c r="S856" s="23">
        <f t="shared" si="102"/>
        <v>-18.079999999999998</v>
      </c>
      <c r="T856" s="23">
        <f t="shared" si="103"/>
        <v>-25.515472999999599</v>
      </c>
      <c r="U856" s="5">
        <v>2.570356979</v>
      </c>
      <c r="V856" s="5">
        <v>0</v>
      </c>
      <c r="W856" s="5">
        <v>0</v>
      </c>
      <c r="X856" s="5">
        <v>0</v>
      </c>
      <c r="Y856" s="5">
        <v>1</v>
      </c>
    </row>
    <row r="857" spans="1:25">
      <c r="A857" s="5">
        <v>57689</v>
      </c>
      <c r="B857" s="5">
        <f t="shared" si="99"/>
        <v>-1</v>
      </c>
      <c r="C857" s="6">
        <v>42897.934027777781</v>
      </c>
      <c r="D857" s="6"/>
      <c r="E857" s="3">
        <f t="shared" si="100"/>
        <v>-81</v>
      </c>
      <c r="F857" s="27">
        <f t="shared" si="98"/>
        <v>0</v>
      </c>
      <c r="G857" s="3">
        <f t="shared" si="97"/>
        <v>18.549753086419773</v>
      </c>
      <c r="H857" s="7">
        <v>18.11</v>
      </c>
      <c r="I857" s="3">
        <f t="shared" si="101"/>
        <v>-22.049753086419773</v>
      </c>
      <c r="J857" s="8">
        <v>9.0428200000000005E-8</v>
      </c>
      <c r="K857" s="8">
        <v>1.63175E-7</v>
      </c>
      <c r="L857" s="16">
        <v>6.3539499999999998E-8</v>
      </c>
      <c r="M857" s="20">
        <v>3.3056500000000001E-9</v>
      </c>
      <c r="N857" s="8">
        <v>3.2259800000000001E-9</v>
      </c>
      <c r="O857" s="8">
        <v>4.1943499999999997E-11</v>
      </c>
      <c r="P857" s="8">
        <v>2.5147100000000001E-6</v>
      </c>
      <c r="Q857" s="5">
        <v>49.362598140000003</v>
      </c>
      <c r="R857" s="12">
        <v>19.22884852</v>
      </c>
      <c r="S857" s="23">
        <f t="shared" si="102"/>
        <v>-18.11</v>
      </c>
      <c r="T857" s="23">
        <f t="shared" si="103"/>
        <v>-25.538832379999597</v>
      </c>
      <c r="U857" s="5">
        <v>2.5680940209999998</v>
      </c>
      <c r="V857" s="5">
        <v>0</v>
      </c>
      <c r="W857" s="5">
        <v>0</v>
      </c>
      <c r="X857" s="5">
        <v>0</v>
      </c>
      <c r="Y857" s="5">
        <v>1</v>
      </c>
    </row>
    <row r="858" spans="1:25">
      <c r="A858" s="5">
        <v>57688</v>
      </c>
      <c r="B858" s="5">
        <f t="shared" si="99"/>
        <v>-1</v>
      </c>
      <c r="C858" s="6">
        <v>42897.934027777781</v>
      </c>
      <c r="D858" s="6"/>
      <c r="E858" s="3">
        <f t="shared" si="100"/>
        <v>-81</v>
      </c>
      <c r="F858" s="27">
        <f t="shared" si="98"/>
        <v>0</v>
      </c>
      <c r="G858" s="3">
        <f t="shared" si="97"/>
        <v>18.57814814814817</v>
      </c>
      <c r="H858" s="7">
        <v>18.14</v>
      </c>
      <c r="I858" s="3">
        <f t="shared" si="101"/>
        <v>-22.07814814814817</v>
      </c>
      <c r="J858" s="8">
        <v>9.0497499999999994E-8</v>
      </c>
      <c r="K858" s="8">
        <v>1.6370399999999999E-7</v>
      </c>
      <c r="L858" s="16">
        <v>6.3651200000000003E-8</v>
      </c>
      <c r="M858" s="20">
        <v>3.3101900000000001E-9</v>
      </c>
      <c r="N858" s="8">
        <v>3.22404E-9</v>
      </c>
      <c r="O858" s="8">
        <v>4.2073400000000001E-11</v>
      </c>
      <c r="P858" s="8">
        <v>2.5147100000000001E-6</v>
      </c>
      <c r="Q858" s="5">
        <v>49.454465839999997</v>
      </c>
      <c r="R858" s="12">
        <v>19.313214840000001</v>
      </c>
      <c r="S858" s="23">
        <f t="shared" si="102"/>
        <v>-18.14</v>
      </c>
      <c r="T858" s="23">
        <f t="shared" si="103"/>
        <v>-25.562191759999596</v>
      </c>
      <c r="U858" s="5">
        <v>2.571889096</v>
      </c>
      <c r="V858" s="5">
        <v>0</v>
      </c>
      <c r="W858" s="5">
        <v>0</v>
      </c>
      <c r="X858" s="5">
        <v>0</v>
      </c>
      <c r="Y858" s="5">
        <v>1</v>
      </c>
    </row>
    <row r="859" spans="1:25">
      <c r="A859" s="5">
        <v>57687</v>
      </c>
      <c r="B859" s="5">
        <f t="shared" si="99"/>
        <v>-1</v>
      </c>
      <c r="C859" s="6">
        <v>42897.934027777781</v>
      </c>
      <c r="D859" s="6"/>
      <c r="E859" s="3">
        <f t="shared" si="100"/>
        <v>-81</v>
      </c>
      <c r="F859" s="27">
        <f t="shared" si="98"/>
        <v>0</v>
      </c>
      <c r="G859" s="3">
        <f t="shared" si="97"/>
        <v>18.606543209876566</v>
      </c>
      <c r="H859" s="7">
        <v>18.170000000000002</v>
      </c>
      <c r="I859" s="3">
        <f t="shared" si="101"/>
        <v>-22.106543209876566</v>
      </c>
      <c r="J859" s="8">
        <v>9.05145E-8</v>
      </c>
      <c r="K859" s="8">
        <v>1.6421000000000001E-7</v>
      </c>
      <c r="L859" s="16">
        <v>6.4058500000000004E-8</v>
      </c>
      <c r="M859" s="20">
        <v>3.3168200000000001E-9</v>
      </c>
      <c r="N859" s="8">
        <v>3.2252E-9</v>
      </c>
      <c r="O859" s="8">
        <v>4.2073899999999999E-11</v>
      </c>
      <c r="P859" s="8">
        <v>2.52652E-6</v>
      </c>
      <c r="Q859" s="5">
        <v>49.508385799999999</v>
      </c>
      <c r="R859" s="12">
        <v>19.272821019999999</v>
      </c>
      <c r="S859" s="23">
        <f t="shared" si="102"/>
        <v>-18.170000000000002</v>
      </c>
      <c r="T859" s="23">
        <f t="shared" si="103"/>
        <v>-25.585551139999595</v>
      </c>
      <c r="U859" s="5">
        <v>2.5634461279999998</v>
      </c>
      <c r="V859" s="5">
        <v>0</v>
      </c>
      <c r="W859" s="5">
        <v>0</v>
      </c>
      <c r="X859" s="5">
        <v>0</v>
      </c>
      <c r="Y859" s="5">
        <v>1</v>
      </c>
    </row>
    <row r="860" spans="1:25">
      <c r="A860" s="5">
        <v>57686</v>
      </c>
      <c r="B860" s="5">
        <f t="shared" si="99"/>
        <v>-1</v>
      </c>
      <c r="C860" s="6">
        <v>42897.934027777781</v>
      </c>
      <c r="D860" s="6"/>
      <c r="E860" s="3">
        <f t="shared" si="100"/>
        <v>-81</v>
      </c>
      <c r="F860" s="27">
        <f t="shared" si="98"/>
        <v>0</v>
      </c>
      <c r="G860" s="3">
        <f t="shared" si="97"/>
        <v>18.634938271604963</v>
      </c>
      <c r="H860" s="7">
        <v>18.2</v>
      </c>
      <c r="I860" s="3">
        <f t="shared" si="101"/>
        <v>-22.134938271604963</v>
      </c>
      <c r="J860" s="8">
        <v>9.0286299999999995E-8</v>
      </c>
      <c r="K860" s="8">
        <v>1.6365199999999999E-7</v>
      </c>
      <c r="L860" s="16">
        <v>6.3873900000000001E-8</v>
      </c>
      <c r="M860" s="20">
        <v>3.3141900000000001E-9</v>
      </c>
      <c r="N860" s="8">
        <v>3.2309899999999998E-9</v>
      </c>
      <c r="O860" s="8">
        <v>4.1400599999999998E-11</v>
      </c>
      <c r="P860" s="8">
        <v>2.52652E-6</v>
      </c>
      <c r="Q860" s="5">
        <v>49.379281509999998</v>
      </c>
      <c r="R860" s="12">
        <v>19.342977000000001</v>
      </c>
      <c r="S860" s="23">
        <f t="shared" si="102"/>
        <v>-18.2</v>
      </c>
      <c r="T860" s="23">
        <f t="shared" si="103"/>
        <v>-25.608910519999593</v>
      </c>
      <c r="U860" s="5">
        <v>2.562120068</v>
      </c>
      <c r="V860" s="5">
        <v>0</v>
      </c>
      <c r="W860" s="5">
        <v>0</v>
      </c>
      <c r="X860" s="5">
        <v>0</v>
      </c>
      <c r="Y860" s="5">
        <v>1</v>
      </c>
    </row>
    <row r="861" spans="1:25">
      <c r="A861" s="5">
        <v>57685</v>
      </c>
      <c r="B861" s="5">
        <f t="shared" si="99"/>
        <v>-1</v>
      </c>
      <c r="C861" s="6">
        <v>42897.934027777781</v>
      </c>
      <c r="D861" s="6"/>
      <c r="E861" s="3">
        <f t="shared" si="100"/>
        <v>-81</v>
      </c>
      <c r="F861" s="27">
        <f t="shared" si="98"/>
        <v>0</v>
      </c>
      <c r="G861" s="3">
        <f t="shared" si="97"/>
        <v>18.663333333333359</v>
      </c>
      <c r="H861" s="7">
        <v>18.23</v>
      </c>
      <c r="I861" s="3">
        <f t="shared" si="101"/>
        <v>-22.163333333333359</v>
      </c>
      <c r="J861" s="8">
        <v>9.0252099999999999E-8</v>
      </c>
      <c r="K861" s="8">
        <v>1.63846E-7</v>
      </c>
      <c r="L861" s="16">
        <v>6.3953399999999999E-8</v>
      </c>
      <c r="M861" s="20">
        <v>3.3062799999999999E-9</v>
      </c>
      <c r="N861" s="8">
        <v>3.2189599999999998E-9</v>
      </c>
      <c r="O861" s="8">
        <v>4.1818299999999998E-11</v>
      </c>
      <c r="P861" s="8">
        <v>2.52652E-6</v>
      </c>
      <c r="Q861" s="5">
        <v>49.556038469999997</v>
      </c>
      <c r="R861" s="12">
        <v>19.336408250000002</v>
      </c>
      <c r="S861" s="23">
        <f t="shared" si="102"/>
        <v>-18.23</v>
      </c>
      <c r="T861" s="23">
        <f t="shared" si="103"/>
        <v>-25.632269899999592</v>
      </c>
      <c r="U861" s="5">
        <v>2.5619654340000002</v>
      </c>
      <c r="V861" s="5">
        <v>0</v>
      </c>
      <c r="W861" s="5">
        <v>0</v>
      </c>
      <c r="X861" s="5">
        <v>0</v>
      </c>
      <c r="Y861" s="5">
        <v>1</v>
      </c>
    </row>
    <row r="862" spans="1:25">
      <c r="A862" s="5">
        <v>57684</v>
      </c>
      <c r="B862" s="5">
        <f t="shared" si="99"/>
        <v>-1</v>
      </c>
      <c r="C862" s="6">
        <v>42897.934027777781</v>
      </c>
      <c r="D862" s="6"/>
      <c r="E862" s="3">
        <f t="shared" si="100"/>
        <v>-81</v>
      </c>
      <c r="F862" s="27">
        <f t="shared" si="98"/>
        <v>0</v>
      </c>
      <c r="G862" s="3">
        <f t="shared" si="97"/>
        <v>18.691728395061755</v>
      </c>
      <c r="H862" s="7">
        <v>18.260000000000002</v>
      </c>
      <c r="I862" s="3">
        <f t="shared" si="101"/>
        <v>-22.191728395061755</v>
      </c>
      <c r="J862" s="8">
        <v>9.0364800000000005E-8</v>
      </c>
      <c r="K862" s="8">
        <v>1.63287E-7</v>
      </c>
      <c r="L862" s="16">
        <v>6.3858899999999998E-8</v>
      </c>
      <c r="M862" s="20">
        <v>3.3025199999999999E-9</v>
      </c>
      <c r="N862" s="8">
        <v>3.22188E-9</v>
      </c>
      <c r="O862" s="8">
        <v>4.1828499999999999E-11</v>
      </c>
      <c r="P862" s="8">
        <v>2.52652E-6</v>
      </c>
      <c r="Q862" s="5">
        <v>49.443270140000003</v>
      </c>
      <c r="R862" s="12">
        <v>19.327288100000001</v>
      </c>
      <c r="S862" s="23">
        <f t="shared" si="102"/>
        <v>-18.260000000000002</v>
      </c>
      <c r="T862" s="23">
        <f t="shared" si="103"/>
        <v>-25.655629279999591</v>
      </c>
      <c r="U862" s="5">
        <v>2.5570038390000001</v>
      </c>
      <c r="V862" s="5">
        <v>0</v>
      </c>
      <c r="W862" s="5">
        <v>0</v>
      </c>
      <c r="X862" s="5">
        <v>0</v>
      </c>
      <c r="Y862" s="5">
        <v>1</v>
      </c>
    </row>
    <row r="863" spans="1:25">
      <c r="A863" s="5">
        <v>57683</v>
      </c>
      <c r="B863" s="5">
        <f t="shared" si="99"/>
        <v>-1</v>
      </c>
      <c r="C863" s="6">
        <v>42897.934027777781</v>
      </c>
      <c r="D863" s="6"/>
      <c r="E863" s="3">
        <f t="shared" si="100"/>
        <v>-81</v>
      </c>
      <c r="F863" s="27">
        <f t="shared" si="98"/>
        <v>0</v>
      </c>
      <c r="G863" s="3">
        <f t="shared" si="97"/>
        <v>18.720123456790152</v>
      </c>
      <c r="H863" s="7">
        <v>18.29</v>
      </c>
      <c r="I863" s="3">
        <f t="shared" si="101"/>
        <v>-22.220123456790152</v>
      </c>
      <c r="J863" s="8">
        <v>9.034E-8</v>
      </c>
      <c r="K863" s="8">
        <v>1.6286099999999999E-7</v>
      </c>
      <c r="L863" s="16">
        <v>6.3749100000000003E-8</v>
      </c>
      <c r="M863" s="20">
        <v>3.2984000000000001E-9</v>
      </c>
      <c r="N863" s="8">
        <v>3.22154E-9</v>
      </c>
      <c r="O863" s="8">
        <v>4.1288300000000001E-11</v>
      </c>
      <c r="P863" s="8">
        <v>2.5147100000000001E-6</v>
      </c>
      <c r="Q863" s="5">
        <v>49.375649459999998</v>
      </c>
      <c r="R863" s="12">
        <v>19.28418392</v>
      </c>
      <c r="S863" s="23">
        <f t="shared" si="102"/>
        <v>-18.29</v>
      </c>
      <c r="T863" s="23">
        <f t="shared" si="103"/>
        <v>-25.67898865999959</v>
      </c>
      <c r="U863" s="5">
        <v>2.554711722</v>
      </c>
      <c r="V863" s="5">
        <v>0</v>
      </c>
      <c r="W863" s="5">
        <v>0</v>
      </c>
      <c r="X863" s="5">
        <v>0</v>
      </c>
      <c r="Y863" s="5">
        <v>1</v>
      </c>
    </row>
    <row r="864" spans="1:25">
      <c r="A864" s="5">
        <v>57682</v>
      </c>
      <c r="B864" s="5">
        <f t="shared" si="99"/>
        <v>-1</v>
      </c>
      <c r="C864" s="6">
        <v>42897.934027777781</v>
      </c>
      <c r="D864" s="6"/>
      <c r="E864" s="3">
        <f t="shared" si="100"/>
        <v>-81</v>
      </c>
      <c r="F864" s="27">
        <f t="shared" si="98"/>
        <v>0</v>
      </c>
      <c r="G864" s="3">
        <f t="shared" si="97"/>
        <v>18.748518518518548</v>
      </c>
      <c r="H864" s="7">
        <v>18.32</v>
      </c>
      <c r="I864" s="3">
        <f t="shared" si="101"/>
        <v>-22.248518518518548</v>
      </c>
      <c r="J864" s="8">
        <v>9.0298799999999996E-8</v>
      </c>
      <c r="K864" s="8">
        <v>1.6229600000000001E-7</v>
      </c>
      <c r="L864" s="16">
        <v>6.34759E-8</v>
      </c>
      <c r="M864" s="20">
        <v>3.29161E-9</v>
      </c>
      <c r="N864" s="8">
        <v>3.2170099999999998E-9</v>
      </c>
      <c r="O864" s="8">
        <v>4.1846399999999999E-11</v>
      </c>
      <c r="P864" s="8">
        <v>2.52652E-6</v>
      </c>
      <c r="Q864" s="5">
        <v>49.306061300000003</v>
      </c>
      <c r="R864" s="12">
        <v>19.277746239999999</v>
      </c>
      <c r="S864" s="23">
        <f t="shared" si="102"/>
        <v>-18.32</v>
      </c>
      <c r="T864" s="23">
        <f t="shared" si="103"/>
        <v>-25.702348039999588</v>
      </c>
      <c r="U864" s="5">
        <v>2.5568134749999998</v>
      </c>
      <c r="V864" s="5">
        <v>0</v>
      </c>
      <c r="W864" s="5">
        <v>0</v>
      </c>
      <c r="X864" s="5">
        <v>0</v>
      </c>
      <c r="Y864" s="5">
        <v>1</v>
      </c>
    </row>
    <row r="865" spans="1:25">
      <c r="A865" s="5">
        <v>57681</v>
      </c>
      <c r="B865" s="5">
        <f t="shared" si="99"/>
        <v>-1</v>
      </c>
      <c r="C865" s="6">
        <v>42897.934027777781</v>
      </c>
      <c r="D865" s="6"/>
      <c r="E865" s="3">
        <f t="shared" si="100"/>
        <v>-81</v>
      </c>
      <c r="F865" s="27">
        <f t="shared" si="98"/>
        <v>0</v>
      </c>
      <c r="G865" s="3">
        <f t="shared" si="97"/>
        <v>18.776913580246944</v>
      </c>
      <c r="H865" s="7">
        <v>18.350000000000001</v>
      </c>
      <c r="I865" s="3">
        <f t="shared" si="101"/>
        <v>-22.276913580246944</v>
      </c>
      <c r="J865" s="8">
        <v>9.0570199999999994E-8</v>
      </c>
      <c r="K865" s="8">
        <v>1.62048E-7</v>
      </c>
      <c r="L865" s="16">
        <v>6.3290000000000006E-8</v>
      </c>
      <c r="M865" s="20">
        <v>3.28306E-9</v>
      </c>
      <c r="N865" s="8">
        <v>3.2179100000000001E-9</v>
      </c>
      <c r="O865" s="8">
        <v>4.18805E-11</v>
      </c>
      <c r="P865" s="8">
        <v>2.52652E-6</v>
      </c>
      <c r="Q865" s="5">
        <v>49.358970659999997</v>
      </c>
      <c r="R865" s="12">
        <v>19.232629620000001</v>
      </c>
      <c r="S865" s="23">
        <f t="shared" si="102"/>
        <v>-18.350000000000001</v>
      </c>
      <c r="T865" s="23">
        <f t="shared" si="103"/>
        <v>-25.725707419999587</v>
      </c>
      <c r="U865" s="5">
        <v>2.560411888</v>
      </c>
      <c r="V865" s="5">
        <v>0</v>
      </c>
      <c r="W865" s="5">
        <v>0</v>
      </c>
      <c r="X865" s="5">
        <v>0</v>
      </c>
      <c r="Y865" s="5">
        <v>1</v>
      </c>
    </row>
    <row r="866" spans="1:25">
      <c r="A866" s="5">
        <v>57680</v>
      </c>
      <c r="B866" s="5">
        <f t="shared" si="99"/>
        <v>-1</v>
      </c>
      <c r="C866" s="6">
        <v>42897.934027777781</v>
      </c>
      <c r="D866" s="6"/>
      <c r="E866" s="3">
        <f t="shared" si="100"/>
        <v>-81</v>
      </c>
      <c r="F866" s="27">
        <f t="shared" si="98"/>
        <v>0</v>
      </c>
      <c r="G866" s="3">
        <f t="shared" si="97"/>
        <v>18.805308641975341</v>
      </c>
      <c r="H866" s="7">
        <v>18.38</v>
      </c>
      <c r="I866" s="3">
        <f t="shared" si="101"/>
        <v>-22.305308641975341</v>
      </c>
      <c r="J866" s="8">
        <v>9.0703500000000002E-8</v>
      </c>
      <c r="K866" s="8">
        <v>1.62281E-7</v>
      </c>
      <c r="L866" s="16">
        <v>6.3214300000000002E-8</v>
      </c>
      <c r="M866" s="20">
        <v>3.2868299999999999E-9</v>
      </c>
      <c r="N866" s="8">
        <v>3.2231100000000001E-9</v>
      </c>
      <c r="O866" s="8">
        <v>4.1551200000000003E-11</v>
      </c>
      <c r="P866" s="8">
        <v>2.5147100000000001E-6</v>
      </c>
      <c r="Q866" s="5">
        <v>49.373017300000001</v>
      </c>
      <c r="R866" s="12">
        <v>19.203289290000001</v>
      </c>
      <c r="S866" s="23">
        <f t="shared" si="102"/>
        <v>-18.38</v>
      </c>
      <c r="T866" s="23">
        <f t="shared" si="103"/>
        <v>-25.749066799999586</v>
      </c>
      <c r="U866" s="5">
        <v>2.5671485540000001</v>
      </c>
      <c r="V866" s="5">
        <v>0</v>
      </c>
      <c r="W866" s="5">
        <v>0</v>
      </c>
      <c r="X866" s="5">
        <v>0</v>
      </c>
      <c r="Y866" s="5">
        <v>1</v>
      </c>
    </row>
    <row r="867" spans="1:25">
      <c r="A867" s="5">
        <v>57679</v>
      </c>
      <c r="B867" s="5">
        <f t="shared" si="99"/>
        <v>-1</v>
      </c>
      <c r="C867" s="6">
        <v>42897.934027777781</v>
      </c>
      <c r="D867" s="6"/>
      <c r="E867" s="3">
        <f t="shared" si="100"/>
        <v>-81</v>
      </c>
      <c r="F867" s="27">
        <f t="shared" si="98"/>
        <v>0</v>
      </c>
      <c r="G867" s="3">
        <f t="shared" si="97"/>
        <v>18.833703703703737</v>
      </c>
      <c r="H867" s="7">
        <v>18.41</v>
      </c>
      <c r="I867" s="3">
        <f t="shared" si="101"/>
        <v>-22.333703703703737</v>
      </c>
      <c r="J867" s="8">
        <v>9.0546299999999999E-8</v>
      </c>
      <c r="K867" s="8">
        <v>1.62429E-7</v>
      </c>
      <c r="L867" s="16">
        <v>6.3243999999999994E-8</v>
      </c>
      <c r="M867" s="20">
        <v>3.2933999999999998E-9</v>
      </c>
      <c r="N867" s="8">
        <v>3.21922E-9</v>
      </c>
      <c r="O867" s="8">
        <v>4.1413300000000001E-11</v>
      </c>
      <c r="P867" s="8">
        <v>2.5147100000000001E-6</v>
      </c>
      <c r="Q867" s="5">
        <v>49.31968019</v>
      </c>
      <c r="R867" s="12">
        <v>19.27252635</v>
      </c>
      <c r="S867" s="23">
        <f t="shared" si="102"/>
        <v>-18.41</v>
      </c>
      <c r="T867" s="23">
        <f t="shared" si="103"/>
        <v>-25.772426179999584</v>
      </c>
      <c r="U867" s="5">
        <v>2.5682933499999998</v>
      </c>
      <c r="V867" s="5">
        <v>0</v>
      </c>
      <c r="W867" s="5">
        <v>0</v>
      </c>
      <c r="X867" s="5">
        <v>0</v>
      </c>
      <c r="Y867" s="5">
        <v>1</v>
      </c>
    </row>
    <row r="868" spans="1:25">
      <c r="A868" s="5">
        <v>57678</v>
      </c>
      <c r="B868" s="5">
        <f t="shared" si="99"/>
        <v>-1</v>
      </c>
      <c r="C868" s="6">
        <v>42897.934027777781</v>
      </c>
      <c r="D868" s="6"/>
      <c r="E868" s="3">
        <f t="shared" si="100"/>
        <v>-81</v>
      </c>
      <c r="F868" s="27">
        <f t="shared" si="98"/>
        <v>0</v>
      </c>
      <c r="G868" s="3">
        <f t="shared" si="97"/>
        <v>18.862098765432133</v>
      </c>
      <c r="H868" s="7">
        <v>18.440000000000001</v>
      </c>
      <c r="I868" s="3">
        <f t="shared" si="101"/>
        <v>-22.362098765432133</v>
      </c>
      <c r="J868" s="8">
        <v>9.0545700000000006E-8</v>
      </c>
      <c r="K868" s="8">
        <v>1.62963E-7</v>
      </c>
      <c r="L868" s="16">
        <v>6.35924E-8</v>
      </c>
      <c r="M868" s="20">
        <v>3.29964E-9</v>
      </c>
      <c r="N868" s="8">
        <v>3.2190400000000001E-9</v>
      </c>
      <c r="O868" s="8">
        <v>4.1772700000000003E-11</v>
      </c>
      <c r="P868" s="8">
        <v>2.52652E-6</v>
      </c>
      <c r="Q868" s="5">
        <v>49.388111850000001</v>
      </c>
      <c r="R868" s="12">
        <v>19.304344780000001</v>
      </c>
      <c r="S868" s="23">
        <f t="shared" si="102"/>
        <v>-18.440000000000001</v>
      </c>
      <c r="T868" s="23">
        <f t="shared" si="103"/>
        <v>-25.795785559999583</v>
      </c>
      <c r="U868" s="5">
        <v>2.562617425</v>
      </c>
      <c r="V868" s="5">
        <v>0</v>
      </c>
      <c r="W868" s="5">
        <v>0</v>
      </c>
      <c r="X868" s="5">
        <v>0</v>
      </c>
      <c r="Y868" s="5">
        <v>1</v>
      </c>
    </row>
    <row r="869" spans="1:25">
      <c r="A869" s="5">
        <v>57677</v>
      </c>
      <c r="B869" s="5">
        <f t="shared" si="99"/>
        <v>-1</v>
      </c>
      <c r="C869" s="6">
        <v>42897.934027777781</v>
      </c>
      <c r="D869" s="6"/>
      <c r="E869" s="3">
        <f t="shared" si="100"/>
        <v>-81</v>
      </c>
      <c r="F869" s="27">
        <f t="shared" si="98"/>
        <v>0</v>
      </c>
      <c r="G869" s="3">
        <f t="shared" si="97"/>
        <v>18.89049382716053</v>
      </c>
      <c r="H869" s="7">
        <v>18.47</v>
      </c>
      <c r="I869" s="3">
        <f t="shared" si="101"/>
        <v>-22.39049382716053</v>
      </c>
      <c r="J869" s="8">
        <v>9.0486799999999997E-8</v>
      </c>
      <c r="K869" s="8">
        <v>1.6236999999999999E-7</v>
      </c>
      <c r="L869" s="16">
        <v>6.33988E-8</v>
      </c>
      <c r="M869" s="20">
        <v>3.2841699999999998E-9</v>
      </c>
      <c r="N869" s="8">
        <v>3.2155100000000002E-9</v>
      </c>
      <c r="O869" s="8">
        <v>4.2561599999999999E-11</v>
      </c>
      <c r="P869" s="8">
        <v>2.52652E-6</v>
      </c>
      <c r="Q869" s="5">
        <v>49.440154990000003</v>
      </c>
      <c r="R869" s="12">
        <v>19.339205710000002</v>
      </c>
      <c r="S869" s="23">
        <f t="shared" si="102"/>
        <v>-18.47</v>
      </c>
      <c r="T869" s="23">
        <f t="shared" si="103"/>
        <v>-25.819144939999582</v>
      </c>
      <c r="U869" s="5">
        <v>2.5610895139999998</v>
      </c>
      <c r="V869" s="5">
        <v>0</v>
      </c>
      <c r="W869" s="5">
        <v>0</v>
      </c>
      <c r="X869" s="5">
        <v>0</v>
      </c>
      <c r="Y869" s="5">
        <v>1</v>
      </c>
    </row>
    <row r="870" spans="1:25">
      <c r="A870" s="5">
        <v>57676</v>
      </c>
      <c r="B870" s="5">
        <f t="shared" si="99"/>
        <v>-1</v>
      </c>
      <c r="C870" s="6">
        <v>42897.934027777781</v>
      </c>
      <c r="D870" s="6"/>
      <c r="E870" s="3">
        <f t="shared" si="100"/>
        <v>-81</v>
      </c>
      <c r="F870" s="27">
        <f t="shared" si="98"/>
        <v>0</v>
      </c>
      <c r="G870" s="3">
        <f t="shared" si="97"/>
        <v>18.918888888888926</v>
      </c>
      <c r="H870" s="7">
        <v>18.5</v>
      </c>
      <c r="I870" s="3">
        <f t="shared" si="101"/>
        <v>-22.418888888888926</v>
      </c>
      <c r="J870" s="8">
        <v>9.0679100000000006E-8</v>
      </c>
      <c r="K870" s="8">
        <v>1.63338E-7</v>
      </c>
      <c r="L870" s="16">
        <v>6.3639099999999997E-8</v>
      </c>
      <c r="M870" s="20">
        <v>3.2906800000000001E-9</v>
      </c>
      <c r="N870" s="8">
        <v>3.2176400000000001E-9</v>
      </c>
      <c r="O870" s="8">
        <v>4.1908899999999999E-11</v>
      </c>
      <c r="P870" s="8">
        <v>2.5147100000000001E-6</v>
      </c>
      <c r="Q870" s="5">
        <v>49.63659534</v>
      </c>
      <c r="R870" s="12">
        <v>19.272957439999999</v>
      </c>
      <c r="S870" s="23">
        <f t="shared" si="102"/>
        <v>-18.5</v>
      </c>
      <c r="T870" s="23">
        <f t="shared" si="103"/>
        <v>-25.842504319999581</v>
      </c>
      <c r="U870" s="5">
        <v>2.5666305060000001</v>
      </c>
      <c r="V870" s="5">
        <v>0</v>
      </c>
      <c r="W870" s="5">
        <v>0</v>
      </c>
      <c r="X870" s="5">
        <v>0</v>
      </c>
      <c r="Y870" s="5">
        <v>1</v>
      </c>
    </row>
    <row r="871" spans="1:25">
      <c r="A871" s="5">
        <v>57675</v>
      </c>
      <c r="B871" s="5">
        <f t="shared" si="99"/>
        <v>-1</v>
      </c>
      <c r="C871" s="6">
        <v>42897.934027777781</v>
      </c>
      <c r="D871" s="6"/>
      <c r="E871" s="3">
        <f t="shared" si="100"/>
        <v>-81</v>
      </c>
      <c r="F871" s="27">
        <f t="shared" si="98"/>
        <v>0</v>
      </c>
      <c r="G871" s="3">
        <f t="shared" si="97"/>
        <v>18.947283950617322</v>
      </c>
      <c r="H871" s="7">
        <v>18.53</v>
      </c>
      <c r="I871" s="3">
        <f t="shared" si="101"/>
        <v>-22.447283950617322</v>
      </c>
      <c r="J871" s="8">
        <v>9.0634599999999996E-8</v>
      </c>
      <c r="K871" s="8">
        <v>1.6218499999999999E-7</v>
      </c>
      <c r="L871" s="16">
        <v>6.3302900000000002E-8</v>
      </c>
      <c r="M871" s="20">
        <v>3.2845399999999999E-9</v>
      </c>
      <c r="N871" s="8">
        <v>3.2053700000000001E-9</v>
      </c>
      <c r="O871" s="8">
        <v>4.1951200000000002E-11</v>
      </c>
      <c r="P871" s="8">
        <v>2.52652E-6</v>
      </c>
      <c r="Q871" s="5">
        <v>49.378333679999997</v>
      </c>
      <c r="R871" s="12">
        <v>19.248201099999999</v>
      </c>
      <c r="S871" s="23">
        <f t="shared" si="102"/>
        <v>-18.53</v>
      </c>
      <c r="T871" s="23">
        <f t="shared" si="103"/>
        <v>-25.865863699999579</v>
      </c>
      <c r="U871" s="5">
        <v>2.5620527530000001</v>
      </c>
      <c r="V871" s="5">
        <v>0</v>
      </c>
      <c r="W871" s="5">
        <v>0</v>
      </c>
      <c r="X871" s="5">
        <v>0</v>
      </c>
      <c r="Y871" s="5">
        <v>1</v>
      </c>
    </row>
    <row r="872" spans="1:25">
      <c r="A872" s="5">
        <v>57674</v>
      </c>
      <c r="B872" s="5">
        <f t="shared" si="99"/>
        <v>-1</v>
      </c>
      <c r="C872" s="6">
        <v>42897.934027777781</v>
      </c>
      <c r="D872" s="6"/>
      <c r="E872" s="3">
        <f t="shared" si="100"/>
        <v>-81</v>
      </c>
      <c r="F872" s="27">
        <f t="shared" si="98"/>
        <v>0</v>
      </c>
      <c r="G872" s="3">
        <f t="shared" si="97"/>
        <v>18.975679012345719</v>
      </c>
      <c r="H872" s="7">
        <v>18.559999999999999</v>
      </c>
      <c r="I872" s="3">
        <f t="shared" si="101"/>
        <v>-22.475679012345719</v>
      </c>
      <c r="J872" s="8">
        <v>9.0623599999999996E-8</v>
      </c>
      <c r="K872" s="8">
        <v>1.6274399999999999E-7</v>
      </c>
      <c r="L872" s="16">
        <v>6.3243799999999996E-8</v>
      </c>
      <c r="M872" s="20">
        <v>3.2856999999999999E-9</v>
      </c>
      <c r="N872" s="8">
        <v>3.2179299999999999E-9</v>
      </c>
      <c r="O872" s="8">
        <v>4.13467E-11</v>
      </c>
      <c r="P872" s="8">
        <v>2.5147100000000001E-6</v>
      </c>
      <c r="Q872" s="5">
        <v>49.531064659999998</v>
      </c>
      <c r="R872" s="12">
        <v>19.261512589999999</v>
      </c>
      <c r="S872" s="23">
        <f t="shared" si="102"/>
        <v>-18.559999999999999</v>
      </c>
      <c r="T872" s="23">
        <f t="shared" si="103"/>
        <v>-25.889223079999578</v>
      </c>
      <c r="U872" s="5">
        <v>2.5732827920000001</v>
      </c>
      <c r="V872" s="5">
        <v>0</v>
      </c>
      <c r="W872" s="5">
        <v>0</v>
      </c>
      <c r="X872" s="5">
        <v>0</v>
      </c>
      <c r="Y872" s="5">
        <v>1</v>
      </c>
    </row>
    <row r="873" spans="1:25">
      <c r="A873" s="5">
        <v>57673</v>
      </c>
      <c r="B873" s="5">
        <f t="shared" si="99"/>
        <v>-1</v>
      </c>
      <c r="C873" s="6">
        <v>42897.934027777781</v>
      </c>
      <c r="D873" s="6"/>
      <c r="E873" s="3">
        <f t="shared" si="100"/>
        <v>-81</v>
      </c>
      <c r="F873" s="27">
        <f t="shared" si="98"/>
        <v>0</v>
      </c>
      <c r="G873" s="3">
        <f t="shared" si="97"/>
        <v>19.004074074074115</v>
      </c>
      <c r="H873" s="7">
        <v>18.59</v>
      </c>
      <c r="I873" s="3">
        <f t="shared" si="101"/>
        <v>-22.504074074074115</v>
      </c>
      <c r="J873" s="8">
        <v>9.04685E-8</v>
      </c>
      <c r="K873" s="8">
        <v>1.6278699999999999E-7</v>
      </c>
      <c r="L873" s="16">
        <v>6.3387800000000001E-8</v>
      </c>
      <c r="M873" s="20">
        <v>3.2909100000000002E-9</v>
      </c>
      <c r="N873" s="8">
        <v>3.2168100000000002E-9</v>
      </c>
      <c r="O873" s="8">
        <v>4.1528E-11</v>
      </c>
      <c r="P873" s="8">
        <v>2.52652E-6</v>
      </c>
      <c r="Q873" s="5">
        <v>49.465580660000001</v>
      </c>
      <c r="R873" s="12">
        <v>19.279984429999999</v>
      </c>
      <c r="S873" s="23">
        <f t="shared" si="102"/>
        <v>-18.59</v>
      </c>
      <c r="T873" s="23">
        <f t="shared" si="103"/>
        <v>-25.912582459999577</v>
      </c>
      <c r="U873" s="5">
        <v>2.568104682</v>
      </c>
      <c r="V873" s="5">
        <v>0</v>
      </c>
      <c r="W873" s="5">
        <v>0</v>
      </c>
      <c r="X873" s="5">
        <v>0</v>
      </c>
      <c r="Y873" s="5">
        <v>1</v>
      </c>
    </row>
    <row r="874" spans="1:25">
      <c r="A874" s="5">
        <v>57672</v>
      </c>
      <c r="B874" s="5">
        <f t="shared" si="99"/>
        <v>-1</v>
      </c>
      <c r="C874" s="6">
        <v>42897.934027777781</v>
      </c>
      <c r="D874" s="6"/>
      <c r="E874" s="3">
        <f t="shared" si="100"/>
        <v>-81</v>
      </c>
      <c r="F874" s="27">
        <f t="shared" si="98"/>
        <v>0</v>
      </c>
      <c r="G874" s="3">
        <f t="shared" si="97"/>
        <v>19.032469135802511</v>
      </c>
      <c r="H874" s="7">
        <v>18.62</v>
      </c>
      <c r="I874" s="3">
        <f t="shared" si="101"/>
        <v>-22.532469135802511</v>
      </c>
      <c r="J874" s="8">
        <v>9.0265799999999998E-8</v>
      </c>
      <c r="K874" s="8">
        <v>1.62823E-7</v>
      </c>
      <c r="L874" s="16">
        <v>6.353E-8</v>
      </c>
      <c r="M874" s="20">
        <v>3.29513E-9</v>
      </c>
      <c r="N874" s="8">
        <v>3.20732E-9</v>
      </c>
      <c r="O874" s="8">
        <v>4.2024999999999998E-11</v>
      </c>
      <c r="P874" s="8">
        <v>2.5147100000000001E-6</v>
      </c>
      <c r="Q874" s="5">
        <v>49.413170100000002</v>
      </c>
      <c r="R874" s="12">
        <v>19.31445136</v>
      </c>
      <c r="S874" s="23">
        <f t="shared" si="102"/>
        <v>-18.62</v>
      </c>
      <c r="T874" s="23">
        <f t="shared" si="103"/>
        <v>-25.935941839999575</v>
      </c>
      <c r="U874" s="5">
        <v>2.5629258309999998</v>
      </c>
      <c r="V874" s="5">
        <v>0</v>
      </c>
      <c r="W874" s="5">
        <v>0</v>
      </c>
      <c r="X874" s="5">
        <v>0</v>
      </c>
      <c r="Y874" s="5">
        <v>1</v>
      </c>
    </row>
    <row r="875" spans="1:25">
      <c r="A875" s="5">
        <v>57671</v>
      </c>
      <c r="B875" s="5">
        <f t="shared" si="99"/>
        <v>-1</v>
      </c>
      <c r="C875" s="6">
        <v>42897.934027777781</v>
      </c>
      <c r="D875" s="6"/>
      <c r="E875" s="3">
        <f t="shared" si="100"/>
        <v>-81</v>
      </c>
      <c r="F875" s="27">
        <f t="shared" si="98"/>
        <v>0</v>
      </c>
      <c r="G875" s="3">
        <f t="shared" si="97"/>
        <v>19.060864197530908</v>
      </c>
      <c r="H875" s="7">
        <v>18.649999999999999</v>
      </c>
      <c r="I875" s="3">
        <f t="shared" si="101"/>
        <v>-22.560864197530908</v>
      </c>
      <c r="J875" s="8">
        <v>9.0246600000000006E-8</v>
      </c>
      <c r="K875" s="8">
        <v>1.62355E-7</v>
      </c>
      <c r="L875" s="16">
        <v>6.3482199999999997E-8</v>
      </c>
      <c r="M875" s="20">
        <v>3.2867699999999998E-9</v>
      </c>
      <c r="N875" s="8">
        <v>3.2083000000000002E-9</v>
      </c>
      <c r="O875" s="8">
        <v>4.1736899999999997E-11</v>
      </c>
      <c r="P875" s="8">
        <v>2.52652E-6</v>
      </c>
      <c r="Q875" s="5">
        <v>49.396583569999997</v>
      </c>
      <c r="R875" s="12">
        <v>19.292110430000001</v>
      </c>
      <c r="S875" s="23">
        <f t="shared" si="102"/>
        <v>-18.649999999999999</v>
      </c>
      <c r="T875" s="23">
        <f t="shared" si="103"/>
        <v>-25.959301219999574</v>
      </c>
      <c r="U875" s="5">
        <v>2.5574934869999999</v>
      </c>
      <c r="V875" s="5">
        <v>0</v>
      </c>
      <c r="W875" s="5">
        <v>0</v>
      </c>
      <c r="X875" s="5">
        <v>0</v>
      </c>
      <c r="Y875" s="5">
        <v>1</v>
      </c>
    </row>
    <row r="876" spans="1:25">
      <c r="A876" s="5">
        <v>57670</v>
      </c>
      <c r="B876" s="5">
        <f t="shared" si="99"/>
        <v>-1</v>
      </c>
      <c r="C876" s="6">
        <v>42897.934027777781</v>
      </c>
      <c r="D876" s="6"/>
      <c r="E876" s="3">
        <f t="shared" si="100"/>
        <v>-81</v>
      </c>
      <c r="F876" s="27">
        <f t="shared" si="98"/>
        <v>0</v>
      </c>
      <c r="G876" s="3">
        <f t="shared" si="97"/>
        <v>19.089259259259304</v>
      </c>
      <c r="H876" s="7">
        <v>18.68</v>
      </c>
      <c r="I876" s="3">
        <f t="shared" si="101"/>
        <v>-22.589259259259304</v>
      </c>
      <c r="J876" s="8">
        <v>9.0451400000000002E-8</v>
      </c>
      <c r="K876" s="8">
        <v>1.6278200000000001E-7</v>
      </c>
      <c r="L876" s="16">
        <v>6.3402100000000006E-8</v>
      </c>
      <c r="M876" s="20">
        <v>3.2864199999999999E-9</v>
      </c>
      <c r="N876" s="8">
        <v>3.2094600000000002E-9</v>
      </c>
      <c r="O876" s="8">
        <v>4.1805800000000001E-11</v>
      </c>
      <c r="P876" s="8">
        <v>2.5147100000000001E-6</v>
      </c>
      <c r="Q876" s="5">
        <v>49.531744160000002</v>
      </c>
      <c r="R876" s="12">
        <v>19.24353691</v>
      </c>
      <c r="S876" s="23">
        <f t="shared" si="102"/>
        <v>-18.68</v>
      </c>
      <c r="T876" s="23">
        <f t="shared" si="103"/>
        <v>-25.982660599999573</v>
      </c>
      <c r="U876" s="5">
        <v>2.5674611559999998</v>
      </c>
      <c r="V876" s="5">
        <v>0</v>
      </c>
      <c r="W876" s="5">
        <v>0</v>
      </c>
      <c r="X876" s="5">
        <v>0</v>
      </c>
      <c r="Y876" s="5">
        <v>1</v>
      </c>
    </row>
    <row r="877" spans="1:25">
      <c r="A877" s="5">
        <v>57669</v>
      </c>
      <c r="B877" s="5">
        <f t="shared" si="99"/>
        <v>-1</v>
      </c>
      <c r="C877" s="6">
        <v>42897.934027777781</v>
      </c>
      <c r="D877" s="6"/>
      <c r="E877" s="3">
        <f t="shared" si="100"/>
        <v>-81</v>
      </c>
      <c r="F877" s="27">
        <f t="shared" si="98"/>
        <v>0</v>
      </c>
      <c r="G877" s="3">
        <f t="shared" si="97"/>
        <v>19.1176543209877</v>
      </c>
      <c r="H877" s="7">
        <v>18.71</v>
      </c>
      <c r="I877" s="3">
        <f t="shared" si="101"/>
        <v>-22.6176543209877</v>
      </c>
      <c r="J877" s="8">
        <v>9.0308599999999996E-8</v>
      </c>
      <c r="K877" s="8">
        <v>1.6253299999999999E-7</v>
      </c>
      <c r="L877" s="16">
        <v>6.3325900000000002E-8</v>
      </c>
      <c r="M877" s="20">
        <v>3.2907599999999999E-9</v>
      </c>
      <c r="N877" s="8">
        <v>3.2105600000000001E-9</v>
      </c>
      <c r="O877" s="8">
        <v>4.1364100000000001E-11</v>
      </c>
      <c r="P877" s="8">
        <v>2.5147100000000001E-6</v>
      </c>
      <c r="Q877" s="5">
        <v>49.390600210000002</v>
      </c>
      <c r="R877" s="12">
        <v>19.27140962</v>
      </c>
      <c r="S877" s="23">
        <f t="shared" si="102"/>
        <v>-18.71</v>
      </c>
      <c r="T877" s="23">
        <f t="shared" si="103"/>
        <v>-26.006019979999571</v>
      </c>
      <c r="U877" s="5">
        <v>2.5666071910000001</v>
      </c>
      <c r="V877" s="5">
        <v>0</v>
      </c>
      <c r="W877" s="5">
        <v>0</v>
      </c>
      <c r="X877" s="5">
        <v>0</v>
      </c>
      <c r="Y877" s="5">
        <v>1</v>
      </c>
    </row>
    <row r="878" spans="1:25">
      <c r="A878" s="5">
        <v>57668</v>
      </c>
      <c r="B878" s="5">
        <f t="shared" si="99"/>
        <v>-1</v>
      </c>
      <c r="C878" s="6">
        <v>42897.934027777781</v>
      </c>
      <c r="D878" s="6"/>
      <c r="E878" s="3">
        <f t="shared" si="100"/>
        <v>-81</v>
      </c>
      <c r="F878" s="27">
        <f t="shared" si="98"/>
        <v>0</v>
      </c>
      <c r="G878" s="3">
        <f t="shared" si="97"/>
        <v>19.146049382716097</v>
      </c>
      <c r="H878" s="7">
        <v>18.739999999999998</v>
      </c>
      <c r="I878" s="3">
        <f t="shared" si="101"/>
        <v>-22.646049382716097</v>
      </c>
      <c r="J878" s="8">
        <v>9.0366799999999994E-8</v>
      </c>
      <c r="K878" s="8">
        <v>1.63428E-7</v>
      </c>
      <c r="L878" s="16">
        <v>6.3490900000000004E-8</v>
      </c>
      <c r="M878" s="20">
        <v>3.2945599999999998E-9</v>
      </c>
      <c r="N878" s="8">
        <v>3.2063E-9</v>
      </c>
      <c r="O878" s="8">
        <v>4.1148700000000001E-11</v>
      </c>
      <c r="P878" s="8">
        <v>2.52652E-6</v>
      </c>
      <c r="Q878" s="5">
        <v>49.605293000000003</v>
      </c>
      <c r="R878" s="12">
        <v>19.307760850000001</v>
      </c>
      <c r="S878" s="23">
        <f t="shared" si="102"/>
        <v>-18.739999999999998</v>
      </c>
      <c r="T878" s="23">
        <f t="shared" si="103"/>
        <v>-26.02937935999957</v>
      </c>
      <c r="U878" s="5">
        <v>2.5740355259999999</v>
      </c>
      <c r="V878" s="5">
        <v>0</v>
      </c>
      <c r="W878" s="5">
        <v>0</v>
      </c>
      <c r="X878" s="5">
        <v>0</v>
      </c>
      <c r="Y878" s="5">
        <v>1</v>
      </c>
    </row>
    <row r="879" spans="1:25">
      <c r="A879" s="5">
        <v>57667</v>
      </c>
      <c r="B879" s="5">
        <f t="shared" si="99"/>
        <v>-1</v>
      </c>
      <c r="C879" s="6">
        <v>42897.934027777781</v>
      </c>
      <c r="D879" s="6"/>
      <c r="E879" s="3">
        <f t="shared" si="100"/>
        <v>-81</v>
      </c>
      <c r="F879" s="27">
        <f t="shared" si="98"/>
        <v>0</v>
      </c>
      <c r="G879" s="3">
        <f t="shared" si="97"/>
        <v>19.174444444444493</v>
      </c>
      <c r="H879" s="7">
        <v>18.77</v>
      </c>
      <c r="I879" s="3">
        <f t="shared" si="101"/>
        <v>-22.674444444444493</v>
      </c>
      <c r="J879" s="8">
        <v>9.0022900000000006E-8</v>
      </c>
      <c r="K879" s="8">
        <v>1.6292799999999999E-7</v>
      </c>
      <c r="L879" s="16">
        <v>6.36416E-8</v>
      </c>
      <c r="M879" s="20">
        <v>3.2961599999999999E-9</v>
      </c>
      <c r="N879" s="8">
        <v>3.2056599999999999E-9</v>
      </c>
      <c r="O879" s="8">
        <v>4.1613500000000003E-11</v>
      </c>
      <c r="P879" s="8">
        <v>2.52652E-6</v>
      </c>
      <c r="Q879" s="5">
        <v>49.42955972</v>
      </c>
      <c r="R879" s="12">
        <v>19.286573310000001</v>
      </c>
      <c r="S879" s="23">
        <f t="shared" si="102"/>
        <v>-18.77</v>
      </c>
      <c r="T879" s="23">
        <f t="shared" si="103"/>
        <v>-26.052738739999569</v>
      </c>
      <c r="U879" s="5">
        <v>2.5600876299999999</v>
      </c>
      <c r="V879" s="5">
        <v>0</v>
      </c>
      <c r="W879" s="5">
        <v>0</v>
      </c>
      <c r="X879" s="5">
        <v>0</v>
      </c>
      <c r="Y879" s="5">
        <v>1</v>
      </c>
    </row>
    <row r="880" spans="1:25">
      <c r="A880" s="5">
        <v>57666</v>
      </c>
      <c r="B880" s="5">
        <f t="shared" si="99"/>
        <v>-1</v>
      </c>
      <c r="C880" s="6">
        <v>42897.934027777781</v>
      </c>
      <c r="D880" s="6"/>
      <c r="E880" s="3">
        <f t="shared" si="100"/>
        <v>-81</v>
      </c>
      <c r="F880" s="27">
        <f t="shared" si="98"/>
        <v>0</v>
      </c>
      <c r="G880" s="3">
        <f t="shared" ref="G880:G894" si="104">G879+F$814</f>
        <v>19.202839506172889</v>
      </c>
      <c r="H880" s="7">
        <v>18.8</v>
      </c>
      <c r="I880" s="3">
        <f t="shared" si="101"/>
        <v>-22.702839506172889</v>
      </c>
      <c r="J880" s="8">
        <v>9.0322000000000006E-8</v>
      </c>
      <c r="K880" s="8">
        <v>1.6325100000000001E-7</v>
      </c>
      <c r="L880" s="16">
        <v>6.3603299999999994E-8</v>
      </c>
      <c r="M880" s="20">
        <v>3.2977999999999999E-9</v>
      </c>
      <c r="N880" s="8">
        <v>3.20326E-9</v>
      </c>
      <c r="O880" s="8">
        <v>4.1517699999999999E-11</v>
      </c>
      <c r="P880" s="8">
        <v>2.52652E-6</v>
      </c>
      <c r="Q880" s="5">
        <v>49.503009130000002</v>
      </c>
      <c r="R880" s="12">
        <v>19.27225297</v>
      </c>
      <c r="S880" s="23">
        <f t="shared" si="102"/>
        <v>-18.8</v>
      </c>
      <c r="T880" s="23">
        <f t="shared" si="103"/>
        <v>-26.076098119999568</v>
      </c>
      <c r="U880" s="5">
        <v>2.5667083700000002</v>
      </c>
      <c r="V880" s="5">
        <v>0</v>
      </c>
      <c r="W880" s="5">
        <v>0</v>
      </c>
      <c r="X880" s="5">
        <v>0</v>
      </c>
      <c r="Y880" s="5">
        <v>1</v>
      </c>
    </row>
    <row r="881" spans="1:25">
      <c r="A881" s="5">
        <v>57665</v>
      </c>
      <c r="B881" s="5">
        <f t="shared" si="99"/>
        <v>-1</v>
      </c>
      <c r="C881" s="6">
        <v>42897.934027777781</v>
      </c>
      <c r="D881" s="6"/>
      <c r="E881" s="3">
        <f t="shared" si="100"/>
        <v>-81</v>
      </c>
      <c r="F881" s="27">
        <f t="shared" si="98"/>
        <v>0</v>
      </c>
      <c r="G881" s="3">
        <f t="shared" si="104"/>
        <v>19.231234567901286</v>
      </c>
      <c r="H881" s="7">
        <v>18.829999999999998</v>
      </c>
      <c r="I881" s="3">
        <f t="shared" si="101"/>
        <v>-22.731234567901286</v>
      </c>
      <c r="J881" s="8">
        <v>9.0317699999999999E-8</v>
      </c>
      <c r="K881" s="8">
        <v>1.6432100000000001E-7</v>
      </c>
      <c r="L881" s="16">
        <v>6.3989000000000005E-8</v>
      </c>
      <c r="M881" s="20">
        <v>3.3202700000000002E-9</v>
      </c>
      <c r="N881" s="8">
        <v>3.2096299999999998E-9</v>
      </c>
      <c r="O881" s="8">
        <v>4.20172E-11</v>
      </c>
      <c r="P881" s="8">
        <v>2.53838E-6</v>
      </c>
      <c r="Q881" s="5">
        <v>49.490337820000001</v>
      </c>
      <c r="R881" s="12">
        <v>19.335564229999999</v>
      </c>
      <c r="S881" s="23">
        <f t="shared" si="102"/>
        <v>-18.829999999999998</v>
      </c>
      <c r="T881" s="23">
        <f t="shared" si="103"/>
        <v>-26.099457499999566</v>
      </c>
      <c r="U881" s="5">
        <v>2.5679580849999999</v>
      </c>
      <c r="V881" s="5">
        <v>0</v>
      </c>
      <c r="W881" s="5">
        <v>0</v>
      </c>
      <c r="X881" s="5">
        <v>0</v>
      </c>
      <c r="Y881" s="5">
        <v>1</v>
      </c>
    </row>
    <row r="882" spans="1:25">
      <c r="A882" s="5">
        <v>57664</v>
      </c>
      <c r="B882" s="5">
        <f t="shared" si="99"/>
        <v>-1</v>
      </c>
      <c r="C882" s="6">
        <v>42897.934027777781</v>
      </c>
      <c r="D882" s="6"/>
      <c r="E882" s="3">
        <f t="shared" si="100"/>
        <v>-81</v>
      </c>
      <c r="F882" s="27">
        <f t="shared" si="98"/>
        <v>0</v>
      </c>
      <c r="G882" s="3">
        <f t="shared" si="104"/>
        <v>19.259629629629682</v>
      </c>
      <c r="H882" s="7">
        <v>18.86</v>
      </c>
      <c r="I882" s="3">
        <f t="shared" si="101"/>
        <v>-22.759629629629682</v>
      </c>
      <c r="J882" s="8">
        <v>9.0198100000000004E-8</v>
      </c>
      <c r="K882" s="8">
        <v>1.64201E-7</v>
      </c>
      <c r="L882" s="16">
        <v>6.4069000000000003E-8</v>
      </c>
      <c r="M882" s="20">
        <v>3.3135299999999998E-9</v>
      </c>
      <c r="N882" s="8">
        <v>3.20647E-9</v>
      </c>
      <c r="O882" s="8">
        <v>4.1311800000000003E-11</v>
      </c>
      <c r="P882" s="8">
        <v>2.52652E-6</v>
      </c>
      <c r="Q882" s="5">
        <v>49.554539769999998</v>
      </c>
      <c r="R882" s="12">
        <v>19.31214232</v>
      </c>
      <c r="S882" s="23">
        <f t="shared" si="102"/>
        <v>-18.86</v>
      </c>
      <c r="T882" s="23">
        <f t="shared" si="103"/>
        <v>-26.122816879999565</v>
      </c>
      <c r="U882" s="5">
        <v>2.5628701170000001</v>
      </c>
      <c r="V882" s="5">
        <v>0</v>
      </c>
      <c r="W882" s="5">
        <v>0</v>
      </c>
      <c r="X882" s="5">
        <v>0</v>
      </c>
      <c r="Y882" s="5">
        <v>1</v>
      </c>
    </row>
    <row r="883" spans="1:25">
      <c r="A883" s="5">
        <v>57663</v>
      </c>
      <c r="B883" s="5">
        <f t="shared" si="99"/>
        <v>-1</v>
      </c>
      <c r="C883" s="6">
        <v>42897.934027777781</v>
      </c>
      <c r="D883" s="6"/>
      <c r="E883" s="3">
        <f t="shared" si="100"/>
        <v>-81</v>
      </c>
      <c r="F883" s="27">
        <f t="shared" si="98"/>
        <v>0</v>
      </c>
      <c r="G883" s="3">
        <f t="shared" si="104"/>
        <v>19.288024691358078</v>
      </c>
      <c r="H883" s="7">
        <v>18.89</v>
      </c>
      <c r="I883" s="3">
        <f t="shared" si="101"/>
        <v>-22.788024691358078</v>
      </c>
      <c r="J883" s="8">
        <v>9.0205999999999994E-8</v>
      </c>
      <c r="K883" s="8">
        <v>1.64174E-7</v>
      </c>
      <c r="L883" s="16">
        <v>6.4054699999999997E-8</v>
      </c>
      <c r="M883" s="20">
        <v>3.3168099999999998E-9</v>
      </c>
      <c r="N883" s="8">
        <v>3.2139400000000002E-9</v>
      </c>
      <c r="O883" s="8">
        <v>4.1901899999999997E-11</v>
      </c>
      <c r="P883" s="8">
        <v>2.53838E-6</v>
      </c>
      <c r="Q883" s="5">
        <v>49.497479579999997</v>
      </c>
      <c r="R883" s="12">
        <v>19.342392610000001</v>
      </c>
      <c r="S883" s="23">
        <f t="shared" si="102"/>
        <v>-18.89</v>
      </c>
      <c r="T883" s="23">
        <f t="shared" si="103"/>
        <v>-26.146176259999564</v>
      </c>
      <c r="U883" s="5">
        <v>2.5630237579999999</v>
      </c>
      <c r="V883" s="5">
        <v>0</v>
      </c>
      <c r="W883" s="5">
        <v>0</v>
      </c>
      <c r="X883" s="5">
        <v>0</v>
      </c>
      <c r="Y883" s="5">
        <v>1</v>
      </c>
    </row>
    <row r="884" spans="1:25">
      <c r="A884" s="5">
        <v>57662</v>
      </c>
      <c r="B884" s="5">
        <f t="shared" si="99"/>
        <v>-1</v>
      </c>
      <c r="C884" s="6">
        <v>42897.934027777781</v>
      </c>
      <c r="D884" s="6"/>
      <c r="E884" s="3">
        <f t="shared" si="100"/>
        <v>-81</v>
      </c>
      <c r="F884" s="27">
        <f t="shared" si="98"/>
        <v>0</v>
      </c>
      <c r="G884" s="3">
        <f t="shared" si="104"/>
        <v>19.316419753086475</v>
      </c>
      <c r="H884" s="7">
        <v>18.920000000000002</v>
      </c>
      <c r="I884" s="3">
        <f t="shared" si="101"/>
        <v>-22.816419753086475</v>
      </c>
      <c r="J884" s="8">
        <v>9.0198100000000004E-8</v>
      </c>
      <c r="K884" s="8">
        <v>1.6428399999999999E-7</v>
      </c>
      <c r="L884" s="16">
        <v>6.4063499999999997E-8</v>
      </c>
      <c r="M884" s="20">
        <v>3.31208E-9</v>
      </c>
      <c r="N884" s="8">
        <v>3.2100100000000002E-9</v>
      </c>
      <c r="O884" s="8">
        <v>4.2130799999999997E-11</v>
      </c>
      <c r="P884" s="8">
        <v>2.53838E-6</v>
      </c>
      <c r="Q884" s="5">
        <v>49.601467390000003</v>
      </c>
      <c r="R884" s="12">
        <v>19.354505410000002</v>
      </c>
      <c r="S884" s="23">
        <f t="shared" si="102"/>
        <v>-18.920000000000002</v>
      </c>
      <c r="T884" s="23">
        <f t="shared" si="103"/>
        <v>-26.169535639999562</v>
      </c>
      <c r="U884" s="5">
        <v>2.5643915100000001</v>
      </c>
      <c r="V884" s="5">
        <v>0</v>
      </c>
      <c r="W884" s="5">
        <v>0</v>
      </c>
      <c r="X884" s="5">
        <v>0</v>
      </c>
      <c r="Y884" s="5">
        <v>1</v>
      </c>
    </row>
    <row r="885" spans="1:25">
      <c r="A885" s="5">
        <v>57661</v>
      </c>
      <c r="B885" s="5">
        <f t="shared" si="99"/>
        <v>-1</v>
      </c>
      <c r="C885" s="6">
        <v>42897.934027777781</v>
      </c>
      <c r="D885" s="6"/>
      <c r="E885" s="3">
        <f t="shared" si="100"/>
        <v>-81</v>
      </c>
      <c r="F885" s="27">
        <f t="shared" si="98"/>
        <v>0</v>
      </c>
      <c r="G885" s="3">
        <f t="shared" si="104"/>
        <v>19.344814814814871</v>
      </c>
      <c r="H885" s="7">
        <v>18.95</v>
      </c>
      <c r="I885" s="3">
        <f t="shared" si="101"/>
        <v>-22.844814814814871</v>
      </c>
      <c r="J885" s="8">
        <v>9.02903E-8</v>
      </c>
      <c r="K885" s="8">
        <v>1.64434E-7</v>
      </c>
      <c r="L885" s="16">
        <v>6.4260499999999995E-8</v>
      </c>
      <c r="M885" s="20">
        <v>3.32018E-9</v>
      </c>
      <c r="N885" s="8">
        <v>3.2036500000000002E-9</v>
      </c>
      <c r="O885" s="8">
        <v>4.1202999999999997E-11</v>
      </c>
      <c r="P885" s="8">
        <v>2.53838E-6</v>
      </c>
      <c r="Q885" s="5">
        <v>49.525643670000001</v>
      </c>
      <c r="R885" s="12">
        <v>19.31044666</v>
      </c>
      <c r="S885" s="23">
        <f t="shared" si="102"/>
        <v>-18.95</v>
      </c>
      <c r="T885" s="23">
        <f t="shared" si="103"/>
        <v>-26.192895019999561</v>
      </c>
      <c r="U885" s="5">
        <v>2.558868988</v>
      </c>
      <c r="V885" s="5">
        <v>0</v>
      </c>
      <c r="W885" s="5">
        <v>0</v>
      </c>
      <c r="X885" s="5">
        <v>0</v>
      </c>
      <c r="Y885" s="5">
        <v>1</v>
      </c>
    </row>
    <row r="886" spans="1:25">
      <c r="A886" s="5">
        <v>57660</v>
      </c>
      <c r="B886" s="5">
        <f t="shared" si="99"/>
        <v>-1</v>
      </c>
      <c r="C886" s="6">
        <v>42897.934027777781</v>
      </c>
      <c r="D886" s="6"/>
      <c r="E886" s="3">
        <f t="shared" si="100"/>
        <v>-81</v>
      </c>
      <c r="F886" s="27">
        <f t="shared" si="98"/>
        <v>0</v>
      </c>
      <c r="G886" s="3">
        <f t="shared" si="104"/>
        <v>19.373209876543267</v>
      </c>
      <c r="H886" s="7">
        <v>18.98</v>
      </c>
      <c r="I886" s="3">
        <f t="shared" si="101"/>
        <v>-22.873209876543267</v>
      </c>
      <c r="J886" s="8">
        <v>9.0291199999999995E-8</v>
      </c>
      <c r="K886" s="8">
        <v>1.6455500000000001E-7</v>
      </c>
      <c r="L886" s="16">
        <v>6.4257200000000002E-8</v>
      </c>
      <c r="M886" s="20">
        <v>3.3275900000000001E-9</v>
      </c>
      <c r="N886" s="8">
        <v>3.20493E-9</v>
      </c>
      <c r="O886" s="8">
        <v>4.1640700000000001E-11</v>
      </c>
      <c r="P886" s="8">
        <v>2.53838E-6</v>
      </c>
      <c r="Q886" s="5">
        <v>49.451609990000001</v>
      </c>
      <c r="R886" s="12">
        <v>19.30774473</v>
      </c>
      <c r="S886" s="23">
        <f t="shared" si="102"/>
        <v>-18.98</v>
      </c>
      <c r="T886" s="23">
        <f t="shared" si="103"/>
        <v>-26.21625439999956</v>
      </c>
      <c r="U886" s="5">
        <v>2.560873441</v>
      </c>
      <c r="V886" s="5">
        <v>0</v>
      </c>
      <c r="W886" s="5">
        <v>0</v>
      </c>
      <c r="X886" s="5">
        <v>0</v>
      </c>
      <c r="Y886" s="5">
        <v>1</v>
      </c>
    </row>
    <row r="887" spans="1:25">
      <c r="A887" s="5">
        <v>57659</v>
      </c>
      <c r="B887" s="5">
        <f t="shared" si="99"/>
        <v>-1</v>
      </c>
      <c r="C887" s="6">
        <v>42897.934027777781</v>
      </c>
      <c r="D887" s="6"/>
      <c r="E887" s="3">
        <f t="shared" si="100"/>
        <v>-81</v>
      </c>
      <c r="F887" s="27">
        <f t="shared" si="98"/>
        <v>0</v>
      </c>
      <c r="G887" s="3">
        <f t="shared" si="104"/>
        <v>19.401604938271664</v>
      </c>
      <c r="H887" s="7">
        <v>19.010000000000002</v>
      </c>
      <c r="I887" s="3">
        <f t="shared" si="101"/>
        <v>-22.901604938271664</v>
      </c>
      <c r="J887" s="8">
        <v>9.0128800000000002E-8</v>
      </c>
      <c r="K887" s="8">
        <v>1.6430499999999999E-7</v>
      </c>
      <c r="L887" s="16">
        <v>6.4121900000000005E-8</v>
      </c>
      <c r="M887" s="20">
        <v>3.3210399999999999E-9</v>
      </c>
      <c r="N887" s="8">
        <v>3.2022E-9</v>
      </c>
      <c r="O887" s="8">
        <v>4.1475199999999997E-11</v>
      </c>
      <c r="P887" s="8">
        <v>2.53838E-6</v>
      </c>
      <c r="Q887" s="5">
        <v>49.473895229999997</v>
      </c>
      <c r="R887" s="12">
        <v>19.356700880000002</v>
      </c>
      <c r="S887" s="23">
        <f t="shared" si="102"/>
        <v>-19.010000000000002</v>
      </c>
      <c r="T887" s="23">
        <f t="shared" si="103"/>
        <v>-26.239613779999559</v>
      </c>
      <c r="U887" s="5">
        <v>2.5623860239999998</v>
      </c>
      <c r="V887" s="5">
        <v>0</v>
      </c>
      <c r="W887" s="5">
        <v>0</v>
      </c>
      <c r="X887" s="5">
        <v>0</v>
      </c>
      <c r="Y887" s="5">
        <v>1</v>
      </c>
    </row>
    <row r="888" spans="1:25">
      <c r="A888" s="5">
        <v>57658</v>
      </c>
      <c r="B888" s="5">
        <f t="shared" si="99"/>
        <v>-1</v>
      </c>
      <c r="C888" s="6">
        <v>42897.934027777781</v>
      </c>
      <c r="D888" s="6"/>
      <c r="E888" s="3">
        <f t="shared" si="100"/>
        <v>-81</v>
      </c>
      <c r="F888" s="27">
        <f t="shared" ref="F888:F951" si="105">(D969-D888)/-E888</f>
        <v>0</v>
      </c>
      <c r="G888" s="3">
        <f t="shared" si="104"/>
        <v>19.43000000000006</v>
      </c>
      <c r="H888" s="7">
        <v>19.04</v>
      </c>
      <c r="I888" s="3">
        <f t="shared" si="101"/>
        <v>-22.93000000000006</v>
      </c>
      <c r="J888" s="8">
        <v>9.0161199999999993E-8</v>
      </c>
      <c r="K888" s="8">
        <v>1.64133E-7</v>
      </c>
      <c r="L888" s="16">
        <v>6.4049299999999996E-8</v>
      </c>
      <c r="M888" s="20">
        <v>3.3089E-9</v>
      </c>
      <c r="N888" s="8">
        <v>3.1971600000000002E-9</v>
      </c>
      <c r="O888" s="8">
        <v>4.1793099999999998E-11</v>
      </c>
      <c r="P888" s="8">
        <v>2.52652E-6</v>
      </c>
      <c r="Q888" s="5">
        <v>49.603495809999998</v>
      </c>
      <c r="R888" s="12">
        <v>19.298659069999999</v>
      </c>
      <c r="S888" s="23">
        <f t="shared" si="102"/>
        <v>-19.04</v>
      </c>
      <c r="T888" s="23">
        <f t="shared" si="103"/>
        <v>-26.262973159999557</v>
      </c>
      <c r="U888" s="5">
        <v>2.5626007309999999</v>
      </c>
      <c r="V888" s="5">
        <v>0</v>
      </c>
      <c r="W888" s="5">
        <v>0</v>
      </c>
      <c r="X888" s="5">
        <v>0</v>
      </c>
      <c r="Y888" s="5">
        <v>1</v>
      </c>
    </row>
    <row r="889" spans="1:25">
      <c r="A889" s="5">
        <v>57657</v>
      </c>
      <c r="B889" s="5">
        <f t="shared" ref="B889:B952" si="106">A890-A889</f>
        <v>-1</v>
      </c>
      <c r="C889" s="6">
        <v>42897.934027777781</v>
      </c>
      <c r="D889" s="6"/>
      <c r="E889" s="3">
        <f t="shared" si="100"/>
        <v>-81</v>
      </c>
      <c r="F889" s="27">
        <f t="shared" si="105"/>
        <v>0</v>
      </c>
      <c r="G889" s="3">
        <f t="shared" si="104"/>
        <v>19.458395061728456</v>
      </c>
      <c r="H889" s="7">
        <v>19.07</v>
      </c>
      <c r="I889" s="3">
        <f t="shared" si="101"/>
        <v>-22.958395061728456</v>
      </c>
      <c r="J889" s="8">
        <v>9.0120500000000003E-8</v>
      </c>
      <c r="K889" s="8">
        <v>1.6413400000000001E-7</v>
      </c>
      <c r="L889" s="16">
        <v>6.3903199999999997E-8</v>
      </c>
      <c r="M889" s="20">
        <v>3.3112800000000002E-9</v>
      </c>
      <c r="N889" s="8">
        <v>3.1989800000000001E-9</v>
      </c>
      <c r="O889" s="8">
        <v>4.1242100000000002E-11</v>
      </c>
      <c r="P889" s="8">
        <v>2.53838E-6</v>
      </c>
      <c r="Q889" s="5">
        <v>49.56830368</v>
      </c>
      <c r="R889" s="12">
        <v>19.2910763</v>
      </c>
      <c r="S889" s="23">
        <f t="shared" si="102"/>
        <v>-19.07</v>
      </c>
      <c r="T889" s="23">
        <f t="shared" si="103"/>
        <v>-26.286332539999556</v>
      </c>
      <c r="U889" s="5">
        <v>2.5684843449999999</v>
      </c>
      <c r="V889" s="5">
        <v>0</v>
      </c>
      <c r="W889" s="5">
        <v>0</v>
      </c>
      <c r="X889" s="5">
        <v>0</v>
      </c>
      <c r="Y889" s="5">
        <v>1</v>
      </c>
    </row>
    <row r="890" spans="1:25">
      <c r="A890" s="5">
        <v>57656</v>
      </c>
      <c r="B890" s="5">
        <f t="shared" si="106"/>
        <v>-1</v>
      </c>
      <c r="C890" s="6">
        <v>42897.934027777781</v>
      </c>
      <c r="D890" s="6"/>
      <c r="E890" s="3">
        <f t="shared" si="100"/>
        <v>-81</v>
      </c>
      <c r="F890" s="27">
        <f t="shared" si="105"/>
        <v>0</v>
      </c>
      <c r="G890" s="3">
        <f t="shared" si="104"/>
        <v>19.486790123456853</v>
      </c>
      <c r="H890" s="7">
        <v>19.100000000000001</v>
      </c>
      <c r="I890" s="3">
        <f t="shared" si="101"/>
        <v>-22.986790123456853</v>
      </c>
      <c r="J890" s="8">
        <v>9.0067799999999999E-8</v>
      </c>
      <c r="K890" s="8">
        <v>1.64921E-7</v>
      </c>
      <c r="L890" s="16">
        <v>6.4071299999999995E-8</v>
      </c>
      <c r="M890" s="20">
        <v>3.3212899999999998E-9</v>
      </c>
      <c r="N890" s="8">
        <v>3.1987000000000001E-9</v>
      </c>
      <c r="O890" s="8">
        <v>4.1121299999999997E-11</v>
      </c>
      <c r="P890" s="8">
        <v>2.53838E-6</v>
      </c>
      <c r="Q890" s="5">
        <v>49.65576214</v>
      </c>
      <c r="R890" s="12">
        <v>19.326852209999998</v>
      </c>
      <c r="S890" s="23">
        <f t="shared" si="102"/>
        <v>-19.100000000000001</v>
      </c>
      <c r="T890" s="23">
        <f t="shared" si="103"/>
        <v>-26.309691919999555</v>
      </c>
      <c r="U890" s="5">
        <v>2.5740275640000001</v>
      </c>
      <c r="V890" s="5">
        <v>0</v>
      </c>
      <c r="W890" s="5">
        <v>0</v>
      </c>
      <c r="X890" s="5">
        <v>0</v>
      </c>
      <c r="Y890" s="5">
        <v>1</v>
      </c>
    </row>
    <row r="891" spans="1:25">
      <c r="A891" s="5">
        <v>57655</v>
      </c>
      <c r="B891" s="5">
        <f t="shared" si="106"/>
        <v>-1</v>
      </c>
      <c r="C891" s="6">
        <v>42897.934027777781</v>
      </c>
      <c r="D891" s="6"/>
      <c r="E891" s="3">
        <f t="shared" si="100"/>
        <v>-81</v>
      </c>
      <c r="F891" s="27">
        <f t="shared" si="105"/>
        <v>0</v>
      </c>
      <c r="G891" s="3">
        <f t="shared" si="104"/>
        <v>19.515185185185249</v>
      </c>
      <c r="H891" s="7">
        <v>19.13</v>
      </c>
      <c r="I891" s="3">
        <f t="shared" si="101"/>
        <v>-23.015185185185249</v>
      </c>
      <c r="J891" s="8">
        <v>8.9938299999999997E-8</v>
      </c>
      <c r="K891" s="8">
        <v>1.6612499999999999E-7</v>
      </c>
      <c r="L891" s="16">
        <v>6.4607799999999994E-8</v>
      </c>
      <c r="M891" s="20">
        <v>3.3429000000000001E-9</v>
      </c>
      <c r="N891" s="8">
        <v>3.2096599999999999E-9</v>
      </c>
      <c r="O891" s="8">
        <v>4.16842E-11</v>
      </c>
      <c r="P891" s="8">
        <v>2.53838E-6</v>
      </c>
      <c r="Q891" s="5">
        <v>49.694703740000001</v>
      </c>
      <c r="R891" s="12">
        <v>19.369482869999999</v>
      </c>
      <c r="S891" s="23">
        <f t="shared" si="102"/>
        <v>-19.13</v>
      </c>
      <c r="T891" s="23">
        <f t="shared" si="103"/>
        <v>-26.333051299999553</v>
      </c>
      <c r="U891" s="5">
        <v>2.5712776819999998</v>
      </c>
      <c r="V891" s="5">
        <v>0</v>
      </c>
      <c r="W891" s="5">
        <v>0</v>
      </c>
      <c r="X891" s="5">
        <v>0</v>
      </c>
      <c r="Y891" s="5">
        <v>1</v>
      </c>
    </row>
    <row r="892" spans="1:25">
      <c r="A892" s="5">
        <v>57654</v>
      </c>
      <c r="B892" s="5">
        <f t="shared" si="106"/>
        <v>-1</v>
      </c>
      <c r="C892" s="6">
        <v>42897.934027777781</v>
      </c>
      <c r="D892" s="6"/>
      <c r="E892" s="3">
        <f t="shared" si="100"/>
        <v>-81</v>
      </c>
      <c r="F892" s="27">
        <f t="shared" si="105"/>
        <v>0</v>
      </c>
      <c r="G892" s="3">
        <f t="shared" si="104"/>
        <v>19.543580246913645</v>
      </c>
      <c r="H892" s="7">
        <v>19.16</v>
      </c>
      <c r="I892" s="3">
        <f t="shared" si="101"/>
        <v>-23.043580246913645</v>
      </c>
      <c r="J892" s="8">
        <v>8.9799200000000006E-8</v>
      </c>
      <c r="K892" s="8">
        <v>1.6676199999999999E-7</v>
      </c>
      <c r="L892" s="16">
        <v>6.5224000000000002E-8</v>
      </c>
      <c r="M892" s="20">
        <v>3.3673599999999998E-9</v>
      </c>
      <c r="N892" s="8">
        <v>3.2111100000000001E-9</v>
      </c>
      <c r="O892" s="8">
        <v>4.1123400000000001E-11</v>
      </c>
      <c r="P892" s="8">
        <v>2.5503E-6</v>
      </c>
      <c r="Q892" s="5">
        <v>49.523109580000003</v>
      </c>
      <c r="R892" s="12">
        <v>19.469002580000002</v>
      </c>
      <c r="S892" s="23">
        <f t="shared" si="102"/>
        <v>-19.16</v>
      </c>
      <c r="T892" s="23">
        <f t="shared" si="103"/>
        <v>-26.356410679999552</v>
      </c>
      <c r="U892" s="5">
        <v>2.5567595120000002</v>
      </c>
      <c r="V892" s="5">
        <v>0</v>
      </c>
      <c r="W892" s="5">
        <v>0</v>
      </c>
      <c r="X892" s="5">
        <v>0</v>
      </c>
      <c r="Y892" s="5">
        <v>1</v>
      </c>
    </row>
    <row r="893" spans="1:25">
      <c r="A893" s="5">
        <v>57653</v>
      </c>
      <c r="B893" s="5">
        <f t="shared" si="106"/>
        <v>-1</v>
      </c>
      <c r="C893" s="6">
        <v>42897.934027777781</v>
      </c>
      <c r="D893" s="6"/>
      <c r="E893" s="3">
        <f t="shared" si="100"/>
        <v>-81</v>
      </c>
      <c r="F893" s="27">
        <f t="shared" si="105"/>
        <v>0</v>
      </c>
      <c r="G893" s="3">
        <f t="shared" si="104"/>
        <v>19.571975308642042</v>
      </c>
      <c r="H893" s="7">
        <v>19.190000000000001</v>
      </c>
      <c r="I893" s="3">
        <f t="shared" si="101"/>
        <v>-23.071975308642042</v>
      </c>
      <c r="J893" s="8">
        <v>8.9610299999999996E-8</v>
      </c>
      <c r="K893" s="8">
        <v>1.6699499999999999E-7</v>
      </c>
      <c r="L893" s="16">
        <v>6.56491E-8</v>
      </c>
      <c r="M893" s="20">
        <v>3.3719800000000002E-9</v>
      </c>
      <c r="N893" s="8">
        <v>3.2062099999999998E-9</v>
      </c>
      <c r="O893" s="8">
        <v>4.1704600000000001E-11</v>
      </c>
      <c r="P893" s="8">
        <v>2.5503E-6</v>
      </c>
      <c r="Q893" s="5">
        <v>49.524357449999997</v>
      </c>
      <c r="R893" s="13">
        <v>19.485952009999998</v>
      </c>
      <c r="S893" s="23">
        <f t="shared" si="102"/>
        <v>-19.190000000000001</v>
      </c>
      <c r="T893" s="23">
        <f t="shared" si="103"/>
        <v>-26.379770059999551</v>
      </c>
      <c r="U893" s="5">
        <v>2.5437542180000001</v>
      </c>
      <c r="V893" s="5">
        <v>0</v>
      </c>
      <c r="W893" s="5">
        <v>0</v>
      </c>
      <c r="X893" s="5">
        <v>0</v>
      </c>
      <c r="Y893" s="5">
        <v>1</v>
      </c>
    </row>
    <row r="894" spans="1:25">
      <c r="A894" s="1">
        <v>57652</v>
      </c>
      <c r="B894" s="5">
        <f t="shared" si="106"/>
        <v>-1</v>
      </c>
      <c r="C894" s="2">
        <v>42897.934027777781</v>
      </c>
      <c r="D894" s="3">
        <v>19.600000000000001</v>
      </c>
      <c r="E894" s="3">
        <f t="shared" si="100"/>
        <v>-81</v>
      </c>
      <c r="F894" s="27">
        <f t="shared" si="105"/>
        <v>1.7283950617283932E-2</v>
      </c>
      <c r="G894" s="3">
        <f t="shared" si="104"/>
        <v>19.600370370370438</v>
      </c>
      <c r="H894" s="7">
        <v>19.22</v>
      </c>
      <c r="I894" s="3">
        <f t="shared" si="101"/>
        <v>-23.100370370370438</v>
      </c>
      <c r="J894" s="4">
        <v>8.9558699999999998E-8</v>
      </c>
      <c r="K894" s="4">
        <v>1.6556599999999999E-7</v>
      </c>
      <c r="L894" s="15">
        <v>6.5337899999999994E-8</v>
      </c>
      <c r="M894" s="19">
        <v>3.3530800000000002E-9</v>
      </c>
      <c r="N894" s="4">
        <v>3.1908400000000001E-9</v>
      </c>
      <c r="O894" s="4">
        <v>4.1696900000000003E-11</v>
      </c>
      <c r="P894" s="4">
        <v>2.5622900000000002E-6</v>
      </c>
      <c r="Q894" s="1">
        <v>49.377379670000003</v>
      </c>
      <c r="R894" s="12">
        <v>19.41644178</v>
      </c>
      <c r="S894" s="23">
        <f t="shared" si="102"/>
        <v>-19.22</v>
      </c>
      <c r="T894" s="23">
        <f t="shared" si="103"/>
        <v>-26.40312943999955</v>
      </c>
      <c r="U894" s="1">
        <v>2.5339988330000001</v>
      </c>
      <c r="V894" s="1">
        <v>0</v>
      </c>
      <c r="W894" s="1">
        <v>0</v>
      </c>
      <c r="X894" s="1">
        <v>0</v>
      </c>
      <c r="Y894" s="1">
        <v>1</v>
      </c>
    </row>
    <row r="895" spans="1:25">
      <c r="A895" s="5">
        <v>57651</v>
      </c>
      <c r="B895" s="5">
        <f t="shared" si="106"/>
        <v>-1</v>
      </c>
      <c r="C895" s="6">
        <v>42897.933333333334</v>
      </c>
      <c r="D895" s="6"/>
      <c r="E895" s="3">
        <f t="shared" si="100"/>
        <v>-81</v>
      </c>
      <c r="F895" s="27">
        <f t="shared" si="105"/>
        <v>0</v>
      </c>
      <c r="G895" s="3">
        <f>G894+F$894</f>
        <v>19.617654320987722</v>
      </c>
      <c r="H895" s="7">
        <v>19.25</v>
      </c>
      <c r="I895" s="3">
        <f t="shared" si="101"/>
        <v>-23.117654320987722</v>
      </c>
      <c r="J895" s="8">
        <v>8.9649600000000004E-8</v>
      </c>
      <c r="K895" s="8">
        <v>1.6451300000000001E-7</v>
      </c>
      <c r="L895" s="16">
        <v>6.4492000000000006E-8</v>
      </c>
      <c r="M895" s="20">
        <v>3.32151E-9</v>
      </c>
      <c r="N895" s="8">
        <v>3.1955E-9</v>
      </c>
      <c r="O895" s="8">
        <v>4.1508799999999999E-11</v>
      </c>
      <c r="P895" s="8">
        <v>2.53838E-6</v>
      </c>
      <c r="Q895" s="5">
        <v>49.529507780000003</v>
      </c>
      <c r="R895" s="12">
        <v>19.402489679999999</v>
      </c>
      <c r="S895" s="23">
        <f t="shared" si="102"/>
        <v>-19.25</v>
      </c>
      <c r="T895" s="23">
        <f t="shared" si="103"/>
        <v>-26.426488819999548</v>
      </c>
      <c r="U895" s="5">
        <v>2.5509054820000001</v>
      </c>
      <c r="V895" s="5">
        <v>0</v>
      </c>
      <c r="W895" s="5">
        <v>0</v>
      </c>
      <c r="X895" s="5">
        <v>0</v>
      </c>
      <c r="Y895" s="5">
        <v>1</v>
      </c>
    </row>
    <row r="896" spans="1:25">
      <c r="A896" s="5">
        <v>57650</v>
      </c>
      <c r="B896" s="5">
        <f t="shared" si="106"/>
        <v>-1</v>
      </c>
      <c r="C896" s="6">
        <v>42897.933333333334</v>
      </c>
      <c r="D896" s="6"/>
      <c r="E896" s="3">
        <f t="shared" si="100"/>
        <v>-81</v>
      </c>
      <c r="F896" s="27">
        <f t="shared" si="105"/>
        <v>0</v>
      </c>
      <c r="G896" s="3">
        <f t="shared" ref="G896:G959" si="107">G895+F$894</f>
        <v>19.634938271605005</v>
      </c>
      <c r="H896" s="7">
        <v>19.28</v>
      </c>
      <c r="I896" s="3">
        <f t="shared" si="101"/>
        <v>-23.134938271605005</v>
      </c>
      <c r="J896" s="8">
        <v>8.9769599999999994E-8</v>
      </c>
      <c r="K896" s="8">
        <v>1.65505E-7</v>
      </c>
      <c r="L896" s="16">
        <v>6.4528299999999997E-8</v>
      </c>
      <c r="M896" s="20">
        <v>3.3257800000000001E-9</v>
      </c>
      <c r="N896" s="8">
        <v>3.1921700000000002E-9</v>
      </c>
      <c r="O896" s="8">
        <v>4.1637099999999998E-11</v>
      </c>
      <c r="P896" s="8">
        <v>2.53838E-6</v>
      </c>
      <c r="Q896" s="5">
        <v>49.764452370000001</v>
      </c>
      <c r="R896" s="12">
        <v>19.43508585</v>
      </c>
      <c r="S896" s="23">
        <f t="shared" si="102"/>
        <v>-19.28</v>
      </c>
      <c r="T896" s="23">
        <f t="shared" si="103"/>
        <v>-26.449848199999547</v>
      </c>
      <c r="U896" s="5">
        <v>2.564848799</v>
      </c>
      <c r="V896" s="5">
        <v>0</v>
      </c>
      <c r="W896" s="5">
        <v>0</v>
      </c>
      <c r="X896" s="5">
        <v>0</v>
      </c>
      <c r="Y896" s="5">
        <v>1</v>
      </c>
    </row>
    <row r="897" spans="1:25">
      <c r="A897" s="5">
        <v>57649</v>
      </c>
      <c r="B897" s="5">
        <f t="shared" si="106"/>
        <v>-1</v>
      </c>
      <c r="C897" s="6">
        <v>42897.933333333334</v>
      </c>
      <c r="D897" s="6"/>
      <c r="E897" s="3">
        <f t="shared" si="100"/>
        <v>-81</v>
      </c>
      <c r="F897" s="27">
        <f t="shared" si="105"/>
        <v>0</v>
      </c>
      <c r="G897" s="3">
        <f t="shared" si="107"/>
        <v>19.652222222222289</v>
      </c>
      <c r="H897" s="7">
        <v>19.309999999999999</v>
      </c>
      <c r="I897" s="3">
        <f t="shared" si="101"/>
        <v>-23.152222222222289</v>
      </c>
      <c r="J897" s="8">
        <v>8.9721899999999996E-8</v>
      </c>
      <c r="K897" s="8">
        <v>1.65831E-7</v>
      </c>
      <c r="L897" s="16">
        <v>6.4903900000000005E-8</v>
      </c>
      <c r="M897" s="20">
        <v>3.3395200000000001E-9</v>
      </c>
      <c r="N897" s="8">
        <v>3.19492E-9</v>
      </c>
      <c r="O897" s="8">
        <v>4.1164399999999997E-11</v>
      </c>
      <c r="P897" s="8">
        <v>2.5503E-6</v>
      </c>
      <c r="Q897" s="5">
        <v>49.657042939999997</v>
      </c>
      <c r="R897" s="12">
        <v>19.510086149999999</v>
      </c>
      <c r="S897" s="23">
        <f t="shared" si="102"/>
        <v>-19.309999999999999</v>
      </c>
      <c r="T897" s="23">
        <f t="shared" si="103"/>
        <v>-26.473207579999546</v>
      </c>
      <c r="U897" s="5">
        <v>2.5550205090000002</v>
      </c>
      <c r="V897" s="5">
        <v>0</v>
      </c>
      <c r="W897" s="5">
        <v>0</v>
      </c>
      <c r="X897" s="5">
        <v>0</v>
      </c>
      <c r="Y897" s="5">
        <v>1</v>
      </c>
    </row>
    <row r="898" spans="1:25">
      <c r="A898" s="5">
        <v>57648</v>
      </c>
      <c r="B898" s="5">
        <f t="shared" si="106"/>
        <v>-1</v>
      </c>
      <c r="C898" s="6">
        <v>42897.933333333334</v>
      </c>
      <c r="D898" s="6"/>
      <c r="E898" s="3">
        <f t="shared" si="100"/>
        <v>-81</v>
      </c>
      <c r="F898" s="27">
        <f t="shared" si="105"/>
        <v>0</v>
      </c>
      <c r="G898" s="3">
        <f t="shared" si="107"/>
        <v>19.669506172839572</v>
      </c>
      <c r="H898" s="7">
        <v>19.34</v>
      </c>
      <c r="I898" s="3">
        <f t="shared" si="101"/>
        <v>-23.169506172839572</v>
      </c>
      <c r="J898" s="8">
        <v>8.9579999999999999E-8</v>
      </c>
      <c r="K898" s="8">
        <v>1.6591300000000001E-7</v>
      </c>
      <c r="L898" s="16">
        <v>6.5260899999999999E-8</v>
      </c>
      <c r="M898" s="20">
        <v>3.3449800000000002E-9</v>
      </c>
      <c r="N898" s="8">
        <v>3.20165E-9</v>
      </c>
      <c r="O898" s="8">
        <v>4.08781E-11</v>
      </c>
      <c r="P898" s="8">
        <v>2.5503E-6</v>
      </c>
      <c r="Q898" s="5">
        <v>49.600507790000002</v>
      </c>
      <c r="R898" s="12">
        <v>19.525523199999999</v>
      </c>
      <c r="S898" s="23">
        <f t="shared" si="102"/>
        <v>-19.34</v>
      </c>
      <c r="T898" s="23">
        <f t="shared" si="103"/>
        <v>-26.496566959999544</v>
      </c>
      <c r="U898" s="5">
        <v>2.5423008079999998</v>
      </c>
      <c r="V898" s="5">
        <v>0</v>
      </c>
      <c r="W898" s="5">
        <v>0</v>
      </c>
      <c r="X898" s="5">
        <v>0</v>
      </c>
      <c r="Y898" s="5">
        <v>1</v>
      </c>
    </row>
    <row r="899" spans="1:25">
      <c r="A899" s="5">
        <v>57647</v>
      </c>
      <c r="B899" s="5">
        <f t="shared" si="106"/>
        <v>-1</v>
      </c>
      <c r="C899" s="6">
        <v>42897.933333333334</v>
      </c>
      <c r="D899" s="6"/>
      <c r="E899" s="3">
        <f t="shared" si="100"/>
        <v>-81</v>
      </c>
      <c r="F899" s="27">
        <f t="shared" si="105"/>
        <v>0</v>
      </c>
      <c r="G899" s="3">
        <f t="shared" si="107"/>
        <v>19.686790123456856</v>
      </c>
      <c r="H899" s="7">
        <v>19.37</v>
      </c>
      <c r="I899" s="3">
        <f t="shared" si="101"/>
        <v>-23.186790123456856</v>
      </c>
      <c r="J899" s="8">
        <v>8.9475100000000004E-8</v>
      </c>
      <c r="K899" s="8">
        <v>1.6505699999999999E-7</v>
      </c>
      <c r="L899" s="16">
        <v>6.5009999999999998E-8</v>
      </c>
      <c r="M899" s="20">
        <v>3.3294899999999998E-9</v>
      </c>
      <c r="N899" s="8">
        <v>3.1912900000000001E-9</v>
      </c>
      <c r="O899" s="8">
        <v>4.1278599999999998E-11</v>
      </c>
      <c r="P899" s="8">
        <v>2.5503E-6</v>
      </c>
      <c r="Q899" s="5">
        <v>49.574255180000002</v>
      </c>
      <c r="R899" s="12">
        <v>19.4797376</v>
      </c>
      <c r="S899" s="23">
        <f t="shared" si="102"/>
        <v>-19.37</v>
      </c>
      <c r="T899" s="23">
        <f t="shared" si="103"/>
        <v>-26.519926339999543</v>
      </c>
      <c r="U899" s="5">
        <v>2.538946315</v>
      </c>
      <c r="V899" s="5">
        <v>0</v>
      </c>
      <c r="W899" s="5">
        <v>0</v>
      </c>
      <c r="X899" s="5">
        <v>0</v>
      </c>
      <c r="Y899" s="5">
        <v>1</v>
      </c>
    </row>
    <row r="900" spans="1:25">
      <c r="A900" s="5">
        <v>57646</v>
      </c>
      <c r="B900" s="5">
        <f t="shared" si="106"/>
        <v>-1</v>
      </c>
      <c r="C900" s="6">
        <v>42897.933333333334</v>
      </c>
      <c r="D900" s="6"/>
      <c r="E900" s="3">
        <f t="shared" si="100"/>
        <v>-81</v>
      </c>
      <c r="F900" s="27">
        <f t="shared" si="105"/>
        <v>0</v>
      </c>
      <c r="G900" s="3">
        <f t="shared" si="107"/>
        <v>19.704074074074139</v>
      </c>
      <c r="H900" s="7">
        <v>19.399999999999999</v>
      </c>
      <c r="I900" s="3">
        <f t="shared" si="101"/>
        <v>-23.204074074074139</v>
      </c>
      <c r="J900" s="8">
        <v>8.9452699999999997E-8</v>
      </c>
      <c r="K900" s="8">
        <v>1.64224E-7</v>
      </c>
      <c r="L900" s="16">
        <v>6.4640099999999994E-8</v>
      </c>
      <c r="M900" s="20">
        <v>3.3183200000000002E-9</v>
      </c>
      <c r="N900" s="8">
        <v>3.1886500000000002E-9</v>
      </c>
      <c r="O900" s="8">
        <v>4.17689E-11</v>
      </c>
      <c r="P900" s="8">
        <v>2.5503E-6</v>
      </c>
      <c r="Q900" s="5">
        <v>49.490102020000002</v>
      </c>
      <c r="R900" s="12">
        <v>19.402843140000002</v>
      </c>
      <c r="S900" s="23">
        <f t="shared" si="102"/>
        <v>-19.399999999999999</v>
      </c>
      <c r="T900" s="23">
        <f t="shared" si="103"/>
        <v>-26.543285719999542</v>
      </c>
      <c r="U900" s="5">
        <v>2.5405938739999998</v>
      </c>
      <c r="V900" s="5">
        <v>0</v>
      </c>
      <c r="W900" s="5">
        <v>0</v>
      </c>
      <c r="X900" s="5">
        <v>0</v>
      </c>
      <c r="Y900" s="5">
        <v>1</v>
      </c>
    </row>
    <row r="901" spans="1:25">
      <c r="A901" s="5">
        <v>57645</v>
      </c>
      <c r="B901" s="5">
        <f t="shared" si="106"/>
        <v>-1</v>
      </c>
      <c r="C901" s="6">
        <v>42897.933333333334</v>
      </c>
      <c r="D901" s="6"/>
      <c r="E901" s="3">
        <f t="shared" ref="E901:E964" si="108">A982-A901</f>
        <v>-81</v>
      </c>
      <c r="F901" s="27">
        <f t="shared" si="105"/>
        <v>0</v>
      </c>
      <c r="G901" s="3">
        <f t="shared" si="107"/>
        <v>19.721358024691423</v>
      </c>
      <c r="H901" s="7">
        <v>19.43</v>
      </c>
      <c r="I901" s="3">
        <f t="shared" ref="I901:I964" si="109">-(G901+3.5)</f>
        <v>-23.221358024691423</v>
      </c>
      <c r="J901" s="8">
        <v>8.95159E-8</v>
      </c>
      <c r="K901" s="8">
        <v>1.6472100000000001E-7</v>
      </c>
      <c r="L901" s="16">
        <v>6.4479099999999997E-8</v>
      </c>
      <c r="M901" s="20">
        <v>3.3231800000000001E-9</v>
      </c>
      <c r="N901" s="8">
        <v>3.18907E-9</v>
      </c>
      <c r="O901" s="8">
        <v>4.1417300000000003E-11</v>
      </c>
      <c r="P901" s="8">
        <v>2.53838E-6</v>
      </c>
      <c r="Q901" s="5">
        <v>49.567362090000003</v>
      </c>
      <c r="R901" s="12">
        <v>19.474617850000001</v>
      </c>
      <c r="S901" s="23">
        <f t="shared" ref="S901:S964" si="110">-H901</f>
        <v>-19.43</v>
      </c>
      <c r="T901" s="23">
        <f t="shared" si="103"/>
        <v>-26.56664509999954</v>
      </c>
      <c r="U901" s="5">
        <v>2.554644272</v>
      </c>
      <c r="V901" s="5">
        <v>0</v>
      </c>
      <c r="W901" s="5">
        <v>0</v>
      </c>
      <c r="X901" s="5">
        <v>0</v>
      </c>
      <c r="Y901" s="5">
        <v>1</v>
      </c>
    </row>
    <row r="902" spans="1:25">
      <c r="A902" s="5">
        <v>57644</v>
      </c>
      <c r="B902" s="5">
        <f t="shared" si="106"/>
        <v>-1</v>
      </c>
      <c r="C902" s="6">
        <v>42897.933333333334</v>
      </c>
      <c r="D902" s="6"/>
      <c r="E902" s="3">
        <f t="shared" si="108"/>
        <v>-81</v>
      </c>
      <c r="F902" s="27">
        <f t="shared" si="105"/>
        <v>0</v>
      </c>
      <c r="G902" s="3">
        <f t="shared" si="107"/>
        <v>19.738641975308706</v>
      </c>
      <c r="H902" s="7">
        <v>19.46</v>
      </c>
      <c r="I902" s="3">
        <f t="shared" si="109"/>
        <v>-23.238641975308706</v>
      </c>
      <c r="J902" s="8">
        <v>8.9606599999999995E-8</v>
      </c>
      <c r="K902" s="8">
        <v>1.6484399999999999E-7</v>
      </c>
      <c r="L902" s="16">
        <v>6.47408E-8</v>
      </c>
      <c r="M902" s="20">
        <v>3.3243700000000002E-9</v>
      </c>
      <c r="N902" s="8">
        <v>3.1833500000000002E-9</v>
      </c>
      <c r="O902" s="8">
        <v>4.1473099999999999E-11</v>
      </c>
      <c r="P902" s="8">
        <v>2.5503E-6</v>
      </c>
      <c r="Q902" s="5">
        <v>49.586668750000001</v>
      </c>
      <c r="R902" s="12">
        <v>19.46203349</v>
      </c>
      <c r="S902" s="23">
        <f t="shared" si="110"/>
        <v>-19.46</v>
      </c>
      <c r="T902" s="23">
        <f t="shared" si="103"/>
        <v>-26.590004479999539</v>
      </c>
      <c r="U902" s="5">
        <v>2.5462203739999998</v>
      </c>
      <c r="V902" s="5">
        <v>0</v>
      </c>
      <c r="W902" s="5">
        <v>0</v>
      </c>
      <c r="X902" s="5">
        <v>0</v>
      </c>
      <c r="Y902" s="5">
        <v>1</v>
      </c>
    </row>
    <row r="903" spans="1:25">
      <c r="A903" s="5">
        <v>57643</v>
      </c>
      <c r="B903" s="5">
        <f t="shared" si="106"/>
        <v>-1</v>
      </c>
      <c r="C903" s="6">
        <v>42897.933333333334</v>
      </c>
      <c r="D903" s="6"/>
      <c r="E903" s="3">
        <f t="shared" si="108"/>
        <v>-81</v>
      </c>
      <c r="F903" s="27">
        <f t="shared" si="105"/>
        <v>0</v>
      </c>
      <c r="G903" s="3">
        <f t="shared" si="107"/>
        <v>19.75592592592599</v>
      </c>
      <c r="H903" s="7">
        <v>19.489999999999998</v>
      </c>
      <c r="I903" s="3">
        <f t="shared" si="109"/>
        <v>-23.25592592592599</v>
      </c>
      <c r="J903" s="8">
        <v>8.9622099999999999E-8</v>
      </c>
      <c r="K903" s="8">
        <v>1.6491599999999999E-7</v>
      </c>
      <c r="L903" s="16">
        <v>6.4781099999999995E-8</v>
      </c>
      <c r="M903" s="20">
        <v>3.32859E-9</v>
      </c>
      <c r="N903" s="8">
        <v>3.1915799999999998E-9</v>
      </c>
      <c r="O903" s="8">
        <v>4.1674800000000002E-11</v>
      </c>
      <c r="P903" s="8">
        <v>2.5503E-6</v>
      </c>
      <c r="Q903" s="5">
        <v>49.545470870000003</v>
      </c>
      <c r="R903" s="12">
        <v>19.450134649999999</v>
      </c>
      <c r="S903" s="23">
        <f t="shared" si="110"/>
        <v>-19.489999999999998</v>
      </c>
      <c r="T903" s="23">
        <f t="shared" ref="T903:T966" si="111">T902-0.02335938</f>
        <v>-26.613363859999538</v>
      </c>
      <c r="U903" s="5">
        <v>2.5457499540000001</v>
      </c>
      <c r="V903" s="5">
        <v>0</v>
      </c>
      <c r="W903" s="5">
        <v>0</v>
      </c>
      <c r="X903" s="5">
        <v>0</v>
      </c>
      <c r="Y903" s="5">
        <v>1</v>
      </c>
    </row>
    <row r="904" spans="1:25">
      <c r="A904" s="5">
        <v>57642</v>
      </c>
      <c r="B904" s="5">
        <f t="shared" si="106"/>
        <v>-1</v>
      </c>
      <c r="C904" s="6">
        <v>42897.933333333334</v>
      </c>
      <c r="D904" s="6"/>
      <c r="E904" s="3">
        <f t="shared" si="108"/>
        <v>-81</v>
      </c>
      <c r="F904" s="27">
        <f t="shared" si="105"/>
        <v>0</v>
      </c>
      <c r="G904" s="3">
        <f t="shared" si="107"/>
        <v>19.773209876543273</v>
      </c>
      <c r="H904" s="7">
        <v>19.52</v>
      </c>
      <c r="I904" s="3">
        <f t="shared" si="109"/>
        <v>-23.273209876543273</v>
      </c>
      <c r="J904" s="8">
        <v>8.9680400000000001E-8</v>
      </c>
      <c r="K904" s="8">
        <v>1.6474400000000001E-7</v>
      </c>
      <c r="L904" s="16">
        <v>6.4806200000000002E-8</v>
      </c>
      <c r="M904" s="20">
        <v>3.3319099999999999E-9</v>
      </c>
      <c r="N904" s="8">
        <v>3.1848600000000001E-9</v>
      </c>
      <c r="O904" s="8">
        <v>4.1590200000000001E-11</v>
      </c>
      <c r="P904" s="8">
        <v>2.53838E-6</v>
      </c>
      <c r="Q904" s="5">
        <v>49.444248979999998</v>
      </c>
      <c r="R904" s="12">
        <v>19.467442160000001</v>
      </c>
      <c r="S904" s="23">
        <f t="shared" si="110"/>
        <v>-19.52</v>
      </c>
      <c r="T904" s="23">
        <f t="shared" si="111"/>
        <v>-26.636723239999537</v>
      </c>
      <c r="U904" s="5">
        <v>2.5421031709999999</v>
      </c>
      <c r="V904" s="5">
        <v>0</v>
      </c>
      <c r="W904" s="5">
        <v>0</v>
      </c>
      <c r="X904" s="5">
        <v>0</v>
      </c>
      <c r="Y904" s="5">
        <v>1</v>
      </c>
    </row>
    <row r="905" spans="1:25">
      <c r="A905" s="5">
        <v>57641</v>
      </c>
      <c r="B905" s="5">
        <f t="shared" si="106"/>
        <v>-1</v>
      </c>
      <c r="C905" s="6">
        <v>42897.933333333334</v>
      </c>
      <c r="D905" s="6"/>
      <c r="E905" s="3">
        <f t="shared" si="108"/>
        <v>-81</v>
      </c>
      <c r="F905" s="27">
        <f t="shared" si="105"/>
        <v>0</v>
      </c>
      <c r="G905" s="3">
        <f t="shared" si="107"/>
        <v>19.790493827160557</v>
      </c>
      <c r="H905" s="7">
        <v>19.55</v>
      </c>
      <c r="I905" s="3">
        <f t="shared" si="109"/>
        <v>-23.290493827160557</v>
      </c>
      <c r="J905" s="8">
        <v>8.9767699999999997E-8</v>
      </c>
      <c r="K905" s="8">
        <v>1.64198E-7</v>
      </c>
      <c r="L905" s="16">
        <v>6.4611600000000001E-8</v>
      </c>
      <c r="M905" s="20">
        <v>3.31895E-9</v>
      </c>
      <c r="N905" s="8">
        <v>3.1862799999999999E-9</v>
      </c>
      <c r="O905" s="8">
        <v>4.16023E-11</v>
      </c>
      <c r="P905" s="8">
        <v>2.5503E-6</v>
      </c>
      <c r="Q905" s="5">
        <v>49.472750959999999</v>
      </c>
      <c r="R905" s="12">
        <v>19.41572815</v>
      </c>
      <c r="S905" s="23">
        <f t="shared" si="110"/>
        <v>-19.55</v>
      </c>
      <c r="T905" s="23">
        <f t="shared" si="111"/>
        <v>-26.660082619999535</v>
      </c>
      <c r="U905" s="5">
        <v>2.541307202</v>
      </c>
      <c r="V905" s="5">
        <v>0</v>
      </c>
      <c r="W905" s="5">
        <v>0</v>
      </c>
      <c r="X905" s="5">
        <v>0</v>
      </c>
      <c r="Y905" s="5">
        <v>1</v>
      </c>
    </row>
    <row r="906" spans="1:25">
      <c r="A906" s="5">
        <v>57640</v>
      </c>
      <c r="B906" s="5">
        <f t="shared" si="106"/>
        <v>-1</v>
      </c>
      <c r="C906" s="6">
        <v>42897.933333333334</v>
      </c>
      <c r="D906" s="6"/>
      <c r="E906" s="3">
        <f t="shared" si="108"/>
        <v>-81</v>
      </c>
      <c r="F906" s="27">
        <f t="shared" si="105"/>
        <v>0</v>
      </c>
      <c r="G906" s="3">
        <f t="shared" si="107"/>
        <v>19.80777777777784</v>
      </c>
      <c r="H906" s="7">
        <v>19.579999999999998</v>
      </c>
      <c r="I906" s="3">
        <f t="shared" si="109"/>
        <v>-23.30777777777784</v>
      </c>
      <c r="J906" s="8">
        <v>8.9921000000000002E-8</v>
      </c>
      <c r="K906" s="8">
        <v>1.646E-7</v>
      </c>
      <c r="L906" s="16">
        <v>6.4339700000000003E-8</v>
      </c>
      <c r="M906" s="20">
        <v>3.31379E-9</v>
      </c>
      <c r="N906" s="8">
        <v>3.1926099999999998E-9</v>
      </c>
      <c r="O906" s="8">
        <v>4.1100800000000002E-11</v>
      </c>
      <c r="P906" s="8">
        <v>2.53838E-6</v>
      </c>
      <c r="Q906" s="5">
        <v>49.67126262</v>
      </c>
      <c r="R906" s="12">
        <v>19.397548759999999</v>
      </c>
      <c r="S906" s="23">
        <f t="shared" si="110"/>
        <v>-19.579999999999998</v>
      </c>
      <c r="T906" s="23">
        <f t="shared" si="111"/>
        <v>-26.683441999999534</v>
      </c>
      <c r="U906" s="5">
        <v>2.558300273</v>
      </c>
      <c r="V906" s="5">
        <v>0</v>
      </c>
      <c r="W906" s="5">
        <v>0</v>
      </c>
      <c r="X906" s="5">
        <v>0</v>
      </c>
      <c r="Y906" s="5">
        <v>1</v>
      </c>
    </row>
    <row r="907" spans="1:25">
      <c r="A907" s="5">
        <v>57639</v>
      </c>
      <c r="B907" s="5">
        <f t="shared" si="106"/>
        <v>-1</v>
      </c>
      <c r="C907" s="6">
        <v>42897.933333333334</v>
      </c>
      <c r="D907" s="6"/>
      <c r="E907" s="3">
        <f t="shared" si="108"/>
        <v>-81</v>
      </c>
      <c r="F907" s="27">
        <f t="shared" si="105"/>
        <v>0</v>
      </c>
      <c r="G907" s="3">
        <f t="shared" si="107"/>
        <v>19.825061728395124</v>
      </c>
      <c r="H907" s="7">
        <v>19.61</v>
      </c>
      <c r="I907" s="3">
        <f t="shared" si="109"/>
        <v>-23.325061728395124</v>
      </c>
      <c r="J907" s="8">
        <v>8.9794200000000001E-8</v>
      </c>
      <c r="K907" s="8">
        <v>1.64179E-7</v>
      </c>
      <c r="L907" s="16">
        <v>6.4392399999999994E-8</v>
      </c>
      <c r="M907" s="20">
        <v>3.3196099999999999E-9</v>
      </c>
      <c r="N907" s="8">
        <v>3.19546E-9</v>
      </c>
      <c r="O907" s="8">
        <v>4.11413E-11</v>
      </c>
      <c r="P907" s="8">
        <v>2.53838E-6</v>
      </c>
      <c r="Q907" s="5">
        <v>49.45725856</v>
      </c>
      <c r="R907" s="12">
        <v>19.35052692</v>
      </c>
      <c r="S907" s="23">
        <f t="shared" si="110"/>
        <v>-19.61</v>
      </c>
      <c r="T907" s="23">
        <f t="shared" si="111"/>
        <v>-26.706801379999533</v>
      </c>
      <c r="U907" s="5">
        <v>2.5496653820000001</v>
      </c>
      <c r="V907" s="5">
        <v>0</v>
      </c>
      <c r="W907" s="5">
        <v>0</v>
      </c>
      <c r="X907" s="5">
        <v>0</v>
      </c>
      <c r="Y907" s="5">
        <v>1</v>
      </c>
    </row>
    <row r="908" spans="1:25">
      <c r="A908" s="5">
        <v>57638</v>
      </c>
      <c r="B908" s="5">
        <f t="shared" si="106"/>
        <v>-1</v>
      </c>
      <c r="C908" s="6">
        <v>42897.933333333334</v>
      </c>
      <c r="D908" s="6"/>
      <c r="E908" s="3">
        <f t="shared" si="108"/>
        <v>-81</v>
      </c>
      <c r="F908" s="27">
        <f t="shared" si="105"/>
        <v>0</v>
      </c>
      <c r="G908" s="3">
        <f t="shared" si="107"/>
        <v>19.842345679012407</v>
      </c>
      <c r="H908" s="7">
        <v>19.64</v>
      </c>
      <c r="I908" s="3">
        <f t="shared" si="109"/>
        <v>-23.342345679012407</v>
      </c>
      <c r="J908" s="8">
        <v>8.9762799999999997E-8</v>
      </c>
      <c r="K908" s="8">
        <v>1.6436900000000001E-7</v>
      </c>
      <c r="L908" s="16">
        <v>6.4249200000000006E-8</v>
      </c>
      <c r="M908" s="20">
        <v>3.32028E-9</v>
      </c>
      <c r="N908" s="8">
        <v>3.1952500000000001E-9</v>
      </c>
      <c r="O908" s="8">
        <v>4.1289900000000001E-11</v>
      </c>
      <c r="P908" s="8">
        <v>2.52652E-6</v>
      </c>
      <c r="Q908" s="5">
        <v>49.504424970000002</v>
      </c>
      <c r="R908" s="12">
        <v>19.370869750000001</v>
      </c>
      <c r="S908" s="23">
        <f t="shared" si="110"/>
        <v>-19.64</v>
      </c>
      <c r="T908" s="23">
        <f t="shared" si="111"/>
        <v>-26.730160759999531</v>
      </c>
      <c r="U908" s="5">
        <v>2.5582985499999999</v>
      </c>
      <c r="V908" s="5">
        <v>0</v>
      </c>
      <c r="W908" s="5">
        <v>0</v>
      </c>
      <c r="X908" s="5">
        <v>0</v>
      </c>
      <c r="Y908" s="5">
        <v>1</v>
      </c>
    </row>
    <row r="909" spans="1:25">
      <c r="A909" s="5">
        <v>57637</v>
      </c>
      <c r="B909" s="5">
        <f t="shared" si="106"/>
        <v>-1</v>
      </c>
      <c r="C909" s="6">
        <v>42897.933333333334</v>
      </c>
      <c r="D909" s="6"/>
      <c r="E909" s="3">
        <f t="shared" si="108"/>
        <v>-81</v>
      </c>
      <c r="F909" s="27">
        <f t="shared" si="105"/>
        <v>0</v>
      </c>
      <c r="G909" s="3">
        <f t="shared" si="107"/>
        <v>19.859629629629691</v>
      </c>
      <c r="H909" s="7">
        <v>19.670000000000002</v>
      </c>
      <c r="I909" s="3">
        <f t="shared" si="109"/>
        <v>-23.359629629629691</v>
      </c>
      <c r="J909" s="8">
        <v>8.9718600000000002E-8</v>
      </c>
      <c r="K909" s="8">
        <v>1.6437000000000001E-7</v>
      </c>
      <c r="L909" s="16">
        <v>6.4150500000000003E-8</v>
      </c>
      <c r="M909" s="20">
        <v>3.3117000000000001E-9</v>
      </c>
      <c r="N909" s="8">
        <v>3.1928500000000002E-9</v>
      </c>
      <c r="O909" s="8">
        <v>4.1251300000000001E-11</v>
      </c>
      <c r="P909" s="8">
        <v>2.53838E-6</v>
      </c>
      <c r="Q909" s="5">
        <v>49.633046350000001</v>
      </c>
      <c r="R909" s="12">
        <v>19.355303230000001</v>
      </c>
      <c r="S909" s="23">
        <f t="shared" si="110"/>
        <v>-19.670000000000002</v>
      </c>
      <c r="T909" s="23">
        <f t="shared" si="111"/>
        <v>-26.75352013999953</v>
      </c>
      <c r="U909" s="5">
        <v>2.5622518240000001</v>
      </c>
      <c r="V909" s="5">
        <v>0</v>
      </c>
      <c r="W909" s="5">
        <v>0</v>
      </c>
      <c r="X909" s="5">
        <v>0</v>
      </c>
      <c r="Y909" s="5">
        <v>1</v>
      </c>
    </row>
    <row r="910" spans="1:25">
      <c r="A910" s="5">
        <v>57636</v>
      </c>
      <c r="B910" s="5">
        <f t="shared" si="106"/>
        <v>-1</v>
      </c>
      <c r="C910" s="6">
        <v>42897.933333333334</v>
      </c>
      <c r="D910" s="6"/>
      <c r="E910" s="3">
        <f t="shared" si="108"/>
        <v>-81</v>
      </c>
      <c r="F910" s="27">
        <f t="shared" si="105"/>
        <v>0</v>
      </c>
      <c r="G910" s="3">
        <f t="shared" si="107"/>
        <v>19.876913580246974</v>
      </c>
      <c r="H910" s="7">
        <v>19.7</v>
      </c>
      <c r="I910" s="3">
        <f t="shared" si="109"/>
        <v>-23.376913580246974</v>
      </c>
      <c r="J910" s="8">
        <v>8.9701799999999994E-8</v>
      </c>
      <c r="K910" s="8">
        <v>1.64879E-7</v>
      </c>
      <c r="L910" s="16">
        <v>6.4350500000000004E-8</v>
      </c>
      <c r="M910" s="20">
        <v>3.32469E-9</v>
      </c>
      <c r="N910" s="8">
        <v>3.18719E-9</v>
      </c>
      <c r="O910" s="8">
        <v>4.1503500000000003E-11</v>
      </c>
      <c r="P910" s="8">
        <v>2.53838E-6</v>
      </c>
      <c r="Q910" s="5">
        <v>49.592330560000001</v>
      </c>
      <c r="R910" s="12">
        <v>19.36608172</v>
      </c>
      <c r="S910" s="23">
        <f t="shared" si="110"/>
        <v>-19.7</v>
      </c>
      <c r="T910" s="23">
        <f t="shared" si="111"/>
        <v>-26.776879519999529</v>
      </c>
      <c r="U910" s="5">
        <v>2.5622089180000001</v>
      </c>
      <c r="V910" s="5">
        <v>0</v>
      </c>
      <c r="W910" s="5">
        <v>0</v>
      </c>
      <c r="X910" s="5">
        <v>0</v>
      </c>
      <c r="Y910" s="5">
        <v>1</v>
      </c>
    </row>
    <row r="911" spans="1:25">
      <c r="A911" s="5">
        <v>57635</v>
      </c>
      <c r="B911" s="5">
        <f t="shared" si="106"/>
        <v>-1</v>
      </c>
      <c r="C911" s="6">
        <v>42897.933333333334</v>
      </c>
      <c r="D911" s="6"/>
      <c r="E911" s="3">
        <f t="shared" si="108"/>
        <v>-81</v>
      </c>
      <c r="F911" s="27">
        <f t="shared" si="105"/>
        <v>0</v>
      </c>
      <c r="G911" s="3">
        <f t="shared" si="107"/>
        <v>19.894197530864258</v>
      </c>
      <c r="H911" s="7">
        <v>19.73</v>
      </c>
      <c r="I911" s="3">
        <f t="shared" si="109"/>
        <v>-23.394197530864258</v>
      </c>
      <c r="J911" s="8">
        <v>8.9524199999999999E-8</v>
      </c>
      <c r="K911" s="8">
        <v>1.6480099999999999E-7</v>
      </c>
      <c r="L911" s="16">
        <v>6.4306299999999997E-8</v>
      </c>
      <c r="M911" s="20">
        <v>3.32056E-9</v>
      </c>
      <c r="N911" s="8">
        <v>3.19396E-9</v>
      </c>
      <c r="O911" s="8">
        <v>4.0805799999999998E-11</v>
      </c>
      <c r="P911" s="8">
        <v>2.53838E-6</v>
      </c>
      <c r="Q911" s="5">
        <v>49.630428430000002</v>
      </c>
      <c r="R911" s="12">
        <v>19.379043159999998</v>
      </c>
      <c r="S911" s="23">
        <f t="shared" si="110"/>
        <v>-19.73</v>
      </c>
      <c r="T911" s="23">
        <f t="shared" si="111"/>
        <v>-26.800238899999528</v>
      </c>
      <c r="U911" s="5">
        <v>2.56275013</v>
      </c>
      <c r="V911" s="5">
        <v>0</v>
      </c>
      <c r="W911" s="5">
        <v>0</v>
      </c>
      <c r="X911" s="5">
        <v>0</v>
      </c>
      <c r="Y911" s="5">
        <v>1</v>
      </c>
    </row>
    <row r="912" spans="1:25">
      <c r="A912" s="5">
        <v>57634</v>
      </c>
      <c r="B912" s="5">
        <f t="shared" si="106"/>
        <v>-1</v>
      </c>
      <c r="C912" s="6">
        <v>42897.933333333334</v>
      </c>
      <c r="D912" s="6"/>
      <c r="E912" s="3">
        <f t="shared" si="108"/>
        <v>-81</v>
      </c>
      <c r="F912" s="27">
        <f t="shared" si="105"/>
        <v>0</v>
      </c>
      <c r="G912" s="3">
        <f t="shared" si="107"/>
        <v>19.911481481481541</v>
      </c>
      <c r="H912" s="7">
        <v>19.760000000000002</v>
      </c>
      <c r="I912" s="3">
        <f t="shared" si="109"/>
        <v>-23.411481481481541</v>
      </c>
      <c r="J912" s="8">
        <v>8.9317200000000003E-8</v>
      </c>
      <c r="K912" s="8">
        <v>1.65293E-7</v>
      </c>
      <c r="L912" s="16">
        <v>6.4619099999999997E-8</v>
      </c>
      <c r="M912" s="20">
        <v>3.3344799999999998E-9</v>
      </c>
      <c r="N912" s="8">
        <v>3.1833799999999998E-9</v>
      </c>
      <c r="O912" s="8">
        <v>4.1567199999999998E-11</v>
      </c>
      <c r="P912" s="8">
        <v>2.53838E-6</v>
      </c>
      <c r="Q912" s="5">
        <v>49.5708676</v>
      </c>
      <c r="R912" s="12">
        <v>19.406153809999999</v>
      </c>
      <c r="S912" s="23">
        <f t="shared" si="110"/>
        <v>-19.760000000000002</v>
      </c>
      <c r="T912" s="23">
        <f t="shared" si="111"/>
        <v>-26.823598279999526</v>
      </c>
      <c r="U912" s="5">
        <v>2.5579625990000001</v>
      </c>
      <c r="V912" s="5">
        <v>0</v>
      </c>
      <c r="W912" s="5">
        <v>0</v>
      </c>
      <c r="X912" s="5">
        <v>0</v>
      </c>
      <c r="Y912" s="5">
        <v>1</v>
      </c>
    </row>
    <row r="913" spans="1:25">
      <c r="A913" s="5">
        <v>57633</v>
      </c>
      <c r="B913" s="5">
        <f t="shared" si="106"/>
        <v>-1</v>
      </c>
      <c r="C913" s="6">
        <v>42897.933333333334</v>
      </c>
      <c r="D913" s="6"/>
      <c r="E913" s="3">
        <f t="shared" si="108"/>
        <v>-81</v>
      </c>
      <c r="F913" s="27">
        <f t="shared" si="105"/>
        <v>0</v>
      </c>
      <c r="G913" s="3">
        <f t="shared" si="107"/>
        <v>19.928765432098825</v>
      </c>
      <c r="H913" s="7">
        <v>19.79</v>
      </c>
      <c r="I913" s="3">
        <f t="shared" si="109"/>
        <v>-23.428765432098825</v>
      </c>
      <c r="J913" s="8">
        <v>8.9257399999999998E-8</v>
      </c>
      <c r="K913" s="8">
        <v>1.64713E-7</v>
      </c>
      <c r="L913" s="16">
        <v>6.4542499999999997E-8</v>
      </c>
      <c r="M913" s="20">
        <v>3.3258800000000001E-9</v>
      </c>
      <c r="N913" s="8">
        <v>3.18196E-9</v>
      </c>
      <c r="O913" s="8">
        <v>4.1066199999999997E-11</v>
      </c>
      <c r="P913" s="8">
        <v>2.5503E-6</v>
      </c>
      <c r="Q913" s="5">
        <v>49.524607930000002</v>
      </c>
      <c r="R913" s="12">
        <v>19.44517931</v>
      </c>
      <c r="S913" s="23">
        <f t="shared" si="110"/>
        <v>-19.79</v>
      </c>
      <c r="T913" s="23">
        <f t="shared" si="111"/>
        <v>-26.846957659999525</v>
      </c>
      <c r="U913" s="5">
        <v>2.5520053279999999</v>
      </c>
      <c r="V913" s="5">
        <v>0</v>
      </c>
      <c r="W913" s="5">
        <v>0</v>
      </c>
      <c r="X913" s="5">
        <v>0</v>
      </c>
      <c r="Y913" s="5">
        <v>1</v>
      </c>
    </row>
    <row r="914" spans="1:25">
      <c r="A914" s="5">
        <v>57632</v>
      </c>
      <c r="B914" s="5">
        <f t="shared" si="106"/>
        <v>-1</v>
      </c>
      <c r="C914" s="6">
        <v>42897.933333333334</v>
      </c>
      <c r="D914" s="6"/>
      <c r="E914" s="3">
        <f t="shared" si="108"/>
        <v>-81</v>
      </c>
      <c r="F914" s="27">
        <f t="shared" si="105"/>
        <v>0</v>
      </c>
      <c r="G914" s="3">
        <f t="shared" si="107"/>
        <v>19.946049382716108</v>
      </c>
      <c r="H914" s="7">
        <v>19.82</v>
      </c>
      <c r="I914" s="3">
        <f t="shared" si="109"/>
        <v>-23.446049382716108</v>
      </c>
      <c r="J914" s="8">
        <v>8.94601E-8</v>
      </c>
      <c r="K914" s="8">
        <v>1.6553E-7</v>
      </c>
      <c r="L914" s="16">
        <v>6.4851800000000006E-8</v>
      </c>
      <c r="M914" s="20">
        <v>3.3351100000000001E-9</v>
      </c>
      <c r="N914" s="8">
        <v>3.1828999999999998E-9</v>
      </c>
      <c r="O914" s="8">
        <v>4.1717099999999999E-11</v>
      </c>
      <c r="P914" s="8">
        <v>2.5503E-6</v>
      </c>
      <c r="Q914" s="5">
        <v>49.63269828</v>
      </c>
      <c r="R914" s="12">
        <v>19.435151569999999</v>
      </c>
      <c r="S914" s="23">
        <f t="shared" si="110"/>
        <v>-19.82</v>
      </c>
      <c r="T914" s="23">
        <f t="shared" si="111"/>
        <v>-26.870317039999524</v>
      </c>
      <c r="U914" s="5">
        <v>2.5524423039999999</v>
      </c>
      <c r="V914" s="5">
        <v>0</v>
      </c>
      <c r="W914" s="5">
        <v>0</v>
      </c>
      <c r="X914" s="5">
        <v>0</v>
      </c>
      <c r="Y914" s="5">
        <v>1</v>
      </c>
    </row>
    <row r="915" spans="1:25">
      <c r="A915" s="5">
        <v>57631</v>
      </c>
      <c r="B915" s="5">
        <f t="shared" si="106"/>
        <v>-1</v>
      </c>
      <c r="C915" s="6">
        <v>42897.933333333334</v>
      </c>
      <c r="D915" s="6"/>
      <c r="E915" s="3">
        <f t="shared" si="108"/>
        <v>-81</v>
      </c>
      <c r="F915" s="27">
        <f t="shared" si="105"/>
        <v>0</v>
      </c>
      <c r="G915" s="3">
        <f t="shared" si="107"/>
        <v>19.963333333333392</v>
      </c>
      <c r="H915" s="7">
        <v>19.850000000000001</v>
      </c>
      <c r="I915" s="3">
        <f t="shared" si="109"/>
        <v>-23.463333333333392</v>
      </c>
      <c r="J915" s="8">
        <v>8.9568399999999994E-8</v>
      </c>
      <c r="K915" s="8">
        <v>1.6512299999999999E-7</v>
      </c>
      <c r="L915" s="16">
        <v>6.4770099999999996E-8</v>
      </c>
      <c r="M915" s="20">
        <v>3.33262E-9</v>
      </c>
      <c r="N915" s="8">
        <v>3.1816800000000001E-9</v>
      </c>
      <c r="O915" s="8">
        <v>4.1044899999999999E-11</v>
      </c>
      <c r="P915" s="8">
        <v>2.5503E-6</v>
      </c>
      <c r="Q915" s="5">
        <v>49.547448979999999</v>
      </c>
      <c r="R915" s="12">
        <v>19.39739333</v>
      </c>
      <c r="S915" s="23">
        <f t="shared" si="110"/>
        <v>-19.850000000000001</v>
      </c>
      <c r="T915" s="23">
        <f t="shared" si="111"/>
        <v>-26.893676419999522</v>
      </c>
      <c r="U915" s="5">
        <v>2.5493729140000001</v>
      </c>
      <c r="V915" s="5">
        <v>0</v>
      </c>
      <c r="W915" s="5">
        <v>0</v>
      </c>
      <c r="X915" s="5">
        <v>0</v>
      </c>
      <c r="Y915" s="5">
        <v>1</v>
      </c>
    </row>
    <row r="916" spans="1:25">
      <c r="A916" s="5">
        <v>57630</v>
      </c>
      <c r="B916" s="5">
        <f t="shared" si="106"/>
        <v>-1</v>
      </c>
      <c r="C916" s="6">
        <v>42897.933333333334</v>
      </c>
      <c r="D916" s="6"/>
      <c r="E916" s="3">
        <f t="shared" si="108"/>
        <v>-81</v>
      </c>
      <c r="F916" s="27">
        <f t="shared" si="105"/>
        <v>0</v>
      </c>
      <c r="G916" s="3">
        <f t="shared" si="107"/>
        <v>19.980617283950675</v>
      </c>
      <c r="H916" s="7">
        <v>19.88</v>
      </c>
      <c r="I916" s="3">
        <f t="shared" si="109"/>
        <v>-23.480617283950675</v>
      </c>
      <c r="J916" s="8">
        <v>8.9654799999999994E-8</v>
      </c>
      <c r="K916" s="8">
        <v>1.6478700000000001E-7</v>
      </c>
      <c r="L916" s="16">
        <v>6.4525200000000001E-8</v>
      </c>
      <c r="M916" s="20">
        <v>3.3264900000000002E-9</v>
      </c>
      <c r="N916" s="8">
        <v>3.1852700000000001E-9</v>
      </c>
      <c r="O916" s="8">
        <v>4.14105E-11</v>
      </c>
      <c r="P916" s="8">
        <v>2.53838E-6</v>
      </c>
      <c r="Q916" s="5">
        <v>49.537715429999999</v>
      </c>
      <c r="R916" s="12">
        <v>19.393381829999999</v>
      </c>
      <c r="S916" s="23">
        <f t="shared" si="110"/>
        <v>-19.88</v>
      </c>
      <c r="T916" s="23">
        <f t="shared" si="111"/>
        <v>-26.917035799999521</v>
      </c>
      <c r="U916" s="5">
        <v>2.5538336309999998</v>
      </c>
      <c r="V916" s="5">
        <v>0</v>
      </c>
      <c r="W916" s="5">
        <v>0</v>
      </c>
      <c r="X916" s="5">
        <v>0</v>
      </c>
      <c r="Y916" s="5">
        <v>1</v>
      </c>
    </row>
    <row r="917" spans="1:25">
      <c r="A917" s="5">
        <v>57629</v>
      </c>
      <c r="B917" s="5">
        <f t="shared" si="106"/>
        <v>-1</v>
      </c>
      <c r="C917" s="6">
        <v>42897.933333333334</v>
      </c>
      <c r="D917" s="6"/>
      <c r="E917" s="3">
        <f t="shared" si="108"/>
        <v>-81</v>
      </c>
      <c r="F917" s="27">
        <f t="shared" si="105"/>
        <v>0</v>
      </c>
      <c r="G917" s="3">
        <f t="shared" si="107"/>
        <v>19.997901234567959</v>
      </c>
      <c r="H917" s="7">
        <v>19.91</v>
      </c>
      <c r="I917" s="3">
        <f t="shared" si="109"/>
        <v>-23.497901234567959</v>
      </c>
      <c r="J917" s="8">
        <v>8.9753400000000005E-8</v>
      </c>
      <c r="K917" s="8">
        <v>1.65647E-7</v>
      </c>
      <c r="L917" s="16">
        <v>6.4639399999999996E-8</v>
      </c>
      <c r="M917" s="20">
        <v>3.3330699999999999E-9</v>
      </c>
      <c r="N917" s="8">
        <v>3.1946199999999999E-9</v>
      </c>
      <c r="O917" s="8">
        <v>4.12068E-11</v>
      </c>
      <c r="P917" s="8">
        <v>2.5503E-6</v>
      </c>
      <c r="Q917" s="5">
        <v>49.697998769999998</v>
      </c>
      <c r="R917" s="12">
        <v>19.406925210000001</v>
      </c>
      <c r="S917" s="23">
        <f t="shared" si="110"/>
        <v>-19.91</v>
      </c>
      <c r="T917" s="23">
        <f t="shared" si="111"/>
        <v>-26.94039517999952</v>
      </c>
      <c r="U917" s="5">
        <v>2.5626267359999999</v>
      </c>
      <c r="V917" s="5">
        <v>0</v>
      </c>
      <c r="W917" s="5">
        <v>0</v>
      </c>
      <c r="X917" s="5">
        <v>0</v>
      </c>
      <c r="Y917" s="5">
        <v>1</v>
      </c>
    </row>
    <row r="918" spans="1:25">
      <c r="A918" s="5">
        <v>57628</v>
      </c>
      <c r="B918" s="5">
        <f t="shared" si="106"/>
        <v>-1</v>
      </c>
      <c r="C918" s="6">
        <v>42897.933333333334</v>
      </c>
      <c r="D918" s="6"/>
      <c r="E918" s="3">
        <f t="shared" si="108"/>
        <v>-81</v>
      </c>
      <c r="F918" s="27">
        <f t="shared" si="105"/>
        <v>0</v>
      </c>
      <c r="G918" s="3">
        <f t="shared" si="107"/>
        <v>20.015185185185242</v>
      </c>
      <c r="H918" s="7">
        <v>19.940000000000001</v>
      </c>
      <c r="I918" s="3">
        <f t="shared" si="109"/>
        <v>-23.515185185185242</v>
      </c>
      <c r="J918" s="8">
        <v>8.9410700000000003E-8</v>
      </c>
      <c r="K918" s="8">
        <v>1.65295E-7</v>
      </c>
      <c r="L918" s="16">
        <v>6.4705499999999997E-8</v>
      </c>
      <c r="M918" s="20">
        <v>3.3341399999999998E-9</v>
      </c>
      <c r="N918" s="8">
        <v>3.1921599999999999E-9</v>
      </c>
      <c r="O918" s="8">
        <v>4.1540599999999997E-11</v>
      </c>
      <c r="P918" s="8">
        <v>2.5503E-6</v>
      </c>
      <c r="Q918" s="5">
        <v>49.576500150000001</v>
      </c>
      <c r="R918" s="12">
        <v>19.439649169999999</v>
      </c>
      <c r="S918" s="23">
        <f t="shared" si="110"/>
        <v>-19.940000000000001</v>
      </c>
      <c r="T918" s="23">
        <f t="shared" si="111"/>
        <v>-26.963754559999519</v>
      </c>
      <c r="U918" s="5">
        <v>2.5545777909999998</v>
      </c>
      <c r="V918" s="5">
        <v>0</v>
      </c>
      <c r="W918" s="5">
        <v>0</v>
      </c>
      <c r="X918" s="5">
        <v>0</v>
      </c>
      <c r="Y918" s="5">
        <v>1</v>
      </c>
    </row>
    <row r="919" spans="1:25">
      <c r="A919" s="5">
        <v>57627</v>
      </c>
      <c r="B919" s="5">
        <f t="shared" si="106"/>
        <v>-1</v>
      </c>
      <c r="C919" s="6">
        <v>42897.933333333334</v>
      </c>
      <c r="D919" s="6"/>
      <c r="E919" s="3">
        <f t="shared" si="108"/>
        <v>-81</v>
      </c>
      <c r="F919" s="27">
        <f t="shared" si="105"/>
        <v>0</v>
      </c>
      <c r="G919" s="3">
        <f t="shared" si="107"/>
        <v>20.032469135802526</v>
      </c>
      <c r="H919" s="7">
        <v>19.97</v>
      </c>
      <c r="I919" s="3">
        <f t="shared" si="109"/>
        <v>-23.532469135802526</v>
      </c>
      <c r="J919" s="8">
        <v>8.9424999999999995E-8</v>
      </c>
      <c r="K919" s="8">
        <v>1.65042E-7</v>
      </c>
      <c r="L919" s="16">
        <v>6.4605300000000005E-8</v>
      </c>
      <c r="M919" s="20">
        <v>3.3233800000000002E-9</v>
      </c>
      <c r="N919" s="8">
        <v>3.1834600000000001E-9</v>
      </c>
      <c r="O919" s="8">
        <v>4.1702199999999999E-11</v>
      </c>
      <c r="P919" s="8">
        <v>2.5503E-6</v>
      </c>
      <c r="Q919" s="5">
        <v>49.660872580000003</v>
      </c>
      <c r="R919" s="12">
        <v>19.42316838</v>
      </c>
      <c r="S919" s="23">
        <f t="shared" si="110"/>
        <v>-19.97</v>
      </c>
      <c r="T919" s="23">
        <f t="shared" si="111"/>
        <v>-26.987113939999517</v>
      </c>
      <c r="U919" s="5">
        <v>2.5546177380000001</v>
      </c>
      <c r="V919" s="5">
        <v>0</v>
      </c>
      <c r="W919" s="5">
        <v>0</v>
      </c>
      <c r="X919" s="5">
        <v>0</v>
      </c>
      <c r="Y919" s="5">
        <v>1</v>
      </c>
    </row>
    <row r="920" spans="1:25">
      <c r="A920" s="5">
        <v>57626</v>
      </c>
      <c r="B920" s="5">
        <f t="shared" si="106"/>
        <v>-1</v>
      </c>
      <c r="C920" s="6">
        <v>42897.933333333334</v>
      </c>
      <c r="D920" s="6"/>
      <c r="E920" s="3">
        <f t="shared" si="108"/>
        <v>-81</v>
      </c>
      <c r="F920" s="27">
        <f t="shared" si="105"/>
        <v>0</v>
      </c>
      <c r="G920" s="3">
        <f t="shared" si="107"/>
        <v>20.049753086419809</v>
      </c>
      <c r="H920" s="7">
        <v>20</v>
      </c>
      <c r="I920" s="3">
        <f t="shared" si="109"/>
        <v>-23.549753086419809</v>
      </c>
      <c r="J920" s="8">
        <v>8.9571800000000005E-8</v>
      </c>
      <c r="K920" s="8">
        <v>1.6500699999999999E-7</v>
      </c>
      <c r="L920" s="16">
        <v>6.46757E-8</v>
      </c>
      <c r="M920" s="20">
        <v>3.32982E-9</v>
      </c>
      <c r="N920" s="8">
        <v>3.1848399999999999E-9</v>
      </c>
      <c r="O920" s="8">
        <v>4.1796800000000001E-11</v>
      </c>
      <c r="P920" s="8">
        <v>2.5503E-6</v>
      </c>
      <c r="Q920" s="5">
        <v>49.554196470000001</v>
      </c>
      <c r="R920" s="12">
        <v>19.376911270000001</v>
      </c>
      <c r="S920" s="23">
        <f t="shared" si="110"/>
        <v>-20</v>
      </c>
      <c r="T920" s="23">
        <f t="shared" si="111"/>
        <v>-27.010473319999516</v>
      </c>
      <c r="U920" s="5">
        <v>2.551293152</v>
      </c>
      <c r="V920" s="5">
        <v>0</v>
      </c>
      <c r="W920" s="5">
        <v>0</v>
      </c>
      <c r="X920" s="5">
        <v>0</v>
      </c>
      <c r="Y920" s="5">
        <v>1</v>
      </c>
    </row>
    <row r="921" spans="1:25">
      <c r="A921" s="5">
        <v>57625</v>
      </c>
      <c r="B921" s="5">
        <f t="shared" si="106"/>
        <v>-1</v>
      </c>
      <c r="C921" s="6">
        <v>42897.933333333334</v>
      </c>
      <c r="D921" s="6"/>
      <c r="E921" s="3">
        <f t="shared" si="108"/>
        <v>-81</v>
      </c>
      <c r="F921" s="27">
        <f t="shared" si="105"/>
        <v>0</v>
      </c>
      <c r="G921" s="3">
        <f t="shared" si="107"/>
        <v>20.067037037037093</v>
      </c>
      <c r="H921" s="7">
        <v>20.03</v>
      </c>
      <c r="I921" s="3">
        <f t="shared" si="109"/>
        <v>-23.567037037037093</v>
      </c>
      <c r="J921" s="8">
        <v>8.97161E-8</v>
      </c>
      <c r="K921" s="8">
        <v>1.6559199999999999E-7</v>
      </c>
      <c r="L921" s="16">
        <v>6.4663099999999994E-8</v>
      </c>
      <c r="M921" s="20">
        <v>3.3371200000000002E-9</v>
      </c>
      <c r="N921" s="8">
        <v>3.1907400000000001E-9</v>
      </c>
      <c r="O921" s="8">
        <v>4.1804699999999999E-11</v>
      </c>
      <c r="P921" s="8">
        <v>2.53838E-6</v>
      </c>
      <c r="Q921" s="5">
        <v>49.621176370000001</v>
      </c>
      <c r="R921" s="12">
        <v>19.44145958</v>
      </c>
      <c r="S921" s="23">
        <f t="shared" si="110"/>
        <v>-20.03</v>
      </c>
      <c r="T921" s="23">
        <f t="shared" si="111"/>
        <v>-27.033832699999515</v>
      </c>
      <c r="U921" s="5">
        <v>2.5608403559999999</v>
      </c>
      <c r="V921" s="5">
        <v>0</v>
      </c>
      <c r="W921" s="5">
        <v>0</v>
      </c>
      <c r="X921" s="5">
        <v>0</v>
      </c>
      <c r="Y921" s="5">
        <v>1</v>
      </c>
    </row>
    <row r="922" spans="1:25">
      <c r="A922" s="5">
        <v>57624</v>
      </c>
      <c r="B922" s="5">
        <f t="shared" si="106"/>
        <v>-1</v>
      </c>
      <c r="C922" s="6">
        <v>42897.933333333334</v>
      </c>
      <c r="D922" s="6"/>
      <c r="E922" s="3">
        <f t="shared" si="108"/>
        <v>-81</v>
      </c>
      <c r="F922" s="27">
        <f t="shared" si="105"/>
        <v>0</v>
      </c>
      <c r="G922" s="3">
        <f t="shared" si="107"/>
        <v>20.084320987654376</v>
      </c>
      <c r="H922" s="7">
        <v>20.059999999999999</v>
      </c>
      <c r="I922" s="3">
        <f t="shared" si="109"/>
        <v>-23.584320987654376</v>
      </c>
      <c r="J922" s="8">
        <v>8.9751900000000003E-8</v>
      </c>
      <c r="K922" s="8">
        <v>1.66134E-7</v>
      </c>
      <c r="L922" s="16">
        <v>6.5040200000000003E-8</v>
      </c>
      <c r="M922" s="20">
        <v>3.34544E-9</v>
      </c>
      <c r="N922" s="8">
        <v>3.1944900000000002E-9</v>
      </c>
      <c r="O922" s="8">
        <v>4.0737800000000003E-11</v>
      </c>
      <c r="P922" s="8">
        <v>2.5503E-6</v>
      </c>
      <c r="Q922" s="5">
        <v>49.660028789999998</v>
      </c>
      <c r="R922" s="12">
        <v>19.460464200000001</v>
      </c>
      <c r="S922" s="23">
        <f t="shared" si="110"/>
        <v>-20.059999999999999</v>
      </c>
      <c r="T922" s="23">
        <f t="shared" si="111"/>
        <v>-27.057192079999513</v>
      </c>
      <c r="U922" s="5">
        <v>2.5543364469999998</v>
      </c>
      <c r="V922" s="5">
        <v>0</v>
      </c>
      <c r="W922" s="5">
        <v>0</v>
      </c>
      <c r="X922" s="5">
        <v>0</v>
      </c>
      <c r="Y922" s="5">
        <v>1</v>
      </c>
    </row>
    <row r="923" spans="1:25">
      <c r="A923" s="5">
        <v>57623</v>
      </c>
      <c r="B923" s="5">
        <f t="shared" si="106"/>
        <v>-1</v>
      </c>
      <c r="C923" s="6">
        <v>42897.933333333334</v>
      </c>
      <c r="D923" s="6"/>
      <c r="E923" s="3">
        <f t="shared" si="108"/>
        <v>-81</v>
      </c>
      <c r="F923" s="27">
        <f t="shared" si="105"/>
        <v>0</v>
      </c>
      <c r="G923" s="3">
        <f t="shared" si="107"/>
        <v>20.10160493827166</v>
      </c>
      <c r="H923" s="7">
        <v>20.09</v>
      </c>
      <c r="I923" s="3">
        <f t="shared" si="109"/>
        <v>-23.60160493827166</v>
      </c>
      <c r="J923" s="8">
        <v>8.9627399999999994E-8</v>
      </c>
      <c r="K923" s="8">
        <v>1.65902E-7</v>
      </c>
      <c r="L923" s="16">
        <v>6.5078999999999997E-8</v>
      </c>
      <c r="M923" s="20">
        <v>3.34417E-9</v>
      </c>
      <c r="N923" s="8">
        <v>3.1891799999999999E-9</v>
      </c>
      <c r="O923" s="8">
        <v>4.16439E-11</v>
      </c>
      <c r="P923" s="8">
        <v>2.5503E-6</v>
      </c>
      <c r="Q923" s="5">
        <v>49.609446409999997</v>
      </c>
      <c r="R923" s="12">
        <v>19.49264359</v>
      </c>
      <c r="S923" s="23">
        <f t="shared" si="110"/>
        <v>-20.09</v>
      </c>
      <c r="T923" s="23">
        <f t="shared" si="111"/>
        <v>-27.080551459999512</v>
      </c>
      <c r="U923" s="5">
        <v>2.5492427059999998</v>
      </c>
      <c r="V923" s="5">
        <v>0</v>
      </c>
      <c r="W923" s="5">
        <v>0</v>
      </c>
      <c r="X923" s="5">
        <v>0</v>
      </c>
      <c r="Y923" s="5">
        <v>1</v>
      </c>
    </row>
    <row r="924" spans="1:25">
      <c r="A924" s="5">
        <v>57622</v>
      </c>
      <c r="B924" s="5">
        <f t="shared" si="106"/>
        <v>-1</v>
      </c>
      <c r="C924" s="6">
        <v>42897.933333333334</v>
      </c>
      <c r="D924" s="6"/>
      <c r="E924" s="3">
        <f t="shared" si="108"/>
        <v>-81</v>
      </c>
      <c r="F924" s="27">
        <f t="shared" si="105"/>
        <v>0</v>
      </c>
      <c r="G924" s="3">
        <f t="shared" si="107"/>
        <v>20.118888888888943</v>
      </c>
      <c r="H924" s="7">
        <v>20.12</v>
      </c>
      <c r="I924" s="3">
        <f t="shared" si="109"/>
        <v>-23.618888888888943</v>
      </c>
      <c r="J924" s="8">
        <v>8.9664599999999994E-8</v>
      </c>
      <c r="K924" s="8">
        <v>1.6549999999999999E-7</v>
      </c>
      <c r="L924" s="16">
        <v>6.5023699999999997E-8</v>
      </c>
      <c r="M924" s="20">
        <v>3.3358099999999999E-9</v>
      </c>
      <c r="N924" s="8">
        <v>3.18938E-9</v>
      </c>
      <c r="O924" s="8">
        <v>4.1682899999999999E-11</v>
      </c>
      <c r="P924" s="8">
        <v>2.5503E-6</v>
      </c>
      <c r="Q924" s="5">
        <v>49.613218959999998</v>
      </c>
      <c r="R924" s="12">
        <v>19.458615959999999</v>
      </c>
      <c r="S924" s="23">
        <f t="shared" si="110"/>
        <v>-20.12</v>
      </c>
      <c r="T924" s="23">
        <f t="shared" si="111"/>
        <v>-27.103910839999511</v>
      </c>
      <c r="U924" s="5">
        <v>2.5452278310000001</v>
      </c>
      <c r="V924" s="5">
        <v>0</v>
      </c>
      <c r="W924" s="5">
        <v>0</v>
      </c>
      <c r="X924" s="5">
        <v>0</v>
      </c>
      <c r="Y924" s="5">
        <v>1</v>
      </c>
    </row>
    <row r="925" spans="1:25">
      <c r="A925" s="5">
        <v>57621</v>
      </c>
      <c r="B925" s="5">
        <f t="shared" si="106"/>
        <v>-1</v>
      </c>
      <c r="C925" s="6">
        <v>42897.933333333334</v>
      </c>
      <c r="D925" s="6"/>
      <c r="E925" s="3">
        <f t="shared" si="108"/>
        <v>-81</v>
      </c>
      <c r="F925" s="27">
        <f t="shared" si="105"/>
        <v>0</v>
      </c>
      <c r="G925" s="3">
        <f t="shared" si="107"/>
        <v>20.136172839506226</v>
      </c>
      <c r="H925" s="7">
        <v>20.149999999999999</v>
      </c>
      <c r="I925" s="3">
        <f t="shared" si="109"/>
        <v>-23.636172839506226</v>
      </c>
      <c r="J925" s="8">
        <v>8.9590100000000002E-8</v>
      </c>
      <c r="K925" s="8">
        <v>1.6488500000000001E-7</v>
      </c>
      <c r="L925" s="16">
        <v>6.4772700000000004E-8</v>
      </c>
      <c r="M925" s="20">
        <v>3.3287399999999998E-9</v>
      </c>
      <c r="N925" s="8">
        <v>3.2029100000000001E-9</v>
      </c>
      <c r="O925" s="8">
        <v>4.0884900000000003E-11</v>
      </c>
      <c r="P925" s="8">
        <v>2.5503E-6</v>
      </c>
      <c r="Q925" s="5">
        <v>49.533656499999999</v>
      </c>
      <c r="R925" s="12">
        <v>19.402319940000002</v>
      </c>
      <c r="S925" s="23">
        <f t="shared" si="110"/>
        <v>-20.149999999999999</v>
      </c>
      <c r="T925" s="23">
        <f t="shared" si="111"/>
        <v>-27.127270219999509</v>
      </c>
      <c r="U925" s="5">
        <v>2.5455899130000001</v>
      </c>
      <c r="V925" s="5">
        <v>0</v>
      </c>
      <c r="W925" s="5">
        <v>0</v>
      </c>
      <c r="X925" s="5">
        <v>0</v>
      </c>
      <c r="Y925" s="5">
        <v>1</v>
      </c>
    </row>
    <row r="926" spans="1:25">
      <c r="A926" s="5">
        <v>57620</v>
      </c>
      <c r="B926" s="5">
        <f t="shared" si="106"/>
        <v>-1</v>
      </c>
      <c r="C926" s="6">
        <v>42897.933333333334</v>
      </c>
      <c r="D926" s="6"/>
      <c r="E926" s="3">
        <f t="shared" si="108"/>
        <v>-81</v>
      </c>
      <c r="F926" s="27">
        <f t="shared" si="105"/>
        <v>0</v>
      </c>
      <c r="G926" s="3">
        <f t="shared" si="107"/>
        <v>20.15345679012351</v>
      </c>
      <c r="H926" s="7">
        <v>20.18</v>
      </c>
      <c r="I926" s="3">
        <f t="shared" si="109"/>
        <v>-23.65345679012351</v>
      </c>
      <c r="J926" s="8">
        <v>8.9684400000000006E-8</v>
      </c>
      <c r="K926" s="8">
        <v>1.6474600000000001E-7</v>
      </c>
      <c r="L926" s="16">
        <v>6.4450899999999994E-8</v>
      </c>
      <c r="M926" s="20">
        <v>3.32182E-9</v>
      </c>
      <c r="N926" s="8">
        <v>3.1937500000000001E-9</v>
      </c>
      <c r="O926" s="8">
        <v>4.1276200000000002E-11</v>
      </c>
      <c r="P926" s="8">
        <v>2.53838E-6</v>
      </c>
      <c r="Q926" s="5">
        <v>49.595172130000002</v>
      </c>
      <c r="R926" s="12">
        <v>19.376421560000001</v>
      </c>
      <c r="S926" s="23">
        <f t="shared" si="110"/>
        <v>-20.18</v>
      </c>
      <c r="T926" s="23">
        <f t="shared" si="111"/>
        <v>-27.150629599999508</v>
      </c>
      <c r="U926" s="5">
        <v>2.5561464960000002</v>
      </c>
      <c r="V926" s="5">
        <v>0</v>
      </c>
      <c r="W926" s="5">
        <v>0</v>
      </c>
      <c r="X926" s="5">
        <v>0</v>
      </c>
      <c r="Y926" s="5">
        <v>1</v>
      </c>
    </row>
    <row r="927" spans="1:25">
      <c r="A927" s="5">
        <v>57619</v>
      </c>
      <c r="B927" s="5">
        <f t="shared" si="106"/>
        <v>-1</v>
      </c>
      <c r="C927" s="6">
        <v>42897.933333333334</v>
      </c>
      <c r="D927" s="6"/>
      <c r="E927" s="3">
        <f t="shared" si="108"/>
        <v>-81</v>
      </c>
      <c r="F927" s="27">
        <f t="shared" si="105"/>
        <v>0</v>
      </c>
      <c r="G927" s="3">
        <f t="shared" si="107"/>
        <v>20.170740740740793</v>
      </c>
      <c r="H927" s="7">
        <v>20.21</v>
      </c>
      <c r="I927" s="3">
        <f t="shared" si="109"/>
        <v>-23.670740740740793</v>
      </c>
      <c r="J927" s="8">
        <v>8.9662199999999997E-8</v>
      </c>
      <c r="K927" s="8">
        <v>1.64548E-7</v>
      </c>
      <c r="L927" s="16">
        <v>6.4530499999999997E-8</v>
      </c>
      <c r="M927" s="20">
        <v>3.3303600000000001E-9</v>
      </c>
      <c r="N927" s="8">
        <v>3.19259E-9</v>
      </c>
      <c r="O927" s="8">
        <v>4.17094E-11</v>
      </c>
      <c r="P927" s="8">
        <v>2.5503E-6</v>
      </c>
      <c r="Q927" s="5">
        <v>49.408338630000003</v>
      </c>
      <c r="R927" s="12">
        <v>19.408266680000001</v>
      </c>
      <c r="S927" s="23">
        <f t="shared" si="110"/>
        <v>-20.21</v>
      </c>
      <c r="T927" s="23">
        <f t="shared" si="111"/>
        <v>-27.173988979999507</v>
      </c>
      <c r="U927" s="5">
        <v>2.5499207099999999</v>
      </c>
      <c r="V927" s="5">
        <v>0</v>
      </c>
      <c r="W927" s="5">
        <v>0</v>
      </c>
      <c r="X927" s="5">
        <v>0</v>
      </c>
      <c r="Y927" s="5">
        <v>1</v>
      </c>
    </row>
    <row r="928" spans="1:25">
      <c r="A928" s="5">
        <v>57618</v>
      </c>
      <c r="B928" s="5">
        <f t="shared" si="106"/>
        <v>-1</v>
      </c>
      <c r="C928" s="6">
        <v>42897.933333333334</v>
      </c>
      <c r="D928" s="6"/>
      <c r="E928" s="3">
        <f t="shared" si="108"/>
        <v>-81</v>
      </c>
      <c r="F928" s="27">
        <f t="shared" si="105"/>
        <v>0</v>
      </c>
      <c r="G928" s="3">
        <f t="shared" si="107"/>
        <v>20.188024691358077</v>
      </c>
      <c r="H928" s="7">
        <v>20.239999999999998</v>
      </c>
      <c r="I928" s="3">
        <f t="shared" si="109"/>
        <v>-23.688024691358077</v>
      </c>
      <c r="J928" s="8">
        <v>8.9699099999999994E-8</v>
      </c>
      <c r="K928" s="8">
        <v>1.6384299999999999E-7</v>
      </c>
      <c r="L928" s="16">
        <v>6.40944E-8</v>
      </c>
      <c r="M928" s="20">
        <v>3.3024300000000001E-9</v>
      </c>
      <c r="N928" s="8">
        <v>3.18405E-9</v>
      </c>
      <c r="O928" s="8">
        <v>4.1200099999999997E-11</v>
      </c>
      <c r="P928" s="8">
        <v>2.53838E-6</v>
      </c>
      <c r="Q928" s="5">
        <v>49.612900000000003</v>
      </c>
      <c r="R928" s="12">
        <v>19.336570699999999</v>
      </c>
      <c r="S928" s="23">
        <f t="shared" si="110"/>
        <v>-20.239999999999998</v>
      </c>
      <c r="T928" s="23">
        <f t="shared" si="111"/>
        <v>-27.197348359999506</v>
      </c>
      <c r="U928" s="5">
        <v>2.5562767050000001</v>
      </c>
      <c r="V928" s="5">
        <v>0</v>
      </c>
      <c r="W928" s="5">
        <v>0</v>
      </c>
      <c r="X928" s="5">
        <v>0</v>
      </c>
      <c r="Y928" s="5">
        <v>1</v>
      </c>
    </row>
    <row r="929" spans="1:25">
      <c r="A929" s="5">
        <v>57617</v>
      </c>
      <c r="B929" s="5">
        <f t="shared" si="106"/>
        <v>-1</v>
      </c>
      <c r="C929" s="6">
        <v>42897.933333333334</v>
      </c>
      <c r="D929" s="6"/>
      <c r="E929" s="3">
        <f t="shared" si="108"/>
        <v>-81</v>
      </c>
      <c r="F929" s="27">
        <f t="shared" si="105"/>
        <v>0</v>
      </c>
      <c r="G929" s="3">
        <f t="shared" si="107"/>
        <v>20.20530864197536</v>
      </c>
      <c r="H929" s="7">
        <v>20.27</v>
      </c>
      <c r="I929" s="3">
        <f t="shared" si="109"/>
        <v>-23.70530864197536</v>
      </c>
      <c r="J929" s="8">
        <v>8.9735000000000002E-8</v>
      </c>
      <c r="K929" s="8">
        <v>1.6409799999999999E-7</v>
      </c>
      <c r="L929" s="16">
        <v>6.4151899999999999E-8</v>
      </c>
      <c r="M929" s="20">
        <v>3.31765E-9</v>
      </c>
      <c r="N929" s="8">
        <v>3.19871E-9</v>
      </c>
      <c r="O929" s="8">
        <v>4.1294400000000001E-11</v>
      </c>
      <c r="P929" s="8">
        <v>2.53838E-6</v>
      </c>
      <c r="Q929" s="5">
        <v>49.462032479999998</v>
      </c>
      <c r="R929" s="12">
        <v>19.358938609999999</v>
      </c>
      <c r="S929" s="23">
        <f t="shared" si="110"/>
        <v>-20.27</v>
      </c>
      <c r="T929" s="23">
        <f t="shared" si="111"/>
        <v>-27.220707739999504</v>
      </c>
      <c r="U929" s="5">
        <v>2.5579526609999998</v>
      </c>
      <c r="V929" s="5">
        <v>0</v>
      </c>
      <c r="W929" s="5">
        <v>0</v>
      </c>
      <c r="X929" s="5">
        <v>0</v>
      </c>
      <c r="Y929" s="5">
        <v>1</v>
      </c>
    </row>
    <row r="930" spans="1:25">
      <c r="A930" s="5">
        <v>57616</v>
      </c>
      <c r="B930" s="5">
        <f t="shared" si="106"/>
        <v>-1</v>
      </c>
      <c r="C930" s="6">
        <v>42897.933333333334</v>
      </c>
      <c r="D930" s="6"/>
      <c r="E930" s="3">
        <f t="shared" si="108"/>
        <v>-81</v>
      </c>
      <c r="F930" s="27">
        <f t="shared" si="105"/>
        <v>0</v>
      </c>
      <c r="G930" s="3">
        <f t="shared" si="107"/>
        <v>20.222592592592644</v>
      </c>
      <c r="H930" s="7">
        <v>20.3</v>
      </c>
      <c r="I930" s="3">
        <f t="shared" si="109"/>
        <v>-23.722592592592644</v>
      </c>
      <c r="J930" s="8">
        <v>8.98309E-8</v>
      </c>
      <c r="K930" s="8">
        <v>1.6472599999999999E-7</v>
      </c>
      <c r="L930" s="16">
        <v>6.4215900000000005E-8</v>
      </c>
      <c r="M930" s="20">
        <v>3.3171199999999998E-9</v>
      </c>
      <c r="N930" s="8">
        <v>3.19413E-9</v>
      </c>
      <c r="O930" s="8">
        <v>4.1024199999999999E-11</v>
      </c>
      <c r="P930" s="8">
        <v>2.53838E-6</v>
      </c>
      <c r="Q930" s="5">
        <v>49.659419210000003</v>
      </c>
      <c r="R930" s="12">
        <v>19.338106140000001</v>
      </c>
      <c r="S930" s="23">
        <f t="shared" si="110"/>
        <v>-20.3</v>
      </c>
      <c r="T930" s="23">
        <f t="shared" si="111"/>
        <v>-27.244067119999503</v>
      </c>
      <c r="U930" s="5">
        <v>2.5651932789999998</v>
      </c>
      <c r="V930" s="5">
        <v>0</v>
      </c>
      <c r="W930" s="5">
        <v>0</v>
      </c>
      <c r="X930" s="5">
        <v>0</v>
      </c>
      <c r="Y930" s="5">
        <v>1</v>
      </c>
    </row>
    <row r="931" spans="1:25">
      <c r="A931" s="5">
        <v>57615</v>
      </c>
      <c r="B931" s="5">
        <f t="shared" si="106"/>
        <v>-1</v>
      </c>
      <c r="C931" s="6">
        <v>42897.933333333334</v>
      </c>
      <c r="D931" s="6"/>
      <c r="E931" s="3">
        <f t="shared" si="108"/>
        <v>-81</v>
      </c>
      <c r="F931" s="27">
        <f t="shared" si="105"/>
        <v>0</v>
      </c>
      <c r="G931" s="3">
        <f t="shared" si="107"/>
        <v>20.239876543209927</v>
      </c>
      <c r="H931" s="7">
        <v>20.329999999999998</v>
      </c>
      <c r="I931" s="3">
        <f t="shared" si="109"/>
        <v>-23.739876543209927</v>
      </c>
      <c r="J931" s="8">
        <v>8.9770500000000003E-8</v>
      </c>
      <c r="K931" s="8">
        <v>1.6484699999999999E-7</v>
      </c>
      <c r="L931" s="16">
        <v>6.4201799999999997E-8</v>
      </c>
      <c r="M931" s="20">
        <v>3.3199600000000002E-9</v>
      </c>
      <c r="N931" s="8">
        <v>3.19304E-9</v>
      </c>
      <c r="O931" s="8">
        <v>4.1817500000000002E-11</v>
      </c>
      <c r="P931" s="8">
        <v>2.53838E-6</v>
      </c>
      <c r="Q931" s="5">
        <v>49.65314755</v>
      </c>
      <c r="R931" s="12">
        <v>19.404264779999998</v>
      </c>
      <c r="S931" s="23">
        <f t="shared" si="110"/>
        <v>-20.329999999999998</v>
      </c>
      <c r="T931" s="23">
        <f t="shared" si="111"/>
        <v>-27.267426499999502</v>
      </c>
      <c r="U931" s="5">
        <v>2.5676323829999999</v>
      </c>
      <c r="V931" s="5">
        <v>0</v>
      </c>
      <c r="W931" s="5">
        <v>0</v>
      </c>
      <c r="X931" s="5">
        <v>0</v>
      </c>
      <c r="Y931" s="5">
        <v>1</v>
      </c>
    </row>
    <row r="932" spans="1:25">
      <c r="A932" s="5">
        <v>57614</v>
      </c>
      <c r="B932" s="5">
        <f t="shared" si="106"/>
        <v>-1</v>
      </c>
      <c r="C932" s="6">
        <v>42897.933333333334</v>
      </c>
      <c r="D932" s="6"/>
      <c r="E932" s="3">
        <f t="shared" si="108"/>
        <v>-81</v>
      </c>
      <c r="F932" s="27">
        <f t="shared" si="105"/>
        <v>0</v>
      </c>
      <c r="G932" s="3">
        <f t="shared" si="107"/>
        <v>20.257160493827211</v>
      </c>
      <c r="H932" s="7">
        <v>20.36</v>
      </c>
      <c r="I932" s="3">
        <f t="shared" si="109"/>
        <v>-23.757160493827211</v>
      </c>
      <c r="J932" s="8">
        <v>8.9712800000000006E-8</v>
      </c>
      <c r="K932" s="8">
        <v>1.65808E-7</v>
      </c>
      <c r="L932" s="16">
        <v>6.4840899999999999E-8</v>
      </c>
      <c r="M932" s="20">
        <v>3.34158E-9</v>
      </c>
      <c r="N932" s="8">
        <v>3.2015000000000002E-9</v>
      </c>
      <c r="O932" s="8">
        <v>4.2199400000000003E-11</v>
      </c>
      <c r="P932" s="8">
        <v>2.53838E-6</v>
      </c>
      <c r="Q932" s="5">
        <v>49.619583630000001</v>
      </c>
      <c r="R932" s="12">
        <v>19.44233384</v>
      </c>
      <c r="S932" s="23">
        <f t="shared" si="110"/>
        <v>-20.36</v>
      </c>
      <c r="T932" s="23">
        <f t="shared" si="111"/>
        <v>-27.2907858799995</v>
      </c>
      <c r="U932" s="5">
        <v>2.5571483490000002</v>
      </c>
      <c r="V932" s="5">
        <v>0</v>
      </c>
      <c r="W932" s="5">
        <v>0</v>
      </c>
      <c r="X932" s="5">
        <v>0</v>
      </c>
      <c r="Y932" s="5">
        <v>1</v>
      </c>
    </row>
    <row r="933" spans="1:25">
      <c r="A933" s="5">
        <v>57613</v>
      </c>
      <c r="B933" s="5">
        <f t="shared" si="106"/>
        <v>-1</v>
      </c>
      <c r="C933" s="6">
        <v>42897.933333333334</v>
      </c>
      <c r="D933" s="6"/>
      <c r="E933" s="3">
        <f t="shared" si="108"/>
        <v>-81</v>
      </c>
      <c r="F933" s="27">
        <f t="shared" si="105"/>
        <v>0</v>
      </c>
      <c r="G933" s="3">
        <f t="shared" si="107"/>
        <v>20.274444444444494</v>
      </c>
      <c r="H933" s="7">
        <v>20.39</v>
      </c>
      <c r="I933" s="3">
        <f t="shared" si="109"/>
        <v>-23.774444444444494</v>
      </c>
      <c r="J933" s="8">
        <v>8.9691700000000004E-8</v>
      </c>
      <c r="K933" s="8">
        <v>1.65667E-7</v>
      </c>
      <c r="L933" s="16">
        <v>6.4900200000000003E-8</v>
      </c>
      <c r="M933" s="20">
        <v>3.33809E-9</v>
      </c>
      <c r="N933" s="8">
        <v>3.19946E-9</v>
      </c>
      <c r="O933" s="8">
        <v>4.1403299999999999E-11</v>
      </c>
      <c r="P933" s="8">
        <v>2.5503E-6</v>
      </c>
      <c r="Q933" s="5">
        <v>49.629286239999999</v>
      </c>
      <c r="R933" s="12">
        <v>19.376460789999999</v>
      </c>
      <c r="S933" s="23">
        <f t="shared" si="110"/>
        <v>-20.39</v>
      </c>
      <c r="T933" s="23">
        <f t="shared" si="111"/>
        <v>-27.314145259999499</v>
      </c>
      <c r="U933" s="5">
        <v>2.5526403690000001</v>
      </c>
      <c r="V933" s="5">
        <v>0</v>
      </c>
      <c r="W933" s="5">
        <v>0</v>
      </c>
      <c r="X933" s="5">
        <v>0</v>
      </c>
      <c r="Y933" s="5">
        <v>1</v>
      </c>
    </row>
    <row r="934" spans="1:25">
      <c r="A934" s="5">
        <v>57612</v>
      </c>
      <c r="B934" s="5">
        <f t="shared" si="106"/>
        <v>-1</v>
      </c>
      <c r="C934" s="6">
        <v>42897.933333333334</v>
      </c>
      <c r="D934" s="6"/>
      <c r="E934" s="3">
        <f t="shared" si="108"/>
        <v>-81</v>
      </c>
      <c r="F934" s="27">
        <f t="shared" si="105"/>
        <v>0</v>
      </c>
      <c r="G934" s="3">
        <f t="shared" si="107"/>
        <v>20.291728395061778</v>
      </c>
      <c r="H934" s="7">
        <v>20.420000000000002</v>
      </c>
      <c r="I934" s="3">
        <f t="shared" si="109"/>
        <v>-23.791728395061778</v>
      </c>
      <c r="J934" s="8">
        <v>8.9456700000000002E-8</v>
      </c>
      <c r="K934" s="8">
        <v>1.6525600000000001E-7</v>
      </c>
      <c r="L934" s="16">
        <v>6.4724099999999997E-8</v>
      </c>
      <c r="M934" s="20">
        <v>3.3403499999999999E-9</v>
      </c>
      <c r="N934" s="8">
        <v>3.20076E-9</v>
      </c>
      <c r="O934" s="8">
        <v>4.15726E-11</v>
      </c>
      <c r="P934" s="8">
        <v>2.5503E-6</v>
      </c>
      <c r="Q934" s="5">
        <v>49.47272873</v>
      </c>
      <c r="R934" s="12">
        <v>19.424344359999999</v>
      </c>
      <c r="S934" s="23">
        <f t="shared" si="110"/>
        <v>-20.420000000000002</v>
      </c>
      <c r="T934" s="23">
        <f t="shared" si="111"/>
        <v>-27.337504639999498</v>
      </c>
      <c r="U934" s="5">
        <v>2.5532386570000001</v>
      </c>
      <c r="V934" s="5">
        <v>0</v>
      </c>
      <c r="W934" s="5">
        <v>0</v>
      </c>
      <c r="X934" s="5">
        <v>0</v>
      </c>
      <c r="Y934" s="5">
        <v>1</v>
      </c>
    </row>
    <row r="935" spans="1:25">
      <c r="A935" s="5">
        <v>57611</v>
      </c>
      <c r="B935" s="5">
        <f t="shared" si="106"/>
        <v>-1</v>
      </c>
      <c r="C935" s="6">
        <v>42897.932638888888</v>
      </c>
      <c r="D935" s="6"/>
      <c r="E935" s="3">
        <f t="shared" si="108"/>
        <v>-81</v>
      </c>
      <c r="F935" s="27">
        <f t="shared" si="105"/>
        <v>0</v>
      </c>
      <c r="G935" s="3">
        <f t="shared" si="107"/>
        <v>20.309012345679061</v>
      </c>
      <c r="H935" s="7">
        <v>20.45</v>
      </c>
      <c r="I935" s="3">
        <f t="shared" si="109"/>
        <v>-23.809012345679061</v>
      </c>
      <c r="J935" s="8">
        <v>8.9609599999999998E-8</v>
      </c>
      <c r="K935" s="8">
        <v>1.6500100000000001E-7</v>
      </c>
      <c r="L935" s="16">
        <v>6.4482299999999998E-8</v>
      </c>
      <c r="M935" s="20">
        <v>3.31967E-9</v>
      </c>
      <c r="N935" s="8">
        <v>3.1841299999999998E-9</v>
      </c>
      <c r="O935" s="8">
        <v>4.1466400000000003E-11</v>
      </c>
      <c r="P935" s="8">
        <v>2.5503E-6</v>
      </c>
      <c r="Q935" s="5">
        <v>49.704084129999998</v>
      </c>
      <c r="R935" s="12">
        <v>19.370828060000001</v>
      </c>
      <c r="S935" s="23">
        <f t="shared" si="110"/>
        <v>-20.45</v>
      </c>
      <c r="T935" s="23">
        <f t="shared" si="111"/>
        <v>-27.360864019999497</v>
      </c>
      <c r="U935" s="5">
        <v>2.5588551769999999</v>
      </c>
      <c r="V935" s="5">
        <v>0</v>
      </c>
      <c r="W935" s="5">
        <v>0</v>
      </c>
      <c r="X935" s="5">
        <v>0</v>
      </c>
      <c r="Y935" s="5">
        <v>1</v>
      </c>
    </row>
    <row r="936" spans="1:25">
      <c r="A936" s="5">
        <v>57610</v>
      </c>
      <c r="B936" s="5">
        <f t="shared" si="106"/>
        <v>-1</v>
      </c>
      <c r="C936" s="6">
        <v>42897.932638888888</v>
      </c>
      <c r="D936" s="6"/>
      <c r="E936" s="3">
        <f t="shared" si="108"/>
        <v>-81</v>
      </c>
      <c r="F936" s="27">
        <f t="shared" si="105"/>
        <v>0</v>
      </c>
      <c r="G936" s="3">
        <f t="shared" si="107"/>
        <v>20.326296296296345</v>
      </c>
      <c r="H936" s="7">
        <v>20.48</v>
      </c>
      <c r="I936" s="3">
        <f t="shared" si="109"/>
        <v>-23.826296296296345</v>
      </c>
      <c r="J936" s="8">
        <v>8.96554E-8</v>
      </c>
      <c r="K936" s="8">
        <v>1.6533100000000001E-7</v>
      </c>
      <c r="L936" s="16">
        <v>6.45423E-8</v>
      </c>
      <c r="M936" s="20">
        <v>3.3319300000000001E-9</v>
      </c>
      <c r="N936" s="8">
        <v>3.1976299999999998E-9</v>
      </c>
      <c r="O936" s="8">
        <v>4.0879500000000001E-11</v>
      </c>
      <c r="P936" s="8">
        <v>2.53838E-6</v>
      </c>
      <c r="Q936" s="5">
        <v>49.620020680000003</v>
      </c>
      <c r="R936" s="12">
        <v>19.367654980000001</v>
      </c>
      <c r="S936" s="23">
        <f t="shared" si="110"/>
        <v>-20.48</v>
      </c>
      <c r="T936" s="23">
        <f t="shared" si="111"/>
        <v>-27.384223399999495</v>
      </c>
      <c r="U936" s="5">
        <v>2.5615849019999999</v>
      </c>
      <c r="V936" s="5">
        <v>0</v>
      </c>
      <c r="W936" s="5">
        <v>0</v>
      </c>
      <c r="X936" s="5">
        <v>0</v>
      </c>
      <c r="Y936" s="5">
        <v>1</v>
      </c>
    </row>
    <row r="937" spans="1:25">
      <c r="A937" s="5">
        <v>57609</v>
      </c>
      <c r="B937" s="5">
        <f t="shared" si="106"/>
        <v>-1</v>
      </c>
      <c r="C937" s="6">
        <v>42897.932638888888</v>
      </c>
      <c r="D937" s="6"/>
      <c r="E937" s="3">
        <f t="shared" si="108"/>
        <v>-81</v>
      </c>
      <c r="F937" s="27">
        <f t="shared" si="105"/>
        <v>0</v>
      </c>
      <c r="G937" s="3">
        <f t="shared" si="107"/>
        <v>20.343580246913628</v>
      </c>
      <c r="H937" s="7">
        <v>20.51</v>
      </c>
      <c r="I937" s="3">
        <f t="shared" si="109"/>
        <v>-23.843580246913628</v>
      </c>
      <c r="J937" s="8">
        <v>8.9659100000000001E-8</v>
      </c>
      <c r="K937" s="8">
        <v>1.65321E-7</v>
      </c>
      <c r="L937" s="16">
        <v>6.4517900000000004E-8</v>
      </c>
      <c r="M937" s="20">
        <v>3.33122E-9</v>
      </c>
      <c r="N937" s="8">
        <v>3.1960899999999999E-9</v>
      </c>
      <c r="O937" s="8">
        <v>4.1464599999999998E-11</v>
      </c>
      <c r="P937" s="8">
        <v>2.5503E-6</v>
      </c>
      <c r="Q937" s="5">
        <v>49.627840970000001</v>
      </c>
      <c r="R937" s="12">
        <v>19.43495575</v>
      </c>
      <c r="S937" s="23">
        <f t="shared" si="110"/>
        <v>-20.51</v>
      </c>
      <c r="T937" s="23">
        <f t="shared" si="111"/>
        <v>-27.407582779999494</v>
      </c>
      <c r="U937" s="5">
        <v>2.5624083569999998</v>
      </c>
      <c r="V937" s="5">
        <v>0</v>
      </c>
      <c r="W937" s="5">
        <v>0</v>
      </c>
      <c r="X937" s="5">
        <v>0</v>
      </c>
      <c r="Y937" s="5">
        <v>1</v>
      </c>
    </row>
    <row r="938" spans="1:25">
      <c r="A938" s="5">
        <v>57608</v>
      </c>
      <c r="B938" s="5">
        <f t="shared" si="106"/>
        <v>-1</v>
      </c>
      <c r="C938" s="6">
        <v>42897.932638888888</v>
      </c>
      <c r="D938" s="6"/>
      <c r="E938" s="3">
        <f t="shared" si="108"/>
        <v>-81</v>
      </c>
      <c r="F938" s="27">
        <f t="shared" si="105"/>
        <v>0</v>
      </c>
      <c r="G938" s="3">
        <f t="shared" si="107"/>
        <v>20.360864197530912</v>
      </c>
      <c r="H938" s="7">
        <v>20.54</v>
      </c>
      <c r="I938" s="3">
        <f t="shared" si="109"/>
        <v>-23.860864197530912</v>
      </c>
      <c r="J938" s="8">
        <v>8.9807099999999997E-8</v>
      </c>
      <c r="K938" s="8">
        <v>1.65784E-7</v>
      </c>
      <c r="L938" s="16">
        <v>6.4886500000000003E-8</v>
      </c>
      <c r="M938" s="20">
        <v>3.3386499999999998E-9</v>
      </c>
      <c r="N938" s="8">
        <v>3.2016100000000001E-9</v>
      </c>
      <c r="O938" s="8">
        <v>4.1016699999999999E-11</v>
      </c>
      <c r="P938" s="8">
        <v>2.5503E-6</v>
      </c>
      <c r="Q938" s="5">
        <v>49.656120360000003</v>
      </c>
      <c r="R938" s="12">
        <v>19.360014039999999</v>
      </c>
      <c r="S938" s="23">
        <f t="shared" si="110"/>
        <v>-20.54</v>
      </c>
      <c r="T938" s="23">
        <f t="shared" si="111"/>
        <v>-27.430942159999493</v>
      </c>
      <c r="U938" s="5">
        <v>2.5549901419999999</v>
      </c>
      <c r="V938" s="5">
        <v>0</v>
      </c>
      <c r="W938" s="5">
        <v>0</v>
      </c>
      <c r="X938" s="5">
        <v>0</v>
      </c>
      <c r="Y938" s="5">
        <v>1</v>
      </c>
    </row>
    <row r="939" spans="1:25">
      <c r="A939" s="5">
        <v>57607</v>
      </c>
      <c r="B939" s="5">
        <f t="shared" si="106"/>
        <v>-1</v>
      </c>
      <c r="C939" s="6">
        <v>42897.932638888888</v>
      </c>
      <c r="D939" s="6"/>
      <c r="E939" s="3">
        <f t="shared" si="108"/>
        <v>-81</v>
      </c>
      <c r="F939" s="27">
        <f t="shared" si="105"/>
        <v>0</v>
      </c>
      <c r="G939" s="3">
        <f t="shared" si="107"/>
        <v>20.378148148148195</v>
      </c>
      <c r="H939" s="7">
        <v>20.57</v>
      </c>
      <c r="I939" s="3">
        <f t="shared" si="109"/>
        <v>-23.878148148148195</v>
      </c>
      <c r="J939" s="8">
        <v>8.9793099999999994E-8</v>
      </c>
      <c r="K939" s="8">
        <v>1.6587199999999999E-7</v>
      </c>
      <c r="L939" s="16">
        <v>6.4876200000000002E-8</v>
      </c>
      <c r="M939" s="20">
        <v>3.35104E-9</v>
      </c>
      <c r="N939" s="8">
        <v>3.20315E-9</v>
      </c>
      <c r="O939" s="8">
        <v>4.1266899999999997E-11</v>
      </c>
      <c r="P939" s="8">
        <v>2.53838E-6</v>
      </c>
      <c r="Q939" s="5">
        <v>49.498608910000002</v>
      </c>
      <c r="R939" s="12">
        <v>19.398282819999999</v>
      </c>
      <c r="S939" s="23">
        <f t="shared" si="110"/>
        <v>-20.57</v>
      </c>
      <c r="T939" s="23">
        <f t="shared" si="111"/>
        <v>-27.454301539999491</v>
      </c>
      <c r="U939" s="5">
        <v>2.5567444739999998</v>
      </c>
      <c r="V939" s="5">
        <v>0</v>
      </c>
      <c r="W939" s="5">
        <v>0</v>
      </c>
      <c r="X939" s="5">
        <v>0</v>
      </c>
      <c r="Y939" s="5">
        <v>1</v>
      </c>
    </row>
    <row r="940" spans="1:25">
      <c r="A940" s="5">
        <v>57606</v>
      </c>
      <c r="B940" s="5">
        <f t="shared" si="106"/>
        <v>-1</v>
      </c>
      <c r="C940" s="6">
        <v>42897.932638888888</v>
      </c>
      <c r="D940" s="6"/>
      <c r="E940" s="3">
        <f t="shared" si="108"/>
        <v>-81</v>
      </c>
      <c r="F940" s="27">
        <f t="shared" si="105"/>
        <v>0</v>
      </c>
      <c r="G940" s="3">
        <f t="shared" si="107"/>
        <v>20.395432098765479</v>
      </c>
      <c r="H940" s="7">
        <v>20.6</v>
      </c>
      <c r="I940" s="3">
        <f t="shared" si="109"/>
        <v>-23.895432098765479</v>
      </c>
      <c r="J940" s="8">
        <v>9.0004899999999999E-8</v>
      </c>
      <c r="K940" s="8">
        <v>1.66646E-7</v>
      </c>
      <c r="L940" s="16">
        <v>6.5024300000000003E-8</v>
      </c>
      <c r="M940" s="20">
        <v>3.35207E-9</v>
      </c>
      <c r="N940" s="8">
        <v>3.20008E-9</v>
      </c>
      <c r="O940" s="8">
        <v>4.2244799999999999E-11</v>
      </c>
      <c r="P940" s="8">
        <v>2.5503E-6</v>
      </c>
      <c r="Q940" s="5">
        <v>49.714408659999997</v>
      </c>
      <c r="R940" s="12">
        <v>19.44647166</v>
      </c>
      <c r="S940" s="23">
        <f t="shared" si="110"/>
        <v>-20.6</v>
      </c>
      <c r="T940" s="23">
        <f t="shared" si="111"/>
        <v>-27.47766091999949</v>
      </c>
      <c r="U940" s="5">
        <v>2.5628252319999998</v>
      </c>
      <c r="V940" s="5">
        <v>0</v>
      </c>
      <c r="W940" s="5">
        <v>0</v>
      </c>
      <c r="X940" s="5">
        <v>0</v>
      </c>
      <c r="Y940" s="5">
        <v>1</v>
      </c>
    </row>
    <row r="941" spans="1:25">
      <c r="A941" s="5">
        <v>57605</v>
      </c>
      <c r="B941" s="5">
        <f t="shared" si="106"/>
        <v>-1</v>
      </c>
      <c r="C941" s="6">
        <v>42897.932638888888</v>
      </c>
      <c r="D941" s="6"/>
      <c r="E941" s="3">
        <f t="shared" si="108"/>
        <v>-81</v>
      </c>
      <c r="F941" s="27">
        <f t="shared" si="105"/>
        <v>0</v>
      </c>
      <c r="G941" s="3">
        <f t="shared" si="107"/>
        <v>20.412716049382762</v>
      </c>
      <c r="H941" s="7">
        <v>20.63</v>
      </c>
      <c r="I941" s="3">
        <f t="shared" si="109"/>
        <v>-23.912716049382762</v>
      </c>
      <c r="J941" s="8">
        <v>8.9911200000000001E-8</v>
      </c>
      <c r="K941" s="8">
        <v>1.6708499999999999E-7</v>
      </c>
      <c r="L941" s="16">
        <v>6.5508999999999995E-8</v>
      </c>
      <c r="M941" s="20">
        <v>3.36868E-9</v>
      </c>
      <c r="N941" s="8">
        <v>3.2175199999999999E-9</v>
      </c>
      <c r="O941" s="8">
        <v>4.1512500000000003E-11</v>
      </c>
      <c r="P941" s="8">
        <v>2.5503E-6</v>
      </c>
      <c r="Q941" s="5">
        <v>49.599394850000003</v>
      </c>
      <c r="R941" s="12">
        <v>19.384331</v>
      </c>
      <c r="S941" s="23">
        <f t="shared" si="110"/>
        <v>-20.63</v>
      </c>
      <c r="T941" s="23">
        <f t="shared" si="111"/>
        <v>-27.501020299999489</v>
      </c>
      <c r="U941" s="5">
        <v>2.5505601069999999</v>
      </c>
      <c r="V941" s="5">
        <v>0</v>
      </c>
      <c r="W941" s="5">
        <v>0</v>
      </c>
      <c r="X941" s="5">
        <v>0</v>
      </c>
      <c r="Y941" s="5">
        <v>1</v>
      </c>
    </row>
    <row r="942" spans="1:25">
      <c r="A942" s="5">
        <v>57604</v>
      </c>
      <c r="B942" s="5">
        <f t="shared" si="106"/>
        <v>-1</v>
      </c>
      <c r="C942" s="6">
        <v>42897.932638888888</v>
      </c>
      <c r="D942" s="6"/>
      <c r="E942" s="3">
        <f t="shared" si="108"/>
        <v>-81</v>
      </c>
      <c r="F942" s="27">
        <f t="shared" si="105"/>
        <v>0</v>
      </c>
      <c r="G942" s="3">
        <f t="shared" si="107"/>
        <v>20.430000000000046</v>
      </c>
      <c r="H942" s="7">
        <v>20.66</v>
      </c>
      <c r="I942" s="3">
        <f t="shared" si="109"/>
        <v>-23.930000000000046</v>
      </c>
      <c r="J942" s="8">
        <v>8.9877000000000005E-8</v>
      </c>
      <c r="K942" s="8">
        <v>1.66327E-7</v>
      </c>
      <c r="L942" s="16">
        <v>6.5127999999999999E-8</v>
      </c>
      <c r="M942" s="20">
        <v>3.35983E-9</v>
      </c>
      <c r="N942" s="8">
        <v>3.20927E-9</v>
      </c>
      <c r="O942" s="8">
        <v>4.1509900000000001E-11</v>
      </c>
      <c r="P942" s="8">
        <v>2.5503E-6</v>
      </c>
      <c r="Q942" s="5">
        <v>49.50465878</v>
      </c>
      <c r="R942" s="12">
        <v>19.3541417</v>
      </c>
      <c r="S942" s="23">
        <f t="shared" si="110"/>
        <v>-20.66</v>
      </c>
      <c r="T942" s="23">
        <f t="shared" si="111"/>
        <v>-27.524379679999488</v>
      </c>
      <c r="U942" s="5">
        <v>2.5538492289999999</v>
      </c>
      <c r="V942" s="5">
        <v>0</v>
      </c>
      <c r="W942" s="5">
        <v>0</v>
      </c>
      <c r="X942" s="5">
        <v>0</v>
      </c>
      <c r="Y942" s="5">
        <v>1</v>
      </c>
    </row>
    <row r="943" spans="1:25">
      <c r="A943" s="5">
        <v>57603</v>
      </c>
      <c r="B943" s="5">
        <f t="shared" si="106"/>
        <v>-1</v>
      </c>
      <c r="C943" s="6">
        <v>42897.932638888888</v>
      </c>
      <c r="D943" s="6"/>
      <c r="E943" s="3">
        <f t="shared" si="108"/>
        <v>-81</v>
      </c>
      <c r="F943" s="27">
        <f t="shared" si="105"/>
        <v>0</v>
      </c>
      <c r="G943" s="3">
        <f t="shared" si="107"/>
        <v>20.447283950617329</v>
      </c>
      <c r="H943" s="7">
        <v>20.69</v>
      </c>
      <c r="I943" s="3">
        <f t="shared" si="109"/>
        <v>-23.947283950617329</v>
      </c>
      <c r="J943" s="8">
        <v>8.9813499999999999E-8</v>
      </c>
      <c r="K943" s="8">
        <v>1.6637E-7</v>
      </c>
      <c r="L943" s="16">
        <v>6.51148E-8</v>
      </c>
      <c r="M943" s="20">
        <v>3.3643899999999998E-9</v>
      </c>
      <c r="N943" s="8">
        <v>3.2106799999999999E-9</v>
      </c>
      <c r="O943" s="8">
        <v>4.1941100000000001E-11</v>
      </c>
      <c r="P943" s="8">
        <v>2.5503E-6</v>
      </c>
      <c r="Q943" s="5">
        <v>49.45032424</v>
      </c>
      <c r="R943" s="12">
        <v>19.380325679999999</v>
      </c>
      <c r="S943" s="23">
        <f t="shared" si="110"/>
        <v>-20.69</v>
      </c>
      <c r="T943" s="23">
        <f t="shared" si="111"/>
        <v>-27.547739059999486</v>
      </c>
      <c r="U943" s="5">
        <v>2.5550254309999998</v>
      </c>
      <c r="V943" s="5">
        <v>0</v>
      </c>
      <c r="W943" s="5">
        <v>0</v>
      </c>
      <c r="X943" s="5">
        <v>0</v>
      </c>
      <c r="Y943" s="5">
        <v>1</v>
      </c>
    </row>
    <row r="944" spans="1:25">
      <c r="A944" s="5">
        <v>57602</v>
      </c>
      <c r="B944" s="5">
        <f t="shared" si="106"/>
        <v>-1</v>
      </c>
      <c r="C944" s="6">
        <v>42897.932638888888</v>
      </c>
      <c r="D944" s="6"/>
      <c r="E944" s="3">
        <f t="shared" si="108"/>
        <v>-81</v>
      </c>
      <c r="F944" s="27">
        <f t="shared" si="105"/>
        <v>0</v>
      </c>
      <c r="G944" s="3">
        <f t="shared" si="107"/>
        <v>20.464567901234613</v>
      </c>
      <c r="H944" s="7">
        <v>20.72</v>
      </c>
      <c r="I944" s="3">
        <f t="shared" si="109"/>
        <v>-23.964567901234613</v>
      </c>
      <c r="J944" s="8">
        <v>8.9897500000000001E-8</v>
      </c>
      <c r="K944" s="8">
        <v>1.6671399999999999E-7</v>
      </c>
      <c r="L944" s="16">
        <v>6.5122900000000001E-8</v>
      </c>
      <c r="M944" s="20">
        <v>3.3602600000000001E-9</v>
      </c>
      <c r="N944" s="8">
        <v>3.2169399999999999E-9</v>
      </c>
      <c r="O944" s="8">
        <v>4.1900600000000003E-11</v>
      </c>
      <c r="P944" s="8">
        <v>2.5503E-6</v>
      </c>
      <c r="Q944" s="5">
        <v>49.613559639999998</v>
      </c>
      <c r="R944" s="12">
        <v>19.406159169999999</v>
      </c>
      <c r="S944" s="23">
        <f t="shared" si="110"/>
        <v>-20.72</v>
      </c>
      <c r="T944" s="23">
        <f t="shared" si="111"/>
        <v>-27.571098439999485</v>
      </c>
      <c r="U944" s="5">
        <v>2.5599961769999999</v>
      </c>
      <c r="V944" s="5">
        <v>0</v>
      </c>
      <c r="W944" s="5">
        <v>0</v>
      </c>
      <c r="X944" s="5">
        <v>0</v>
      </c>
      <c r="Y944" s="5">
        <v>1</v>
      </c>
    </row>
    <row r="945" spans="1:25">
      <c r="A945" s="5">
        <v>57601</v>
      </c>
      <c r="B945" s="5">
        <f t="shared" si="106"/>
        <v>-1</v>
      </c>
      <c r="C945" s="6">
        <v>42897.932638888888</v>
      </c>
      <c r="D945" s="6"/>
      <c r="E945" s="3">
        <f t="shared" si="108"/>
        <v>-81</v>
      </c>
      <c r="F945" s="27">
        <f t="shared" si="105"/>
        <v>0</v>
      </c>
      <c r="G945" s="3">
        <f t="shared" si="107"/>
        <v>20.481851851851896</v>
      </c>
      <c r="H945" s="7">
        <v>20.75</v>
      </c>
      <c r="I945" s="3">
        <f t="shared" si="109"/>
        <v>-23.981851851851896</v>
      </c>
      <c r="J945" s="8">
        <v>8.9557399999999994E-8</v>
      </c>
      <c r="K945" s="8">
        <v>1.65946E-7</v>
      </c>
      <c r="L945" s="16">
        <v>6.5029499999999993E-8</v>
      </c>
      <c r="M945" s="20">
        <v>3.3509700000000001E-9</v>
      </c>
      <c r="N945" s="8">
        <v>3.2097400000000001E-9</v>
      </c>
      <c r="O945" s="8">
        <v>4.1900800000000002E-11</v>
      </c>
      <c r="P945" s="8">
        <v>2.5622900000000002E-6</v>
      </c>
      <c r="Q945" s="5">
        <v>49.521691439999998</v>
      </c>
      <c r="R945" s="12">
        <v>19.381059199999999</v>
      </c>
      <c r="S945" s="23">
        <f t="shared" si="110"/>
        <v>-20.75</v>
      </c>
      <c r="T945" s="23">
        <f t="shared" si="111"/>
        <v>-27.594457819999484</v>
      </c>
      <c r="U945" s="5">
        <v>2.5518543359999999</v>
      </c>
      <c r="V945" s="5">
        <v>0</v>
      </c>
      <c r="W945" s="5">
        <v>0</v>
      </c>
      <c r="X945" s="5">
        <v>0</v>
      </c>
      <c r="Y945" s="5">
        <v>1</v>
      </c>
    </row>
    <row r="946" spans="1:25">
      <c r="A946" s="5">
        <v>57600</v>
      </c>
      <c r="B946" s="5">
        <f t="shared" si="106"/>
        <v>-1</v>
      </c>
      <c r="C946" s="6">
        <v>42897.932638888888</v>
      </c>
      <c r="D946" s="6"/>
      <c r="E946" s="3">
        <f t="shared" si="108"/>
        <v>-81</v>
      </c>
      <c r="F946" s="27">
        <f t="shared" si="105"/>
        <v>0</v>
      </c>
      <c r="G946" s="3">
        <f t="shared" si="107"/>
        <v>20.49913580246918</v>
      </c>
      <c r="H946" s="7">
        <v>20.78</v>
      </c>
      <c r="I946" s="3">
        <f t="shared" si="109"/>
        <v>-23.99913580246918</v>
      </c>
      <c r="J946" s="8">
        <v>8.9450600000000003E-8</v>
      </c>
      <c r="K946" s="8">
        <v>1.6510299999999999E-7</v>
      </c>
      <c r="L946" s="16">
        <v>6.4810299999999999E-8</v>
      </c>
      <c r="M946" s="20">
        <v>3.344E-9</v>
      </c>
      <c r="N946" s="8">
        <v>3.2094300000000002E-9</v>
      </c>
      <c r="O946" s="8">
        <v>4.1536500000000002E-11</v>
      </c>
      <c r="P946" s="8">
        <v>2.5503E-6</v>
      </c>
      <c r="Q946" s="5">
        <v>49.372964400000001</v>
      </c>
      <c r="R946" s="12">
        <v>19.349653960000001</v>
      </c>
      <c r="S946" s="23">
        <f t="shared" si="110"/>
        <v>-20.78</v>
      </c>
      <c r="T946" s="23">
        <f t="shared" si="111"/>
        <v>-27.617817199999482</v>
      </c>
      <c r="U946" s="5">
        <v>2.5474853510000002</v>
      </c>
      <c r="V946" s="5">
        <v>0</v>
      </c>
      <c r="W946" s="5">
        <v>0</v>
      </c>
      <c r="X946" s="5">
        <v>0</v>
      </c>
      <c r="Y946" s="5">
        <v>1</v>
      </c>
    </row>
    <row r="947" spans="1:25">
      <c r="A947" s="5">
        <v>57599</v>
      </c>
      <c r="B947" s="5">
        <f t="shared" si="106"/>
        <v>-1</v>
      </c>
      <c r="C947" s="6">
        <v>42897.932638888888</v>
      </c>
      <c r="D947" s="6"/>
      <c r="E947" s="3">
        <f t="shared" si="108"/>
        <v>-81</v>
      </c>
      <c r="F947" s="27">
        <f t="shared" si="105"/>
        <v>0</v>
      </c>
      <c r="G947" s="3">
        <f t="shared" si="107"/>
        <v>20.516419753086463</v>
      </c>
      <c r="H947" s="7">
        <v>20.81</v>
      </c>
      <c r="I947" s="3">
        <f t="shared" si="109"/>
        <v>-24.016419753086463</v>
      </c>
      <c r="J947" s="8">
        <v>8.9569E-8</v>
      </c>
      <c r="K947" s="8">
        <v>1.6472000000000001E-7</v>
      </c>
      <c r="L947" s="16">
        <v>6.4346899999999995E-8</v>
      </c>
      <c r="M947" s="20">
        <v>3.32548E-9</v>
      </c>
      <c r="N947" s="8">
        <v>3.1931199999999998E-9</v>
      </c>
      <c r="O947" s="8">
        <v>4.1237300000000003E-11</v>
      </c>
      <c r="P947" s="8">
        <v>2.53838E-6</v>
      </c>
      <c r="Q947" s="5">
        <v>49.532745349999999</v>
      </c>
      <c r="R947" s="12">
        <v>19.320393169999999</v>
      </c>
      <c r="S947" s="23">
        <f t="shared" si="110"/>
        <v>-20.81</v>
      </c>
      <c r="T947" s="23">
        <f t="shared" si="111"/>
        <v>-27.641176579999481</v>
      </c>
      <c r="U947" s="5">
        <v>2.5598775800000002</v>
      </c>
      <c r="V947" s="5">
        <v>0</v>
      </c>
      <c r="W947" s="5">
        <v>0</v>
      </c>
      <c r="X947" s="5">
        <v>0</v>
      </c>
      <c r="Y947" s="5">
        <v>1</v>
      </c>
    </row>
    <row r="948" spans="1:25">
      <c r="A948" s="5">
        <v>57598</v>
      </c>
      <c r="B948" s="5">
        <f t="shared" si="106"/>
        <v>-1</v>
      </c>
      <c r="C948" s="6">
        <v>42897.932638888888</v>
      </c>
      <c r="D948" s="6"/>
      <c r="E948" s="3">
        <f t="shared" si="108"/>
        <v>-81</v>
      </c>
      <c r="F948" s="27">
        <f t="shared" si="105"/>
        <v>0</v>
      </c>
      <c r="G948" s="3">
        <f t="shared" si="107"/>
        <v>20.533703703703747</v>
      </c>
      <c r="H948" s="7">
        <v>20.84</v>
      </c>
      <c r="I948" s="3">
        <f t="shared" si="109"/>
        <v>-24.033703703703747</v>
      </c>
      <c r="J948" s="8">
        <v>8.9712800000000006E-8</v>
      </c>
      <c r="K948" s="8">
        <v>1.65364E-7</v>
      </c>
      <c r="L948" s="16">
        <v>6.44706E-8</v>
      </c>
      <c r="M948" s="20">
        <v>3.3369200000000001E-9</v>
      </c>
      <c r="N948" s="8">
        <v>3.2016000000000002E-9</v>
      </c>
      <c r="O948" s="8">
        <v>4.20113E-11</v>
      </c>
      <c r="P948" s="8">
        <v>2.53838E-6</v>
      </c>
      <c r="Q948" s="5">
        <v>49.555821780000002</v>
      </c>
      <c r="R948" s="12">
        <v>19.33462338</v>
      </c>
      <c r="S948" s="23">
        <f t="shared" si="110"/>
        <v>-20.84</v>
      </c>
      <c r="T948" s="23">
        <f t="shared" si="111"/>
        <v>-27.66453595999948</v>
      </c>
      <c r="U948" s="5">
        <v>2.5649489289999998</v>
      </c>
      <c r="V948" s="5">
        <v>0</v>
      </c>
      <c r="W948" s="5">
        <v>0</v>
      </c>
      <c r="X948" s="5">
        <v>0</v>
      </c>
      <c r="Y948" s="5">
        <v>1</v>
      </c>
    </row>
    <row r="949" spans="1:25">
      <c r="A949" s="5">
        <v>57597</v>
      </c>
      <c r="B949" s="5">
        <f t="shared" si="106"/>
        <v>-1</v>
      </c>
      <c r="C949" s="6">
        <v>42897.932638888888</v>
      </c>
      <c r="D949" s="6"/>
      <c r="E949" s="3">
        <f t="shared" si="108"/>
        <v>-81</v>
      </c>
      <c r="F949" s="27">
        <f t="shared" si="105"/>
        <v>0</v>
      </c>
      <c r="G949" s="3">
        <f t="shared" si="107"/>
        <v>20.55098765432103</v>
      </c>
      <c r="H949" s="7">
        <v>20.87</v>
      </c>
      <c r="I949" s="3">
        <f t="shared" si="109"/>
        <v>-24.05098765432103</v>
      </c>
      <c r="J949" s="8">
        <v>8.9596500000000004E-8</v>
      </c>
      <c r="K949" s="8">
        <v>1.6511900000000001E-7</v>
      </c>
      <c r="L949" s="16">
        <v>6.4452600000000006E-8</v>
      </c>
      <c r="M949" s="20">
        <v>3.3335300000000002E-9</v>
      </c>
      <c r="N949" s="8">
        <v>3.2037099999999999E-9</v>
      </c>
      <c r="O949" s="8">
        <v>4.1376699999999998E-11</v>
      </c>
      <c r="P949" s="8">
        <v>2.53838E-6</v>
      </c>
      <c r="Q949" s="5">
        <v>49.53263449</v>
      </c>
      <c r="R949" s="12">
        <v>19.33479633</v>
      </c>
      <c r="S949" s="23">
        <f t="shared" si="110"/>
        <v>-20.87</v>
      </c>
      <c r="T949" s="23">
        <f t="shared" si="111"/>
        <v>-27.687895339999478</v>
      </c>
      <c r="U949" s="5">
        <v>2.5618618739999999</v>
      </c>
      <c r="V949" s="5">
        <v>0</v>
      </c>
      <c r="W949" s="5">
        <v>0</v>
      </c>
      <c r="X949" s="5">
        <v>0</v>
      </c>
      <c r="Y949" s="5">
        <v>1</v>
      </c>
    </row>
    <row r="950" spans="1:25">
      <c r="A950" s="5">
        <v>57596</v>
      </c>
      <c r="B950" s="5">
        <f t="shared" si="106"/>
        <v>-1</v>
      </c>
      <c r="C950" s="6">
        <v>42897.932638888888</v>
      </c>
      <c r="D950" s="6"/>
      <c r="E950" s="3">
        <f t="shared" si="108"/>
        <v>-81</v>
      </c>
      <c r="F950" s="27">
        <f t="shared" si="105"/>
        <v>0</v>
      </c>
      <c r="G950" s="3">
        <f t="shared" si="107"/>
        <v>20.568271604938314</v>
      </c>
      <c r="H950" s="7">
        <v>20.9</v>
      </c>
      <c r="I950" s="3">
        <f t="shared" si="109"/>
        <v>-24.068271604938314</v>
      </c>
      <c r="J950" s="8">
        <v>8.9614800000000001E-8</v>
      </c>
      <c r="K950" s="8">
        <v>1.6478700000000001E-7</v>
      </c>
      <c r="L950" s="16">
        <v>6.4270000000000006E-8</v>
      </c>
      <c r="M950" s="20">
        <v>3.3240600000000002E-9</v>
      </c>
      <c r="N950" s="8">
        <v>3.2023E-9</v>
      </c>
      <c r="O950" s="8">
        <v>4.2106599999999999E-11</v>
      </c>
      <c r="P950" s="8">
        <v>2.53838E-6</v>
      </c>
      <c r="Q950" s="5">
        <v>49.573930570000002</v>
      </c>
      <c r="R950" s="12">
        <v>19.32614336</v>
      </c>
      <c r="S950" s="23">
        <f t="shared" si="110"/>
        <v>-20.9</v>
      </c>
      <c r="T950" s="23">
        <f t="shared" si="111"/>
        <v>-27.711254719999477</v>
      </c>
      <c r="U950" s="5">
        <v>2.5639748010000001</v>
      </c>
      <c r="V950" s="5">
        <v>0</v>
      </c>
      <c r="W950" s="5">
        <v>0</v>
      </c>
      <c r="X950" s="5">
        <v>0</v>
      </c>
      <c r="Y950" s="5">
        <v>1</v>
      </c>
    </row>
    <row r="951" spans="1:25">
      <c r="A951" s="5">
        <v>57595</v>
      </c>
      <c r="B951" s="5">
        <f t="shared" si="106"/>
        <v>-1</v>
      </c>
      <c r="C951" s="6">
        <v>42897.932638888888</v>
      </c>
      <c r="D951" s="6"/>
      <c r="E951" s="3">
        <f t="shared" si="108"/>
        <v>-81</v>
      </c>
      <c r="F951" s="27">
        <f t="shared" si="105"/>
        <v>0</v>
      </c>
      <c r="G951" s="3">
        <f t="shared" si="107"/>
        <v>20.585555555555597</v>
      </c>
      <c r="H951" s="7">
        <v>20.93</v>
      </c>
      <c r="I951" s="3">
        <f t="shared" si="109"/>
        <v>-24.085555555555597</v>
      </c>
      <c r="J951" s="8">
        <v>8.9707900000000006E-8</v>
      </c>
      <c r="K951" s="8">
        <v>1.6497500000000001E-7</v>
      </c>
      <c r="L951" s="16">
        <v>6.4312699999999999E-8</v>
      </c>
      <c r="M951" s="20">
        <v>3.3277600000000001E-9</v>
      </c>
      <c r="N951" s="8">
        <v>3.2026499999999999E-9</v>
      </c>
      <c r="O951" s="8">
        <v>4.1191600000000002E-11</v>
      </c>
      <c r="P951" s="8">
        <v>2.53838E-6</v>
      </c>
      <c r="Q951" s="5">
        <v>49.575415839999998</v>
      </c>
      <c r="R951" s="12">
        <v>19.284250920000002</v>
      </c>
      <c r="S951" s="23">
        <f t="shared" si="110"/>
        <v>-20.93</v>
      </c>
      <c r="T951" s="23">
        <f t="shared" si="111"/>
        <v>-27.734614099999476</v>
      </c>
      <c r="U951" s="5">
        <v>2.5651996320000001</v>
      </c>
      <c r="V951" s="5">
        <v>0</v>
      </c>
      <c r="W951" s="5">
        <v>0</v>
      </c>
      <c r="X951" s="5">
        <v>0</v>
      </c>
      <c r="Y951" s="5">
        <v>1</v>
      </c>
    </row>
    <row r="952" spans="1:25">
      <c r="A952" s="5">
        <v>57594</v>
      </c>
      <c r="B952" s="5">
        <f t="shared" si="106"/>
        <v>-1</v>
      </c>
      <c r="C952" s="6">
        <v>42897.932638888888</v>
      </c>
      <c r="D952" s="6"/>
      <c r="E952" s="3">
        <f t="shared" si="108"/>
        <v>-81</v>
      </c>
      <c r="F952" s="27">
        <f t="shared" ref="F952:F1015" si="112">(D1033-D952)/-E952</f>
        <v>0</v>
      </c>
      <c r="G952" s="3">
        <f t="shared" si="107"/>
        <v>20.602839506172881</v>
      </c>
      <c r="H952" s="7">
        <v>20.96</v>
      </c>
      <c r="I952" s="3">
        <f t="shared" si="109"/>
        <v>-24.102839506172881</v>
      </c>
      <c r="J952" s="8">
        <v>8.9769199999999999E-8</v>
      </c>
      <c r="K952" s="8">
        <v>1.6519199999999999E-7</v>
      </c>
      <c r="L952" s="16">
        <v>6.4158199999999995E-8</v>
      </c>
      <c r="M952" s="20">
        <v>3.3269700000000001E-9</v>
      </c>
      <c r="N952" s="8">
        <v>3.2059800000000001E-9</v>
      </c>
      <c r="O952" s="8">
        <v>4.2198100000000002E-11</v>
      </c>
      <c r="P952" s="8">
        <v>2.53838E-6</v>
      </c>
      <c r="Q952" s="5">
        <v>49.65218943</v>
      </c>
      <c r="R952" s="12">
        <v>19.284531340000001</v>
      </c>
      <c r="S952" s="23">
        <f t="shared" si="110"/>
        <v>-20.96</v>
      </c>
      <c r="T952" s="23">
        <f t="shared" si="111"/>
        <v>-27.757973479999475</v>
      </c>
      <c r="U952" s="5">
        <v>2.5747533379999998</v>
      </c>
      <c r="V952" s="5">
        <v>0</v>
      </c>
      <c r="W952" s="5">
        <v>0</v>
      </c>
      <c r="X952" s="5">
        <v>0</v>
      </c>
      <c r="Y952" s="5">
        <v>1</v>
      </c>
    </row>
    <row r="953" spans="1:25">
      <c r="A953" s="5">
        <v>57593</v>
      </c>
      <c r="B953" s="5">
        <f t="shared" ref="B953:B1016" si="113">A954-A953</f>
        <v>-1</v>
      </c>
      <c r="C953" s="6">
        <v>42897.932638888888</v>
      </c>
      <c r="D953" s="6"/>
      <c r="E953" s="3">
        <f t="shared" si="108"/>
        <v>-81</v>
      </c>
      <c r="F953" s="27">
        <f t="shared" si="112"/>
        <v>0</v>
      </c>
      <c r="G953" s="3">
        <f t="shared" si="107"/>
        <v>20.620123456790164</v>
      </c>
      <c r="H953" s="7">
        <v>20.99</v>
      </c>
      <c r="I953" s="3">
        <f t="shared" si="109"/>
        <v>-24.120123456790164</v>
      </c>
      <c r="J953" s="8">
        <v>8.9707999999999998E-8</v>
      </c>
      <c r="K953" s="8">
        <v>1.65692E-7</v>
      </c>
      <c r="L953" s="16">
        <v>6.4435799999999998E-8</v>
      </c>
      <c r="M953" s="20">
        <v>3.3413200000000002E-9</v>
      </c>
      <c r="N953" s="8">
        <v>3.2060100000000002E-9</v>
      </c>
      <c r="O953" s="8">
        <v>4.1201599999999997E-11</v>
      </c>
      <c r="P953" s="8">
        <v>2.5503E-6</v>
      </c>
      <c r="Q953" s="5">
        <v>49.58882646</v>
      </c>
      <c r="R953" s="12">
        <v>19.341766509999999</v>
      </c>
      <c r="S953" s="23">
        <f t="shared" si="110"/>
        <v>-20.99</v>
      </c>
      <c r="T953" s="23">
        <f t="shared" si="111"/>
        <v>-27.781332859999473</v>
      </c>
      <c r="U953" s="5">
        <v>2.5714302099999999</v>
      </c>
      <c r="V953" s="5">
        <v>0</v>
      </c>
      <c r="W953" s="5">
        <v>0</v>
      </c>
      <c r="X953" s="5">
        <v>0</v>
      </c>
      <c r="Y953" s="5">
        <v>1</v>
      </c>
    </row>
    <row r="954" spans="1:25">
      <c r="A954" s="5">
        <v>57592</v>
      </c>
      <c r="B954" s="5">
        <f t="shared" si="113"/>
        <v>-1</v>
      </c>
      <c r="C954" s="6">
        <v>42897.932638888888</v>
      </c>
      <c r="D954" s="6"/>
      <c r="E954" s="3">
        <f t="shared" si="108"/>
        <v>-81</v>
      </c>
      <c r="F954" s="27">
        <f t="shared" si="112"/>
        <v>0</v>
      </c>
      <c r="G954" s="3">
        <f t="shared" si="107"/>
        <v>20.637407407407448</v>
      </c>
      <c r="H954" s="7">
        <v>21.02</v>
      </c>
      <c r="I954" s="3">
        <f t="shared" si="109"/>
        <v>-24.137407407407448</v>
      </c>
      <c r="J954" s="8">
        <v>8.9673699999999997E-8</v>
      </c>
      <c r="K954" s="8">
        <v>1.6607100000000001E-7</v>
      </c>
      <c r="L954" s="16">
        <v>6.4782799999999994E-8</v>
      </c>
      <c r="M954" s="20">
        <v>3.34937E-9</v>
      </c>
      <c r="N954" s="8">
        <v>3.2048900000000001E-9</v>
      </c>
      <c r="O954" s="8">
        <v>4.1821E-11</v>
      </c>
      <c r="P954" s="8">
        <v>2.5503E-6</v>
      </c>
      <c r="Q954" s="5">
        <v>49.582648050000003</v>
      </c>
      <c r="R954" s="12">
        <v>19.38321337</v>
      </c>
      <c r="S954" s="23">
        <f t="shared" si="110"/>
        <v>-21.02</v>
      </c>
      <c r="T954" s="23">
        <f t="shared" si="111"/>
        <v>-27.804692239999472</v>
      </c>
      <c r="U954" s="5">
        <v>2.5635015299999999</v>
      </c>
      <c r="V954" s="5">
        <v>0</v>
      </c>
      <c r="W954" s="5">
        <v>0</v>
      </c>
      <c r="X954" s="5">
        <v>0</v>
      </c>
      <c r="Y954" s="5">
        <v>1</v>
      </c>
    </row>
    <row r="955" spans="1:25">
      <c r="A955" s="5">
        <v>57591</v>
      </c>
      <c r="B955" s="5">
        <f t="shared" si="113"/>
        <v>-1</v>
      </c>
      <c r="C955" s="6">
        <v>42897.932638888888</v>
      </c>
      <c r="D955" s="6"/>
      <c r="E955" s="3">
        <f t="shared" si="108"/>
        <v>-81</v>
      </c>
      <c r="F955" s="27">
        <f t="shared" si="112"/>
        <v>0</v>
      </c>
      <c r="G955" s="3">
        <f t="shared" si="107"/>
        <v>20.654691358024731</v>
      </c>
      <c r="H955" s="7">
        <v>21.05</v>
      </c>
      <c r="I955" s="3">
        <f t="shared" si="109"/>
        <v>-24.154691358024731</v>
      </c>
      <c r="J955" s="8">
        <v>8.9694200000000007E-8</v>
      </c>
      <c r="K955" s="8">
        <v>1.6583E-7</v>
      </c>
      <c r="L955" s="16">
        <v>6.4874099999999995E-8</v>
      </c>
      <c r="M955" s="20">
        <v>3.3469199999999999E-9</v>
      </c>
      <c r="N955" s="8">
        <v>3.2116799999999998E-9</v>
      </c>
      <c r="O955" s="8">
        <v>4.1818599999999997E-11</v>
      </c>
      <c r="P955" s="8">
        <v>2.5503E-6</v>
      </c>
      <c r="Q955" s="5">
        <v>49.54704606</v>
      </c>
      <c r="R955" s="12">
        <v>19.37693689</v>
      </c>
      <c r="S955" s="23">
        <f t="shared" si="110"/>
        <v>-21.05</v>
      </c>
      <c r="T955" s="23">
        <f t="shared" si="111"/>
        <v>-27.828051619999471</v>
      </c>
      <c r="U955" s="5">
        <v>2.5561832880000002</v>
      </c>
      <c r="V955" s="5">
        <v>0</v>
      </c>
      <c r="W955" s="5">
        <v>0</v>
      </c>
      <c r="X955" s="5">
        <v>0</v>
      </c>
      <c r="Y955" s="5">
        <v>1</v>
      </c>
    </row>
    <row r="956" spans="1:25">
      <c r="A956" s="5">
        <v>57590</v>
      </c>
      <c r="B956" s="5">
        <f t="shared" si="113"/>
        <v>-1</v>
      </c>
      <c r="C956" s="6">
        <v>42897.932638888888</v>
      </c>
      <c r="D956" s="6"/>
      <c r="E956" s="3">
        <f t="shared" si="108"/>
        <v>-81</v>
      </c>
      <c r="F956" s="27">
        <f t="shared" si="112"/>
        <v>0</v>
      </c>
      <c r="G956" s="3">
        <f t="shared" si="107"/>
        <v>20.671975308642015</v>
      </c>
      <c r="H956" s="7">
        <v>21.08</v>
      </c>
      <c r="I956" s="3">
        <f t="shared" si="109"/>
        <v>-24.171975308642015</v>
      </c>
      <c r="J956" s="8">
        <v>8.9777800000000001E-8</v>
      </c>
      <c r="K956" s="8">
        <v>1.65927E-7</v>
      </c>
      <c r="L956" s="16">
        <v>6.5042999999999996E-8</v>
      </c>
      <c r="M956" s="20">
        <v>3.35672E-9</v>
      </c>
      <c r="N956" s="8">
        <v>3.20883E-9</v>
      </c>
      <c r="O956" s="8">
        <v>4.1130400000000003E-11</v>
      </c>
      <c r="P956" s="8">
        <v>2.5503E-6</v>
      </c>
      <c r="Q956" s="5">
        <v>49.431105260000002</v>
      </c>
      <c r="R956" s="12">
        <v>19.345117720000001</v>
      </c>
      <c r="S956" s="23">
        <f t="shared" si="110"/>
        <v>-21.08</v>
      </c>
      <c r="T956" s="23">
        <f t="shared" si="111"/>
        <v>-27.851410999999469</v>
      </c>
      <c r="U956" s="5">
        <v>2.5510278300000002</v>
      </c>
      <c r="V956" s="5">
        <v>0</v>
      </c>
      <c r="W956" s="5">
        <v>0</v>
      </c>
      <c r="X956" s="5">
        <v>0</v>
      </c>
      <c r="Y956" s="5">
        <v>1</v>
      </c>
    </row>
    <row r="957" spans="1:25">
      <c r="A957" s="5">
        <v>57589</v>
      </c>
      <c r="B957" s="5">
        <f t="shared" si="113"/>
        <v>-1</v>
      </c>
      <c r="C957" s="6">
        <v>42897.932638888888</v>
      </c>
      <c r="D957" s="6"/>
      <c r="E957" s="3">
        <f t="shared" si="108"/>
        <v>-81</v>
      </c>
      <c r="F957" s="27">
        <f t="shared" si="112"/>
        <v>0</v>
      </c>
      <c r="G957" s="3">
        <f t="shared" si="107"/>
        <v>20.689259259259298</v>
      </c>
      <c r="H957" s="7">
        <v>21.11</v>
      </c>
      <c r="I957" s="3">
        <f t="shared" si="109"/>
        <v>-24.189259259259298</v>
      </c>
      <c r="J957" s="8">
        <v>8.9783000000000004E-8</v>
      </c>
      <c r="K957" s="8">
        <v>1.6530999999999999E-7</v>
      </c>
      <c r="L957" s="16">
        <v>6.4581699999999999E-8</v>
      </c>
      <c r="M957" s="20">
        <v>3.3384E-9</v>
      </c>
      <c r="N957" s="8">
        <v>3.21751E-9</v>
      </c>
      <c r="O957" s="8">
        <v>4.1312999999999997E-11</v>
      </c>
      <c r="P957" s="8">
        <v>2.53838E-6</v>
      </c>
      <c r="Q957" s="5">
        <v>49.517697990000002</v>
      </c>
      <c r="R957" s="12">
        <v>19.295238640000001</v>
      </c>
      <c r="S957" s="23">
        <f t="shared" si="110"/>
        <v>-21.11</v>
      </c>
      <c r="T957" s="23">
        <f t="shared" si="111"/>
        <v>-27.874770379999468</v>
      </c>
      <c r="U957" s="5">
        <v>2.5597000090000002</v>
      </c>
      <c r="V957" s="5">
        <v>0</v>
      </c>
      <c r="W957" s="5">
        <v>0</v>
      </c>
      <c r="X957" s="5">
        <v>0</v>
      </c>
      <c r="Y957" s="5">
        <v>1</v>
      </c>
    </row>
    <row r="958" spans="1:25">
      <c r="A958" s="5">
        <v>57588</v>
      </c>
      <c r="B958" s="5">
        <f t="shared" si="113"/>
        <v>-1</v>
      </c>
      <c r="C958" s="6">
        <v>42897.932638888888</v>
      </c>
      <c r="D958" s="6"/>
      <c r="E958" s="3">
        <f t="shared" si="108"/>
        <v>-81</v>
      </c>
      <c r="F958" s="27">
        <f t="shared" si="112"/>
        <v>0</v>
      </c>
      <c r="G958" s="3">
        <f t="shared" si="107"/>
        <v>20.706543209876582</v>
      </c>
      <c r="H958" s="7">
        <v>21.14</v>
      </c>
      <c r="I958" s="3">
        <f t="shared" si="109"/>
        <v>-24.206543209876582</v>
      </c>
      <c r="J958" s="8">
        <v>8.9708800000000002E-8</v>
      </c>
      <c r="K958" s="8">
        <v>1.6528200000000001E-7</v>
      </c>
      <c r="L958" s="16">
        <v>6.4329499999999994E-8</v>
      </c>
      <c r="M958" s="20">
        <v>3.3339599999999999E-9</v>
      </c>
      <c r="N958" s="8">
        <v>3.21529E-9</v>
      </c>
      <c r="O958" s="8">
        <v>4.23295E-11</v>
      </c>
      <c r="P958" s="8">
        <v>2.53838E-6</v>
      </c>
      <c r="Q958" s="5">
        <v>49.575209229999999</v>
      </c>
      <c r="R958" s="12">
        <v>19.309930779999998</v>
      </c>
      <c r="S958" s="23">
        <f t="shared" si="110"/>
        <v>-21.14</v>
      </c>
      <c r="T958" s="23">
        <f t="shared" si="111"/>
        <v>-27.898129759999467</v>
      </c>
      <c r="U958" s="5">
        <v>2.5692975429999998</v>
      </c>
      <c r="V958" s="5">
        <v>0</v>
      </c>
      <c r="W958" s="5">
        <v>0</v>
      </c>
      <c r="X958" s="5">
        <v>0</v>
      </c>
      <c r="Y958" s="5">
        <v>1</v>
      </c>
    </row>
    <row r="959" spans="1:25">
      <c r="A959" s="5">
        <v>57587</v>
      </c>
      <c r="B959" s="5">
        <f t="shared" si="113"/>
        <v>-1</v>
      </c>
      <c r="C959" s="6">
        <v>42897.932638888888</v>
      </c>
      <c r="D959" s="6"/>
      <c r="E959" s="3">
        <f t="shared" si="108"/>
        <v>-81</v>
      </c>
      <c r="F959" s="27">
        <f t="shared" si="112"/>
        <v>0</v>
      </c>
      <c r="G959" s="3">
        <f t="shared" si="107"/>
        <v>20.723827160493865</v>
      </c>
      <c r="H959" s="7">
        <v>21.17</v>
      </c>
      <c r="I959" s="3">
        <f t="shared" si="109"/>
        <v>-24.223827160493865</v>
      </c>
      <c r="J959" s="8">
        <v>8.9637100000000003E-8</v>
      </c>
      <c r="K959" s="8">
        <v>1.64965E-7</v>
      </c>
      <c r="L959" s="16">
        <v>6.4377799999999998E-8</v>
      </c>
      <c r="M959" s="20">
        <v>3.33392E-9</v>
      </c>
      <c r="N959" s="8">
        <v>3.21016E-9</v>
      </c>
      <c r="O959" s="8">
        <v>4.1419100000000001E-11</v>
      </c>
      <c r="P959" s="8">
        <v>2.53838E-6</v>
      </c>
      <c r="Q959" s="5">
        <v>49.48061414</v>
      </c>
      <c r="R959" s="12">
        <v>19.370248310000001</v>
      </c>
      <c r="S959" s="23">
        <f t="shared" si="110"/>
        <v>-21.17</v>
      </c>
      <c r="T959" s="23">
        <f t="shared" si="111"/>
        <v>-27.921489139999466</v>
      </c>
      <c r="U959" s="5">
        <v>2.5624438899999999</v>
      </c>
      <c r="V959" s="5">
        <v>0</v>
      </c>
      <c r="W959" s="5">
        <v>0</v>
      </c>
      <c r="X959" s="5">
        <v>0</v>
      </c>
      <c r="Y959" s="5">
        <v>1</v>
      </c>
    </row>
    <row r="960" spans="1:25">
      <c r="A960" s="5">
        <v>57586</v>
      </c>
      <c r="B960" s="5">
        <f t="shared" si="113"/>
        <v>-1</v>
      </c>
      <c r="C960" s="6">
        <v>42897.932638888888</v>
      </c>
      <c r="D960" s="6"/>
      <c r="E960" s="3">
        <f t="shared" si="108"/>
        <v>-81</v>
      </c>
      <c r="F960" s="27">
        <f t="shared" si="112"/>
        <v>0</v>
      </c>
      <c r="G960" s="3">
        <f t="shared" ref="G960:G975" si="114">G959+F$894</f>
        <v>20.741111111111149</v>
      </c>
      <c r="H960" s="7">
        <v>21.2</v>
      </c>
      <c r="I960" s="3">
        <f t="shared" si="109"/>
        <v>-24.241111111111149</v>
      </c>
      <c r="J960" s="8">
        <v>8.9808900000000002E-8</v>
      </c>
      <c r="K960" s="8">
        <v>1.65417E-7</v>
      </c>
      <c r="L960" s="16">
        <v>6.4529900000000004E-8</v>
      </c>
      <c r="M960" s="20">
        <v>3.33139E-9</v>
      </c>
      <c r="N960" s="8">
        <v>3.20746E-9</v>
      </c>
      <c r="O960" s="8">
        <v>4.1779799999999998E-11</v>
      </c>
      <c r="P960" s="8">
        <v>2.53838E-6</v>
      </c>
      <c r="Q960" s="5">
        <v>49.654097819999997</v>
      </c>
      <c r="R960" s="12">
        <v>19.31034597</v>
      </c>
      <c r="S960" s="23">
        <f t="shared" si="110"/>
        <v>-21.2</v>
      </c>
      <c r="T960" s="23">
        <f t="shared" si="111"/>
        <v>-27.944848519999464</v>
      </c>
      <c r="U960" s="5">
        <v>2.5634208209999998</v>
      </c>
      <c r="V960" s="5">
        <v>0</v>
      </c>
      <c r="W960" s="5">
        <v>0</v>
      </c>
      <c r="X960" s="5">
        <v>0</v>
      </c>
      <c r="Y960" s="5">
        <v>1</v>
      </c>
    </row>
    <row r="961" spans="1:25">
      <c r="A961" s="5">
        <v>57585</v>
      </c>
      <c r="B961" s="5">
        <f t="shared" si="113"/>
        <v>-1</v>
      </c>
      <c r="C961" s="6">
        <v>42897.932638888888</v>
      </c>
      <c r="D961" s="6"/>
      <c r="E961" s="3">
        <f t="shared" si="108"/>
        <v>-81</v>
      </c>
      <c r="F961" s="27">
        <f t="shared" si="112"/>
        <v>0</v>
      </c>
      <c r="G961" s="3">
        <f t="shared" si="114"/>
        <v>20.758395061728432</v>
      </c>
      <c r="H961" s="7">
        <v>21.23</v>
      </c>
      <c r="I961" s="3">
        <f t="shared" si="109"/>
        <v>-24.258395061728432</v>
      </c>
      <c r="J961" s="8">
        <v>8.9857200000000006E-8</v>
      </c>
      <c r="K961" s="8">
        <v>1.65529E-7</v>
      </c>
      <c r="L961" s="16">
        <v>6.4485100000000003E-8</v>
      </c>
      <c r="M961" s="20">
        <v>3.3394100000000002E-9</v>
      </c>
      <c r="N961" s="8">
        <v>3.2199200000000002E-9</v>
      </c>
      <c r="O961" s="8">
        <v>4.2044399999999998E-11</v>
      </c>
      <c r="P961" s="8">
        <v>2.53838E-6</v>
      </c>
      <c r="Q961" s="5">
        <v>49.568323020000001</v>
      </c>
      <c r="R961" s="12">
        <v>19.275252389999999</v>
      </c>
      <c r="S961" s="23">
        <f t="shared" si="110"/>
        <v>-21.23</v>
      </c>
      <c r="T961" s="23">
        <f t="shared" si="111"/>
        <v>-27.968207899999463</v>
      </c>
      <c r="U961" s="5">
        <v>2.566930862</v>
      </c>
      <c r="V961" s="5">
        <v>0</v>
      </c>
      <c r="W961" s="5">
        <v>0</v>
      </c>
      <c r="X961" s="5">
        <v>0</v>
      </c>
      <c r="Y961" s="5">
        <v>1</v>
      </c>
    </row>
    <row r="962" spans="1:25">
      <c r="A962" s="5">
        <v>57584</v>
      </c>
      <c r="B962" s="5">
        <f t="shared" si="113"/>
        <v>-1</v>
      </c>
      <c r="C962" s="6">
        <v>42897.932638888888</v>
      </c>
      <c r="D962" s="6"/>
      <c r="E962" s="3">
        <f t="shared" si="108"/>
        <v>-81</v>
      </c>
      <c r="F962" s="27">
        <f t="shared" si="112"/>
        <v>0</v>
      </c>
      <c r="G962" s="3">
        <f t="shared" si="114"/>
        <v>20.775679012345716</v>
      </c>
      <c r="H962" s="7">
        <v>21.26</v>
      </c>
      <c r="I962" s="3">
        <f t="shared" si="109"/>
        <v>-24.275679012345716</v>
      </c>
      <c r="J962" s="8">
        <v>8.9904499999999996E-8</v>
      </c>
      <c r="K962" s="8">
        <v>1.6584200000000001E-7</v>
      </c>
      <c r="L962" s="16">
        <v>6.4487800000000004E-8</v>
      </c>
      <c r="M962" s="20">
        <v>3.3456300000000002E-9</v>
      </c>
      <c r="N962" s="8">
        <v>3.22004E-9</v>
      </c>
      <c r="O962" s="8">
        <v>4.1225800000000002E-11</v>
      </c>
      <c r="P962" s="8">
        <v>2.5503E-6</v>
      </c>
      <c r="Q962" s="5">
        <v>49.569669570000002</v>
      </c>
      <c r="R962" s="12">
        <v>19.32425306</v>
      </c>
      <c r="S962" s="23">
        <f t="shared" si="110"/>
        <v>-21.26</v>
      </c>
      <c r="T962" s="23">
        <f t="shared" si="111"/>
        <v>-27.991567279999462</v>
      </c>
      <c r="U962" s="5">
        <v>2.5716742149999998</v>
      </c>
      <c r="V962" s="5">
        <v>0</v>
      </c>
      <c r="W962" s="5">
        <v>0</v>
      </c>
      <c r="X962" s="5">
        <v>0</v>
      </c>
      <c r="Y962" s="5">
        <v>1</v>
      </c>
    </row>
    <row r="963" spans="1:25">
      <c r="A963" s="5">
        <v>57583</v>
      </c>
      <c r="B963" s="5">
        <f t="shared" si="113"/>
        <v>-1</v>
      </c>
      <c r="C963" s="6">
        <v>42897.932638888888</v>
      </c>
      <c r="D963" s="6"/>
      <c r="E963" s="3">
        <f t="shared" si="108"/>
        <v>-81</v>
      </c>
      <c r="F963" s="27">
        <f t="shared" si="112"/>
        <v>0</v>
      </c>
      <c r="G963" s="3">
        <f t="shared" si="114"/>
        <v>20.792962962962999</v>
      </c>
      <c r="H963" s="7">
        <v>21.29</v>
      </c>
      <c r="I963" s="3">
        <f t="shared" si="109"/>
        <v>-24.292962962962999</v>
      </c>
      <c r="J963" s="8">
        <v>8.9841300000000007E-8</v>
      </c>
      <c r="K963" s="8">
        <v>1.66203E-7</v>
      </c>
      <c r="L963" s="16">
        <v>6.4536800000000007E-8</v>
      </c>
      <c r="M963" s="20">
        <v>3.3396800000000002E-9</v>
      </c>
      <c r="N963" s="8">
        <v>3.2151999999999998E-9</v>
      </c>
      <c r="O963" s="8">
        <v>4.1845399999999997E-11</v>
      </c>
      <c r="P963" s="8">
        <v>2.53838E-6</v>
      </c>
      <c r="Q963" s="5">
        <v>49.766283659999999</v>
      </c>
      <c r="R963" s="12">
        <v>19.334042010000001</v>
      </c>
      <c r="S963" s="23">
        <f t="shared" si="110"/>
        <v>-21.29</v>
      </c>
      <c r="T963" s="23">
        <f t="shared" si="111"/>
        <v>-28.01492665999946</v>
      </c>
      <c r="U963" s="5">
        <v>2.5753276729999999</v>
      </c>
      <c r="V963" s="5">
        <v>0</v>
      </c>
      <c r="W963" s="5">
        <v>0</v>
      </c>
      <c r="X963" s="5">
        <v>0</v>
      </c>
      <c r="Y963" s="5">
        <v>1</v>
      </c>
    </row>
    <row r="964" spans="1:25">
      <c r="A964" s="5">
        <v>57582</v>
      </c>
      <c r="B964" s="5">
        <f t="shared" si="113"/>
        <v>-1</v>
      </c>
      <c r="C964" s="6">
        <v>42897.932638888888</v>
      </c>
      <c r="D964" s="6"/>
      <c r="E964" s="3">
        <f t="shared" si="108"/>
        <v>-81</v>
      </c>
      <c r="F964" s="27">
        <f t="shared" si="112"/>
        <v>0</v>
      </c>
      <c r="G964" s="3">
        <f t="shared" si="114"/>
        <v>20.810246913580283</v>
      </c>
      <c r="H964" s="7">
        <v>21.32</v>
      </c>
      <c r="I964" s="3">
        <f t="shared" si="109"/>
        <v>-24.310246913580283</v>
      </c>
      <c r="J964" s="8">
        <v>8.9627699999999997E-8</v>
      </c>
      <c r="K964" s="8">
        <v>1.66234E-7</v>
      </c>
      <c r="L964" s="16">
        <v>6.4797900000000003E-8</v>
      </c>
      <c r="M964" s="20">
        <v>3.35149E-9</v>
      </c>
      <c r="N964" s="8">
        <v>3.2239300000000001E-9</v>
      </c>
      <c r="O964" s="8">
        <v>4.1989700000000003E-11</v>
      </c>
      <c r="P964" s="8">
        <v>2.5503E-6</v>
      </c>
      <c r="Q964" s="5">
        <v>49.600086390000001</v>
      </c>
      <c r="R964" s="12">
        <v>19.3522353</v>
      </c>
      <c r="S964" s="23">
        <f t="shared" si="110"/>
        <v>-21.32</v>
      </c>
      <c r="T964" s="23">
        <f t="shared" si="111"/>
        <v>-28.038286039999459</v>
      </c>
      <c r="U964" s="5">
        <v>2.5654276720000002</v>
      </c>
      <c r="V964" s="5">
        <v>0</v>
      </c>
      <c r="W964" s="5">
        <v>0</v>
      </c>
      <c r="X964" s="5">
        <v>0</v>
      </c>
      <c r="Y964" s="5">
        <v>1</v>
      </c>
    </row>
    <row r="965" spans="1:25">
      <c r="A965" s="5">
        <v>57581</v>
      </c>
      <c r="B965" s="5">
        <f t="shared" si="113"/>
        <v>-1</v>
      </c>
      <c r="C965" s="6">
        <v>42897.932638888888</v>
      </c>
      <c r="D965" s="6"/>
      <c r="E965" s="3">
        <f t="shared" ref="E965:E1028" si="115">A1046-A965</f>
        <v>-81</v>
      </c>
      <c r="F965" s="27">
        <f t="shared" si="112"/>
        <v>0</v>
      </c>
      <c r="G965" s="3">
        <f t="shared" si="114"/>
        <v>20.827530864197566</v>
      </c>
      <c r="H965" s="7">
        <v>21.35</v>
      </c>
      <c r="I965" s="3">
        <f t="shared" ref="I965:I1028" si="116">-(G965+3.5)</f>
        <v>-24.327530864197566</v>
      </c>
      <c r="J965" s="8">
        <v>8.9510199999999996E-8</v>
      </c>
      <c r="K965" s="8">
        <v>1.6567900000000001E-7</v>
      </c>
      <c r="L965" s="16">
        <v>6.4773200000000005E-8</v>
      </c>
      <c r="M965" s="20">
        <v>3.3470700000000001E-9</v>
      </c>
      <c r="N965" s="8">
        <v>3.21334E-9</v>
      </c>
      <c r="O965" s="8">
        <v>4.1642200000000001E-11</v>
      </c>
      <c r="P965" s="8">
        <v>2.5503E-6</v>
      </c>
      <c r="Q965" s="5">
        <v>49.499897169999997</v>
      </c>
      <c r="R965" s="12">
        <v>19.321582150000001</v>
      </c>
      <c r="S965" s="23">
        <f t="shared" ref="S965:S1028" si="117">-H965</f>
        <v>-21.35</v>
      </c>
      <c r="T965" s="23">
        <f t="shared" si="111"/>
        <v>-28.061645419999458</v>
      </c>
      <c r="U965" s="5">
        <v>2.5578387409999999</v>
      </c>
      <c r="V965" s="5">
        <v>0</v>
      </c>
      <c r="W965" s="5">
        <v>0</v>
      </c>
      <c r="X965" s="5">
        <v>0</v>
      </c>
      <c r="Y965" s="5">
        <v>1</v>
      </c>
    </row>
    <row r="966" spans="1:25">
      <c r="A966" s="5">
        <v>57580</v>
      </c>
      <c r="B966" s="5">
        <f t="shared" si="113"/>
        <v>-1</v>
      </c>
      <c r="C966" s="6">
        <v>42897.932638888888</v>
      </c>
      <c r="D966" s="6"/>
      <c r="E966" s="3">
        <f t="shared" si="115"/>
        <v>-81</v>
      </c>
      <c r="F966" s="27">
        <f t="shared" si="112"/>
        <v>0</v>
      </c>
      <c r="G966" s="3">
        <f t="shared" si="114"/>
        <v>20.84481481481485</v>
      </c>
      <c r="H966" s="7">
        <v>21.38</v>
      </c>
      <c r="I966" s="3">
        <f t="shared" si="116"/>
        <v>-24.34481481481485</v>
      </c>
      <c r="J966" s="8">
        <v>8.9886199999999999E-8</v>
      </c>
      <c r="K966" s="8">
        <v>1.6600200000000001E-7</v>
      </c>
      <c r="L966" s="16">
        <v>6.4696600000000005E-8</v>
      </c>
      <c r="M966" s="20">
        <v>3.34841E-9</v>
      </c>
      <c r="N966" s="8">
        <v>3.22192E-9</v>
      </c>
      <c r="O966" s="8">
        <v>4.1682899999999999E-11</v>
      </c>
      <c r="P966" s="8">
        <v>2.53838E-6</v>
      </c>
      <c r="Q966" s="5">
        <v>49.576271669999997</v>
      </c>
      <c r="R966" s="12">
        <v>19.340585170000001</v>
      </c>
      <c r="S966" s="23">
        <f t="shared" si="117"/>
        <v>-21.38</v>
      </c>
      <c r="T966" s="23">
        <f t="shared" si="111"/>
        <v>-28.085004799999457</v>
      </c>
      <c r="U966" s="5">
        <v>2.565849488</v>
      </c>
      <c r="V966" s="5">
        <v>0</v>
      </c>
      <c r="W966" s="5">
        <v>0</v>
      </c>
      <c r="X966" s="5">
        <v>0</v>
      </c>
      <c r="Y966" s="5">
        <v>1</v>
      </c>
    </row>
    <row r="967" spans="1:25">
      <c r="A967" s="5">
        <v>57579</v>
      </c>
      <c r="B967" s="5">
        <f t="shared" si="113"/>
        <v>-1</v>
      </c>
      <c r="C967" s="6">
        <v>42897.932638888888</v>
      </c>
      <c r="D967" s="6"/>
      <c r="E967" s="3">
        <f t="shared" si="115"/>
        <v>-81</v>
      </c>
      <c r="F967" s="27">
        <f t="shared" si="112"/>
        <v>0</v>
      </c>
      <c r="G967" s="3">
        <f t="shared" si="114"/>
        <v>20.862098765432133</v>
      </c>
      <c r="H967" s="7">
        <v>21.41</v>
      </c>
      <c r="I967" s="3">
        <f t="shared" si="116"/>
        <v>-24.362098765432133</v>
      </c>
      <c r="J967" s="8">
        <v>8.9963699999999994E-8</v>
      </c>
      <c r="K967" s="8">
        <v>1.6580199999999999E-7</v>
      </c>
      <c r="L967" s="16">
        <v>6.4483699999999994E-8</v>
      </c>
      <c r="M967" s="20">
        <v>3.3341100000000002E-9</v>
      </c>
      <c r="N967" s="8">
        <v>3.2199499999999998E-9</v>
      </c>
      <c r="O967" s="8">
        <v>4.2377800000000003E-11</v>
      </c>
      <c r="P967" s="8">
        <v>2.5503E-6</v>
      </c>
      <c r="Q967" s="5">
        <v>49.728864059999999</v>
      </c>
      <c r="R967" s="12">
        <v>19.262596139999999</v>
      </c>
      <c r="S967" s="23">
        <f t="shared" si="117"/>
        <v>-21.41</v>
      </c>
      <c r="T967" s="23">
        <f t="shared" ref="T967:T1030" si="118">T966-0.02335938</f>
        <v>-28.108364179999455</v>
      </c>
      <c r="U967" s="5">
        <v>2.571218172</v>
      </c>
      <c r="V967" s="5">
        <v>0</v>
      </c>
      <c r="W967" s="5">
        <v>0</v>
      </c>
      <c r="X967" s="5">
        <v>0</v>
      </c>
      <c r="Y967" s="5">
        <v>1</v>
      </c>
    </row>
    <row r="968" spans="1:25">
      <c r="A968" s="5">
        <v>57578</v>
      </c>
      <c r="B968" s="5">
        <f t="shared" si="113"/>
        <v>-1</v>
      </c>
      <c r="C968" s="6">
        <v>42897.932638888888</v>
      </c>
      <c r="D968" s="6"/>
      <c r="E968" s="3">
        <f t="shared" si="115"/>
        <v>-81</v>
      </c>
      <c r="F968" s="27">
        <f t="shared" si="112"/>
        <v>0</v>
      </c>
      <c r="G968" s="3">
        <f t="shared" si="114"/>
        <v>20.879382716049417</v>
      </c>
      <c r="H968" s="7">
        <v>21.44</v>
      </c>
      <c r="I968" s="3">
        <f t="shared" si="116"/>
        <v>-24.379382716049417</v>
      </c>
      <c r="J968" s="8">
        <v>9.0028700000000002E-8</v>
      </c>
      <c r="K968" s="8">
        <v>1.66187E-7</v>
      </c>
      <c r="L968" s="16">
        <v>6.4431700000000001E-8</v>
      </c>
      <c r="M968" s="20">
        <v>3.3449100000000002E-9</v>
      </c>
      <c r="N968" s="8">
        <v>3.2284700000000001E-9</v>
      </c>
      <c r="O968" s="8">
        <v>4.1900099999999998E-11</v>
      </c>
      <c r="P968" s="8">
        <v>2.53838E-6</v>
      </c>
      <c r="Q968" s="5">
        <v>49.683672530000003</v>
      </c>
      <c r="R968" s="12">
        <v>19.283974270000002</v>
      </c>
      <c r="S968" s="23">
        <f t="shared" si="117"/>
        <v>-21.44</v>
      </c>
      <c r="T968" s="23">
        <f t="shared" si="118"/>
        <v>-28.131723559999454</v>
      </c>
      <c r="U968" s="5">
        <v>2.5792822609999999</v>
      </c>
      <c r="V968" s="5">
        <v>0</v>
      </c>
      <c r="W968" s="5">
        <v>0</v>
      </c>
      <c r="X968" s="5">
        <v>0</v>
      </c>
      <c r="Y968" s="5">
        <v>1</v>
      </c>
    </row>
    <row r="969" spans="1:25">
      <c r="A969" s="5">
        <v>57577</v>
      </c>
      <c r="B969" s="5">
        <f t="shared" si="113"/>
        <v>-1</v>
      </c>
      <c r="C969" s="6">
        <v>42897.932638888888</v>
      </c>
      <c r="D969" s="6"/>
      <c r="E969" s="3">
        <f t="shared" si="115"/>
        <v>-81</v>
      </c>
      <c r="F969" s="27">
        <f t="shared" si="112"/>
        <v>0</v>
      </c>
      <c r="G969" s="3">
        <f t="shared" si="114"/>
        <v>20.8966666666667</v>
      </c>
      <c r="H969" s="7">
        <v>21.47</v>
      </c>
      <c r="I969" s="3">
        <f t="shared" si="116"/>
        <v>-24.3966666666667</v>
      </c>
      <c r="J969" s="8">
        <v>8.9783000000000004E-8</v>
      </c>
      <c r="K969" s="8">
        <v>1.6651E-7</v>
      </c>
      <c r="L969" s="16">
        <v>6.4896000000000001E-8</v>
      </c>
      <c r="M969" s="20">
        <v>3.3652800000000002E-9</v>
      </c>
      <c r="N969" s="8">
        <v>3.23439E-9</v>
      </c>
      <c r="O969" s="8">
        <v>4.1950799999999998E-11</v>
      </c>
      <c r="P969" s="8">
        <v>2.5503E-6</v>
      </c>
      <c r="Q969" s="5">
        <v>49.4787301</v>
      </c>
      <c r="R969" s="12">
        <v>19.301357159999998</v>
      </c>
      <c r="S969" s="23">
        <f t="shared" si="117"/>
        <v>-21.47</v>
      </c>
      <c r="T969" s="23">
        <f t="shared" si="118"/>
        <v>-28.155082939999453</v>
      </c>
      <c r="U969" s="5">
        <v>2.5657952769999999</v>
      </c>
      <c r="V969" s="5">
        <v>0</v>
      </c>
      <c r="W969" s="5">
        <v>0</v>
      </c>
      <c r="X969" s="5">
        <v>0</v>
      </c>
      <c r="Y969" s="5">
        <v>1</v>
      </c>
    </row>
    <row r="970" spans="1:25">
      <c r="A970" s="5">
        <v>57576</v>
      </c>
      <c r="B970" s="5">
        <f t="shared" si="113"/>
        <v>-1</v>
      </c>
      <c r="C970" s="6">
        <v>42897.932638888888</v>
      </c>
      <c r="D970" s="6"/>
      <c r="E970" s="3">
        <f t="shared" si="115"/>
        <v>-81</v>
      </c>
      <c r="F970" s="27">
        <f t="shared" si="112"/>
        <v>0</v>
      </c>
      <c r="G970" s="3">
        <f t="shared" si="114"/>
        <v>20.913950617283984</v>
      </c>
      <c r="H970" s="7">
        <v>21.5</v>
      </c>
      <c r="I970" s="3">
        <f t="shared" si="116"/>
        <v>-24.413950617283984</v>
      </c>
      <c r="J970" s="8">
        <v>8.97702E-8</v>
      </c>
      <c r="K970" s="8">
        <v>1.6604E-7</v>
      </c>
      <c r="L970" s="16">
        <v>6.4784900000000002E-8</v>
      </c>
      <c r="M970" s="20">
        <v>3.3565000000000001E-9</v>
      </c>
      <c r="N970" s="8">
        <v>3.22127E-9</v>
      </c>
      <c r="O970" s="8">
        <v>4.2014599999999998E-11</v>
      </c>
      <c r="P970" s="8">
        <v>2.5503E-6</v>
      </c>
      <c r="Q970" s="5">
        <v>49.468377590000003</v>
      </c>
      <c r="R970" s="12">
        <v>19.293832850000001</v>
      </c>
      <c r="S970" s="23">
        <f t="shared" si="117"/>
        <v>-21.5</v>
      </c>
      <c r="T970" s="23">
        <f t="shared" si="118"/>
        <v>-28.178442319999451</v>
      </c>
      <c r="U970" s="5">
        <v>2.5629481479999998</v>
      </c>
      <c r="V970" s="5">
        <v>0</v>
      </c>
      <c r="W970" s="5">
        <v>0</v>
      </c>
      <c r="X970" s="5">
        <v>0</v>
      </c>
      <c r="Y970" s="5">
        <v>1</v>
      </c>
    </row>
    <row r="971" spans="1:25">
      <c r="A971" s="5">
        <v>57575</v>
      </c>
      <c r="B971" s="5">
        <f t="shared" si="113"/>
        <v>-1</v>
      </c>
      <c r="C971" s="6">
        <v>42897.932638888888</v>
      </c>
      <c r="D971" s="6"/>
      <c r="E971" s="3">
        <f t="shared" si="115"/>
        <v>-81</v>
      </c>
      <c r="F971" s="27">
        <f t="shared" si="112"/>
        <v>0</v>
      </c>
      <c r="G971" s="3">
        <f t="shared" si="114"/>
        <v>20.931234567901267</v>
      </c>
      <c r="H971" s="7">
        <v>21.53</v>
      </c>
      <c r="I971" s="3">
        <f t="shared" si="116"/>
        <v>-24.431234567901267</v>
      </c>
      <c r="J971" s="8">
        <v>8.9797599999999999E-8</v>
      </c>
      <c r="K971" s="8">
        <v>1.66041E-7</v>
      </c>
      <c r="L971" s="16">
        <v>6.4616800000000005E-8</v>
      </c>
      <c r="M971" s="20">
        <v>3.3490900000000001E-9</v>
      </c>
      <c r="N971" s="8">
        <v>3.2265900000000001E-9</v>
      </c>
      <c r="O971" s="8">
        <v>4.1287E-11</v>
      </c>
      <c r="P971" s="8">
        <v>2.53838E-6</v>
      </c>
      <c r="Q971" s="5">
        <v>49.578054590000001</v>
      </c>
      <c r="R971" s="12">
        <v>19.33234015</v>
      </c>
      <c r="S971" s="23">
        <f t="shared" si="117"/>
        <v>-21.53</v>
      </c>
      <c r="T971" s="23">
        <f t="shared" si="118"/>
        <v>-28.20180169999945</v>
      </c>
      <c r="U971" s="5">
        <v>2.5696322220000001</v>
      </c>
      <c r="V971" s="5">
        <v>0</v>
      </c>
      <c r="W971" s="5">
        <v>0</v>
      </c>
      <c r="X971" s="5">
        <v>0</v>
      </c>
      <c r="Y971" s="5">
        <v>1</v>
      </c>
    </row>
    <row r="972" spans="1:25">
      <c r="A972" s="5">
        <v>57574</v>
      </c>
      <c r="B972" s="5">
        <f t="shared" si="113"/>
        <v>-1</v>
      </c>
      <c r="C972" s="6">
        <v>42897.932638888888</v>
      </c>
      <c r="D972" s="6"/>
      <c r="E972" s="3">
        <f t="shared" si="115"/>
        <v>-81</v>
      </c>
      <c r="F972" s="27">
        <f t="shared" si="112"/>
        <v>0</v>
      </c>
      <c r="G972" s="3">
        <f t="shared" si="114"/>
        <v>20.948518518518551</v>
      </c>
      <c r="H972" s="7">
        <v>21.56</v>
      </c>
      <c r="I972" s="3">
        <f t="shared" si="116"/>
        <v>-24.448518518518551</v>
      </c>
      <c r="J972" s="8">
        <v>8.9766499999999999E-8</v>
      </c>
      <c r="K972" s="8">
        <v>1.65812E-7</v>
      </c>
      <c r="L972" s="16">
        <v>6.4635400000000005E-8</v>
      </c>
      <c r="M972" s="20">
        <v>3.3433800000000001E-9</v>
      </c>
      <c r="N972" s="8">
        <v>3.22903E-9</v>
      </c>
      <c r="O972" s="8">
        <v>4.2439999999999998E-11</v>
      </c>
      <c r="P972" s="8">
        <v>2.5503E-6</v>
      </c>
      <c r="Q972" s="5">
        <v>49.594086779999998</v>
      </c>
      <c r="R972" s="12">
        <v>19.29605828</v>
      </c>
      <c r="S972" s="23">
        <f t="shared" si="117"/>
        <v>-21.56</v>
      </c>
      <c r="T972" s="23">
        <f t="shared" si="118"/>
        <v>-28.225161079999449</v>
      </c>
      <c r="U972" s="5">
        <v>2.5653431709999999</v>
      </c>
      <c r="V972" s="5">
        <v>0</v>
      </c>
      <c r="W972" s="5">
        <v>0</v>
      </c>
      <c r="X972" s="5">
        <v>0</v>
      </c>
      <c r="Y972" s="5">
        <v>1</v>
      </c>
    </row>
    <row r="973" spans="1:25">
      <c r="A973" s="5">
        <v>57573</v>
      </c>
      <c r="B973" s="5">
        <f t="shared" si="113"/>
        <v>-1</v>
      </c>
      <c r="C973" s="6">
        <v>42897.932638888888</v>
      </c>
      <c r="D973" s="6"/>
      <c r="E973" s="3">
        <f t="shared" si="115"/>
        <v>-81</v>
      </c>
      <c r="F973" s="27">
        <f t="shared" si="112"/>
        <v>0</v>
      </c>
      <c r="G973" s="3">
        <f t="shared" si="114"/>
        <v>20.965802469135834</v>
      </c>
      <c r="H973" s="7">
        <v>21.59</v>
      </c>
      <c r="I973" s="3">
        <f t="shared" si="116"/>
        <v>-24.465802469135834</v>
      </c>
      <c r="J973" s="8">
        <v>8.9889799999999995E-8</v>
      </c>
      <c r="K973" s="8">
        <v>1.6587399999999999E-7</v>
      </c>
      <c r="L973" s="16">
        <v>6.4407399999999997E-8</v>
      </c>
      <c r="M973" s="20">
        <v>3.33785E-9</v>
      </c>
      <c r="N973" s="8">
        <v>3.22322E-9</v>
      </c>
      <c r="O973" s="8">
        <v>4.17288E-11</v>
      </c>
      <c r="P973" s="8">
        <v>2.5503E-6</v>
      </c>
      <c r="Q973" s="5">
        <v>49.694885450000001</v>
      </c>
      <c r="R973" s="12">
        <v>19.246541430000001</v>
      </c>
      <c r="S973" s="23">
        <f t="shared" si="117"/>
        <v>-21.59</v>
      </c>
      <c r="T973" s="23">
        <f t="shared" si="118"/>
        <v>-28.248520459999447</v>
      </c>
      <c r="U973" s="5">
        <v>2.575390514</v>
      </c>
      <c r="V973" s="5">
        <v>0</v>
      </c>
      <c r="W973" s="5">
        <v>0</v>
      </c>
      <c r="X973" s="5">
        <v>0</v>
      </c>
      <c r="Y973" s="5">
        <v>1</v>
      </c>
    </row>
    <row r="974" spans="1:25">
      <c r="A974" s="5">
        <v>57572</v>
      </c>
      <c r="B974" s="5">
        <f t="shared" si="113"/>
        <v>-1</v>
      </c>
      <c r="C974" s="6">
        <v>42897.932638888888</v>
      </c>
      <c r="D974" s="6"/>
      <c r="E974" s="3">
        <f t="shared" si="115"/>
        <v>-81</v>
      </c>
      <c r="F974" s="27">
        <f t="shared" si="112"/>
        <v>0</v>
      </c>
      <c r="G974" s="3">
        <f t="shared" si="114"/>
        <v>20.983086419753118</v>
      </c>
      <c r="H974" s="7">
        <v>21.62</v>
      </c>
      <c r="I974" s="3">
        <f t="shared" si="116"/>
        <v>-24.483086419753118</v>
      </c>
      <c r="J974" s="8">
        <v>8.9697800000000003E-8</v>
      </c>
      <c r="K974" s="8">
        <v>1.65787E-7</v>
      </c>
      <c r="L974" s="16">
        <v>6.4519600000000003E-8</v>
      </c>
      <c r="M974" s="20">
        <v>3.35227E-9</v>
      </c>
      <c r="N974" s="8">
        <v>3.2293200000000002E-9</v>
      </c>
      <c r="O974" s="8">
        <v>4.1871699999999999E-11</v>
      </c>
      <c r="P974" s="8">
        <v>2.5503E-6</v>
      </c>
      <c r="Q974" s="5">
        <v>49.455040279999999</v>
      </c>
      <c r="R974" s="13">
        <v>19.253016760000001</v>
      </c>
      <c r="S974" s="23">
        <f t="shared" si="117"/>
        <v>-21.62</v>
      </c>
      <c r="T974" s="23">
        <f t="shared" si="118"/>
        <v>-28.271879839999446</v>
      </c>
      <c r="U974" s="5">
        <v>2.5695546629999999</v>
      </c>
      <c r="V974" s="5">
        <v>0</v>
      </c>
      <c r="W974" s="5">
        <v>0</v>
      </c>
      <c r="X974" s="5">
        <v>0</v>
      </c>
      <c r="Y974" s="5">
        <v>1</v>
      </c>
    </row>
    <row r="975" spans="1:25">
      <c r="A975" s="1">
        <v>57571</v>
      </c>
      <c r="B975" s="5">
        <f t="shared" si="113"/>
        <v>-1</v>
      </c>
      <c r="C975" s="2">
        <v>42897.932638888888</v>
      </c>
      <c r="D975" s="3">
        <v>21</v>
      </c>
      <c r="E975" s="3">
        <f t="shared" si="115"/>
        <v>-81</v>
      </c>
      <c r="F975" s="27">
        <f t="shared" si="112"/>
        <v>3.4567901234567912E-2</v>
      </c>
      <c r="G975" s="3">
        <f t="shared" si="114"/>
        <v>21.000370370370401</v>
      </c>
      <c r="H975" s="7">
        <v>21.65</v>
      </c>
      <c r="I975" s="3">
        <f t="shared" si="116"/>
        <v>-24.500370370370401</v>
      </c>
      <c r="J975" s="4">
        <v>8.9672199999999995E-8</v>
      </c>
      <c r="K975" s="4">
        <v>1.6535599999999999E-7</v>
      </c>
      <c r="L975" s="15">
        <v>6.4307600000000001E-8</v>
      </c>
      <c r="M975" s="19">
        <v>3.3401300000000001E-9</v>
      </c>
      <c r="N975" s="4">
        <v>3.2238600000000001E-9</v>
      </c>
      <c r="O975" s="4">
        <v>4.2408399999999999E-11</v>
      </c>
      <c r="P975" s="4">
        <v>2.53838E-6</v>
      </c>
      <c r="Q975" s="1">
        <v>49.50581974</v>
      </c>
      <c r="R975" s="12">
        <v>19.282937579999999</v>
      </c>
      <c r="S975" s="23">
        <f t="shared" si="117"/>
        <v>-21.65</v>
      </c>
      <c r="T975" s="23">
        <f t="shared" si="118"/>
        <v>-28.295239219999445</v>
      </c>
      <c r="U975" s="1">
        <v>2.5713279299999998</v>
      </c>
      <c r="V975" s="1">
        <v>0</v>
      </c>
      <c r="W975" s="1">
        <v>0</v>
      </c>
      <c r="X975" s="1">
        <v>0</v>
      </c>
      <c r="Y975" s="1">
        <v>1</v>
      </c>
    </row>
    <row r="976" spans="1:25">
      <c r="A976" s="5">
        <v>57570</v>
      </c>
      <c r="B976" s="5">
        <f t="shared" si="113"/>
        <v>-1</v>
      </c>
      <c r="C976" s="6">
        <v>42897.931944444441</v>
      </c>
      <c r="D976" s="6"/>
      <c r="E976" s="3">
        <f t="shared" si="115"/>
        <v>-81</v>
      </c>
      <c r="F976" s="27">
        <f t="shared" si="112"/>
        <v>0</v>
      </c>
      <c r="G976" s="3">
        <f>G975+F$975</f>
        <v>21.034938271604968</v>
      </c>
      <c r="H976" s="7">
        <v>21.68</v>
      </c>
      <c r="I976" s="3">
        <f t="shared" si="116"/>
        <v>-24.534938271604968</v>
      </c>
      <c r="J976" s="8">
        <v>8.9681700000000006E-8</v>
      </c>
      <c r="K976" s="8">
        <v>1.6514599999999999E-7</v>
      </c>
      <c r="L976" s="16">
        <v>6.4080099999999994E-8</v>
      </c>
      <c r="M976" s="20">
        <v>3.32315E-9</v>
      </c>
      <c r="N976" s="8">
        <v>3.2215000000000001E-9</v>
      </c>
      <c r="O976" s="8">
        <v>4.1279799999999999E-11</v>
      </c>
      <c r="P976" s="8">
        <v>2.53838E-6</v>
      </c>
      <c r="Q976" s="5">
        <v>49.695613459999997</v>
      </c>
      <c r="R976" s="12">
        <v>19.309633300000002</v>
      </c>
      <c r="S976" s="23">
        <f t="shared" si="117"/>
        <v>-21.68</v>
      </c>
      <c r="T976" s="23">
        <f t="shared" si="118"/>
        <v>-28.318598599999444</v>
      </c>
      <c r="U976" s="5">
        <v>2.5771806420000001</v>
      </c>
      <c r="V976" s="5">
        <v>0</v>
      </c>
      <c r="W976" s="5">
        <v>0</v>
      </c>
      <c r="X976" s="5">
        <v>0</v>
      </c>
      <c r="Y976" s="5">
        <v>1</v>
      </c>
    </row>
    <row r="977" spans="1:25">
      <c r="A977" s="5">
        <v>57569</v>
      </c>
      <c r="B977" s="5">
        <f t="shared" si="113"/>
        <v>-1</v>
      </c>
      <c r="C977" s="6">
        <v>42897.931944444441</v>
      </c>
      <c r="D977" s="6"/>
      <c r="E977" s="3">
        <f t="shared" si="115"/>
        <v>-81</v>
      </c>
      <c r="F977" s="27">
        <f t="shared" si="112"/>
        <v>0</v>
      </c>
      <c r="G977" s="3">
        <f t="shared" ref="G977:G1040" si="119">G976+F$975</f>
        <v>21.069506172839535</v>
      </c>
      <c r="H977" s="7">
        <v>21.71</v>
      </c>
      <c r="I977" s="3">
        <f t="shared" si="116"/>
        <v>-24.569506172839535</v>
      </c>
      <c r="J977" s="8">
        <v>8.9817800000000006E-8</v>
      </c>
      <c r="K977" s="8">
        <v>1.65719E-7</v>
      </c>
      <c r="L977" s="16">
        <v>6.4397799999999994E-8</v>
      </c>
      <c r="M977" s="20">
        <v>3.33501E-9</v>
      </c>
      <c r="N977" s="8">
        <v>3.2278099999999998E-9</v>
      </c>
      <c r="O977" s="8">
        <v>4.1915299999999997E-11</v>
      </c>
      <c r="P977" s="8">
        <v>2.53838E-6</v>
      </c>
      <c r="Q977" s="5">
        <v>49.69054714</v>
      </c>
      <c r="R977" s="12">
        <v>19.26101573</v>
      </c>
      <c r="S977" s="23">
        <f t="shared" si="117"/>
        <v>-21.71</v>
      </c>
      <c r="T977" s="23">
        <f t="shared" si="118"/>
        <v>-28.341957979999442</v>
      </c>
      <c r="U977" s="5">
        <v>2.5733552980000001</v>
      </c>
      <c r="V977" s="5">
        <v>0</v>
      </c>
      <c r="W977" s="5">
        <v>0</v>
      </c>
      <c r="X977" s="5">
        <v>0</v>
      </c>
      <c r="Y977" s="5">
        <v>1</v>
      </c>
    </row>
    <row r="978" spans="1:25">
      <c r="A978" s="5">
        <v>57568</v>
      </c>
      <c r="B978" s="5">
        <f t="shared" si="113"/>
        <v>-1</v>
      </c>
      <c r="C978" s="6">
        <v>42897.931944444441</v>
      </c>
      <c r="D978" s="6"/>
      <c r="E978" s="3">
        <f t="shared" si="115"/>
        <v>-81</v>
      </c>
      <c r="F978" s="27">
        <f t="shared" si="112"/>
        <v>0</v>
      </c>
      <c r="G978" s="3">
        <f t="shared" si="119"/>
        <v>21.104074074074102</v>
      </c>
      <c r="H978" s="7">
        <v>21.75</v>
      </c>
      <c r="I978" s="3">
        <f t="shared" si="116"/>
        <v>-24.604074074074102</v>
      </c>
      <c r="J978" s="8">
        <v>8.9730199999999994E-8</v>
      </c>
      <c r="K978" s="8">
        <v>1.6507499999999999E-7</v>
      </c>
      <c r="L978" s="16">
        <v>6.4185899999999998E-8</v>
      </c>
      <c r="M978" s="20">
        <v>3.3324299999999998E-9</v>
      </c>
      <c r="N978" s="8">
        <v>3.2240300000000001E-9</v>
      </c>
      <c r="O978" s="8">
        <v>4.2629999999999999E-11</v>
      </c>
      <c r="P978" s="8">
        <v>2.5503E-6</v>
      </c>
      <c r="Q978" s="5">
        <v>49.535928390000002</v>
      </c>
      <c r="R978" s="12">
        <v>19.229775270000001</v>
      </c>
      <c r="S978" s="23">
        <f t="shared" si="117"/>
        <v>-21.75</v>
      </c>
      <c r="T978" s="23">
        <f t="shared" si="118"/>
        <v>-28.365317359999441</v>
      </c>
      <c r="U978" s="5">
        <v>2.5718232670000001</v>
      </c>
      <c r="V978" s="5">
        <v>0</v>
      </c>
      <c r="W978" s="5">
        <v>0</v>
      </c>
      <c r="X978" s="5">
        <v>0</v>
      </c>
      <c r="Y978" s="5">
        <v>1</v>
      </c>
    </row>
    <row r="979" spans="1:25">
      <c r="A979" s="5">
        <v>57567</v>
      </c>
      <c r="B979" s="5">
        <f t="shared" si="113"/>
        <v>-1</v>
      </c>
      <c r="C979" s="6">
        <v>42897.931944444441</v>
      </c>
      <c r="D979" s="6"/>
      <c r="E979" s="3">
        <f t="shared" si="115"/>
        <v>-81</v>
      </c>
      <c r="F979" s="27">
        <f t="shared" si="112"/>
        <v>0</v>
      </c>
      <c r="G979" s="3">
        <f t="shared" si="119"/>
        <v>21.138641975308669</v>
      </c>
      <c r="H979" s="7">
        <v>21.78</v>
      </c>
      <c r="I979" s="3">
        <f t="shared" si="116"/>
        <v>-24.638641975308669</v>
      </c>
      <c r="J979" s="8">
        <v>8.9693299999999998E-8</v>
      </c>
      <c r="K979" s="8">
        <v>1.65527E-7</v>
      </c>
      <c r="L979" s="16">
        <v>6.41556E-8</v>
      </c>
      <c r="M979" s="20">
        <v>3.3362599999999998E-9</v>
      </c>
      <c r="N979" s="8">
        <v>3.2302800000000001E-9</v>
      </c>
      <c r="O979" s="8">
        <v>4.2024500000000001E-11</v>
      </c>
      <c r="P979" s="8">
        <v>2.53838E-6</v>
      </c>
      <c r="Q979" s="5">
        <v>49.614519190000003</v>
      </c>
      <c r="R979" s="12">
        <v>19.260154830000001</v>
      </c>
      <c r="S979" s="23">
        <f t="shared" si="117"/>
        <v>-21.78</v>
      </c>
      <c r="T979" s="23">
        <f t="shared" si="118"/>
        <v>-28.38867673999944</v>
      </c>
      <c r="U979" s="5">
        <v>2.5800883520000002</v>
      </c>
      <c r="V979" s="5">
        <v>0</v>
      </c>
      <c r="W979" s="5">
        <v>0</v>
      </c>
      <c r="X979" s="5">
        <v>0</v>
      </c>
      <c r="Y979" s="5">
        <v>1</v>
      </c>
    </row>
    <row r="980" spans="1:25">
      <c r="A980" s="5">
        <v>57566</v>
      </c>
      <c r="B980" s="5">
        <f t="shared" si="113"/>
        <v>-1</v>
      </c>
      <c r="C980" s="6">
        <v>42897.931944444441</v>
      </c>
      <c r="D980" s="6"/>
      <c r="E980" s="3">
        <f t="shared" si="115"/>
        <v>-81</v>
      </c>
      <c r="F980" s="27">
        <f t="shared" si="112"/>
        <v>0</v>
      </c>
      <c r="G980" s="3">
        <f t="shared" si="119"/>
        <v>21.173209876543236</v>
      </c>
      <c r="H980" s="7">
        <v>21.82</v>
      </c>
      <c r="I980" s="3">
        <f t="shared" si="116"/>
        <v>-24.673209876543236</v>
      </c>
      <c r="J980" s="8">
        <v>8.9678599999999997E-8</v>
      </c>
      <c r="K980" s="8">
        <v>1.65181E-7</v>
      </c>
      <c r="L980" s="16">
        <v>6.4242100000000006E-8</v>
      </c>
      <c r="M980" s="20">
        <v>3.33549E-9</v>
      </c>
      <c r="N980" s="8">
        <v>3.2241600000000002E-9</v>
      </c>
      <c r="O980" s="8">
        <v>4.2307699999999998E-11</v>
      </c>
      <c r="P980" s="8">
        <v>2.53838E-6</v>
      </c>
      <c r="Q980" s="5">
        <v>49.522357100000001</v>
      </c>
      <c r="R980" s="12">
        <v>19.252577420000001</v>
      </c>
      <c r="S980" s="23">
        <f t="shared" si="117"/>
        <v>-21.82</v>
      </c>
      <c r="T980" s="23">
        <f t="shared" si="118"/>
        <v>-28.412036119999438</v>
      </c>
      <c r="U980" s="5">
        <v>2.571233592</v>
      </c>
      <c r="V980" s="5">
        <v>0</v>
      </c>
      <c r="W980" s="5">
        <v>0</v>
      </c>
      <c r="X980" s="5">
        <v>0</v>
      </c>
      <c r="Y980" s="5">
        <v>1</v>
      </c>
    </row>
    <row r="981" spans="1:25">
      <c r="A981" s="5">
        <v>57565</v>
      </c>
      <c r="B981" s="5">
        <f t="shared" si="113"/>
        <v>-1</v>
      </c>
      <c r="C981" s="6">
        <v>42897.931944444441</v>
      </c>
      <c r="D981" s="6"/>
      <c r="E981" s="3">
        <f t="shared" si="115"/>
        <v>-81</v>
      </c>
      <c r="F981" s="27">
        <f t="shared" si="112"/>
        <v>0</v>
      </c>
      <c r="G981" s="3">
        <f t="shared" si="119"/>
        <v>21.207777777777803</v>
      </c>
      <c r="H981" s="7">
        <v>21.85</v>
      </c>
      <c r="I981" s="3">
        <f t="shared" si="116"/>
        <v>-24.707777777777803</v>
      </c>
      <c r="J981" s="8">
        <v>8.9778399999999993E-8</v>
      </c>
      <c r="K981" s="8">
        <v>1.65389E-7</v>
      </c>
      <c r="L981" s="16">
        <v>6.4244500000000003E-8</v>
      </c>
      <c r="M981" s="20">
        <v>3.33693E-9</v>
      </c>
      <c r="N981" s="8">
        <v>3.2277399999999999E-9</v>
      </c>
      <c r="O981" s="8">
        <v>4.21212E-11</v>
      </c>
      <c r="P981" s="8">
        <v>2.53838E-6</v>
      </c>
      <c r="Q981" s="5">
        <v>49.56308593</v>
      </c>
      <c r="R981" s="12">
        <v>19.248525069999999</v>
      </c>
      <c r="S981" s="23">
        <f t="shared" si="117"/>
        <v>-21.85</v>
      </c>
      <c r="T981" s="23">
        <f t="shared" si="118"/>
        <v>-28.435395499999437</v>
      </c>
      <c r="U981" s="5">
        <v>2.5743610760000002</v>
      </c>
      <c r="V981" s="5">
        <v>0</v>
      </c>
      <c r="W981" s="5">
        <v>0</v>
      </c>
      <c r="X981" s="5">
        <v>0</v>
      </c>
      <c r="Y981" s="5">
        <v>1</v>
      </c>
    </row>
    <row r="982" spans="1:25">
      <c r="A982" s="5">
        <v>57564</v>
      </c>
      <c r="B982" s="5">
        <f t="shared" si="113"/>
        <v>-1</v>
      </c>
      <c r="C982" s="6">
        <v>42897.931944444441</v>
      </c>
      <c r="D982" s="6"/>
      <c r="E982" s="3">
        <f t="shared" si="115"/>
        <v>-81</v>
      </c>
      <c r="F982" s="27">
        <f t="shared" si="112"/>
        <v>0</v>
      </c>
      <c r="G982" s="3">
        <f t="shared" si="119"/>
        <v>21.24234567901237</v>
      </c>
      <c r="H982" s="7">
        <v>21.89</v>
      </c>
      <c r="I982" s="3">
        <f t="shared" si="116"/>
        <v>-24.74234567901237</v>
      </c>
      <c r="J982" s="8">
        <v>8.9775600000000001E-8</v>
      </c>
      <c r="K982" s="8">
        <v>1.6544300000000001E-7</v>
      </c>
      <c r="L982" s="16">
        <v>6.4212099999999998E-8</v>
      </c>
      <c r="M982" s="20">
        <v>3.3359499999999998E-9</v>
      </c>
      <c r="N982" s="8">
        <v>3.2295300000000001E-9</v>
      </c>
      <c r="O982" s="8">
        <v>4.1942200000000003E-11</v>
      </c>
      <c r="P982" s="8">
        <v>2.53838E-6</v>
      </c>
      <c r="Q982" s="5">
        <v>49.594079999999998</v>
      </c>
      <c r="R982" s="12">
        <v>19.2307381</v>
      </c>
      <c r="S982" s="23">
        <f t="shared" si="117"/>
        <v>-21.89</v>
      </c>
      <c r="T982" s="23">
        <f t="shared" si="118"/>
        <v>-28.458754879999436</v>
      </c>
      <c r="U982" s="5">
        <v>2.5765132560000001</v>
      </c>
      <c r="V982" s="5">
        <v>0</v>
      </c>
      <c r="W982" s="5">
        <v>0</v>
      </c>
      <c r="X982" s="5">
        <v>0</v>
      </c>
      <c r="Y982" s="5">
        <v>1</v>
      </c>
    </row>
    <row r="983" spans="1:25">
      <c r="A983" s="5">
        <v>57563</v>
      </c>
      <c r="B983" s="5">
        <f t="shared" si="113"/>
        <v>-1</v>
      </c>
      <c r="C983" s="6">
        <v>42897.931944444441</v>
      </c>
      <c r="D983" s="6"/>
      <c r="E983" s="3">
        <f t="shared" si="115"/>
        <v>-81</v>
      </c>
      <c r="F983" s="27">
        <f t="shared" si="112"/>
        <v>0</v>
      </c>
      <c r="G983" s="3">
        <f t="shared" si="119"/>
        <v>21.276913580246937</v>
      </c>
      <c r="H983" s="7">
        <v>21.92</v>
      </c>
      <c r="I983" s="3">
        <f t="shared" si="116"/>
        <v>-24.776913580246937</v>
      </c>
      <c r="J983" s="8">
        <v>8.9801600000000004E-8</v>
      </c>
      <c r="K983" s="8">
        <v>1.6567800000000001E-7</v>
      </c>
      <c r="L983" s="16">
        <v>6.4217100000000004E-8</v>
      </c>
      <c r="M983" s="20">
        <v>3.33929E-9</v>
      </c>
      <c r="N983" s="8">
        <v>3.2268300000000001E-9</v>
      </c>
      <c r="O983" s="8">
        <v>4.2805899999999997E-11</v>
      </c>
      <c r="P983" s="8">
        <v>2.53838E-6</v>
      </c>
      <c r="Q983" s="5">
        <v>49.614535480000001</v>
      </c>
      <c r="R983" s="12">
        <v>19.266832399999998</v>
      </c>
      <c r="S983" s="23">
        <f t="shared" si="117"/>
        <v>-21.92</v>
      </c>
      <c r="T983" s="23">
        <f t="shared" si="118"/>
        <v>-28.482114259999435</v>
      </c>
      <c r="U983" s="5">
        <v>2.5799600210000002</v>
      </c>
      <c r="V983" s="5">
        <v>0</v>
      </c>
      <c r="W983" s="5">
        <v>0</v>
      </c>
      <c r="X983" s="5">
        <v>0</v>
      </c>
      <c r="Y983" s="5">
        <v>1</v>
      </c>
    </row>
    <row r="984" spans="1:25">
      <c r="A984" s="5">
        <v>57562</v>
      </c>
      <c r="B984" s="5">
        <f t="shared" si="113"/>
        <v>-1</v>
      </c>
      <c r="C984" s="6">
        <v>42897.931944444441</v>
      </c>
      <c r="D984" s="6"/>
      <c r="E984" s="3">
        <f t="shared" si="115"/>
        <v>-81</v>
      </c>
      <c r="F984" s="27">
        <f t="shared" si="112"/>
        <v>0</v>
      </c>
      <c r="G984" s="3">
        <f t="shared" si="119"/>
        <v>21.311481481481504</v>
      </c>
      <c r="H984" s="7">
        <v>21.96</v>
      </c>
      <c r="I984" s="3">
        <f t="shared" si="116"/>
        <v>-24.811481481481504</v>
      </c>
      <c r="J984" s="8">
        <v>8.9622200000000004E-8</v>
      </c>
      <c r="K984" s="8">
        <v>1.65484E-7</v>
      </c>
      <c r="L984" s="16">
        <v>6.4376099999999999E-8</v>
      </c>
      <c r="M984" s="20">
        <v>3.3412900000000002E-9</v>
      </c>
      <c r="N984" s="8">
        <v>3.2299299999999998E-9</v>
      </c>
      <c r="O984" s="8">
        <v>4.21539E-11</v>
      </c>
      <c r="P984" s="8">
        <v>2.53838E-6</v>
      </c>
      <c r="Q984" s="5">
        <v>49.52697328</v>
      </c>
      <c r="R984" s="12">
        <v>19.225867220000001</v>
      </c>
      <c r="S984" s="23">
        <f t="shared" si="117"/>
        <v>-21.96</v>
      </c>
      <c r="T984" s="23">
        <f t="shared" si="118"/>
        <v>-28.505473639999433</v>
      </c>
      <c r="U984" s="5">
        <v>2.5705820369999999</v>
      </c>
      <c r="V984" s="5">
        <v>0</v>
      </c>
      <c r="W984" s="5">
        <v>0</v>
      </c>
      <c r="X984" s="5">
        <v>0</v>
      </c>
      <c r="Y984" s="5">
        <v>1</v>
      </c>
    </row>
    <row r="985" spans="1:25">
      <c r="A985" s="5">
        <v>57561</v>
      </c>
      <c r="B985" s="5">
        <f t="shared" si="113"/>
        <v>-1</v>
      </c>
      <c r="C985" s="6">
        <v>42897.931944444441</v>
      </c>
      <c r="D985" s="6"/>
      <c r="E985" s="3">
        <f t="shared" si="115"/>
        <v>-81</v>
      </c>
      <c r="F985" s="27">
        <f t="shared" si="112"/>
        <v>0</v>
      </c>
      <c r="G985" s="3">
        <f t="shared" si="119"/>
        <v>21.346049382716071</v>
      </c>
      <c r="H985" s="7">
        <v>21.99</v>
      </c>
      <c r="I985" s="3">
        <f t="shared" si="116"/>
        <v>-24.846049382716071</v>
      </c>
      <c r="J985" s="8">
        <v>8.9619399999999998E-8</v>
      </c>
      <c r="K985" s="8">
        <v>1.64996E-7</v>
      </c>
      <c r="L985" s="16">
        <v>6.4186799999999993E-8</v>
      </c>
      <c r="M985" s="20">
        <v>3.3385600000000001E-9</v>
      </c>
      <c r="N985" s="8">
        <v>3.2288400000000002E-9</v>
      </c>
      <c r="O985" s="8">
        <v>4.1420700000000001E-11</v>
      </c>
      <c r="P985" s="8">
        <v>2.53838E-6</v>
      </c>
      <c r="Q985" s="5">
        <v>49.421376459999998</v>
      </c>
      <c r="R985" s="12">
        <v>19.185013619999999</v>
      </c>
      <c r="S985" s="23">
        <f t="shared" si="117"/>
        <v>-21.99</v>
      </c>
      <c r="T985" s="23">
        <f t="shared" si="118"/>
        <v>-28.528833019999432</v>
      </c>
      <c r="U985" s="5">
        <v>2.5705668250000002</v>
      </c>
      <c r="V985" s="5">
        <v>0</v>
      </c>
      <c r="W985" s="5">
        <v>0</v>
      </c>
      <c r="X985" s="5">
        <v>0</v>
      </c>
      <c r="Y985" s="5">
        <v>1</v>
      </c>
    </row>
    <row r="986" spans="1:25">
      <c r="A986" s="5">
        <v>57560</v>
      </c>
      <c r="B986" s="5">
        <f t="shared" si="113"/>
        <v>-1</v>
      </c>
      <c r="C986" s="6">
        <v>42897.931944444441</v>
      </c>
      <c r="D986" s="6"/>
      <c r="E986" s="3">
        <f t="shared" si="115"/>
        <v>-81</v>
      </c>
      <c r="F986" s="27">
        <f t="shared" si="112"/>
        <v>0</v>
      </c>
      <c r="G986" s="3">
        <f t="shared" si="119"/>
        <v>21.380617283950638</v>
      </c>
      <c r="H986" s="7">
        <v>22.03</v>
      </c>
      <c r="I986" s="3">
        <f t="shared" si="116"/>
        <v>-24.880617283950638</v>
      </c>
      <c r="J986" s="8">
        <v>8.9747599999999996E-8</v>
      </c>
      <c r="K986" s="8">
        <v>1.6412099999999999E-7</v>
      </c>
      <c r="L986" s="16">
        <v>6.3670899999999996E-8</v>
      </c>
      <c r="M986" s="20">
        <v>3.31878E-9</v>
      </c>
      <c r="N986" s="8">
        <v>3.22325E-9</v>
      </c>
      <c r="O986" s="8">
        <v>4.1864599999999998E-11</v>
      </c>
      <c r="P986" s="8">
        <v>2.53838E-6</v>
      </c>
      <c r="Q986" s="5">
        <v>49.452039149999997</v>
      </c>
      <c r="R986" s="12">
        <v>19.157824560000002</v>
      </c>
      <c r="S986" s="23">
        <f t="shared" si="117"/>
        <v>-22.03</v>
      </c>
      <c r="T986" s="23">
        <f t="shared" si="118"/>
        <v>-28.552192399999431</v>
      </c>
      <c r="U986" s="5">
        <v>2.5776389919999998</v>
      </c>
      <c r="V986" s="5">
        <v>0</v>
      </c>
      <c r="W986" s="5">
        <v>0</v>
      </c>
      <c r="X986" s="5">
        <v>0</v>
      </c>
      <c r="Y986" s="5">
        <v>1</v>
      </c>
    </row>
    <row r="987" spans="1:25">
      <c r="A987" s="5">
        <v>57559</v>
      </c>
      <c r="B987" s="5">
        <f t="shared" si="113"/>
        <v>-1</v>
      </c>
      <c r="C987" s="6">
        <v>42897.931944444441</v>
      </c>
      <c r="D987" s="6"/>
      <c r="E987" s="3">
        <f t="shared" si="115"/>
        <v>-81</v>
      </c>
      <c r="F987" s="27">
        <f t="shared" si="112"/>
        <v>0</v>
      </c>
      <c r="G987" s="3">
        <f t="shared" si="119"/>
        <v>21.415185185185205</v>
      </c>
      <c r="H987" s="7">
        <v>22.06</v>
      </c>
      <c r="I987" s="3">
        <f t="shared" si="116"/>
        <v>-24.915185185185205</v>
      </c>
      <c r="J987" s="8">
        <v>8.9811400000000004E-8</v>
      </c>
      <c r="K987" s="8">
        <v>1.6458899999999999E-7</v>
      </c>
      <c r="L987" s="16">
        <v>6.3651099999999997E-8</v>
      </c>
      <c r="M987" s="20">
        <v>3.3224600000000001E-9</v>
      </c>
      <c r="N987" s="8">
        <v>3.2270599999999998E-9</v>
      </c>
      <c r="O987" s="8">
        <v>4.17643E-11</v>
      </c>
      <c r="P987" s="8">
        <v>2.52652E-6</v>
      </c>
      <c r="Q987" s="5">
        <v>49.538269149999998</v>
      </c>
      <c r="R987" s="12">
        <v>19.140328520000001</v>
      </c>
      <c r="S987" s="23">
        <f t="shared" si="117"/>
        <v>-22.06</v>
      </c>
      <c r="T987" s="23">
        <f t="shared" si="118"/>
        <v>-28.575551779999429</v>
      </c>
      <c r="U987" s="5">
        <v>2.585798247</v>
      </c>
      <c r="V987" s="5">
        <v>0</v>
      </c>
      <c r="W987" s="5">
        <v>0</v>
      </c>
      <c r="X987" s="5">
        <v>0</v>
      </c>
      <c r="Y987" s="5">
        <v>1</v>
      </c>
    </row>
    <row r="988" spans="1:25">
      <c r="A988" s="5">
        <v>57558</v>
      </c>
      <c r="B988" s="5">
        <f t="shared" si="113"/>
        <v>-1</v>
      </c>
      <c r="C988" s="6">
        <v>42897.931944444441</v>
      </c>
      <c r="D988" s="6"/>
      <c r="E988" s="3">
        <f t="shared" si="115"/>
        <v>-81</v>
      </c>
      <c r="F988" s="27">
        <f t="shared" si="112"/>
        <v>0</v>
      </c>
      <c r="G988" s="3">
        <f t="shared" si="119"/>
        <v>21.449753086419772</v>
      </c>
      <c r="H988" s="7">
        <v>22.1</v>
      </c>
      <c r="I988" s="3">
        <f t="shared" si="116"/>
        <v>-24.949753086419772</v>
      </c>
      <c r="J988" s="8">
        <v>8.9686899999999996E-8</v>
      </c>
      <c r="K988" s="8">
        <v>1.64551E-7</v>
      </c>
      <c r="L988" s="16">
        <v>6.3620600000000003E-8</v>
      </c>
      <c r="M988" s="20">
        <v>3.3239000000000001E-9</v>
      </c>
      <c r="N988" s="8">
        <v>3.2254499999999999E-9</v>
      </c>
      <c r="O988" s="8">
        <v>4.2152899999999998E-11</v>
      </c>
      <c r="P988" s="8">
        <v>2.52652E-6</v>
      </c>
      <c r="Q988" s="5">
        <v>49.505407150000003</v>
      </c>
      <c r="R988" s="12">
        <v>19.167708170000001</v>
      </c>
      <c r="S988" s="23">
        <f t="shared" si="117"/>
        <v>-22.1</v>
      </c>
      <c r="T988" s="23">
        <f t="shared" si="118"/>
        <v>-28.598911159999428</v>
      </c>
      <c r="U988" s="5">
        <v>2.5864450080000001</v>
      </c>
      <c r="V988" s="5">
        <v>0</v>
      </c>
      <c r="W988" s="5">
        <v>0</v>
      </c>
      <c r="X988" s="5">
        <v>0</v>
      </c>
      <c r="Y988" s="5">
        <v>1</v>
      </c>
    </row>
    <row r="989" spans="1:25">
      <c r="A989" s="5">
        <v>57557</v>
      </c>
      <c r="B989" s="5">
        <f t="shared" si="113"/>
        <v>-1</v>
      </c>
      <c r="C989" s="6">
        <v>42897.931944444441</v>
      </c>
      <c r="D989" s="6"/>
      <c r="E989" s="3">
        <f t="shared" si="115"/>
        <v>-81</v>
      </c>
      <c r="F989" s="27">
        <f t="shared" si="112"/>
        <v>0</v>
      </c>
      <c r="G989" s="3">
        <f t="shared" si="119"/>
        <v>21.484320987654339</v>
      </c>
      <c r="H989" s="7">
        <v>22.13</v>
      </c>
      <c r="I989" s="3">
        <f t="shared" si="116"/>
        <v>-24.984320987654339</v>
      </c>
      <c r="J989" s="8">
        <v>8.9877599999999997E-8</v>
      </c>
      <c r="K989" s="8">
        <v>1.6458599999999999E-7</v>
      </c>
      <c r="L989" s="16">
        <v>6.3712299999999998E-8</v>
      </c>
      <c r="M989" s="20">
        <v>3.32394E-9</v>
      </c>
      <c r="N989" s="8">
        <v>3.22913E-9</v>
      </c>
      <c r="O989" s="8">
        <v>4.1892399999999999E-11</v>
      </c>
      <c r="P989" s="8">
        <v>2.52652E-6</v>
      </c>
      <c r="Q989" s="5">
        <v>49.515500459999998</v>
      </c>
      <c r="R989" s="12">
        <v>19.143414459999999</v>
      </c>
      <c r="S989" s="23">
        <f t="shared" si="117"/>
        <v>-22.13</v>
      </c>
      <c r="T989" s="23">
        <f t="shared" si="118"/>
        <v>-28.622270539999427</v>
      </c>
      <c r="U989" s="5">
        <v>2.5832770420000002</v>
      </c>
      <c r="V989" s="5">
        <v>0</v>
      </c>
      <c r="W989" s="5">
        <v>0</v>
      </c>
      <c r="X989" s="5">
        <v>0</v>
      </c>
      <c r="Y989" s="5">
        <v>1</v>
      </c>
    </row>
    <row r="990" spans="1:25">
      <c r="A990" s="5">
        <v>57556</v>
      </c>
      <c r="B990" s="5">
        <f t="shared" si="113"/>
        <v>-1</v>
      </c>
      <c r="C990" s="6">
        <v>42897.931944444441</v>
      </c>
      <c r="D990" s="6"/>
      <c r="E990" s="3">
        <f t="shared" si="115"/>
        <v>-81</v>
      </c>
      <c r="F990" s="27">
        <f t="shared" si="112"/>
        <v>0</v>
      </c>
      <c r="G990" s="3">
        <f t="shared" si="119"/>
        <v>21.518888888888906</v>
      </c>
      <c r="H990" s="7">
        <v>22.17</v>
      </c>
      <c r="I990" s="3">
        <f t="shared" si="116"/>
        <v>-25.018888888888906</v>
      </c>
      <c r="J990" s="8">
        <v>8.9999400000000006E-8</v>
      </c>
      <c r="K990" s="8">
        <v>1.6542699999999999E-7</v>
      </c>
      <c r="L990" s="16">
        <v>6.3815000000000006E-8</v>
      </c>
      <c r="M990" s="20">
        <v>3.3335199999999999E-9</v>
      </c>
      <c r="N990" s="8">
        <v>3.23651E-9</v>
      </c>
      <c r="O990" s="8">
        <v>4.2480500000000003E-11</v>
      </c>
      <c r="P990" s="8">
        <v>2.52652E-6</v>
      </c>
      <c r="Q990" s="5">
        <v>49.625184609999998</v>
      </c>
      <c r="R990" s="12">
        <v>19.129481699999999</v>
      </c>
      <c r="S990" s="23">
        <f t="shared" si="117"/>
        <v>-22.17</v>
      </c>
      <c r="T990" s="23">
        <f t="shared" si="118"/>
        <v>-28.645629919999426</v>
      </c>
      <c r="U990" s="5">
        <v>2.59228492</v>
      </c>
      <c r="V990" s="5">
        <v>0</v>
      </c>
      <c r="W990" s="5">
        <v>0</v>
      </c>
      <c r="X990" s="5">
        <v>0</v>
      </c>
      <c r="Y990" s="5">
        <v>1</v>
      </c>
    </row>
    <row r="991" spans="1:25">
      <c r="A991" s="5">
        <v>57555</v>
      </c>
      <c r="B991" s="5">
        <f t="shared" si="113"/>
        <v>-1</v>
      </c>
      <c r="C991" s="6">
        <v>42897.931944444441</v>
      </c>
      <c r="D991" s="6"/>
      <c r="E991" s="3">
        <f t="shared" si="115"/>
        <v>-81</v>
      </c>
      <c r="F991" s="27">
        <f t="shared" si="112"/>
        <v>0</v>
      </c>
      <c r="G991" s="3">
        <f t="shared" si="119"/>
        <v>21.553456790123473</v>
      </c>
      <c r="H991" s="7">
        <v>22.2</v>
      </c>
      <c r="I991" s="3">
        <f t="shared" si="116"/>
        <v>-25.053456790123473</v>
      </c>
      <c r="J991" s="8">
        <v>8.9758300000000005E-8</v>
      </c>
      <c r="K991" s="8">
        <v>1.6519699999999999E-7</v>
      </c>
      <c r="L991" s="16">
        <v>6.3849200000000002E-8</v>
      </c>
      <c r="M991" s="20">
        <v>3.3377400000000001E-9</v>
      </c>
      <c r="N991" s="8">
        <v>3.2395599999999999E-9</v>
      </c>
      <c r="O991" s="8">
        <v>4.2350899999999997E-11</v>
      </c>
      <c r="P991" s="8">
        <v>2.53838E-6</v>
      </c>
      <c r="Q991" s="5">
        <v>49.493784759999997</v>
      </c>
      <c r="R991" s="12">
        <v>19.201717909999999</v>
      </c>
      <c r="S991" s="23">
        <f t="shared" si="117"/>
        <v>-22.2</v>
      </c>
      <c r="T991" s="23">
        <f t="shared" si="118"/>
        <v>-28.668989299999424</v>
      </c>
      <c r="U991" s="5">
        <v>2.5873040129999998</v>
      </c>
      <c r="V991" s="5">
        <v>0</v>
      </c>
      <c r="W991" s="5">
        <v>0</v>
      </c>
      <c r="X991" s="5">
        <v>0</v>
      </c>
      <c r="Y991" s="5">
        <v>1</v>
      </c>
    </row>
    <row r="992" spans="1:25">
      <c r="A992" s="5">
        <v>57554</v>
      </c>
      <c r="B992" s="5">
        <f t="shared" si="113"/>
        <v>-1</v>
      </c>
      <c r="C992" s="6">
        <v>42897.931944444441</v>
      </c>
      <c r="D992" s="6"/>
      <c r="E992" s="3">
        <f t="shared" si="115"/>
        <v>-81</v>
      </c>
      <c r="F992" s="27">
        <f t="shared" si="112"/>
        <v>0</v>
      </c>
      <c r="G992" s="3">
        <f t="shared" si="119"/>
        <v>21.58802469135804</v>
      </c>
      <c r="H992" s="7">
        <v>22.24</v>
      </c>
      <c r="I992" s="3">
        <f t="shared" si="116"/>
        <v>-25.08802469135804</v>
      </c>
      <c r="J992" s="8">
        <v>9.0010699999999995E-8</v>
      </c>
      <c r="K992" s="8">
        <v>1.6626499999999999E-7</v>
      </c>
      <c r="L992" s="16">
        <v>6.4123899999999994E-8</v>
      </c>
      <c r="M992" s="20">
        <v>3.33949E-9</v>
      </c>
      <c r="N992" s="8">
        <v>3.2394599999999999E-9</v>
      </c>
      <c r="O992" s="8">
        <v>4.11547E-11</v>
      </c>
      <c r="P992" s="8">
        <v>2.53838E-6</v>
      </c>
      <c r="Q992" s="5">
        <v>49.787556219999999</v>
      </c>
      <c r="R992" s="12">
        <v>19.22626241</v>
      </c>
      <c r="S992" s="23">
        <f t="shared" si="117"/>
        <v>-22.24</v>
      </c>
      <c r="T992" s="23">
        <f t="shared" si="118"/>
        <v>-28.692348679999423</v>
      </c>
      <c r="U992" s="5">
        <v>2.5928698909999999</v>
      </c>
      <c r="V992" s="5">
        <v>0</v>
      </c>
      <c r="W992" s="5">
        <v>0</v>
      </c>
      <c r="X992" s="5">
        <v>0</v>
      </c>
      <c r="Y992" s="5">
        <v>1</v>
      </c>
    </row>
    <row r="993" spans="1:25">
      <c r="A993" s="5">
        <v>57553</v>
      </c>
      <c r="B993" s="5">
        <f t="shared" si="113"/>
        <v>-1</v>
      </c>
      <c r="C993" s="6">
        <v>42897.931944444441</v>
      </c>
      <c r="D993" s="6"/>
      <c r="E993" s="3">
        <f t="shared" si="115"/>
        <v>-81</v>
      </c>
      <c r="F993" s="27">
        <f t="shared" si="112"/>
        <v>0</v>
      </c>
      <c r="G993" s="3">
        <f t="shared" si="119"/>
        <v>21.622592592592607</v>
      </c>
      <c r="H993" s="7">
        <v>22.27</v>
      </c>
      <c r="I993" s="3">
        <f t="shared" si="116"/>
        <v>-25.122592592592607</v>
      </c>
      <c r="J993" s="8">
        <v>9.0015800000000006E-8</v>
      </c>
      <c r="K993" s="8">
        <v>1.6675899999999999E-7</v>
      </c>
      <c r="L993" s="16">
        <v>6.4549700000000003E-8</v>
      </c>
      <c r="M993" s="20">
        <v>3.35737E-9</v>
      </c>
      <c r="N993" s="8">
        <v>3.23969E-9</v>
      </c>
      <c r="O993" s="8">
        <v>4.2189899999999999E-11</v>
      </c>
      <c r="P993" s="8">
        <v>2.53838E-6</v>
      </c>
      <c r="Q993" s="5">
        <v>49.669654049999998</v>
      </c>
      <c r="R993" s="12">
        <v>19.290409480000001</v>
      </c>
      <c r="S993" s="23">
        <f t="shared" si="117"/>
        <v>-22.27</v>
      </c>
      <c r="T993" s="23">
        <f t="shared" si="118"/>
        <v>-28.715708059999422</v>
      </c>
      <c r="U993" s="5">
        <v>2.5834274490000002</v>
      </c>
      <c r="V993" s="5">
        <v>0</v>
      </c>
      <c r="W993" s="5">
        <v>0</v>
      </c>
      <c r="X993" s="5">
        <v>0</v>
      </c>
      <c r="Y993" s="5">
        <v>1</v>
      </c>
    </row>
    <row r="994" spans="1:25">
      <c r="A994" s="5">
        <v>57552</v>
      </c>
      <c r="B994" s="5">
        <f t="shared" si="113"/>
        <v>-1</v>
      </c>
      <c r="C994" s="6">
        <v>42897.931944444441</v>
      </c>
      <c r="D994" s="6"/>
      <c r="E994" s="3">
        <f t="shared" si="115"/>
        <v>-81</v>
      </c>
      <c r="F994" s="27">
        <f t="shared" si="112"/>
        <v>0</v>
      </c>
      <c r="G994" s="3">
        <f t="shared" si="119"/>
        <v>21.657160493827174</v>
      </c>
      <c r="H994" s="7">
        <v>22.31</v>
      </c>
      <c r="I994" s="3">
        <f t="shared" si="116"/>
        <v>-25.157160493827174</v>
      </c>
      <c r="J994" s="8">
        <v>8.9924000000000005E-8</v>
      </c>
      <c r="K994" s="8">
        <v>1.6652399999999999E-7</v>
      </c>
      <c r="L994" s="16">
        <v>6.4691999999999995E-8</v>
      </c>
      <c r="M994" s="20">
        <v>3.3535799999999999E-9</v>
      </c>
      <c r="N994" s="8">
        <v>3.24547E-9</v>
      </c>
      <c r="O994" s="8">
        <v>4.2767099999999998E-11</v>
      </c>
      <c r="P994" s="8">
        <v>2.5503E-6</v>
      </c>
      <c r="Q994" s="5">
        <v>49.655409200000001</v>
      </c>
      <c r="R994" s="12">
        <v>19.21662624</v>
      </c>
      <c r="S994" s="23">
        <f t="shared" si="117"/>
        <v>-22.31</v>
      </c>
      <c r="T994" s="23">
        <f t="shared" si="118"/>
        <v>-28.73906743999942</v>
      </c>
      <c r="U994" s="5">
        <v>2.5740982460000001</v>
      </c>
      <c r="V994" s="5">
        <v>0</v>
      </c>
      <c r="W994" s="5">
        <v>0</v>
      </c>
      <c r="X994" s="5">
        <v>0</v>
      </c>
      <c r="Y994" s="5">
        <v>1</v>
      </c>
    </row>
    <row r="995" spans="1:25">
      <c r="A995" s="5">
        <v>57551</v>
      </c>
      <c r="B995" s="5">
        <f t="shared" si="113"/>
        <v>-1</v>
      </c>
      <c r="C995" s="6">
        <v>42897.931944444441</v>
      </c>
      <c r="D995" s="6"/>
      <c r="E995" s="3">
        <f t="shared" si="115"/>
        <v>-81</v>
      </c>
      <c r="F995" s="27">
        <f t="shared" si="112"/>
        <v>0</v>
      </c>
      <c r="G995" s="3">
        <f t="shared" si="119"/>
        <v>21.691728395061741</v>
      </c>
      <c r="H995" s="7">
        <v>22.34</v>
      </c>
      <c r="I995" s="3">
        <f t="shared" si="116"/>
        <v>-25.191728395061741</v>
      </c>
      <c r="J995" s="8">
        <v>8.9986299999999999E-8</v>
      </c>
      <c r="K995" s="8">
        <v>1.66392E-7</v>
      </c>
      <c r="L995" s="16">
        <v>6.4308499999999996E-8</v>
      </c>
      <c r="M995" s="20">
        <v>3.3465E-9</v>
      </c>
      <c r="N995" s="8">
        <v>3.2496499999999998E-9</v>
      </c>
      <c r="O995" s="8">
        <v>4.2344699999999998E-11</v>
      </c>
      <c r="P995" s="8">
        <v>2.53838E-6</v>
      </c>
      <c r="Q995" s="5">
        <v>49.72128592</v>
      </c>
      <c r="R995" s="12">
        <v>19.24748542</v>
      </c>
      <c r="S995" s="23">
        <f t="shared" si="117"/>
        <v>-22.34</v>
      </c>
      <c r="T995" s="23">
        <f t="shared" si="118"/>
        <v>-28.762426819999419</v>
      </c>
      <c r="U995" s="5">
        <v>2.5874097410000001</v>
      </c>
      <c r="V995" s="5">
        <v>0</v>
      </c>
      <c r="W995" s="5">
        <v>0</v>
      </c>
      <c r="X995" s="5">
        <v>0</v>
      </c>
      <c r="Y995" s="5">
        <v>1</v>
      </c>
    </row>
    <row r="996" spans="1:25">
      <c r="A996" s="5">
        <v>57550</v>
      </c>
      <c r="B996" s="5">
        <f t="shared" si="113"/>
        <v>-1</v>
      </c>
      <c r="C996" s="6">
        <v>42897.931944444441</v>
      </c>
      <c r="D996" s="6"/>
      <c r="E996" s="3">
        <f t="shared" si="115"/>
        <v>-81</v>
      </c>
      <c r="F996" s="27">
        <f t="shared" si="112"/>
        <v>0</v>
      </c>
      <c r="G996" s="3">
        <f t="shared" si="119"/>
        <v>21.726296296296308</v>
      </c>
      <c r="H996" s="7">
        <v>22.38</v>
      </c>
      <c r="I996" s="3">
        <f t="shared" si="116"/>
        <v>-25.226296296296308</v>
      </c>
      <c r="J996" s="8">
        <v>8.9875500000000003E-8</v>
      </c>
      <c r="K996" s="8">
        <v>1.6654200000000001E-7</v>
      </c>
      <c r="L996" s="16">
        <v>6.4606399999999998E-8</v>
      </c>
      <c r="M996" s="20">
        <v>3.3566199999999999E-9</v>
      </c>
      <c r="N996" s="8">
        <v>3.24509E-9</v>
      </c>
      <c r="O996" s="8">
        <v>4.1525299999999999E-11</v>
      </c>
      <c r="P996" s="8">
        <v>2.5503E-6</v>
      </c>
      <c r="Q996" s="5">
        <v>49.616113609999999</v>
      </c>
      <c r="R996" s="12">
        <v>19.192238199999998</v>
      </c>
      <c r="S996" s="23">
        <f t="shared" si="117"/>
        <v>-22.38</v>
      </c>
      <c r="T996" s="23">
        <f t="shared" si="118"/>
        <v>-28.785786199999418</v>
      </c>
      <c r="U996" s="5">
        <v>2.577797178</v>
      </c>
      <c r="V996" s="5">
        <v>0</v>
      </c>
      <c r="W996" s="5">
        <v>0</v>
      </c>
      <c r="X996" s="5">
        <v>0</v>
      </c>
      <c r="Y996" s="5">
        <v>1</v>
      </c>
    </row>
    <row r="997" spans="1:25">
      <c r="A997" s="5">
        <v>57549</v>
      </c>
      <c r="B997" s="5">
        <f t="shared" si="113"/>
        <v>-1</v>
      </c>
      <c r="C997" s="6">
        <v>42897.931944444441</v>
      </c>
      <c r="D997" s="6"/>
      <c r="E997" s="3">
        <f t="shared" si="115"/>
        <v>-81</v>
      </c>
      <c r="F997" s="27">
        <f t="shared" si="112"/>
        <v>0</v>
      </c>
      <c r="G997" s="3">
        <f t="shared" si="119"/>
        <v>21.760864197530875</v>
      </c>
      <c r="H997" s="7">
        <v>22.41</v>
      </c>
      <c r="I997" s="3">
        <f t="shared" si="116"/>
        <v>-25.260864197530875</v>
      </c>
      <c r="J997" s="8">
        <v>8.9752799999999999E-8</v>
      </c>
      <c r="K997" s="8">
        <v>1.6537500000000001E-7</v>
      </c>
      <c r="L997" s="16">
        <v>6.4148899999999995E-8</v>
      </c>
      <c r="M997" s="20">
        <v>3.3424399999999999E-9</v>
      </c>
      <c r="N997" s="8">
        <v>3.2400799999999998E-9</v>
      </c>
      <c r="O997" s="8">
        <v>4.2047499999999997E-11</v>
      </c>
      <c r="P997" s="8">
        <v>2.5503E-6</v>
      </c>
      <c r="Q997" s="5">
        <v>49.477397840000002</v>
      </c>
      <c r="R997" s="12">
        <v>19.190586490000001</v>
      </c>
      <c r="S997" s="23">
        <f t="shared" si="117"/>
        <v>-22.41</v>
      </c>
      <c r="T997" s="23">
        <f t="shared" si="118"/>
        <v>-28.809145579999416</v>
      </c>
      <c r="U997" s="5">
        <v>2.5779899830000002</v>
      </c>
      <c r="V997" s="5">
        <v>0</v>
      </c>
      <c r="W997" s="5">
        <v>0</v>
      </c>
      <c r="X997" s="5">
        <v>0</v>
      </c>
      <c r="Y997" s="5">
        <v>1</v>
      </c>
    </row>
    <row r="998" spans="1:25">
      <c r="A998" s="5">
        <v>57548</v>
      </c>
      <c r="B998" s="5">
        <f t="shared" si="113"/>
        <v>-1</v>
      </c>
      <c r="C998" s="6">
        <v>42897.931944444441</v>
      </c>
      <c r="D998" s="6"/>
      <c r="E998" s="3">
        <f t="shared" si="115"/>
        <v>-81</v>
      </c>
      <c r="F998" s="27">
        <f t="shared" si="112"/>
        <v>0</v>
      </c>
      <c r="G998" s="3">
        <f t="shared" si="119"/>
        <v>21.795432098765442</v>
      </c>
      <c r="H998" s="7">
        <v>22.45</v>
      </c>
      <c r="I998" s="3">
        <f t="shared" si="116"/>
        <v>-25.295432098765442</v>
      </c>
      <c r="J998" s="8">
        <v>8.9769599999999994E-8</v>
      </c>
      <c r="K998" s="8">
        <v>1.6499800000000001E-7</v>
      </c>
      <c r="L998" s="16">
        <v>6.3917800000000006E-8</v>
      </c>
      <c r="M998" s="20">
        <v>3.3306799999999999E-9</v>
      </c>
      <c r="N998" s="8">
        <v>3.2393400000000001E-9</v>
      </c>
      <c r="O998" s="8">
        <v>4.1863600000000002E-11</v>
      </c>
      <c r="P998" s="8">
        <v>2.53838E-6</v>
      </c>
      <c r="Q998" s="5">
        <v>49.538776679999998</v>
      </c>
      <c r="R998" s="12">
        <v>19.15724299</v>
      </c>
      <c r="S998" s="23">
        <f t="shared" si="117"/>
        <v>-22.45</v>
      </c>
      <c r="T998" s="23">
        <f t="shared" si="118"/>
        <v>-28.832504959999415</v>
      </c>
      <c r="U998" s="5">
        <v>2.5814102499999998</v>
      </c>
      <c r="V998" s="5">
        <v>0</v>
      </c>
      <c r="W998" s="5">
        <v>0</v>
      </c>
      <c r="X998" s="5">
        <v>0</v>
      </c>
      <c r="Y998" s="5">
        <v>1</v>
      </c>
    </row>
    <row r="999" spans="1:25">
      <c r="A999" s="5">
        <v>57547</v>
      </c>
      <c r="B999" s="5">
        <f t="shared" si="113"/>
        <v>-1</v>
      </c>
      <c r="C999" s="6">
        <v>42897.931944444441</v>
      </c>
      <c r="D999" s="6"/>
      <c r="E999" s="3">
        <f t="shared" si="115"/>
        <v>-81</v>
      </c>
      <c r="F999" s="27">
        <f t="shared" si="112"/>
        <v>0</v>
      </c>
      <c r="G999" s="3">
        <f t="shared" si="119"/>
        <v>21.830000000000009</v>
      </c>
      <c r="H999" s="7">
        <v>22.48</v>
      </c>
      <c r="I999" s="3">
        <f t="shared" si="116"/>
        <v>-25.330000000000009</v>
      </c>
      <c r="J999" s="8">
        <v>8.9745500000000001E-8</v>
      </c>
      <c r="K999" s="8">
        <v>1.6463000000000001E-7</v>
      </c>
      <c r="L999" s="16">
        <v>6.3708500000000004E-8</v>
      </c>
      <c r="M999" s="20">
        <v>3.3255599999999998E-9</v>
      </c>
      <c r="N999" s="8">
        <v>3.2361900000000002E-9</v>
      </c>
      <c r="O999" s="8">
        <v>4.1616600000000003E-11</v>
      </c>
      <c r="P999" s="8">
        <v>2.52652E-6</v>
      </c>
      <c r="Q999" s="5">
        <v>49.50437745</v>
      </c>
      <c r="R999" s="12">
        <v>19.138742369999999</v>
      </c>
      <c r="S999" s="23">
        <f t="shared" si="117"/>
        <v>-22.48</v>
      </c>
      <c r="T999" s="23">
        <f t="shared" si="118"/>
        <v>-28.855864339999414</v>
      </c>
      <c r="U999" s="5">
        <v>2.584107613</v>
      </c>
      <c r="V999" s="5">
        <v>0</v>
      </c>
      <c r="W999" s="5">
        <v>0</v>
      </c>
      <c r="X999" s="5">
        <v>0</v>
      </c>
      <c r="Y999" s="5">
        <v>1</v>
      </c>
    </row>
    <row r="1000" spans="1:25">
      <c r="A1000" s="5">
        <v>57546</v>
      </c>
      <c r="B1000" s="5">
        <f t="shared" si="113"/>
        <v>-1</v>
      </c>
      <c r="C1000" s="6">
        <v>42897.931944444441</v>
      </c>
      <c r="D1000" s="6"/>
      <c r="E1000" s="3">
        <f t="shared" si="115"/>
        <v>-81</v>
      </c>
      <c r="F1000" s="27">
        <f t="shared" si="112"/>
        <v>0</v>
      </c>
      <c r="G1000" s="3">
        <f t="shared" si="119"/>
        <v>21.864567901234576</v>
      </c>
      <c r="H1000" s="7">
        <v>22.52</v>
      </c>
      <c r="I1000" s="3">
        <f t="shared" si="116"/>
        <v>-25.364567901234576</v>
      </c>
      <c r="J1000" s="8">
        <v>8.9881900000000005E-8</v>
      </c>
      <c r="K1000" s="8">
        <v>1.64711E-7</v>
      </c>
      <c r="L1000" s="16">
        <v>6.3550499999999997E-8</v>
      </c>
      <c r="M1000" s="20">
        <v>3.32052E-9</v>
      </c>
      <c r="N1000" s="8">
        <v>3.23713E-9</v>
      </c>
      <c r="O1000" s="8">
        <v>4.2044800000000003E-11</v>
      </c>
      <c r="P1000" s="8">
        <v>2.52652E-6</v>
      </c>
      <c r="Q1000" s="5">
        <v>49.604087659999998</v>
      </c>
      <c r="R1000" s="12">
        <v>19.11068582</v>
      </c>
      <c r="S1000" s="23">
        <f t="shared" si="117"/>
        <v>-22.52</v>
      </c>
      <c r="T1000" s="23">
        <f t="shared" si="118"/>
        <v>-28.879223719999413</v>
      </c>
      <c r="U1000" s="5">
        <v>2.5918154229999999</v>
      </c>
      <c r="V1000" s="5">
        <v>0</v>
      </c>
      <c r="W1000" s="5">
        <v>0</v>
      </c>
      <c r="X1000" s="5">
        <v>0</v>
      </c>
      <c r="Y1000" s="5">
        <v>1</v>
      </c>
    </row>
    <row r="1001" spans="1:25">
      <c r="A1001" s="5">
        <v>57545</v>
      </c>
      <c r="B1001" s="5">
        <f t="shared" si="113"/>
        <v>-1</v>
      </c>
      <c r="C1001" s="6">
        <v>42897.931944444441</v>
      </c>
      <c r="D1001" s="6"/>
      <c r="E1001" s="3">
        <f t="shared" si="115"/>
        <v>-81</v>
      </c>
      <c r="F1001" s="27">
        <f t="shared" si="112"/>
        <v>0</v>
      </c>
      <c r="G1001" s="3">
        <f t="shared" si="119"/>
        <v>21.899135802469143</v>
      </c>
      <c r="H1001" s="7">
        <v>22.55</v>
      </c>
      <c r="I1001" s="3">
        <f t="shared" si="116"/>
        <v>-25.399135802469143</v>
      </c>
      <c r="J1001" s="8">
        <v>8.9979300000000004E-8</v>
      </c>
      <c r="K1001" s="8">
        <v>1.6490500000000001E-7</v>
      </c>
      <c r="L1001" s="16">
        <v>6.3511200000000003E-8</v>
      </c>
      <c r="M1001" s="20">
        <v>3.3233299999999999E-9</v>
      </c>
      <c r="N1001" s="8">
        <v>3.2289999999999999E-9</v>
      </c>
      <c r="O1001" s="8">
        <v>4.2011000000000001E-11</v>
      </c>
      <c r="P1001" s="8">
        <v>2.52652E-6</v>
      </c>
      <c r="Q1001" s="5">
        <v>49.620305209999998</v>
      </c>
      <c r="R1001" s="12">
        <v>19.077267339999999</v>
      </c>
      <c r="S1001" s="23">
        <f t="shared" si="117"/>
        <v>-22.55</v>
      </c>
      <c r="T1001" s="23">
        <f t="shared" si="118"/>
        <v>-28.902583099999411</v>
      </c>
      <c r="U1001" s="5">
        <v>2.5964691000000002</v>
      </c>
      <c r="V1001" s="5">
        <v>0</v>
      </c>
      <c r="W1001" s="5">
        <v>0</v>
      </c>
      <c r="X1001" s="5">
        <v>0</v>
      </c>
      <c r="Y1001" s="5">
        <v>1</v>
      </c>
    </row>
    <row r="1002" spans="1:25">
      <c r="A1002" s="5">
        <v>57544</v>
      </c>
      <c r="B1002" s="5">
        <f t="shared" si="113"/>
        <v>-1</v>
      </c>
      <c r="C1002" s="6">
        <v>42897.931944444441</v>
      </c>
      <c r="D1002" s="6"/>
      <c r="E1002" s="3">
        <f t="shared" si="115"/>
        <v>-81</v>
      </c>
      <c r="F1002" s="27">
        <f t="shared" si="112"/>
        <v>0</v>
      </c>
      <c r="G1002" s="3">
        <f t="shared" si="119"/>
        <v>21.93370370370371</v>
      </c>
      <c r="H1002" s="7">
        <v>22.59</v>
      </c>
      <c r="I1002" s="3">
        <f t="shared" si="116"/>
        <v>-25.43370370370371</v>
      </c>
      <c r="J1002" s="8">
        <v>8.9929499999999998E-8</v>
      </c>
      <c r="K1002" s="8">
        <v>1.6546900000000001E-7</v>
      </c>
      <c r="L1002" s="16">
        <v>6.3703600000000004E-8</v>
      </c>
      <c r="M1002" s="20">
        <v>3.3392400000000001E-9</v>
      </c>
      <c r="N1002" s="8">
        <v>3.2474999999999998E-9</v>
      </c>
      <c r="O1002" s="8">
        <v>4.2066100000000001E-11</v>
      </c>
      <c r="P1002" s="8">
        <v>2.52652E-6</v>
      </c>
      <c r="Q1002" s="5">
        <v>49.55291957</v>
      </c>
      <c r="R1002" s="12">
        <v>19.150391460000002</v>
      </c>
      <c r="S1002" s="23">
        <f t="shared" si="117"/>
        <v>-22.59</v>
      </c>
      <c r="T1002" s="23">
        <f t="shared" si="118"/>
        <v>-28.92594247999941</v>
      </c>
      <c r="U1002" s="5">
        <v>2.5974851999999999</v>
      </c>
      <c r="V1002" s="5">
        <v>0</v>
      </c>
      <c r="W1002" s="5">
        <v>0</v>
      </c>
      <c r="X1002" s="5">
        <v>0</v>
      </c>
      <c r="Y1002" s="5">
        <v>1</v>
      </c>
    </row>
    <row r="1003" spans="1:25">
      <c r="A1003" s="5">
        <v>57543</v>
      </c>
      <c r="B1003" s="5">
        <f t="shared" si="113"/>
        <v>-1</v>
      </c>
      <c r="C1003" s="6">
        <v>42897.931944444441</v>
      </c>
      <c r="D1003" s="6"/>
      <c r="E1003" s="3">
        <f t="shared" si="115"/>
        <v>-81</v>
      </c>
      <c r="F1003" s="27">
        <f t="shared" si="112"/>
        <v>0</v>
      </c>
      <c r="G1003" s="3">
        <f t="shared" si="119"/>
        <v>21.968271604938277</v>
      </c>
      <c r="H1003" s="7">
        <v>22.62</v>
      </c>
      <c r="I1003" s="3">
        <f t="shared" si="116"/>
        <v>-25.468271604938277</v>
      </c>
      <c r="J1003" s="8">
        <v>8.97653E-8</v>
      </c>
      <c r="K1003" s="8">
        <v>1.6603499999999999E-7</v>
      </c>
      <c r="L1003" s="16">
        <v>6.4097900000000004E-8</v>
      </c>
      <c r="M1003" s="20">
        <v>3.34708E-9</v>
      </c>
      <c r="N1003" s="8">
        <v>3.24707E-9</v>
      </c>
      <c r="O1003" s="8">
        <v>4.2330600000000001E-11</v>
      </c>
      <c r="P1003" s="8">
        <v>2.53838E-6</v>
      </c>
      <c r="Q1003" s="5">
        <v>49.60596623</v>
      </c>
      <c r="R1003" s="12">
        <v>19.125277029999999</v>
      </c>
      <c r="S1003" s="23">
        <f t="shared" si="117"/>
        <v>-22.62</v>
      </c>
      <c r="T1003" s="23">
        <f t="shared" si="118"/>
        <v>-28.949301859999409</v>
      </c>
      <c r="U1003" s="5">
        <v>2.5903369299999999</v>
      </c>
      <c r="V1003" s="5">
        <v>0</v>
      </c>
      <c r="W1003" s="5">
        <v>0</v>
      </c>
      <c r="X1003" s="5">
        <v>0</v>
      </c>
      <c r="Y1003" s="5">
        <v>1</v>
      </c>
    </row>
    <row r="1004" spans="1:25">
      <c r="A1004" s="5">
        <v>57542</v>
      </c>
      <c r="B1004" s="5">
        <f t="shared" si="113"/>
        <v>-1</v>
      </c>
      <c r="C1004" s="6">
        <v>42897.931944444441</v>
      </c>
      <c r="D1004" s="6"/>
      <c r="E1004" s="3">
        <f t="shared" si="115"/>
        <v>-81</v>
      </c>
      <c r="F1004" s="27">
        <f t="shared" si="112"/>
        <v>0</v>
      </c>
      <c r="G1004" s="3">
        <f t="shared" si="119"/>
        <v>22.002839506172844</v>
      </c>
      <c r="H1004" s="7">
        <v>22.66</v>
      </c>
      <c r="I1004" s="3">
        <f t="shared" si="116"/>
        <v>-25.502839506172844</v>
      </c>
      <c r="J1004" s="8">
        <v>8.9508900000000006E-8</v>
      </c>
      <c r="K1004" s="8">
        <v>1.6537300000000001E-7</v>
      </c>
      <c r="L1004" s="16">
        <v>6.3830199999999994E-8</v>
      </c>
      <c r="M1004" s="20">
        <v>3.3374799999999999E-9</v>
      </c>
      <c r="N1004" s="8">
        <v>3.2390000000000001E-9</v>
      </c>
      <c r="O1004" s="8">
        <v>4.1458399999999999E-11</v>
      </c>
      <c r="P1004" s="8">
        <v>2.53838E-6</v>
      </c>
      <c r="Q1004" s="5">
        <v>49.550393149999998</v>
      </c>
      <c r="R1004" s="12">
        <v>19.147632940000001</v>
      </c>
      <c r="S1004" s="23">
        <f t="shared" si="117"/>
        <v>-22.66</v>
      </c>
      <c r="T1004" s="23">
        <f t="shared" si="118"/>
        <v>-28.972661239999407</v>
      </c>
      <c r="U1004" s="5">
        <v>2.5908327020000002</v>
      </c>
      <c r="V1004" s="5">
        <v>0</v>
      </c>
      <c r="W1004" s="5">
        <v>0</v>
      </c>
      <c r="X1004" s="5">
        <v>0</v>
      </c>
      <c r="Y1004" s="5">
        <v>1</v>
      </c>
    </row>
    <row r="1005" spans="1:25">
      <c r="A1005" s="5">
        <v>57541</v>
      </c>
      <c r="B1005" s="5">
        <f t="shared" si="113"/>
        <v>-1</v>
      </c>
      <c r="C1005" s="6">
        <v>42897.931944444441</v>
      </c>
      <c r="D1005" s="6"/>
      <c r="E1005" s="3">
        <f t="shared" si="115"/>
        <v>-81</v>
      </c>
      <c r="F1005" s="27">
        <f t="shared" si="112"/>
        <v>0</v>
      </c>
      <c r="G1005" s="3">
        <f t="shared" si="119"/>
        <v>22.037407407407411</v>
      </c>
      <c r="H1005" s="7">
        <v>22.69</v>
      </c>
      <c r="I1005" s="3">
        <f t="shared" si="116"/>
        <v>-25.537407407407411</v>
      </c>
      <c r="J1005" s="8">
        <v>8.9412200000000004E-8</v>
      </c>
      <c r="K1005" s="8">
        <v>1.65415E-7</v>
      </c>
      <c r="L1005" s="16">
        <v>6.3836099999999995E-8</v>
      </c>
      <c r="M1005" s="20">
        <v>3.33389E-9</v>
      </c>
      <c r="N1005" s="8">
        <v>3.2314299999999999E-9</v>
      </c>
      <c r="O1005" s="8">
        <v>4.17376E-11</v>
      </c>
      <c r="P1005" s="8">
        <v>2.53838E-6</v>
      </c>
      <c r="Q1005" s="5">
        <v>49.616233049999998</v>
      </c>
      <c r="R1005" s="12">
        <v>19.202973279999998</v>
      </c>
      <c r="S1005" s="23">
        <f t="shared" si="117"/>
        <v>-22.69</v>
      </c>
      <c r="T1005" s="23">
        <f t="shared" si="118"/>
        <v>-28.996020619999406</v>
      </c>
      <c r="U1005" s="5">
        <v>2.5912463020000001</v>
      </c>
      <c r="V1005" s="5">
        <v>0</v>
      </c>
      <c r="W1005" s="5">
        <v>0</v>
      </c>
      <c r="X1005" s="5">
        <v>0</v>
      </c>
      <c r="Y1005" s="5">
        <v>1</v>
      </c>
    </row>
    <row r="1006" spans="1:25">
      <c r="A1006" s="5">
        <v>57540</v>
      </c>
      <c r="B1006" s="5">
        <f t="shared" si="113"/>
        <v>-1</v>
      </c>
      <c r="C1006" s="6">
        <v>42897.931944444441</v>
      </c>
      <c r="D1006" s="6"/>
      <c r="E1006" s="3">
        <f t="shared" si="115"/>
        <v>-81</v>
      </c>
      <c r="F1006" s="27">
        <f t="shared" si="112"/>
        <v>0</v>
      </c>
      <c r="G1006" s="3">
        <f t="shared" si="119"/>
        <v>22.071975308641978</v>
      </c>
      <c r="H1006" s="7">
        <v>22.73</v>
      </c>
      <c r="I1006" s="3">
        <f t="shared" si="116"/>
        <v>-25.571975308641978</v>
      </c>
      <c r="J1006" s="8">
        <v>8.9396300000000005E-8</v>
      </c>
      <c r="K1006" s="8">
        <v>1.65362E-7</v>
      </c>
      <c r="L1006" s="16">
        <v>6.4109200000000006E-8</v>
      </c>
      <c r="M1006" s="20">
        <v>3.3385E-9</v>
      </c>
      <c r="N1006" s="8">
        <v>3.2309600000000002E-9</v>
      </c>
      <c r="O1006" s="8">
        <v>4.1928900000000002E-11</v>
      </c>
      <c r="P1006" s="8">
        <v>2.53838E-6</v>
      </c>
      <c r="Q1006" s="5">
        <v>49.531880200000003</v>
      </c>
      <c r="R1006" s="12">
        <v>19.195754770000001</v>
      </c>
      <c r="S1006" s="23">
        <f t="shared" si="117"/>
        <v>-22.73</v>
      </c>
      <c r="T1006" s="23">
        <f t="shared" si="118"/>
        <v>-29.019379999999405</v>
      </c>
      <c r="U1006" s="5">
        <v>2.5793859879999999</v>
      </c>
      <c r="V1006" s="5">
        <v>0</v>
      </c>
      <c r="W1006" s="5">
        <v>0</v>
      </c>
      <c r="X1006" s="5">
        <v>0</v>
      </c>
      <c r="Y1006" s="5">
        <v>1</v>
      </c>
    </row>
    <row r="1007" spans="1:25">
      <c r="A1007" s="5">
        <v>57539</v>
      </c>
      <c r="B1007" s="5">
        <f t="shared" si="113"/>
        <v>-1</v>
      </c>
      <c r="C1007" s="6">
        <v>42897.931944444441</v>
      </c>
      <c r="D1007" s="6"/>
      <c r="E1007" s="3">
        <f t="shared" si="115"/>
        <v>-81</v>
      </c>
      <c r="F1007" s="27">
        <f t="shared" si="112"/>
        <v>0</v>
      </c>
      <c r="G1007" s="3">
        <f t="shared" si="119"/>
        <v>22.106543209876545</v>
      </c>
      <c r="H1007" s="7">
        <v>22.76</v>
      </c>
      <c r="I1007" s="3">
        <f t="shared" si="116"/>
        <v>-25.606543209876545</v>
      </c>
      <c r="J1007" s="8">
        <v>8.9502200000000001E-8</v>
      </c>
      <c r="K1007" s="8">
        <v>1.64972E-7</v>
      </c>
      <c r="L1007" s="16">
        <v>6.3827099999999999E-8</v>
      </c>
      <c r="M1007" s="20">
        <v>3.3250600000000001E-9</v>
      </c>
      <c r="N1007" s="8">
        <v>3.2381400000000002E-9</v>
      </c>
      <c r="O1007" s="8">
        <v>4.1461299999999999E-11</v>
      </c>
      <c r="P1007" s="8">
        <v>2.52652E-6</v>
      </c>
      <c r="Q1007" s="5">
        <v>49.614791199999999</v>
      </c>
      <c r="R1007" s="12">
        <v>19.145395199999999</v>
      </c>
      <c r="S1007" s="23">
        <f t="shared" si="117"/>
        <v>-22.76</v>
      </c>
      <c r="T1007" s="23">
        <f t="shared" si="118"/>
        <v>-29.042739379999404</v>
      </c>
      <c r="U1007" s="5">
        <v>2.5846751939999999</v>
      </c>
      <c r="V1007" s="5">
        <v>0</v>
      </c>
      <c r="W1007" s="5">
        <v>0</v>
      </c>
      <c r="X1007" s="5">
        <v>0</v>
      </c>
      <c r="Y1007" s="5">
        <v>1</v>
      </c>
    </row>
    <row r="1008" spans="1:25">
      <c r="A1008" s="5">
        <v>57538</v>
      </c>
      <c r="B1008" s="5">
        <f t="shared" si="113"/>
        <v>-1</v>
      </c>
      <c r="C1008" s="6">
        <v>42897.931944444441</v>
      </c>
      <c r="D1008" s="6"/>
      <c r="E1008" s="3">
        <f t="shared" si="115"/>
        <v>-81</v>
      </c>
      <c r="F1008" s="27">
        <f t="shared" si="112"/>
        <v>0</v>
      </c>
      <c r="G1008" s="3">
        <f t="shared" si="119"/>
        <v>22.141111111111112</v>
      </c>
      <c r="H1008" s="7">
        <v>22.8</v>
      </c>
      <c r="I1008" s="3">
        <f t="shared" si="116"/>
        <v>-25.641111111111112</v>
      </c>
      <c r="J1008" s="8">
        <v>8.9543999999999998E-8</v>
      </c>
      <c r="K1008" s="8">
        <v>1.64806E-7</v>
      </c>
      <c r="L1008" s="16">
        <v>6.3757499999999994E-8</v>
      </c>
      <c r="M1008" s="20">
        <v>3.3301699999999999E-9</v>
      </c>
      <c r="N1008" s="8">
        <v>3.23685E-9</v>
      </c>
      <c r="O1008" s="8">
        <v>4.2489300000000003E-11</v>
      </c>
      <c r="P1008" s="8">
        <v>2.53838E-6</v>
      </c>
      <c r="Q1008" s="5">
        <v>49.488839810000002</v>
      </c>
      <c r="R1008" s="12">
        <v>19.113948910000001</v>
      </c>
      <c r="S1008" s="23">
        <f t="shared" si="117"/>
        <v>-22.8</v>
      </c>
      <c r="T1008" s="23">
        <f t="shared" si="118"/>
        <v>-29.066098759999402</v>
      </c>
      <c r="U1008" s="5">
        <v>2.5848951819999999</v>
      </c>
      <c r="V1008" s="5">
        <v>0</v>
      </c>
      <c r="W1008" s="5">
        <v>0</v>
      </c>
      <c r="X1008" s="5">
        <v>0</v>
      </c>
      <c r="Y1008" s="5">
        <v>1</v>
      </c>
    </row>
    <row r="1009" spans="1:25">
      <c r="A1009" s="5">
        <v>57537</v>
      </c>
      <c r="B1009" s="5">
        <f t="shared" si="113"/>
        <v>-1</v>
      </c>
      <c r="C1009" s="6">
        <v>42897.931944444441</v>
      </c>
      <c r="D1009" s="6"/>
      <c r="E1009" s="3">
        <f t="shared" si="115"/>
        <v>-81</v>
      </c>
      <c r="F1009" s="27">
        <f t="shared" si="112"/>
        <v>0</v>
      </c>
      <c r="G1009" s="3">
        <f t="shared" si="119"/>
        <v>22.175679012345679</v>
      </c>
      <c r="H1009" s="7">
        <v>22.83</v>
      </c>
      <c r="I1009" s="3">
        <f t="shared" si="116"/>
        <v>-25.675679012345679</v>
      </c>
      <c r="J1009" s="8">
        <v>8.9671299999999999E-8</v>
      </c>
      <c r="K1009" s="8">
        <v>1.64714E-7</v>
      </c>
      <c r="L1009" s="16">
        <v>6.3453799999999996E-8</v>
      </c>
      <c r="M1009" s="20">
        <v>3.31977E-9</v>
      </c>
      <c r="N1009" s="8">
        <v>3.2360200000000002E-9</v>
      </c>
      <c r="O1009" s="8">
        <v>4.2234399999999999E-11</v>
      </c>
      <c r="P1009" s="8">
        <v>2.53838E-6</v>
      </c>
      <c r="Q1009" s="5">
        <v>49.616262949999999</v>
      </c>
      <c r="R1009" s="12">
        <v>19.114205720000001</v>
      </c>
      <c r="S1009" s="23">
        <f t="shared" si="117"/>
        <v>-22.83</v>
      </c>
      <c r="T1009" s="23">
        <f t="shared" si="118"/>
        <v>-29.089458139999401</v>
      </c>
      <c r="U1009" s="5">
        <v>2.5958143549999999</v>
      </c>
      <c r="V1009" s="5">
        <v>0</v>
      </c>
      <c r="W1009" s="5">
        <v>0</v>
      </c>
      <c r="X1009" s="5">
        <v>0</v>
      </c>
      <c r="Y1009" s="5">
        <v>1</v>
      </c>
    </row>
    <row r="1010" spans="1:25">
      <c r="A1010" s="5">
        <v>57536</v>
      </c>
      <c r="B1010" s="5">
        <f t="shared" si="113"/>
        <v>-1</v>
      </c>
      <c r="C1010" s="6">
        <v>42897.931944444441</v>
      </c>
      <c r="D1010" s="6"/>
      <c r="E1010" s="3">
        <f t="shared" si="115"/>
        <v>-81</v>
      </c>
      <c r="F1010" s="27">
        <f t="shared" si="112"/>
        <v>0</v>
      </c>
      <c r="G1010" s="3">
        <f t="shared" si="119"/>
        <v>22.210246913580246</v>
      </c>
      <c r="H1010" s="7">
        <v>22.87</v>
      </c>
      <c r="I1010" s="3">
        <f t="shared" si="116"/>
        <v>-25.710246913580246</v>
      </c>
      <c r="J1010" s="8">
        <v>8.9747000000000003E-8</v>
      </c>
      <c r="K1010" s="8">
        <v>1.65693E-7</v>
      </c>
      <c r="L1010" s="16">
        <v>6.3777000000000003E-8</v>
      </c>
      <c r="M1010" s="20">
        <v>3.3366299999999999E-9</v>
      </c>
      <c r="N1010" s="8">
        <v>3.2461999999999998E-9</v>
      </c>
      <c r="O1010" s="8">
        <v>4.2443700000000001E-11</v>
      </c>
      <c r="P1010" s="8">
        <v>2.53838E-6</v>
      </c>
      <c r="Q1010" s="5">
        <v>49.658880279999998</v>
      </c>
      <c r="R1010" s="12">
        <v>19.19275347</v>
      </c>
      <c r="S1010" s="23">
        <f t="shared" si="117"/>
        <v>-22.87</v>
      </c>
      <c r="T1010" s="23">
        <f t="shared" si="118"/>
        <v>-29.1128175199994</v>
      </c>
      <c r="U1010" s="5">
        <v>2.5980090929999999</v>
      </c>
      <c r="V1010" s="5">
        <v>0</v>
      </c>
      <c r="W1010" s="5">
        <v>0</v>
      </c>
      <c r="X1010" s="5">
        <v>0</v>
      </c>
      <c r="Y1010" s="5">
        <v>1</v>
      </c>
    </row>
    <row r="1011" spans="1:25">
      <c r="A1011" s="5">
        <v>57535</v>
      </c>
      <c r="B1011" s="5">
        <f t="shared" si="113"/>
        <v>-1</v>
      </c>
      <c r="C1011" s="6">
        <v>42897.931944444441</v>
      </c>
      <c r="D1011" s="6"/>
      <c r="E1011" s="3">
        <f t="shared" si="115"/>
        <v>-81</v>
      </c>
      <c r="F1011" s="27">
        <f t="shared" si="112"/>
        <v>0</v>
      </c>
      <c r="G1011" s="3">
        <f t="shared" si="119"/>
        <v>22.244814814814813</v>
      </c>
      <c r="H1011" s="7">
        <v>22.9</v>
      </c>
      <c r="I1011" s="3">
        <f t="shared" si="116"/>
        <v>-25.744814814814813</v>
      </c>
      <c r="J1011" s="8">
        <v>8.9508900000000006E-8</v>
      </c>
      <c r="K1011" s="8">
        <v>1.6510299999999999E-7</v>
      </c>
      <c r="L1011" s="16">
        <v>6.4026099999999999E-8</v>
      </c>
      <c r="M1011" s="20">
        <v>3.3359499999999998E-9</v>
      </c>
      <c r="N1011" s="8">
        <v>3.2464299999999999E-9</v>
      </c>
      <c r="O1011" s="8">
        <v>4.1940299999999998E-11</v>
      </c>
      <c r="P1011" s="8">
        <v>2.53838E-6</v>
      </c>
      <c r="Q1011" s="5">
        <v>49.491977489999996</v>
      </c>
      <c r="R1011" s="12">
        <v>19.1478541</v>
      </c>
      <c r="S1011" s="23">
        <f t="shared" si="117"/>
        <v>-22.9</v>
      </c>
      <c r="T1011" s="23">
        <f t="shared" si="118"/>
        <v>-29.136176899999398</v>
      </c>
      <c r="U1011" s="5">
        <v>2.5786804160000001</v>
      </c>
      <c r="V1011" s="5">
        <v>0</v>
      </c>
      <c r="W1011" s="5">
        <v>0</v>
      </c>
      <c r="X1011" s="5">
        <v>0</v>
      </c>
      <c r="Y1011" s="5">
        <v>1</v>
      </c>
    </row>
    <row r="1012" spans="1:25">
      <c r="A1012" s="5">
        <v>57534</v>
      </c>
      <c r="B1012" s="5">
        <f t="shared" si="113"/>
        <v>-1</v>
      </c>
      <c r="C1012" s="6">
        <v>42897.931944444441</v>
      </c>
      <c r="D1012" s="6"/>
      <c r="E1012" s="3">
        <f t="shared" si="115"/>
        <v>-81</v>
      </c>
      <c r="F1012" s="27">
        <f t="shared" si="112"/>
        <v>0</v>
      </c>
      <c r="G1012" s="3">
        <f t="shared" si="119"/>
        <v>22.27938271604938</v>
      </c>
      <c r="H1012" s="7">
        <v>22.94</v>
      </c>
      <c r="I1012" s="3">
        <f t="shared" si="116"/>
        <v>-25.77938271604938</v>
      </c>
      <c r="J1012" s="8">
        <v>8.9681700000000006E-8</v>
      </c>
      <c r="K1012" s="8">
        <v>1.6439600000000001E-7</v>
      </c>
      <c r="L1012" s="16">
        <v>6.3525200000000006E-8</v>
      </c>
      <c r="M1012" s="20">
        <v>3.31762E-9</v>
      </c>
      <c r="N1012" s="8">
        <v>3.2325700000000001E-9</v>
      </c>
      <c r="O1012" s="8">
        <v>4.1793299999999997E-11</v>
      </c>
      <c r="P1012" s="8">
        <v>2.52652E-6</v>
      </c>
      <c r="Q1012" s="5">
        <v>49.552529059999998</v>
      </c>
      <c r="R1012" s="12">
        <v>19.084724739999999</v>
      </c>
      <c r="S1012" s="23">
        <f t="shared" si="117"/>
        <v>-22.94</v>
      </c>
      <c r="T1012" s="23">
        <f t="shared" si="118"/>
        <v>-29.159536279999397</v>
      </c>
      <c r="U1012" s="5">
        <v>2.5878894209999999</v>
      </c>
      <c r="V1012" s="5">
        <v>0</v>
      </c>
      <c r="W1012" s="5">
        <v>0</v>
      </c>
      <c r="X1012" s="5">
        <v>0</v>
      </c>
      <c r="Y1012" s="5">
        <v>1</v>
      </c>
    </row>
    <row r="1013" spans="1:25">
      <c r="A1013" s="5">
        <v>57533</v>
      </c>
      <c r="B1013" s="5">
        <f t="shared" si="113"/>
        <v>-1</v>
      </c>
      <c r="C1013" s="6">
        <v>42897.931944444441</v>
      </c>
      <c r="D1013" s="6"/>
      <c r="E1013" s="3">
        <f t="shared" si="115"/>
        <v>-81</v>
      </c>
      <c r="F1013" s="27">
        <f t="shared" si="112"/>
        <v>0</v>
      </c>
      <c r="G1013" s="3">
        <f t="shared" si="119"/>
        <v>22.313950617283947</v>
      </c>
      <c r="H1013" s="7">
        <v>22.97</v>
      </c>
      <c r="I1013" s="3">
        <f t="shared" si="116"/>
        <v>-25.813950617283947</v>
      </c>
      <c r="J1013" s="8">
        <v>8.9935299999999994E-8</v>
      </c>
      <c r="K1013" s="8">
        <v>1.6496299999999999E-7</v>
      </c>
      <c r="L1013" s="16">
        <v>6.3373499999999995E-8</v>
      </c>
      <c r="M1013" s="20">
        <v>3.3206399999999998E-9</v>
      </c>
      <c r="N1013" s="8">
        <v>3.24058E-9</v>
      </c>
      <c r="O1013" s="8">
        <v>4.1540299999999998E-11</v>
      </c>
      <c r="P1013" s="8">
        <v>2.52652E-6</v>
      </c>
      <c r="Q1013" s="5">
        <v>49.678077090000002</v>
      </c>
      <c r="R1013" s="12">
        <v>19.054507919999999</v>
      </c>
      <c r="S1013" s="23">
        <f t="shared" si="117"/>
        <v>-22.97</v>
      </c>
      <c r="T1013" s="23">
        <f t="shared" si="118"/>
        <v>-29.182895659999396</v>
      </c>
      <c r="U1013" s="5">
        <v>2.6030282210000002</v>
      </c>
      <c r="V1013" s="5">
        <v>0</v>
      </c>
      <c r="W1013" s="5">
        <v>0</v>
      </c>
      <c r="X1013" s="5">
        <v>0</v>
      </c>
      <c r="Y1013" s="5">
        <v>1</v>
      </c>
    </row>
    <row r="1014" spans="1:25">
      <c r="A1014" s="5">
        <v>57532</v>
      </c>
      <c r="B1014" s="5">
        <f t="shared" si="113"/>
        <v>-1</v>
      </c>
      <c r="C1014" s="6">
        <v>42897.931944444441</v>
      </c>
      <c r="D1014" s="6"/>
      <c r="E1014" s="3">
        <f t="shared" si="115"/>
        <v>-81</v>
      </c>
      <c r="F1014" s="27">
        <f t="shared" si="112"/>
        <v>0</v>
      </c>
      <c r="G1014" s="3">
        <f t="shared" si="119"/>
        <v>22.348518518518514</v>
      </c>
      <c r="H1014" s="7">
        <v>23.01</v>
      </c>
      <c r="I1014" s="3">
        <f t="shared" si="116"/>
        <v>-25.848518518518514</v>
      </c>
      <c r="J1014" s="8">
        <v>8.9862899999999997E-8</v>
      </c>
      <c r="K1014" s="8">
        <v>1.6545099999999999E-7</v>
      </c>
      <c r="L1014" s="16">
        <v>6.3536499999999995E-8</v>
      </c>
      <c r="M1014" s="20">
        <v>3.3344600000000001E-9</v>
      </c>
      <c r="N1014" s="8">
        <v>3.25087E-9</v>
      </c>
      <c r="O1014" s="8">
        <v>4.1996999999999997E-11</v>
      </c>
      <c r="P1014" s="8">
        <v>2.53838E-6</v>
      </c>
      <c r="Q1014" s="5">
        <v>49.61869926</v>
      </c>
      <c r="R1014" s="12">
        <v>19.10372156</v>
      </c>
      <c r="S1014" s="23">
        <f t="shared" si="117"/>
        <v>-23.01</v>
      </c>
      <c r="T1014" s="23">
        <f t="shared" si="118"/>
        <v>-29.206255039999395</v>
      </c>
      <c r="U1014" s="5">
        <v>2.6040399189999999</v>
      </c>
      <c r="V1014" s="5">
        <v>0</v>
      </c>
      <c r="W1014" s="5">
        <v>0</v>
      </c>
      <c r="X1014" s="5">
        <v>0</v>
      </c>
      <c r="Y1014" s="5">
        <v>1</v>
      </c>
    </row>
    <row r="1015" spans="1:25">
      <c r="A1015" s="5">
        <v>57531</v>
      </c>
      <c r="B1015" s="5">
        <f t="shared" si="113"/>
        <v>-1</v>
      </c>
      <c r="C1015" s="6">
        <v>42897.931944444441</v>
      </c>
      <c r="D1015" s="6"/>
      <c r="E1015" s="3">
        <f t="shared" si="115"/>
        <v>-81</v>
      </c>
      <c r="F1015" s="27">
        <f t="shared" si="112"/>
        <v>0</v>
      </c>
      <c r="G1015" s="3">
        <f t="shared" si="119"/>
        <v>22.383086419753081</v>
      </c>
      <c r="H1015" s="7">
        <v>23.04</v>
      </c>
      <c r="I1015" s="3">
        <f t="shared" si="116"/>
        <v>-25.883086419753081</v>
      </c>
      <c r="J1015" s="8">
        <v>8.9874800000000005E-8</v>
      </c>
      <c r="K1015" s="8">
        <v>1.6607500000000001E-7</v>
      </c>
      <c r="L1015" s="16">
        <v>6.3920700000000004E-8</v>
      </c>
      <c r="M1015" s="20">
        <v>3.3459800000000001E-9</v>
      </c>
      <c r="N1015" s="8">
        <v>3.2589499999999998E-9</v>
      </c>
      <c r="O1015" s="8">
        <v>4.3027199999999998E-11</v>
      </c>
      <c r="P1015" s="8">
        <v>2.53838E-6</v>
      </c>
      <c r="Q1015" s="5">
        <v>49.634163999999998</v>
      </c>
      <c r="R1015" s="12">
        <v>19.117798919999998</v>
      </c>
      <c r="S1015" s="23">
        <f t="shared" si="117"/>
        <v>-23.04</v>
      </c>
      <c r="T1015" s="23">
        <f t="shared" si="118"/>
        <v>-29.229614419999393</v>
      </c>
      <c r="U1015" s="5">
        <v>2.5981410930000002</v>
      </c>
      <c r="V1015" s="5">
        <v>0</v>
      </c>
      <c r="W1015" s="5">
        <v>0</v>
      </c>
      <c r="X1015" s="5">
        <v>0</v>
      </c>
      <c r="Y1015" s="5">
        <v>1</v>
      </c>
    </row>
    <row r="1016" spans="1:25">
      <c r="A1016" s="5">
        <v>57530</v>
      </c>
      <c r="B1016" s="5">
        <f t="shared" si="113"/>
        <v>-1</v>
      </c>
      <c r="C1016" s="6">
        <v>42897.931250000001</v>
      </c>
      <c r="D1016" s="6"/>
      <c r="E1016" s="3">
        <f t="shared" si="115"/>
        <v>-81</v>
      </c>
      <c r="F1016" s="27">
        <f t="shared" ref="F1016:F1079" si="120">(D1097-D1016)/-E1016</f>
        <v>0</v>
      </c>
      <c r="G1016" s="3">
        <f t="shared" si="119"/>
        <v>22.417654320987648</v>
      </c>
      <c r="H1016" s="7">
        <v>23.08</v>
      </c>
      <c r="I1016" s="3">
        <f t="shared" si="116"/>
        <v>-25.917654320987648</v>
      </c>
      <c r="J1016" s="8">
        <v>8.9739900000000003E-8</v>
      </c>
      <c r="K1016" s="8">
        <v>1.6640200000000001E-7</v>
      </c>
      <c r="L1016" s="16">
        <v>6.4234000000000005E-8</v>
      </c>
      <c r="M1016" s="20">
        <v>3.3599099999999998E-9</v>
      </c>
      <c r="N1016" s="8">
        <v>3.25367E-9</v>
      </c>
      <c r="O1016" s="8">
        <v>4.2227099999999999E-11</v>
      </c>
      <c r="P1016" s="8">
        <v>2.53838E-6</v>
      </c>
      <c r="Q1016" s="5">
        <v>49.525817600000003</v>
      </c>
      <c r="R1016" s="12">
        <v>19.12440312</v>
      </c>
      <c r="S1016" s="23">
        <f t="shared" si="117"/>
        <v>-23.08</v>
      </c>
      <c r="T1016" s="23">
        <f t="shared" si="118"/>
        <v>-29.252973799999392</v>
      </c>
      <c r="U1016" s="5">
        <v>2.59056065</v>
      </c>
      <c r="V1016" s="5">
        <v>0</v>
      </c>
      <c r="W1016" s="5">
        <v>0</v>
      </c>
      <c r="X1016" s="5">
        <v>0</v>
      </c>
      <c r="Y1016" s="5">
        <v>1</v>
      </c>
    </row>
    <row r="1017" spans="1:25">
      <c r="A1017" s="5">
        <v>57529</v>
      </c>
      <c r="B1017" s="5">
        <f t="shared" ref="B1017:B1080" si="121">A1018-A1017</f>
        <v>-1</v>
      </c>
      <c r="C1017" s="6">
        <v>42897.931250000001</v>
      </c>
      <c r="D1017" s="6"/>
      <c r="E1017" s="3">
        <f t="shared" si="115"/>
        <v>-81</v>
      </c>
      <c r="F1017" s="27">
        <f t="shared" si="120"/>
        <v>0</v>
      </c>
      <c r="G1017" s="3">
        <f t="shared" si="119"/>
        <v>22.452222222222215</v>
      </c>
      <c r="H1017" s="7">
        <v>23.11</v>
      </c>
      <c r="I1017" s="3">
        <f t="shared" si="116"/>
        <v>-25.952222222222215</v>
      </c>
      <c r="J1017" s="8">
        <v>8.9725299999999994E-8</v>
      </c>
      <c r="K1017" s="8">
        <v>1.6626200000000001E-7</v>
      </c>
      <c r="L1017" s="16">
        <v>6.4008E-8</v>
      </c>
      <c r="M1017" s="20">
        <v>3.3469300000000001E-9</v>
      </c>
      <c r="N1017" s="8">
        <v>3.2460599999999999E-9</v>
      </c>
      <c r="O1017" s="8">
        <v>4.2345300000000002E-11</v>
      </c>
      <c r="P1017" s="8">
        <v>2.5503E-6</v>
      </c>
      <c r="Q1017" s="5">
        <v>49.675940269999998</v>
      </c>
      <c r="R1017" s="12">
        <v>19.14123171</v>
      </c>
      <c r="S1017" s="23">
        <f t="shared" si="117"/>
        <v>-23.11</v>
      </c>
      <c r="T1017" s="23">
        <f t="shared" si="118"/>
        <v>-29.276333179999391</v>
      </c>
      <c r="U1017" s="5">
        <v>2.5975158519999999</v>
      </c>
      <c r="V1017" s="5">
        <v>0</v>
      </c>
      <c r="W1017" s="5">
        <v>0</v>
      </c>
      <c r="X1017" s="5">
        <v>0</v>
      </c>
      <c r="Y1017" s="5">
        <v>1</v>
      </c>
    </row>
    <row r="1018" spans="1:25">
      <c r="A1018" s="5">
        <v>57528</v>
      </c>
      <c r="B1018" s="5">
        <f t="shared" si="121"/>
        <v>-1</v>
      </c>
      <c r="C1018" s="6">
        <v>42897.931250000001</v>
      </c>
      <c r="D1018" s="6"/>
      <c r="E1018" s="3">
        <f t="shared" si="115"/>
        <v>-81</v>
      </c>
      <c r="F1018" s="27">
        <f t="shared" si="120"/>
        <v>0</v>
      </c>
      <c r="G1018" s="3">
        <f t="shared" si="119"/>
        <v>22.486790123456782</v>
      </c>
      <c r="H1018" s="7">
        <v>23.15</v>
      </c>
      <c r="I1018" s="3">
        <f t="shared" si="116"/>
        <v>-25.986790123456782</v>
      </c>
      <c r="J1018" s="8">
        <v>8.9638899999999994E-8</v>
      </c>
      <c r="K1018" s="8">
        <v>1.6647899999999999E-7</v>
      </c>
      <c r="L1018" s="16">
        <v>6.4272799999999998E-8</v>
      </c>
      <c r="M1018" s="20">
        <v>3.3578199999999999E-9</v>
      </c>
      <c r="N1018" s="8">
        <v>3.24427E-9</v>
      </c>
      <c r="O1018" s="8">
        <v>4.2187500000000003E-11</v>
      </c>
      <c r="P1018" s="8">
        <v>2.5503E-6</v>
      </c>
      <c r="Q1018" s="5">
        <v>49.579411880000002</v>
      </c>
      <c r="R1018" s="12">
        <v>19.12255755</v>
      </c>
      <c r="S1018" s="23">
        <f t="shared" si="117"/>
        <v>-23.15</v>
      </c>
      <c r="T1018" s="23">
        <f t="shared" si="118"/>
        <v>-29.299692559999389</v>
      </c>
      <c r="U1018" s="5">
        <v>2.5901892129999999</v>
      </c>
      <c r="V1018" s="5">
        <v>0</v>
      </c>
      <c r="W1018" s="5">
        <v>0</v>
      </c>
      <c r="X1018" s="5">
        <v>0</v>
      </c>
      <c r="Y1018" s="5">
        <v>1</v>
      </c>
    </row>
    <row r="1019" spans="1:25">
      <c r="A1019" s="5">
        <v>57527</v>
      </c>
      <c r="B1019" s="5">
        <f t="shared" si="121"/>
        <v>-1</v>
      </c>
      <c r="C1019" s="6">
        <v>42897.931250000001</v>
      </c>
      <c r="D1019" s="6"/>
      <c r="E1019" s="3">
        <f t="shared" si="115"/>
        <v>-81</v>
      </c>
      <c r="F1019" s="27">
        <f t="shared" si="120"/>
        <v>0</v>
      </c>
      <c r="G1019" s="3">
        <f t="shared" si="119"/>
        <v>22.521358024691349</v>
      </c>
      <c r="H1019" s="7">
        <v>23.18</v>
      </c>
      <c r="I1019" s="3">
        <f t="shared" si="116"/>
        <v>-26.021358024691349</v>
      </c>
      <c r="J1019" s="8">
        <v>8.9793099999999994E-8</v>
      </c>
      <c r="K1019" s="8">
        <v>1.6685499999999999E-7</v>
      </c>
      <c r="L1019" s="16">
        <v>6.4237700000000006E-8</v>
      </c>
      <c r="M1019" s="20">
        <v>3.3592599999999998E-9</v>
      </c>
      <c r="N1019" s="8">
        <v>3.2501999999999998E-9</v>
      </c>
      <c r="O1019" s="8">
        <v>4.22358E-11</v>
      </c>
      <c r="P1019" s="8">
        <v>2.5503E-6</v>
      </c>
      <c r="Q1019" s="5">
        <v>49.670109770000003</v>
      </c>
      <c r="R1019" s="12">
        <v>19.145184789999998</v>
      </c>
      <c r="S1019" s="23">
        <f t="shared" si="117"/>
        <v>-23.18</v>
      </c>
      <c r="T1019" s="23">
        <f t="shared" si="118"/>
        <v>-29.323051939999388</v>
      </c>
      <c r="U1019" s="5">
        <v>2.597461644</v>
      </c>
      <c r="V1019" s="5">
        <v>0</v>
      </c>
      <c r="W1019" s="5">
        <v>0</v>
      </c>
      <c r="X1019" s="5">
        <v>0</v>
      </c>
      <c r="Y1019" s="5">
        <v>1</v>
      </c>
    </row>
    <row r="1020" spans="1:25">
      <c r="A1020" s="5">
        <v>57526</v>
      </c>
      <c r="B1020" s="5">
        <f t="shared" si="121"/>
        <v>-1</v>
      </c>
      <c r="C1020" s="6">
        <v>42897.931250000001</v>
      </c>
      <c r="D1020" s="6"/>
      <c r="E1020" s="3">
        <f t="shared" si="115"/>
        <v>-81</v>
      </c>
      <c r="F1020" s="27">
        <f t="shared" si="120"/>
        <v>0</v>
      </c>
      <c r="G1020" s="3">
        <f t="shared" si="119"/>
        <v>22.555925925925916</v>
      </c>
      <c r="H1020" s="7">
        <v>23.22</v>
      </c>
      <c r="I1020" s="3">
        <f t="shared" si="116"/>
        <v>-26.055925925925916</v>
      </c>
      <c r="J1020" s="8">
        <v>8.9746399999999997E-8</v>
      </c>
      <c r="K1020" s="8">
        <v>1.66771E-7</v>
      </c>
      <c r="L1020" s="16">
        <v>6.4411400000000002E-8</v>
      </c>
      <c r="M1020" s="20">
        <v>3.36437E-9</v>
      </c>
      <c r="N1020" s="8">
        <v>3.2495799999999999E-9</v>
      </c>
      <c r="O1020" s="8">
        <v>4.1830299999999998E-11</v>
      </c>
      <c r="P1020" s="8">
        <v>2.5503E-6</v>
      </c>
      <c r="Q1020" s="5">
        <v>49.569741239999999</v>
      </c>
      <c r="R1020" s="12">
        <v>19.13605811</v>
      </c>
      <c r="S1020" s="23">
        <f t="shared" si="117"/>
        <v>-23.22</v>
      </c>
      <c r="T1020" s="23">
        <f t="shared" si="118"/>
        <v>-29.346411319999387</v>
      </c>
      <c r="U1020" s="5">
        <v>2.5891492710000001</v>
      </c>
      <c r="V1020" s="5">
        <v>0</v>
      </c>
      <c r="W1020" s="5">
        <v>0</v>
      </c>
      <c r="X1020" s="5">
        <v>0</v>
      </c>
      <c r="Y1020" s="5">
        <v>1</v>
      </c>
    </row>
    <row r="1021" spans="1:25">
      <c r="A1021" s="5">
        <v>57525</v>
      </c>
      <c r="B1021" s="5">
        <f t="shared" si="121"/>
        <v>-1</v>
      </c>
      <c r="C1021" s="6">
        <v>42897.931250000001</v>
      </c>
      <c r="D1021" s="6"/>
      <c r="E1021" s="3">
        <f t="shared" si="115"/>
        <v>-81</v>
      </c>
      <c r="F1021" s="27">
        <f t="shared" si="120"/>
        <v>0</v>
      </c>
      <c r="G1021" s="3">
        <f t="shared" si="119"/>
        <v>22.590493827160483</v>
      </c>
      <c r="H1021" s="7">
        <v>23.25</v>
      </c>
      <c r="I1021" s="3">
        <f t="shared" si="116"/>
        <v>-26.090493827160483</v>
      </c>
      <c r="J1021" s="8">
        <v>8.9731699999999996E-8</v>
      </c>
      <c r="K1021" s="8">
        <v>1.6603100000000001E-7</v>
      </c>
      <c r="L1021" s="16">
        <v>6.4240800000000002E-8</v>
      </c>
      <c r="M1021" s="20">
        <v>3.3570500000000001E-9</v>
      </c>
      <c r="N1021" s="8">
        <v>3.2489699999999998E-9</v>
      </c>
      <c r="O1021" s="8">
        <v>4.2156500000000002E-11</v>
      </c>
      <c r="P1021" s="8">
        <v>2.5503E-6</v>
      </c>
      <c r="Q1021" s="5">
        <v>49.457339519999998</v>
      </c>
      <c r="R1021" s="12">
        <v>19.13341097</v>
      </c>
      <c r="S1021" s="23">
        <f t="shared" si="117"/>
        <v>-23.25</v>
      </c>
      <c r="T1021" s="23">
        <f t="shared" si="118"/>
        <v>-29.369770699999385</v>
      </c>
      <c r="U1021" s="5">
        <v>2.5845103119999999</v>
      </c>
      <c r="V1021" s="5">
        <v>0</v>
      </c>
      <c r="W1021" s="5">
        <v>0</v>
      </c>
      <c r="X1021" s="5">
        <v>0</v>
      </c>
      <c r="Y1021" s="5">
        <v>1</v>
      </c>
    </row>
    <row r="1022" spans="1:25">
      <c r="A1022" s="5">
        <v>57524</v>
      </c>
      <c r="B1022" s="5">
        <f t="shared" si="121"/>
        <v>-1</v>
      </c>
      <c r="C1022" s="6">
        <v>42897.931250000001</v>
      </c>
      <c r="D1022" s="6"/>
      <c r="E1022" s="3">
        <f t="shared" si="115"/>
        <v>-81</v>
      </c>
      <c r="F1022" s="27">
        <f t="shared" si="120"/>
        <v>0</v>
      </c>
      <c r="G1022" s="3">
        <f t="shared" si="119"/>
        <v>22.62506172839505</v>
      </c>
      <c r="H1022" s="7">
        <v>23.29</v>
      </c>
      <c r="I1022" s="3">
        <f t="shared" si="116"/>
        <v>-26.12506172839505</v>
      </c>
      <c r="J1022" s="8">
        <v>8.9805500000000003E-8</v>
      </c>
      <c r="K1022" s="8">
        <v>1.65923E-7</v>
      </c>
      <c r="L1022" s="16">
        <v>6.3906700000000001E-8</v>
      </c>
      <c r="M1022" s="20">
        <v>3.3400600000000001E-9</v>
      </c>
      <c r="N1022" s="8">
        <v>3.2465999999999999E-9</v>
      </c>
      <c r="O1022" s="8">
        <v>4.2313599999999998E-11</v>
      </c>
      <c r="P1022" s="8">
        <v>2.53838E-6</v>
      </c>
      <c r="Q1022" s="5">
        <v>49.676772800000002</v>
      </c>
      <c r="R1022" s="12">
        <v>19.113024020000001</v>
      </c>
      <c r="S1022" s="23">
        <f t="shared" si="117"/>
        <v>-23.29</v>
      </c>
      <c r="T1022" s="23">
        <f t="shared" si="118"/>
        <v>-29.393130079999384</v>
      </c>
      <c r="U1022" s="5">
        <v>2.5963364750000002</v>
      </c>
      <c r="V1022" s="5">
        <v>0</v>
      </c>
      <c r="W1022" s="5">
        <v>0</v>
      </c>
      <c r="X1022" s="5">
        <v>0</v>
      </c>
      <c r="Y1022" s="5">
        <v>1</v>
      </c>
    </row>
    <row r="1023" spans="1:25">
      <c r="A1023" s="5">
        <v>57523</v>
      </c>
      <c r="B1023" s="5">
        <f t="shared" si="121"/>
        <v>-1</v>
      </c>
      <c r="C1023" s="6">
        <v>42897.931250000001</v>
      </c>
      <c r="D1023" s="6"/>
      <c r="E1023" s="3">
        <f t="shared" si="115"/>
        <v>-81</v>
      </c>
      <c r="F1023" s="27">
        <f t="shared" si="120"/>
        <v>0</v>
      </c>
      <c r="G1023" s="3">
        <f t="shared" si="119"/>
        <v>22.659629629629617</v>
      </c>
      <c r="H1023" s="7">
        <v>23.32</v>
      </c>
      <c r="I1023" s="3">
        <f t="shared" si="116"/>
        <v>-26.159629629629617</v>
      </c>
      <c r="J1023" s="8">
        <v>8.9808299999999996E-8</v>
      </c>
      <c r="K1023" s="8">
        <v>1.6567800000000001E-7</v>
      </c>
      <c r="L1023" s="16">
        <v>6.3838999999999993E-8</v>
      </c>
      <c r="M1023" s="20">
        <v>3.3400799999999999E-9</v>
      </c>
      <c r="N1023" s="8">
        <v>3.2559200000000001E-9</v>
      </c>
      <c r="O1023" s="8">
        <v>4.2344599999999999E-11</v>
      </c>
      <c r="P1023" s="8">
        <v>2.53838E-6</v>
      </c>
      <c r="Q1023" s="5">
        <v>49.603072169999997</v>
      </c>
      <c r="R1023" s="12">
        <v>19.097146639999998</v>
      </c>
      <c r="S1023" s="23">
        <f t="shared" si="117"/>
        <v>-23.32</v>
      </c>
      <c r="T1023" s="23">
        <f t="shared" si="118"/>
        <v>-29.416489459999383</v>
      </c>
      <c r="U1023" s="5">
        <v>2.595249822</v>
      </c>
      <c r="V1023" s="5">
        <v>0</v>
      </c>
      <c r="W1023" s="5">
        <v>0</v>
      </c>
      <c r="X1023" s="5">
        <v>0</v>
      </c>
      <c r="Y1023" s="5">
        <v>1</v>
      </c>
    </row>
    <row r="1024" spans="1:25">
      <c r="A1024" s="5">
        <v>57522</v>
      </c>
      <c r="B1024" s="5">
        <f t="shared" si="121"/>
        <v>-1</v>
      </c>
      <c r="C1024" s="6">
        <v>42897.931250000001</v>
      </c>
      <c r="D1024" s="6"/>
      <c r="E1024" s="3">
        <f t="shared" si="115"/>
        <v>-81</v>
      </c>
      <c r="F1024" s="27">
        <f t="shared" si="120"/>
        <v>0</v>
      </c>
      <c r="G1024" s="3">
        <f t="shared" si="119"/>
        <v>22.694197530864184</v>
      </c>
      <c r="H1024" s="7">
        <v>23.36</v>
      </c>
      <c r="I1024" s="3">
        <f t="shared" si="116"/>
        <v>-26.194197530864184</v>
      </c>
      <c r="J1024" s="8">
        <v>8.9729200000000006E-8</v>
      </c>
      <c r="K1024" s="8">
        <v>1.65836E-7</v>
      </c>
      <c r="L1024" s="16">
        <v>6.3893199999999999E-8</v>
      </c>
      <c r="M1024" s="20">
        <v>3.3456899999999998E-9</v>
      </c>
      <c r="N1024" s="8">
        <v>3.2526300000000002E-9</v>
      </c>
      <c r="O1024" s="8">
        <v>4.2017699999999998E-11</v>
      </c>
      <c r="P1024" s="8">
        <v>2.53838E-6</v>
      </c>
      <c r="Q1024" s="5">
        <v>49.566897590000004</v>
      </c>
      <c r="R1024" s="12">
        <v>19.129329250000001</v>
      </c>
      <c r="S1024" s="23">
        <f t="shared" si="117"/>
        <v>-23.36</v>
      </c>
      <c r="T1024" s="23">
        <f t="shared" si="118"/>
        <v>-29.439848839999382</v>
      </c>
      <c r="U1024" s="5">
        <v>2.595513274</v>
      </c>
      <c r="V1024" s="5">
        <v>0</v>
      </c>
      <c r="W1024" s="5">
        <v>0</v>
      </c>
      <c r="X1024" s="5">
        <v>0</v>
      </c>
      <c r="Y1024" s="5">
        <v>1</v>
      </c>
    </row>
    <row r="1025" spans="1:25">
      <c r="A1025" s="5">
        <v>57521</v>
      </c>
      <c r="B1025" s="5">
        <f t="shared" si="121"/>
        <v>-1</v>
      </c>
      <c r="C1025" s="6">
        <v>42897.931250000001</v>
      </c>
      <c r="D1025" s="6"/>
      <c r="E1025" s="3">
        <f t="shared" si="115"/>
        <v>-81</v>
      </c>
      <c r="F1025" s="27">
        <f t="shared" si="120"/>
        <v>0</v>
      </c>
      <c r="G1025" s="3">
        <f t="shared" si="119"/>
        <v>22.728765432098751</v>
      </c>
      <c r="H1025" s="7">
        <v>23.39</v>
      </c>
      <c r="I1025" s="3">
        <f t="shared" si="116"/>
        <v>-26.228765432098751</v>
      </c>
      <c r="J1025" s="8">
        <v>8.9736000000000004E-8</v>
      </c>
      <c r="K1025" s="8">
        <v>1.66086E-7</v>
      </c>
      <c r="L1025" s="16">
        <v>6.3900600000000002E-8</v>
      </c>
      <c r="M1025" s="20">
        <v>3.34045E-9</v>
      </c>
      <c r="N1025" s="8">
        <v>3.2528299999999998E-9</v>
      </c>
      <c r="O1025" s="8">
        <v>4.1895100000000001E-11</v>
      </c>
      <c r="P1025" s="8">
        <v>2.53838E-6</v>
      </c>
      <c r="Q1025" s="5">
        <v>49.719557999999999</v>
      </c>
      <c r="R1025" s="12">
        <v>19.12775465</v>
      </c>
      <c r="S1025" s="23">
        <f t="shared" si="117"/>
        <v>-23.39</v>
      </c>
      <c r="T1025" s="23">
        <f t="shared" si="118"/>
        <v>-29.46320821999938</v>
      </c>
      <c r="U1025" s="5">
        <v>2.5991270970000002</v>
      </c>
      <c r="V1025" s="5">
        <v>0</v>
      </c>
      <c r="W1025" s="5">
        <v>0</v>
      </c>
      <c r="X1025" s="5">
        <v>0</v>
      </c>
      <c r="Y1025" s="5">
        <v>1</v>
      </c>
    </row>
    <row r="1026" spans="1:25">
      <c r="A1026" s="5">
        <v>57520</v>
      </c>
      <c r="B1026" s="5">
        <f t="shared" si="121"/>
        <v>-1</v>
      </c>
      <c r="C1026" s="6">
        <v>42897.931250000001</v>
      </c>
      <c r="D1026" s="6"/>
      <c r="E1026" s="3">
        <f t="shared" si="115"/>
        <v>-81</v>
      </c>
      <c r="F1026" s="27">
        <f t="shared" si="120"/>
        <v>0</v>
      </c>
      <c r="G1026" s="3">
        <f t="shared" si="119"/>
        <v>22.763333333333318</v>
      </c>
      <c r="H1026" s="7">
        <v>23.43</v>
      </c>
      <c r="I1026" s="3">
        <f t="shared" si="116"/>
        <v>-26.263333333333318</v>
      </c>
      <c r="J1026" s="8">
        <v>8.9662199999999997E-8</v>
      </c>
      <c r="K1026" s="8">
        <v>1.6607899999999999E-7</v>
      </c>
      <c r="L1026" s="16">
        <v>6.3993400000000004E-8</v>
      </c>
      <c r="M1026" s="20">
        <v>3.3455799999999999E-9</v>
      </c>
      <c r="N1026" s="8">
        <v>3.2461899999999999E-9</v>
      </c>
      <c r="O1026" s="8">
        <v>4.1775700000000003E-11</v>
      </c>
      <c r="P1026" s="8">
        <v>2.53838E-6</v>
      </c>
      <c r="Q1026" s="5">
        <v>49.641409729999999</v>
      </c>
      <c r="R1026" s="12">
        <v>19.14435469</v>
      </c>
      <c r="S1026" s="23">
        <f t="shared" si="117"/>
        <v>-23.43</v>
      </c>
      <c r="T1026" s="23">
        <f t="shared" si="118"/>
        <v>-29.486567599999379</v>
      </c>
      <c r="U1026" s="5">
        <v>2.5952554609999998</v>
      </c>
      <c r="V1026" s="5">
        <v>0</v>
      </c>
      <c r="W1026" s="5">
        <v>0</v>
      </c>
      <c r="X1026" s="5">
        <v>0</v>
      </c>
      <c r="Y1026" s="5">
        <v>1</v>
      </c>
    </row>
    <row r="1027" spans="1:25">
      <c r="A1027" s="5">
        <v>57519</v>
      </c>
      <c r="B1027" s="5">
        <f t="shared" si="121"/>
        <v>-1</v>
      </c>
      <c r="C1027" s="6">
        <v>42897.931250000001</v>
      </c>
      <c r="D1027" s="6"/>
      <c r="E1027" s="3">
        <f t="shared" si="115"/>
        <v>-81</v>
      </c>
      <c r="F1027" s="27">
        <f t="shared" si="120"/>
        <v>0</v>
      </c>
      <c r="G1027" s="3">
        <f t="shared" si="119"/>
        <v>22.797901234567885</v>
      </c>
      <c r="H1027" s="7">
        <v>23.46</v>
      </c>
      <c r="I1027" s="3">
        <f t="shared" si="116"/>
        <v>-26.297901234567885</v>
      </c>
      <c r="J1027" s="8">
        <v>8.9804399999999996E-8</v>
      </c>
      <c r="K1027" s="8">
        <v>1.6638399999999999E-7</v>
      </c>
      <c r="L1027" s="16">
        <v>6.4125E-8</v>
      </c>
      <c r="M1027" s="20">
        <v>3.3495499999999999E-9</v>
      </c>
      <c r="N1027" s="8">
        <v>3.2535900000000001E-9</v>
      </c>
      <c r="O1027" s="8">
        <v>4.2413700000000002E-11</v>
      </c>
      <c r="P1027" s="8">
        <v>2.5503E-6</v>
      </c>
      <c r="Q1027" s="5">
        <v>49.673401400000003</v>
      </c>
      <c r="R1027" s="12">
        <v>19.132460900000002</v>
      </c>
      <c r="S1027" s="23">
        <f t="shared" si="117"/>
        <v>-23.46</v>
      </c>
      <c r="T1027" s="23">
        <f t="shared" si="118"/>
        <v>-29.509926979999378</v>
      </c>
      <c r="U1027" s="5">
        <v>2.594676196</v>
      </c>
      <c r="V1027" s="5">
        <v>0</v>
      </c>
      <c r="W1027" s="5">
        <v>0</v>
      </c>
      <c r="X1027" s="5">
        <v>0</v>
      </c>
      <c r="Y1027" s="5">
        <v>1</v>
      </c>
    </row>
    <row r="1028" spans="1:25">
      <c r="A1028" s="5">
        <v>57518</v>
      </c>
      <c r="B1028" s="5">
        <f t="shared" si="121"/>
        <v>-1</v>
      </c>
      <c r="C1028" s="6">
        <v>42897.931250000001</v>
      </c>
      <c r="D1028" s="6"/>
      <c r="E1028" s="3">
        <f t="shared" si="115"/>
        <v>-81</v>
      </c>
      <c r="F1028" s="27">
        <f t="shared" si="120"/>
        <v>0</v>
      </c>
      <c r="G1028" s="3">
        <f t="shared" si="119"/>
        <v>22.832469135802452</v>
      </c>
      <c r="H1028" s="7">
        <v>23.5</v>
      </c>
      <c r="I1028" s="3">
        <f t="shared" si="116"/>
        <v>-26.332469135802452</v>
      </c>
      <c r="J1028" s="8">
        <v>8.9717699999999993E-8</v>
      </c>
      <c r="K1028" s="8">
        <v>1.65789E-7</v>
      </c>
      <c r="L1028" s="16">
        <v>6.3984800000000003E-8</v>
      </c>
      <c r="M1028" s="20">
        <v>3.34431E-9</v>
      </c>
      <c r="N1028" s="8">
        <v>3.25565E-9</v>
      </c>
      <c r="O1028" s="8">
        <v>4.2021000000000003E-11</v>
      </c>
      <c r="P1028" s="8">
        <v>2.5503E-6</v>
      </c>
      <c r="Q1028" s="5">
        <v>49.573458449999997</v>
      </c>
      <c r="R1028" s="12">
        <v>19.070631150000001</v>
      </c>
      <c r="S1028" s="23">
        <f t="shared" si="117"/>
        <v>-23.5</v>
      </c>
      <c r="T1028" s="23">
        <f t="shared" si="118"/>
        <v>-29.533286359999376</v>
      </c>
      <c r="U1028" s="5">
        <v>2.591065452</v>
      </c>
      <c r="V1028" s="5">
        <v>0</v>
      </c>
      <c r="W1028" s="5">
        <v>0</v>
      </c>
      <c r="X1028" s="5">
        <v>0</v>
      </c>
      <c r="Y1028" s="5">
        <v>1</v>
      </c>
    </row>
    <row r="1029" spans="1:25">
      <c r="A1029" s="5">
        <v>57517</v>
      </c>
      <c r="B1029" s="5">
        <f t="shared" si="121"/>
        <v>-1</v>
      </c>
      <c r="C1029" s="6">
        <v>42897.931250000001</v>
      </c>
      <c r="D1029" s="6"/>
      <c r="E1029" s="3">
        <f t="shared" ref="E1029:E1092" si="122">A1110-A1029</f>
        <v>-81</v>
      </c>
      <c r="F1029" s="27">
        <f t="shared" si="120"/>
        <v>0</v>
      </c>
      <c r="G1029" s="3">
        <f t="shared" si="119"/>
        <v>22.867037037037019</v>
      </c>
      <c r="H1029" s="7">
        <v>23.53</v>
      </c>
      <c r="I1029" s="3">
        <f t="shared" ref="I1029:I1092" si="123">-(G1029+3.5)</f>
        <v>-26.367037037037019</v>
      </c>
      <c r="J1029" s="8">
        <v>8.9774799999999997E-8</v>
      </c>
      <c r="K1029" s="8">
        <v>1.6561299999999999E-7</v>
      </c>
      <c r="L1029" s="16">
        <v>6.3618700000000006E-8</v>
      </c>
      <c r="M1029" s="20">
        <v>3.3359499999999998E-9</v>
      </c>
      <c r="N1029" s="8">
        <v>3.24964E-9</v>
      </c>
      <c r="O1029" s="8">
        <v>4.24052E-11</v>
      </c>
      <c r="P1029" s="8">
        <v>2.53838E-6</v>
      </c>
      <c r="Q1029" s="5">
        <v>49.644998200000003</v>
      </c>
      <c r="R1029" s="12">
        <v>19.044224069999999</v>
      </c>
      <c r="S1029" s="23">
        <f t="shared" ref="S1029:S1092" si="124">-H1029</f>
        <v>-23.53</v>
      </c>
      <c r="T1029" s="23">
        <f t="shared" si="118"/>
        <v>-29.556645739999375</v>
      </c>
      <c r="U1029" s="5">
        <v>2.6032173670000001</v>
      </c>
      <c r="V1029" s="5">
        <v>0</v>
      </c>
      <c r="W1029" s="5">
        <v>0</v>
      </c>
      <c r="X1029" s="5">
        <v>0</v>
      </c>
      <c r="Y1029" s="5">
        <v>1</v>
      </c>
    </row>
    <row r="1030" spans="1:25">
      <c r="A1030" s="5">
        <v>57516</v>
      </c>
      <c r="B1030" s="5">
        <f t="shared" si="121"/>
        <v>-1</v>
      </c>
      <c r="C1030" s="6">
        <v>42897.931250000001</v>
      </c>
      <c r="D1030" s="6"/>
      <c r="E1030" s="3">
        <f t="shared" si="122"/>
        <v>-81</v>
      </c>
      <c r="F1030" s="27">
        <f t="shared" si="120"/>
        <v>0</v>
      </c>
      <c r="G1030" s="3">
        <f t="shared" si="119"/>
        <v>22.901604938271586</v>
      </c>
      <c r="H1030" s="7">
        <v>23.57</v>
      </c>
      <c r="I1030" s="3">
        <f t="shared" si="123"/>
        <v>-26.401604938271586</v>
      </c>
      <c r="J1030" s="8">
        <v>8.9764699999999994E-8</v>
      </c>
      <c r="K1030" s="8">
        <v>1.6573399999999999E-7</v>
      </c>
      <c r="L1030" s="16">
        <v>6.3747299999999998E-8</v>
      </c>
      <c r="M1030" s="20">
        <v>3.3473299999999999E-9</v>
      </c>
      <c r="N1030" s="8">
        <v>3.24895E-9</v>
      </c>
      <c r="O1030" s="8">
        <v>4.1986299999999999E-11</v>
      </c>
      <c r="P1030" s="8">
        <v>2.5503E-6</v>
      </c>
      <c r="Q1030" s="5">
        <v>49.51222602</v>
      </c>
      <c r="R1030" s="12">
        <v>19.080050289999999</v>
      </c>
      <c r="S1030" s="23">
        <f t="shared" si="124"/>
        <v>-23.57</v>
      </c>
      <c r="T1030" s="23">
        <f t="shared" si="118"/>
        <v>-29.580005119999374</v>
      </c>
      <c r="U1030" s="5">
        <v>2.599855255</v>
      </c>
      <c r="V1030" s="5">
        <v>0</v>
      </c>
      <c r="W1030" s="5">
        <v>0</v>
      </c>
      <c r="X1030" s="5">
        <v>0</v>
      </c>
      <c r="Y1030" s="5">
        <v>1</v>
      </c>
    </row>
    <row r="1031" spans="1:25">
      <c r="A1031" s="5">
        <v>57515</v>
      </c>
      <c r="B1031" s="5">
        <f t="shared" si="121"/>
        <v>-1</v>
      </c>
      <c r="C1031" s="6">
        <v>42897.931250000001</v>
      </c>
      <c r="D1031" s="6"/>
      <c r="E1031" s="3">
        <f t="shared" si="122"/>
        <v>-81</v>
      </c>
      <c r="F1031" s="27">
        <f t="shared" si="120"/>
        <v>0</v>
      </c>
      <c r="G1031" s="3">
        <f t="shared" si="119"/>
        <v>22.936172839506153</v>
      </c>
      <c r="H1031" s="7">
        <v>23.6</v>
      </c>
      <c r="I1031" s="3">
        <f t="shared" si="123"/>
        <v>-26.436172839506153</v>
      </c>
      <c r="J1031" s="8">
        <v>8.9823299999999999E-8</v>
      </c>
      <c r="K1031" s="8">
        <v>1.66374E-7</v>
      </c>
      <c r="L1031" s="16">
        <v>6.38888E-8</v>
      </c>
      <c r="M1031" s="20">
        <v>3.3484599999999998E-9</v>
      </c>
      <c r="N1031" s="8">
        <v>3.25668E-9</v>
      </c>
      <c r="O1031" s="8">
        <v>4.2570200000000001E-11</v>
      </c>
      <c r="P1031" s="8">
        <v>2.53838E-6</v>
      </c>
      <c r="Q1031" s="5">
        <v>49.686649320000001</v>
      </c>
      <c r="R1031" s="12">
        <v>19.083137740000002</v>
      </c>
      <c r="S1031" s="23">
        <f t="shared" si="124"/>
        <v>-23.6</v>
      </c>
      <c r="T1031" s="23">
        <f t="shared" ref="T1031:T1094" si="125">T1030-0.02335938</f>
        <v>-29.603364499999373</v>
      </c>
      <c r="U1031" s="5">
        <v>2.604115218</v>
      </c>
      <c r="V1031" s="5">
        <v>0</v>
      </c>
      <c r="W1031" s="5">
        <v>0</v>
      </c>
      <c r="X1031" s="5">
        <v>0</v>
      </c>
      <c r="Y1031" s="5">
        <v>1</v>
      </c>
    </row>
    <row r="1032" spans="1:25">
      <c r="A1032" s="5">
        <v>57514</v>
      </c>
      <c r="B1032" s="5">
        <f t="shared" si="121"/>
        <v>-1</v>
      </c>
      <c r="C1032" s="6">
        <v>42897.931250000001</v>
      </c>
      <c r="D1032" s="6"/>
      <c r="E1032" s="3">
        <f t="shared" si="122"/>
        <v>-81</v>
      </c>
      <c r="F1032" s="27">
        <f t="shared" si="120"/>
        <v>0</v>
      </c>
      <c r="G1032" s="3">
        <f t="shared" si="119"/>
        <v>22.97074074074072</v>
      </c>
      <c r="H1032" s="7">
        <v>23.64</v>
      </c>
      <c r="I1032" s="3">
        <f t="shared" si="123"/>
        <v>-26.47074074074072</v>
      </c>
      <c r="J1032" s="8">
        <v>8.9561099999999996E-8</v>
      </c>
      <c r="K1032" s="8">
        <v>1.66094E-7</v>
      </c>
      <c r="L1032" s="16">
        <v>6.4010099999999994E-8</v>
      </c>
      <c r="M1032" s="20">
        <v>3.3542699999999998E-9</v>
      </c>
      <c r="N1032" s="8">
        <v>3.2515700000000002E-9</v>
      </c>
      <c r="O1032" s="8">
        <v>4.24677E-11</v>
      </c>
      <c r="P1032" s="8">
        <v>2.53838E-6</v>
      </c>
      <c r="Q1032" s="5">
        <v>49.516993169999999</v>
      </c>
      <c r="R1032" s="12">
        <v>19.122631269999999</v>
      </c>
      <c r="S1032" s="23">
        <f t="shared" si="124"/>
        <v>-23.64</v>
      </c>
      <c r="T1032" s="23">
        <f t="shared" si="125"/>
        <v>-29.626723879999371</v>
      </c>
      <c r="U1032" s="5">
        <v>2.5948035300000001</v>
      </c>
      <c r="V1032" s="5">
        <v>0</v>
      </c>
      <c r="W1032" s="5">
        <v>0</v>
      </c>
      <c r="X1032" s="5">
        <v>0</v>
      </c>
      <c r="Y1032" s="5">
        <v>1</v>
      </c>
    </row>
    <row r="1033" spans="1:25">
      <c r="A1033" s="5">
        <v>57513</v>
      </c>
      <c r="B1033" s="5">
        <f t="shared" si="121"/>
        <v>-1</v>
      </c>
      <c r="C1033" s="6">
        <v>42897.931250000001</v>
      </c>
      <c r="D1033" s="6"/>
      <c r="E1033" s="3">
        <f t="shared" si="122"/>
        <v>-81</v>
      </c>
      <c r="F1033" s="27">
        <f t="shared" si="120"/>
        <v>0</v>
      </c>
      <c r="G1033" s="3">
        <f t="shared" si="119"/>
        <v>23.005308641975287</v>
      </c>
      <c r="H1033" s="7">
        <v>23.67</v>
      </c>
      <c r="I1033" s="3">
        <f t="shared" si="123"/>
        <v>-26.505308641975287</v>
      </c>
      <c r="J1033" s="8">
        <v>8.9797299999999996E-8</v>
      </c>
      <c r="K1033" s="8">
        <v>1.66814E-7</v>
      </c>
      <c r="L1033" s="16">
        <v>6.4248200000000005E-8</v>
      </c>
      <c r="M1033" s="20">
        <v>3.3597999999999999E-9</v>
      </c>
      <c r="N1033" s="8">
        <v>3.2578199999999998E-9</v>
      </c>
      <c r="O1033" s="8">
        <v>4.22074E-11</v>
      </c>
      <c r="P1033" s="8">
        <v>2.5503E-6</v>
      </c>
      <c r="Q1033" s="5">
        <v>49.649933599999997</v>
      </c>
      <c r="R1033" s="12">
        <v>19.15120138</v>
      </c>
      <c r="S1033" s="23">
        <f t="shared" si="124"/>
        <v>-23.67</v>
      </c>
      <c r="T1033" s="23">
        <f t="shared" si="125"/>
        <v>-29.65008325999937</v>
      </c>
      <c r="U1033" s="5">
        <v>2.5963965369999999</v>
      </c>
      <c r="V1033" s="5">
        <v>0</v>
      </c>
      <c r="W1033" s="5">
        <v>0</v>
      </c>
      <c r="X1033" s="5">
        <v>0</v>
      </c>
      <c r="Y1033" s="5">
        <v>1</v>
      </c>
    </row>
    <row r="1034" spans="1:25">
      <c r="A1034" s="5">
        <v>57512</v>
      </c>
      <c r="B1034" s="5">
        <f t="shared" si="121"/>
        <v>-1</v>
      </c>
      <c r="C1034" s="6">
        <v>42897.931250000001</v>
      </c>
      <c r="D1034" s="6"/>
      <c r="E1034" s="3">
        <f t="shared" si="122"/>
        <v>-81</v>
      </c>
      <c r="F1034" s="27">
        <f t="shared" si="120"/>
        <v>0</v>
      </c>
      <c r="G1034" s="3">
        <f t="shared" si="119"/>
        <v>23.039876543209854</v>
      </c>
      <c r="H1034" s="7">
        <v>23.71</v>
      </c>
      <c r="I1034" s="3">
        <f t="shared" si="123"/>
        <v>-26.539876543209854</v>
      </c>
      <c r="J1034" s="8">
        <v>8.9703999999999994E-8</v>
      </c>
      <c r="K1034" s="8">
        <v>1.6640200000000001E-7</v>
      </c>
      <c r="L1034" s="16">
        <v>6.4243800000000005E-8</v>
      </c>
      <c r="M1034" s="20">
        <v>3.35456E-9</v>
      </c>
      <c r="N1034" s="8">
        <v>3.2545999999999999E-9</v>
      </c>
      <c r="O1034" s="8">
        <v>4.2074500000000003E-11</v>
      </c>
      <c r="P1034" s="8">
        <v>2.5503E-6</v>
      </c>
      <c r="Q1034" s="5">
        <v>49.604673259999998</v>
      </c>
      <c r="R1034" s="12">
        <v>19.08968548</v>
      </c>
      <c r="S1034" s="23">
        <f t="shared" si="124"/>
        <v>-23.71</v>
      </c>
      <c r="T1034" s="23">
        <f t="shared" si="125"/>
        <v>-29.673442639999369</v>
      </c>
      <c r="U1034" s="5">
        <v>2.5901598689999998</v>
      </c>
      <c r="V1034" s="5">
        <v>0</v>
      </c>
      <c r="W1034" s="5">
        <v>0</v>
      </c>
      <c r="X1034" s="5">
        <v>0</v>
      </c>
      <c r="Y1034" s="5">
        <v>1</v>
      </c>
    </row>
    <row r="1035" spans="1:25">
      <c r="A1035" s="5">
        <v>57511</v>
      </c>
      <c r="B1035" s="5">
        <f t="shared" si="121"/>
        <v>-1</v>
      </c>
      <c r="C1035" s="6">
        <v>42897.931250000001</v>
      </c>
      <c r="D1035" s="6"/>
      <c r="E1035" s="3">
        <f t="shared" si="122"/>
        <v>-81</v>
      </c>
      <c r="F1035" s="27">
        <f t="shared" si="120"/>
        <v>0</v>
      </c>
      <c r="G1035" s="3">
        <f t="shared" si="119"/>
        <v>23.074444444444421</v>
      </c>
      <c r="H1035" s="7">
        <v>23.74</v>
      </c>
      <c r="I1035" s="3">
        <f t="shared" si="123"/>
        <v>-26.574444444444421</v>
      </c>
      <c r="J1035" s="8">
        <v>8.9760700000000003E-8</v>
      </c>
      <c r="K1035" s="8">
        <v>1.6605100000000001E-7</v>
      </c>
      <c r="L1035" s="16">
        <v>6.3948199999999996E-8</v>
      </c>
      <c r="M1035" s="20">
        <v>3.34988E-9</v>
      </c>
      <c r="N1035" s="8">
        <v>3.2577200000000002E-9</v>
      </c>
      <c r="O1035" s="8">
        <v>4.2176699999999998E-11</v>
      </c>
      <c r="P1035" s="8">
        <v>2.5503E-6</v>
      </c>
      <c r="Q1035" s="5">
        <v>49.569267189999998</v>
      </c>
      <c r="R1035" s="12">
        <v>19.084487769999999</v>
      </c>
      <c r="S1035" s="23">
        <f t="shared" si="124"/>
        <v>-23.74</v>
      </c>
      <c r="T1035" s="23">
        <f t="shared" si="125"/>
        <v>-29.696802019999367</v>
      </c>
      <c r="U1035" s="5">
        <v>2.5966518540000001</v>
      </c>
      <c r="V1035" s="5">
        <v>0</v>
      </c>
      <c r="W1035" s="5">
        <v>0</v>
      </c>
      <c r="X1035" s="5">
        <v>0</v>
      </c>
      <c r="Y1035" s="5">
        <v>1</v>
      </c>
    </row>
    <row r="1036" spans="1:25">
      <c r="A1036" s="5">
        <v>57510</v>
      </c>
      <c r="B1036" s="5">
        <f t="shared" si="121"/>
        <v>-1</v>
      </c>
      <c r="C1036" s="6">
        <v>42897.931250000001</v>
      </c>
      <c r="D1036" s="6"/>
      <c r="E1036" s="3">
        <f t="shared" si="122"/>
        <v>-81</v>
      </c>
      <c r="F1036" s="27">
        <f t="shared" si="120"/>
        <v>0</v>
      </c>
      <c r="G1036" s="3">
        <f t="shared" si="119"/>
        <v>23.109012345678988</v>
      </c>
      <c r="H1036" s="7">
        <v>23.78</v>
      </c>
      <c r="I1036" s="3">
        <f t="shared" si="123"/>
        <v>-26.609012345678988</v>
      </c>
      <c r="J1036" s="8">
        <v>8.9601100000000002E-8</v>
      </c>
      <c r="K1036" s="8">
        <v>1.6559299999999999E-7</v>
      </c>
      <c r="L1036" s="16">
        <v>6.3934900000000004E-8</v>
      </c>
      <c r="M1036" s="20">
        <v>3.3500999999999998E-9</v>
      </c>
      <c r="N1036" s="8">
        <v>3.2505399999999998E-9</v>
      </c>
      <c r="O1036" s="8">
        <v>4.28974E-11</v>
      </c>
      <c r="P1036" s="8">
        <v>2.53838E-6</v>
      </c>
      <c r="Q1036" s="5">
        <v>49.429278830000001</v>
      </c>
      <c r="R1036" s="12">
        <v>19.087027490000001</v>
      </c>
      <c r="S1036" s="23">
        <f t="shared" si="124"/>
        <v>-23.78</v>
      </c>
      <c r="T1036" s="23">
        <f t="shared" si="125"/>
        <v>-29.720161399999366</v>
      </c>
      <c r="U1036" s="5">
        <v>2.5900238670000002</v>
      </c>
      <c r="V1036" s="5">
        <v>0</v>
      </c>
      <c r="W1036" s="5">
        <v>0</v>
      </c>
      <c r="X1036" s="5">
        <v>0</v>
      </c>
      <c r="Y1036" s="5">
        <v>1</v>
      </c>
    </row>
    <row r="1037" spans="1:25">
      <c r="A1037" s="5">
        <v>57509</v>
      </c>
      <c r="B1037" s="5">
        <f t="shared" si="121"/>
        <v>-1</v>
      </c>
      <c r="C1037" s="6">
        <v>42897.931250000001</v>
      </c>
      <c r="D1037" s="6"/>
      <c r="E1037" s="3">
        <f t="shared" si="122"/>
        <v>-81</v>
      </c>
      <c r="F1037" s="27">
        <f t="shared" si="120"/>
        <v>0</v>
      </c>
      <c r="G1037" s="3">
        <f t="shared" si="119"/>
        <v>23.143580246913555</v>
      </c>
      <c r="H1037" s="7">
        <v>23.81</v>
      </c>
      <c r="I1037" s="3">
        <f t="shared" si="123"/>
        <v>-26.643580246913555</v>
      </c>
      <c r="J1037" s="8">
        <v>8.9695699999999995E-8</v>
      </c>
      <c r="K1037" s="8">
        <v>1.65362E-7</v>
      </c>
      <c r="L1037" s="16">
        <v>6.3654100000000001E-8</v>
      </c>
      <c r="M1037" s="20">
        <v>3.3349400000000001E-9</v>
      </c>
      <c r="N1037" s="8">
        <v>3.2509600000000001E-9</v>
      </c>
      <c r="O1037" s="8">
        <v>4.2838599999999997E-11</v>
      </c>
      <c r="P1037" s="8">
        <v>2.53838E-6</v>
      </c>
      <c r="Q1037" s="5">
        <v>49.584739259999999</v>
      </c>
      <c r="R1037" s="12">
        <v>19.078810220000001</v>
      </c>
      <c r="S1037" s="23">
        <f t="shared" si="124"/>
        <v>-23.81</v>
      </c>
      <c r="T1037" s="23">
        <f t="shared" si="125"/>
        <v>-29.743520779999365</v>
      </c>
      <c r="U1037" s="5">
        <v>2.5978240609999999</v>
      </c>
      <c r="V1037" s="5">
        <v>0</v>
      </c>
      <c r="W1037" s="5">
        <v>0</v>
      </c>
      <c r="X1037" s="5">
        <v>0</v>
      </c>
      <c r="Y1037" s="5">
        <v>1</v>
      </c>
    </row>
    <row r="1038" spans="1:25">
      <c r="A1038" s="5">
        <v>57508</v>
      </c>
      <c r="B1038" s="5">
        <f t="shared" si="121"/>
        <v>-1</v>
      </c>
      <c r="C1038" s="6">
        <v>42897.931250000001</v>
      </c>
      <c r="D1038" s="6"/>
      <c r="E1038" s="3">
        <f t="shared" si="122"/>
        <v>-81</v>
      </c>
      <c r="F1038" s="27">
        <f t="shared" si="120"/>
        <v>0</v>
      </c>
      <c r="G1038" s="3">
        <f t="shared" si="119"/>
        <v>23.178148148148122</v>
      </c>
      <c r="H1038" s="7">
        <v>23.85</v>
      </c>
      <c r="I1038" s="3">
        <f t="shared" si="123"/>
        <v>-26.678148148148122</v>
      </c>
      <c r="J1038" s="8">
        <v>8.9794300000000006E-8</v>
      </c>
      <c r="K1038" s="8">
        <v>1.6583900000000001E-7</v>
      </c>
      <c r="L1038" s="16">
        <v>6.3686000000000005E-8</v>
      </c>
      <c r="M1038" s="20">
        <v>3.3380500000000001E-9</v>
      </c>
      <c r="N1038" s="8">
        <v>3.2539700000000001E-9</v>
      </c>
      <c r="O1038" s="8">
        <v>4.2269199999999997E-11</v>
      </c>
      <c r="P1038" s="8">
        <v>2.53838E-6</v>
      </c>
      <c r="Q1038" s="5">
        <v>49.681497159999999</v>
      </c>
      <c r="R1038" s="12">
        <v>19.046816639999999</v>
      </c>
      <c r="S1038" s="23">
        <f t="shared" si="124"/>
        <v>-23.85</v>
      </c>
      <c r="T1038" s="23">
        <f t="shared" si="125"/>
        <v>-29.766880159999364</v>
      </c>
      <c r="U1038" s="5">
        <v>2.604014432</v>
      </c>
      <c r="V1038" s="5">
        <v>0</v>
      </c>
      <c r="W1038" s="5">
        <v>0</v>
      </c>
      <c r="X1038" s="5">
        <v>0</v>
      </c>
      <c r="Y1038" s="5">
        <v>1</v>
      </c>
    </row>
    <row r="1039" spans="1:25">
      <c r="A1039" s="5">
        <v>57507</v>
      </c>
      <c r="B1039" s="5">
        <f t="shared" si="121"/>
        <v>-1</v>
      </c>
      <c r="C1039" s="6">
        <v>42897.931250000001</v>
      </c>
      <c r="D1039" s="6"/>
      <c r="E1039" s="3">
        <f t="shared" si="122"/>
        <v>-81</v>
      </c>
      <c r="F1039" s="27">
        <f t="shared" si="120"/>
        <v>0</v>
      </c>
      <c r="G1039" s="3">
        <f t="shared" si="119"/>
        <v>23.212716049382689</v>
      </c>
      <c r="H1039" s="7">
        <v>23.88</v>
      </c>
      <c r="I1039" s="3">
        <f t="shared" si="123"/>
        <v>-26.712716049382689</v>
      </c>
      <c r="J1039" s="8">
        <v>8.9886800000000005E-8</v>
      </c>
      <c r="K1039" s="8">
        <v>1.65925E-7</v>
      </c>
      <c r="L1039" s="16">
        <v>6.3854900000000006E-8</v>
      </c>
      <c r="M1039" s="20">
        <v>3.3525199999999999E-9</v>
      </c>
      <c r="N1039" s="8">
        <v>3.25599E-9</v>
      </c>
      <c r="O1039" s="8">
        <v>4.2144600000000002E-11</v>
      </c>
      <c r="P1039" s="8">
        <v>2.53838E-6</v>
      </c>
      <c r="Q1039" s="5">
        <v>49.492650650000002</v>
      </c>
      <c r="R1039" s="12">
        <v>19.032983260000002</v>
      </c>
      <c r="S1039" s="23">
        <f t="shared" si="124"/>
        <v>-23.88</v>
      </c>
      <c r="T1039" s="23">
        <f t="shared" si="125"/>
        <v>-29.790239539999362</v>
      </c>
      <c r="U1039" s="5">
        <v>2.5984736229999998</v>
      </c>
      <c r="V1039" s="5">
        <v>0</v>
      </c>
      <c r="W1039" s="5">
        <v>0</v>
      </c>
      <c r="X1039" s="5">
        <v>0</v>
      </c>
      <c r="Y1039" s="5">
        <v>1</v>
      </c>
    </row>
    <row r="1040" spans="1:25">
      <c r="A1040" s="5">
        <v>57506</v>
      </c>
      <c r="B1040" s="5">
        <f t="shared" si="121"/>
        <v>-1</v>
      </c>
      <c r="C1040" s="6">
        <v>42897.931250000001</v>
      </c>
      <c r="D1040" s="6"/>
      <c r="E1040" s="3">
        <f t="shared" si="122"/>
        <v>-81</v>
      </c>
      <c r="F1040" s="27">
        <f t="shared" si="120"/>
        <v>0</v>
      </c>
      <c r="G1040" s="3">
        <f t="shared" si="119"/>
        <v>23.247283950617255</v>
      </c>
      <c r="H1040" s="7">
        <v>23.92</v>
      </c>
      <c r="I1040" s="3">
        <f t="shared" si="123"/>
        <v>-26.747283950617255</v>
      </c>
      <c r="J1040" s="8">
        <v>8.98938E-8</v>
      </c>
      <c r="K1040" s="8">
        <v>1.6563999999999999E-7</v>
      </c>
      <c r="L1040" s="16">
        <v>6.3761699999999996E-8</v>
      </c>
      <c r="M1040" s="20">
        <v>3.3500599999999999E-9</v>
      </c>
      <c r="N1040" s="8">
        <v>3.2602E-9</v>
      </c>
      <c r="O1040" s="8">
        <v>4.2169800000000002E-11</v>
      </c>
      <c r="P1040" s="8">
        <v>2.53838E-6</v>
      </c>
      <c r="Q1040" s="5">
        <v>49.44371649</v>
      </c>
      <c r="R1040" s="12">
        <v>19.02083515</v>
      </c>
      <c r="S1040" s="23">
        <f t="shared" si="124"/>
        <v>-23.92</v>
      </c>
      <c r="T1040" s="23">
        <f t="shared" si="125"/>
        <v>-29.813598919999361</v>
      </c>
      <c r="U1040" s="5">
        <v>2.5977912029999999</v>
      </c>
      <c r="V1040" s="5">
        <v>0</v>
      </c>
      <c r="W1040" s="5">
        <v>0</v>
      </c>
      <c r="X1040" s="5">
        <v>0</v>
      </c>
      <c r="Y1040" s="5">
        <v>1</v>
      </c>
    </row>
    <row r="1041" spans="1:25">
      <c r="A1041" s="5">
        <v>57505</v>
      </c>
      <c r="B1041" s="5">
        <f t="shared" si="121"/>
        <v>-1</v>
      </c>
      <c r="C1041" s="6">
        <v>42897.931250000001</v>
      </c>
      <c r="D1041" s="6"/>
      <c r="E1041" s="3">
        <f t="shared" si="122"/>
        <v>-81</v>
      </c>
      <c r="F1041" s="27">
        <f t="shared" si="120"/>
        <v>0</v>
      </c>
      <c r="G1041" s="3">
        <f t="shared" ref="G1041:G1056" si="126">G1040+F$975</f>
        <v>23.281851851851822</v>
      </c>
      <c r="H1041" s="7">
        <v>23.95</v>
      </c>
      <c r="I1041" s="3">
        <f t="shared" si="123"/>
        <v>-26.781851851851822</v>
      </c>
      <c r="J1041" s="8">
        <v>8.9918499999999999E-8</v>
      </c>
      <c r="K1041" s="8">
        <v>1.65923E-7</v>
      </c>
      <c r="L1041" s="16">
        <v>6.3719399999999998E-8</v>
      </c>
      <c r="M1041" s="20">
        <v>3.34998E-9</v>
      </c>
      <c r="N1041" s="8">
        <v>3.2655399999999999E-9</v>
      </c>
      <c r="O1041" s="8">
        <v>4.2054899999999998E-11</v>
      </c>
      <c r="P1041" s="8">
        <v>2.53838E-6</v>
      </c>
      <c r="Q1041" s="5">
        <v>49.529453349999997</v>
      </c>
      <c r="R1041" s="12">
        <v>19.046773049999999</v>
      </c>
      <c r="S1041" s="23">
        <f t="shared" si="124"/>
        <v>-23.95</v>
      </c>
      <c r="T1041" s="23">
        <f t="shared" si="125"/>
        <v>-29.83695829999936</v>
      </c>
      <c r="U1041" s="5">
        <v>2.6039578689999998</v>
      </c>
      <c r="V1041" s="5">
        <v>0</v>
      </c>
      <c r="W1041" s="5">
        <v>0</v>
      </c>
      <c r="X1041" s="5">
        <v>0</v>
      </c>
      <c r="Y1041" s="5">
        <v>1</v>
      </c>
    </row>
    <row r="1042" spans="1:25">
      <c r="A1042" s="5">
        <v>57504</v>
      </c>
      <c r="B1042" s="5">
        <f t="shared" si="121"/>
        <v>-1</v>
      </c>
      <c r="C1042" s="6">
        <v>42897.931250000001</v>
      </c>
      <c r="D1042" s="6"/>
      <c r="E1042" s="3">
        <f t="shared" si="122"/>
        <v>-81</v>
      </c>
      <c r="F1042" s="27">
        <f t="shared" si="120"/>
        <v>0</v>
      </c>
      <c r="G1042" s="3">
        <f t="shared" si="126"/>
        <v>23.316419753086389</v>
      </c>
      <c r="H1042" s="7">
        <v>23.99</v>
      </c>
      <c r="I1042" s="3">
        <f t="shared" si="123"/>
        <v>-26.816419753086389</v>
      </c>
      <c r="J1042" s="8">
        <v>8.9858400000000005E-8</v>
      </c>
      <c r="K1042" s="8">
        <v>1.6614800000000001E-7</v>
      </c>
      <c r="L1042" s="16">
        <v>6.3828799999999998E-8</v>
      </c>
      <c r="M1042" s="20">
        <v>3.3511599999999998E-9</v>
      </c>
      <c r="N1042" s="8">
        <v>3.2575500000000002E-9</v>
      </c>
      <c r="O1042" s="8">
        <v>4.21614E-11</v>
      </c>
      <c r="P1042" s="8">
        <v>2.53838E-6</v>
      </c>
      <c r="Q1042" s="5">
        <v>49.57923813</v>
      </c>
      <c r="R1042" s="12">
        <v>19.065463430000001</v>
      </c>
      <c r="S1042" s="23">
        <f t="shared" si="124"/>
        <v>-23.99</v>
      </c>
      <c r="T1042" s="23">
        <f t="shared" si="125"/>
        <v>-29.860317679999358</v>
      </c>
      <c r="U1042" s="5">
        <v>2.6030256139999999</v>
      </c>
      <c r="V1042" s="5">
        <v>0</v>
      </c>
      <c r="W1042" s="5">
        <v>0</v>
      </c>
      <c r="X1042" s="5">
        <v>0</v>
      </c>
      <c r="Y1042" s="5">
        <v>1</v>
      </c>
    </row>
    <row r="1043" spans="1:25">
      <c r="A1043" s="5">
        <v>57503</v>
      </c>
      <c r="B1043" s="5">
        <f t="shared" si="121"/>
        <v>-1</v>
      </c>
      <c r="C1043" s="6">
        <v>42897.931250000001</v>
      </c>
      <c r="D1043" s="6"/>
      <c r="E1043" s="3">
        <f t="shared" si="122"/>
        <v>-81</v>
      </c>
      <c r="F1043" s="27">
        <f t="shared" si="120"/>
        <v>0</v>
      </c>
      <c r="G1043" s="3">
        <f t="shared" si="126"/>
        <v>23.350987654320956</v>
      </c>
      <c r="H1043" s="7">
        <v>24.02</v>
      </c>
      <c r="I1043" s="3">
        <f t="shared" si="123"/>
        <v>-26.850987654320956</v>
      </c>
      <c r="J1043" s="8">
        <v>8.9844099999999999E-8</v>
      </c>
      <c r="K1043" s="8">
        <v>1.6591000000000001E-7</v>
      </c>
      <c r="L1043" s="16">
        <v>6.3680600000000004E-8</v>
      </c>
      <c r="M1043" s="20">
        <v>3.3401000000000001E-9</v>
      </c>
      <c r="N1043" s="8">
        <v>3.2551099999999999E-9</v>
      </c>
      <c r="O1043" s="8">
        <v>4.2643599999999998E-11</v>
      </c>
      <c r="P1043" s="8">
        <v>2.53838E-6</v>
      </c>
      <c r="Q1043" s="5">
        <v>49.672290650000001</v>
      </c>
      <c r="R1043" s="12">
        <v>19.05158716</v>
      </c>
      <c r="S1043" s="23">
        <f t="shared" si="124"/>
        <v>-24.02</v>
      </c>
      <c r="T1043" s="23">
        <f t="shared" si="125"/>
        <v>-29.883677059999357</v>
      </c>
      <c r="U1043" s="5">
        <v>2.6053544849999999</v>
      </c>
      <c r="V1043" s="5">
        <v>0</v>
      </c>
      <c r="W1043" s="5">
        <v>0</v>
      </c>
      <c r="X1043" s="5">
        <v>0</v>
      </c>
      <c r="Y1043" s="5">
        <v>1</v>
      </c>
    </row>
    <row r="1044" spans="1:25">
      <c r="A1044" s="5">
        <v>57502</v>
      </c>
      <c r="B1044" s="5">
        <f t="shared" si="121"/>
        <v>-1</v>
      </c>
      <c r="C1044" s="6">
        <v>42897.931250000001</v>
      </c>
      <c r="D1044" s="6"/>
      <c r="E1044" s="3">
        <f t="shared" si="122"/>
        <v>-81</v>
      </c>
      <c r="F1044" s="27">
        <f t="shared" si="120"/>
        <v>0</v>
      </c>
      <c r="G1044" s="3">
        <f t="shared" si="126"/>
        <v>23.385555555555523</v>
      </c>
      <c r="H1044" s="7">
        <v>24.06</v>
      </c>
      <c r="I1044" s="3">
        <f t="shared" si="123"/>
        <v>-26.885555555555523</v>
      </c>
      <c r="J1044" s="8">
        <v>8.9780800000000004E-8</v>
      </c>
      <c r="K1044" s="8">
        <v>1.66229E-7</v>
      </c>
      <c r="L1044" s="16">
        <v>6.3833699999999998E-8</v>
      </c>
      <c r="M1044" s="20">
        <v>3.3505699999999999E-9</v>
      </c>
      <c r="N1044" s="8">
        <v>3.2562399999999999E-9</v>
      </c>
      <c r="O1044" s="8">
        <v>4.2619499999999999E-11</v>
      </c>
      <c r="P1044" s="8">
        <v>2.53838E-6</v>
      </c>
      <c r="Q1044" s="5">
        <v>49.61220685</v>
      </c>
      <c r="R1044" s="12">
        <v>19.043554650000001</v>
      </c>
      <c r="S1044" s="23">
        <f t="shared" si="124"/>
        <v>-24.06</v>
      </c>
      <c r="T1044" s="23">
        <f t="shared" si="125"/>
        <v>-29.907036439999356</v>
      </c>
      <c r="U1044" s="5">
        <v>2.6040983579999999</v>
      </c>
      <c r="V1044" s="5">
        <v>0</v>
      </c>
      <c r="W1044" s="5">
        <v>0</v>
      </c>
      <c r="X1044" s="5">
        <v>0</v>
      </c>
      <c r="Y1044" s="5">
        <v>1</v>
      </c>
    </row>
    <row r="1045" spans="1:25">
      <c r="A1045" s="5">
        <v>57501</v>
      </c>
      <c r="B1045" s="5">
        <f t="shared" si="121"/>
        <v>-1</v>
      </c>
      <c r="C1045" s="6">
        <v>42897.931250000001</v>
      </c>
      <c r="D1045" s="6"/>
      <c r="E1045" s="3">
        <f t="shared" si="122"/>
        <v>-81</v>
      </c>
      <c r="F1045" s="27">
        <f t="shared" si="120"/>
        <v>0</v>
      </c>
      <c r="G1045" s="3">
        <f t="shared" si="126"/>
        <v>23.42012345679009</v>
      </c>
      <c r="H1045" s="7">
        <v>24.09</v>
      </c>
      <c r="I1045" s="3">
        <f t="shared" si="123"/>
        <v>-26.92012345679009</v>
      </c>
      <c r="J1045" s="8">
        <v>8.9637400000000006E-8</v>
      </c>
      <c r="K1045" s="8">
        <v>1.6628600000000001E-7</v>
      </c>
      <c r="L1045" s="16">
        <v>6.3899499999999996E-8</v>
      </c>
      <c r="M1045" s="20">
        <v>3.3554400000000002E-9</v>
      </c>
      <c r="N1045" s="8">
        <v>3.2559699999999999E-9</v>
      </c>
      <c r="O1045" s="8">
        <v>4.2152999999999998E-11</v>
      </c>
      <c r="P1045" s="8">
        <v>2.53838E-6</v>
      </c>
      <c r="Q1045" s="5">
        <v>49.557062080000001</v>
      </c>
      <c r="R1045" s="12">
        <v>19.095996230000001</v>
      </c>
      <c r="S1045" s="23">
        <f t="shared" si="124"/>
        <v>-24.09</v>
      </c>
      <c r="T1045" s="23">
        <f t="shared" si="125"/>
        <v>-29.930395819999355</v>
      </c>
      <c r="U1045" s="5">
        <v>2.602301041</v>
      </c>
      <c r="V1045" s="5">
        <v>0</v>
      </c>
      <c r="W1045" s="5">
        <v>0</v>
      </c>
      <c r="X1045" s="5">
        <v>0</v>
      </c>
      <c r="Y1045" s="5">
        <v>1</v>
      </c>
    </row>
    <row r="1046" spans="1:25">
      <c r="A1046" s="5">
        <v>57500</v>
      </c>
      <c r="B1046" s="5">
        <f t="shared" si="121"/>
        <v>-1</v>
      </c>
      <c r="C1046" s="6">
        <v>42897.931250000001</v>
      </c>
      <c r="D1046" s="6"/>
      <c r="E1046" s="3">
        <f t="shared" si="122"/>
        <v>-81</v>
      </c>
      <c r="F1046" s="27">
        <f t="shared" si="120"/>
        <v>0</v>
      </c>
      <c r="G1046" s="3">
        <f t="shared" si="126"/>
        <v>23.454691358024657</v>
      </c>
      <c r="H1046" s="7">
        <v>24.13</v>
      </c>
      <c r="I1046" s="3">
        <f t="shared" si="123"/>
        <v>-26.954691358024657</v>
      </c>
      <c r="J1046" s="8">
        <v>8.9628899999999996E-8</v>
      </c>
      <c r="K1046" s="8">
        <v>1.6609700000000001E-7</v>
      </c>
      <c r="L1046" s="16">
        <v>6.3887900000000004E-8</v>
      </c>
      <c r="M1046" s="20">
        <v>3.3456199999999999E-9</v>
      </c>
      <c r="N1046" s="8">
        <v>3.2577499999999998E-9</v>
      </c>
      <c r="O1046" s="8">
        <v>4.1873800000000003E-11</v>
      </c>
      <c r="P1046" s="8">
        <v>2.53838E-6</v>
      </c>
      <c r="Q1046" s="5">
        <v>49.646173429999997</v>
      </c>
      <c r="R1046" s="12">
        <v>19.055458359999999</v>
      </c>
      <c r="S1046" s="23">
        <f t="shared" si="124"/>
        <v>-24.13</v>
      </c>
      <c r="T1046" s="23">
        <f t="shared" si="125"/>
        <v>-29.953755199999353</v>
      </c>
      <c r="U1046" s="5">
        <v>2.5998210739999998</v>
      </c>
      <c r="V1046" s="5">
        <v>0</v>
      </c>
      <c r="W1046" s="5">
        <v>0</v>
      </c>
      <c r="X1046" s="5">
        <v>0</v>
      </c>
      <c r="Y1046" s="5">
        <v>1</v>
      </c>
    </row>
    <row r="1047" spans="1:25">
      <c r="A1047" s="5">
        <v>57499</v>
      </c>
      <c r="B1047" s="5">
        <f t="shared" si="121"/>
        <v>-1</v>
      </c>
      <c r="C1047" s="6">
        <v>42897.931250000001</v>
      </c>
      <c r="D1047" s="6"/>
      <c r="E1047" s="3">
        <f t="shared" si="122"/>
        <v>-81</v>
      </c>
      <c r="F1047" s="27">
        <f t="shared" si="120"/>
        <v>0</v>
      </c>
      <c r="G1047" s="3">
        <f t="shared" si="126"/>
        <v>23.489259259259224</v>
      </c>
      <c r="H1047" s="7">
        <v>24.16</v>
      </c>
      <c r="I1047" s="3">
        <f t="shared" si="123"/>
        <v>-26.989259259259224</v>
      </c>
      <c r="J1047" s="8">
        <v>8.9736599999999996E-8</v>
      </c>
      <c r="K1047" s="8">
        <v>1.66512E-7</v>
      </c>
      <c r="L1047" s="16">
        <v>6.3906899999999999E-8</v>
      </c>
      <c r="M1047" s="20">
        <v>3.3537300000000002E-9</v>
      </c>
      <c r="N1047" s="8">
        <v>3.2528199999999999E-9</v>
      </c>
      <c r="O1047" s="8">
        <v>4.2128000000000003E-11</v>
      </c>
      <c r="P1047" s="8">
        <v>2.53838E-6</v>
      </c>
      <c r="Q1047" s="5">
        <v>49.649726639999997</v>
      </c>
      <c r="R1047" s="12">
        <v>19.070389599999999</v>
      </c>
      <c r="S1047" s="23">
        <f t="shared" si="124"/>
        <v>-24.16</v>
      </c>
      <c r="T1047" s="23">
        <f t="shared" si="125"/>
        <v>-29.977114579999352</v>
      </c>
      <c r="U1047" s="5">
        <v>2.6055383029999999</v>
      </c>
      <c r="V1047" s="5">
        <v>0</v>
      </c>
      <c r="W1047" s="5">
        <v>0</v>
      </c>
      <c r="X1047" s="5">
        <v>0</v>
      </c>
      <c r="Y1047" s="5">
        <v>1</v>
      </c>
    </row>
    <row r="1048" spans="1:25">
      <c r="A1048" s="5">
        <v>57498</v>
      </c>
      <c r="B1048" s="5">
        <f t="shared" si="121"/>
        <v>-1</v>
      </c>
      <c r="C1048" s="6">
        <v>42897.931250000001</v>
      </c>
      <c r="D1048" s="6"/>
      <c r="E1048" s="3">
        <f t="shared" si="122"/>
        <v>-81</v>
      </c>
      <c r="F1048" s="27">
        <f t="shared" si="120"/>
        <v>0</v>
      </c>
      <c r="G1048" s="3">
        <f t="shared" si="126"/>
        <v>23.523827160493791</v>
      </c>
      <c r="H1048" s="7">
        <v>24.2</v>
      </c>
      <c r="I1048" s="3">
        <f t="shared" si="123"/>
        <v>-27.023827160493791</v>
      </c>
      <c r="J1048" s="8">
        <v>8.9871199999999995E-8</v>
      </c>
      <c r="K1048" s="8">
        <v>1.66485E-7</v>
      </c>
      <c r="L1048" s="16">
        <v>6.39664E-8</v>
      </c>
      <c r="M1048" s="20">
        <v>3.3542299999999999E-9</v>
      </c>
      <c r="N1048" s="8">
        <v>3.2553499999999999E-9</v>
      </c>
      <c r="O1048" s="8">
        <v>4.1946700000000003E-11</v>
      </c>
      <c r="P1048" s="8">
        <v>2.5503E-6</v>
      </c>
      <c r="Q1048" s="5">
        <v>49.634239319999999</v>
      </c>
      <c r="R1048" s="12">
        <v>19.057242030000001</v>
      </c>
      <c r="S1048" s="23">
        <f t="shared" si="124"/>
        <v>-24.2</v>
      </c>
      <c r="T1048" s="23">
        <f t="shared" si="125"/>
        <v>-30.000473959999351</v>
      </c>
      <c r="U1048" s="5">
        <v>2.6026861729999999</v>
      </c>
      <c r="V1048" s="5">
        <v>0</v>
      </c>
      <c r="W1048" s="5">
        <v>0</v>
      </c>
      <c r="X1048" s="5">
        <v>0</v>
      </c>
      <c r="Y1048" s="5">
        <v>1</v>
      </c>
    </row>
    <row r="1049" spans="1:25">
      <c r="A1049" s="5">
        <v>57497</v>
      </c>
      <c r="B1049" s="5">
        <f t="shared" si="121"/>
        <v>-1</v>
      </c>
      <c r="C1049" s="6">
        <v>42897.931250000001</v>
      </c>
      <c r="D1049" s="6"/>
      <c r="E1049" s="3">
        <f t="shared" si="122"/>
        <v>-81</v>
      </c>
      <c r="F1049" s="27">
        <f t="shared" si="120"/>
        <v>0</v>
      </c>
      <c r="G1049" s="3">
        <f t="shared" si="126"/>
        <v>23.558395061728358</v>
      </c>
      <c r="H1049" s="7">
        <v>24.23</v>
      </c>
      <c r="I1049" s="3">
        <f t="shared" si="123"/>
        <v>-27.058395061728358</v>
      </c>
      <c r="J1049" s="8">
        <v>8.9832499999999994E-8</v>
      </c>
      <c r="K1049" s="8">
        <v>1.66274E-7</v>
      </c>
      <c r="L1049" s="16">
        <v>6.3890300000000001E-8</v>
      </c>
      <c r="M1049" s="20">
        <v>3.35255E-9</v>
      </c>
      <c r="N1049" s="8">
        <v>3.2529999999999998E-9</v>
      </c>
      <c r="O1049" s="8">
        <v>4.2477500000000003E-11</v>
      </c>
      <c r="P1049" s="8">
        <v>2.5503E-6</v>
      </c>
      <c r="Q1049" s="5">
        <v>49.596186230000001</v>
      </c>
      <c r="R1049" s="12">
        <v>19.069992280000001</v>
      </c>
      <c r="S1049" s="23">
        <f t="shared" si="124"/>
        <v>-24.23</v>
      </c>
      <c r="T1049" s="23">
        <f t="shared" si="125"/>
        <v>-30.023833339999349</v>
      </c>
      <c r="U1049" s="5">
        <v>2.6024849849999998</v>
      </c>
      <c r="V1049" s="5">
        <v>0</v>
      </c>
      <c r="W1049" s="5">
        <v>0</v>
      </c>
      <c r="X1049" s="5">
        <v>0</v>
      </c>
      <c r="Y1049" s="5">
        <v>1</v>
      </c>
    </row>
    <row r="1050" spans="1:25">
      <c r="A1050" s="5">
        <v>57496</v>
      </c>
      <c r="B1050" s="5">
        <f t="shared" si="121"/>
        <v>-1</v>
      </c>
      <c r="C1050" s="6">
        <v>42897.931250000001</v>
      </c>
      <c r="D1050" s="6"/>
      <c r="E1050" s="3">
        <f t="shared" si="122"/>
        <v>-81</v>
      </c>
      <c r="F1050" s="27">
        <f t="shared" si="120"/>
        <v>0</v>
      </c>
      <c r="G1050" s="3">
        <f t="shared" si="126"/>
        <v>23.592962962962925</v>
      </c>
      <c r="H1050" s="7">
        <v>24.27</v>
      </c>
      <c r="I1050" s="3">
        <f t="shared" si="123"/>
        <v>-27.092962962962925</v>
      </c>
      <c r="J1050" s="8">
        <v>8.9727499999999994E-8</v>
      </c>
      <c r="K1050" s="8">
        <v>1.66062E-7</v>
      </c>
      <c r="L1050" s="16">
        <v>6.3886099999999999E-8</v>
      </c>
      <c r="M1050" s="20">
        <v>3.35009E-9</v>
      </c>
      <c r="N1050" s="8">
        <v>3.2591499999999999E-9</v>
      </c>
      <c r="O1050" s="8">
        <v>4.1879199999999999E-11</v>
      </c>
      <c r="P1050" s="8">
        <v>2.5503E-6</v>
      </c>
      <c r="Q1050" s="5">
        <v>49.56937757</v>
      </c>
      <c r="R1050" s="12">
        <v>19.092786910000001</v>
      </c>
      <c r="S1050" s="23">
        <f t="shared" si="124"/>
        <v>-24.27</v>
      </c>
      <c r="T1050" s="23">
        <f t="shared" si="125"/>
        <v>-30.047192719999348</v>
      </c>
      <c r="U1050" s="5">
        <v>2.5993391520000002</v>
      </c>
      <c r="V1050" s="5">
        <v>0</v>
      </c>
      <c r="W1050" s="5">
        <v>0</v>
      </c>
      <c r="X1050" s="5">
        <v>0</v>
      </c>
      <c r="Y1050" s="5">
        <v>1</v>
      </c>
    </row>
    <row r="1051" spans="1:25">
      <c r="A1051" s="5">
        <v>57495</v>
      </c>
      <c r="B1051" s="5">
        <f t="shared" si="121"/>
        <v>-1</v>
      </c>
      <c r="C1051" s="6">
        <v>42897.931250000001</v>
      </c>
      <c r="D1051" s="6"/>
      <c r="E1051" s="3">
        <f t="shared" si="122"/>
        <v>-81</v>
      </c>
      <c r="F1051" s="27">
        <f t="shared" si="120"/>
        <v>0</v>
      </c>
      <c r="G1051" s="3">
        <f t="shared" si="126"/>
        <v>23.627530864197492</v>
      </c>
      <c r="H1051" s="7">
        <v>24.3</v>
      </c>
      <c r="I1051" s="3">
        <f t="shared" si="123"/>
        <v>-27.127530864197492</v>
      </c>
      <c r="J1051" s="8">
        <v>8.9745100000000006E-8</v>
      </c>
      <c r="K1051" s="8">
        <v>1.65689E-7</v>
      </c>
      <c r="L1051" s="16">
        <v>6.3719899999999999E-8</v>
      </c>
      <c r="M1051" s="20">
        <v>3.3373799999999999E-9</v>
      </c>
      <c r="N1051" s="8">
        <v>3.2524600000000002E-9</v>
      </c>
      <c r="O1051" s="8">
        <v>4.2614300000000003E-11</v>
      </c>
      <c r="P1051" s="8">
        <v>2.53838E-6</v>
      </c>
      <c r="Q1051" s="5">
        <v>49.646376529999998</v>
      </c>
      <c r="R1051" s="12">
        <v>19.084596749999999</v>
      </c>
      <c r="S1051" s="23">
        <f t="shared" si="124"/>
        <v>-24.3</v>
      </c>
      <c r="T1051" s="23">
        <f t="shared" si="125"/>
        <v>-30.070552099999347</v>
      </c>
      <c r="U1051" s="5">
        <v>2.6002687180000001</v>
      </c>
      <c r="V1051" s="5">
        <v>0</v>
      </c>
      <c r="W1051" s="5">
        <v>0</v>
      </c>
      <c r="X1051" s="5">
        <v>0</v>
      </c>
      <c r="Y1051" s="5">
        <v>1</v>
      </c>
    </row>
    <row r="1052" spans="1:25">
      <c r="A1052" s="5">
        <v>57494</v>
      </c>
      <c r="B1052" s="5">
        <f t="shared" si="121"/>
        <v>-1</v>
      </c>
      <c r="C1052" s="6">
        <v>42897.931250000001</v>
      </c>
      <c r="D1052" s="6"/>
      <c r="E1052" s="3">
        <f t="shared" si="122"/>
        <v>-81</v>
      </c>
      <c r="F1052" s="27">
        <f t="shared" si="120"/>
        <v>0</v>
      </c>
      <c r="G1052" s="3">
        <f t="shared" si="126"/>
        <v>23.662098765432059</v>
      </c>
      <c r="H1052" s="7">
        <v>24.34</v>
      </c>
      <c r="I1052" s="3">
        <f t="shared" si="123"/>
        <v>-27.162098765432059</v>
      </c>
      <c r="J1052" s="8">
        <v>8.9680799999999997E-8</v>
      </c>
      <c r="K1052" s="8">
        <v>1.6565400000000001E-7</v>
      </c>
      <c r="L1052" s="16">
        <v>6.3815400000000001E-8</v>
      </c>
      <c r="M1052" s="20">
        <v>3.3438200000000001E-9</v>
      </c>
      <c r="N1052" s="8">
        <v>3.2626500000000001E-9</v>
      </c>
      <c r="O1052" s="8">
        <v>4.1949399999999997E-11</v>
      </c>
      <c r="P1052" s="8">
        <v>2.53838E-6</v>
      </c>
      <c r="Q1052" s="5">
        <v>49.54032642</v>
      </c>
      <c r="R1052" s="12">
        <v>19.05836678</v>
      </c>
      <c r="S1052" s="23">
        <f t="shared" si="124"/>
        <v>-24.34</v>
      </c>
      <c r="T1052" s="23">
        <f t="shared" si="125"/>
        <v>-30.093911479999345</v>
      </c>
      <c r="U1052" s="5">
        <v>2.5958277810000001</v>
      </c>
      <c r="V1052" s="5">
        <v>0</v>
      </c>
      <c r="W1052" s="5">
        <v>0</v>
      </c>
      <c r="X1052" s="5">
        <v>0</v>
      </c>
      <c r="Y1052" s="5">
        <v>1</v>
      </c>
    </row>
    <row r="1053" spans="1:25">
      <c r="A1053" s="5">
        <v>57493</v>
      </c>
      <c r="B1053" s="5">
        <f t="shared" si="121"/>
        <v>-1</v>
      </c>
      <c r="C1053" s="6">
        <v>42897.931250000001</v>
      </c>
      <c r="D1053" s="6"/>
      <c r="E1053" s="3">
        <f t="shared" si="122"/>
        <v>-81</v>
      </c>
      <c r="F1053" s="27">
        <f t="shared" si="120"/>
        <v>0</v>
      </c>
      <c r="G1053" s="3">
        <f t="shared" si="126"/>
        <v>23.696666666666626</v>
      </c>
      <c r="H1053" s="7">
        <v>24.37</v>
      </c>
      <c r="I1053" s="3">
        <f t="shared" si="123"/>
        <v>-27.196666666666626</v>
      </c>
      <c r="J1053" s="8">
        <v>8.9677399999999998E-8</v>
      </c>
      <c r="K1053" s="8">
        <v>1.6533599999999999E-7</v>
      </c>
      <c r="L1053" s="16">
        <v>6.3593200000000003E-8</v>
      </c>
      <c r="M1053" s="20">
        <v>3.33676E-9</v>
      </c>
      <c r="N1053" s="8">
        <v>3.2556100000000001E-9</v>
      </c>
      <c r="O1053" s="8">
        <v>4.22492E-11</v>
      </c>
      <c r="P1053" s="8">
        <v>2.53838E-6</v>
      </c>
      <c r="Q1053" s="5">
        <v>49.549846930000001</v>
      </c>
      <c r="R1053" s="12">
        <v>19.061450480000001</v>
      </c>
      <c r="S1053" s="23">
        <f t="shared" si="124"/>
        <v>-24.37</v>
      </c>
      <c r="T1053" s="23">
        <f t="shared" si="125"/>
        <v>-30.117270859999344</v>
      </c>
      <c r="U1053" s="5">
        <v>2.5998999550000002</v>
      </c>
      <c r="V1053" s="5">
        <v>0</v>
      </c>
      <c r="W1053" s="5">
        <v>0</v>
      </c>
      <c r="X1053" s="5">
        <v>0</v>
      </c>
      <c r="Y1053" s="5">
        <v>1</v>
      </c>
    </row>
    <row r="1054" spans="1:25">
      <c r="A1054" s="5">
        <v>57492</v>
      </c>
      <c r="B1054" s="5">
        <f t="shared" si="121"/>
        <v>-1</v>
      </c>
      <c r="C1054" s="6">
        <v>42897.931250000001</v>
      </c>
      <c r="D1054" s="6"/>
      <c r="E1054" s="3">
        <f t="shared" si="122"/>
        <v>-81</v>
      </c>
      <c r="F1054" s="27">
        <f t="shared" si="120"/>
        <v>0</v>
      </c>
      <c r="G1054" s="3">
        <f t="shared" si="126"/>
        <v>23.731234567901193</v>
      </c>
      <c r="H1054" s="7">
        <v>24.41</v>
      </c>
      <c r="I1054" s="3">
        <f t="shared" si="123"/>
        <v>-27.231234567901193</v>
      </c>
      <c r="J1054" s="8">
        <v>8.9627399999999994E-8</v>
      </c>
      <c r="K1054" s="8">
        <v>1.6542899999999999E-7</v>
      </c>
      <c r="L1054" s="16">
        <v>6.3591300000000006E-8</v>
      </c>
      <c r="M1054" s="20">
        <v>3.3361199999999998E-9</v>
      </c>
      <c r="N1054" s="8">
        <v>3.2553499999999999E-9</v>
      </c>
      <c r="O1054" s="8">
        <v>4.2171100000000003E-11</v>
      </c>
      <c r="P1054" s="8">
        <v>2.53838E-6</v>
      </c>
      <c r="Q1054" s="5">
        <v>49.587359999999997</v>
      </c>
      <c r="R1054" s="12">
        <v>19.05497278</v>
      </c>
      <c r="S1054" s="23">
        <f t="shared" si="124"/>
        <v>-24.41</v>
      </c>
      <c r="T1054" s="23">
        <f t="shared" si="125"/>
        <v>-30.140630239999343</v>
      </c>
      <c r="U1054" s="5">
        <v>2.6014473589999998</v>
      </c>
      <c r="V1054" s="5">
        <v>0</v>
      </c>
      <c r="W1054" s="5">
        <v>0</v>
      </c>
      <c r="X1054" s="5">
        <v>0</v>
      </c>
      <c r="Y1054" s="5">
        <v>1</v>
      </c>
    </row>
    <row r="1055" spans="1:25">
      <c r="A1055" s="5">
        <v>57491</v>
      </c>
      <c r="B1055" s="5">
        <f t="shared" si="121"/>
        <v>-1</v>
      </c>
      <c r="C1055" s="6">
        <v>42897.931250000001</v>
      </c>
      <c r="D1055" s="6"/>
      <c r="E1055" s="3">
        <f t="shared" si="122"/>
        <v>-81</v>
      </c>
      <c r="F1055" s="27">
        <f t="shared" si="120"/>
        <v>0</v>
      </c>
      <c r="G1055" s="3">
        <f t="shared" si="126"/>
        <v>23.76580246913576</v>
      </c>
      <c r="H1055" s="7">
        <v>24.44</v>
      </c>
      <c r="I1055" s="3">
        <f t="shared" si="123"/>
        <v>-27.26580246913576</v>
      </c>
      <c r="J1055" s="8">
        <v>8.96444E-8</v>
      </c>
      <c r="K1055" s="8">
        <v>1.6589499999999999E-7</v>
      </c>
      <c r="L1055" s="16">
        <v>6.3626500000000004E-8</v>
      </c>
      <c r="M1055" s="20">
        <v>3.3391000000000002E-9</v>
      </c>
      <c r="N1055" s="8">
        <v>3.25671E-9</v>
      </c>
      <c r="O1055" s="8">
        <v>4.20751E-11</v>
      </c>
      <c r="P1055" s="8">
        <v>2.53838E-6</v>
      </c>
      <c r="Q1055" s="5">
        <v>49.682677009999999</v>
      </c>
      <c r="R1055" s="13">
        <v>19.110789359999998</v>
      </c>
      <c r="S1055" s="23">
        <f t="shared" si="124"/>
        <v>-24.44</v>
      </c>
      <c r="T1055" s="23">
        <f t="shared" si="125"/>
        <v>-30.163989619999342</v>
      </c>
      <c r="U1055" s="5">
        <v>2.6073339280000001</v>
      </c>
      <c r="V1055" s="5">
        <v>0</v>
      </c>
      <c r="W1055" s="5">
        <v>0</v>
      </c>
      <c r="X1055" s="5">
        <v>0</v>
      </c>
      <c r="Y1055" s="5">
        <v>1</v>
      </c>
    </row>
    <row r="1056" spans="1:25">
      <c r="A1056" s="1">
        <v>57490</v>
      </c>
      <c r="B1056" s="5">
        <f t="shared" si="121"/>
        <v>-1</v>
      </c>
      <c r="C1056" s="2">
        <v>42897.931250000001</v>
      </c>
      <c r="D1056" s="3">
        <v>23.8</v>
      </c>
      <c r="E1056" s="3">
        <f t="shared" si="122"/>
        <v>-81</v>
      </c>
      <c r="F1056" s="27">
        <f t="shared" si="120"/>
        <v>2.0987654320987644E-2</v>
      </c>
      <c r="G1056" s="3">
        <f t="shared" si="126"/>
        <v>23.800370370370327</v>
      </c>
      <c r="H1056" s="7">
        <v>24.48</v>
      </c>
      <c r="I1056" s="3">
        <f t="shared" si="123"/>
        <v>-27.300370370370327</v>
      </c>
      <c r="J1056" s="4">
        <v>8.9601400000000005E-8</v>
      </c>
      <c r="K1056" s="4">
        <v>1.65436E-7</v>
      </c>
      <c r="L1056" s="15">
        <v>6.3810199999999998E-8</v>
      </c>
      <c r="M1056" s="19">
        <v>3.3389599999999998E-9</v>
      </c>
      <c r="N1056" s="4">
        <v>3.2487700000000001E-9</v>
      </c>
      <c r="O1056" s="4">
        <v>4.2297299999999997E-11</v>
      </c>
      <c r="P1056" s="4">
        <v>2.53838E-6</v>
      </c>
      <c r="Q1056" s="1">
        <v>49.547270910000002</v>
      </c>
      <c r="R1056" s="12">
        <v>19.059036809999998</v>
      </c>
      <c r="S1056" s="23">
        <f t="shared" si="124"/>
        <v>-24.48</v>
      </c>
      <c r="T1056" s="23">
        <f t="shared" si="125"/>
        <v>-30.18734899999934</v>
      </c>
      <c r="U1056" s="1">
        <v>2.5926334049999999</v>
      </c>
      <c r="V1056" s="1">
        <v>0</v>
      </c>
      <c r="W1056" s="1">
        <v>0</v>
      </c>
      <c r="X1056" s="1">
        <v>0</v>
      </c>
      <c r="Y1056" s="1">
        <v>1</v>
      </c>
    </row>
    <row r="1057" spans="1:25">
      <c r="A1057" s="5">
        <v>57489</v>
      </c>
      <c r="B1057" s="5">
        <f t="shared" si="121"/>
        <v>-1</v>
      </c>
      <c r="C1057" s="6">
        <v>42897.930555555555</v>
      </c>
      <c r="D1057" s="6"/>
      <c r="E1057" s="3">
        <f t="shared" si="122"/>
        <v>-81</v>
      </c>
      <c r="F1057" s="27">
        <f t="shared" si="120"/>
        <v>0</v>
      </c>
      <c r="G1057" s="3">
        <f>G1056+F$1056</f>
        <v>23.821358024691314</v>
      </c>
      <c r="H1057" s="7">
        <v>24.5</v>
      </c>
      <c r="I1057" s="3">
        <f t="shared" si="123"/>
        <v>-27.321358024691314</v>
      </c>
      <c r="J1057" s="8">
        <v>8.9683499999999997E-8</v>
      </c>
      <c r="K1057" s="8">
        <v>1.6497800000000001E-7</v>
      </c>
      <c r="L1057" s="16">
        <v>6.3372799999999997E-8</v>
      </c>
      <c r="M1057" s="20">
        <v>3.3250799999999999E-9</v>
      </c>
      <c r="N1057" s="8">
        <v>3.2496099999999999E-9</v>
      </c>
      <c r="O1057" s="8">
        <v>4.2063799999999998E-11</v>
      </c>
      <c r="P1057" s="8">
        <v>2.52652E-6</v>
      </c>
      <c r="Q1057" s="5">
        <v>49.616342520000003</v>
      </c>
      <c r="R1057" s="12">
        <v>19.045368230000001</v>
      </c>
      <c r="S1057" s="23">
        <f t="shared" si="124"/>
        <v>-24.5</v>
      </c>
      <c r="T1057" s="23">
        <f t="shared" si="125"/>
        <v>-30.210708379999339</v>
      </c>
      <c r="U1057" s="5">
        <v>2.6032974809999998</v>
      </c>
      <c r="V1057" s="5">
        <v>0</v>
      </c>
      <c r="W1057" s="5">
        <v>0</v>
      </c>
      <c r="X1057" s="5">
        <v>0</v>
      </c>
      <c r="Y1057" s="5">
        <v>1</v>
      </c>
    </row>
    <row r="1058" spans="1:25">
      <c r="A1058" s="5">
        <v>57488</v>
      </c>
      <c r="B1058" s="5">
        <f t="shared" si="121"/>
        <v>-1</v>
      </c>
      <c r="C1058" s="6">
        <v>42897.930555555555</v>
      </c>
      <c r="D1058" s="6"/>
      <c r="E1058" s="3">
        <f t="shared" si="122"/>
        <v>-81</v>
      </c>
      <c r="F1058" s="27">
        <f t="shared" si="120"/>
        <v>0</v>
      </c>
      <c r="G1058" s="3">
        <f t="shared" ref="G1058:G1121" si="127">G1057+F$1056</f>
        <v>23.842345679012301</v>
      </c>
      <c r="H1058" s="7">
        <v>24.52</v>
      </c>
      <c r="I1058" s="3">
        <f t="shared" si="123"/>
        <v>-27.342345679012301</v>
      </c>
      <c r="J1058" s="8">
        <v>8.9673100000000004E-8</v>
      </c>
      <c r="K1058" s="8">
        <v>1.6532600000000001E-7</v>
      </c>
      <c r="L1058" s="16">
        <v>6.3377899999999995E-8</v>
      </c>
      <c r="M1058" s="20">
        <v>3.3277399999999999E-9</v>
      </c>
      <c r="N1058" s="8">
        <v>3.2596000000000002E-9</v>
      </c>
      <c r="O1058" s="8">
        <v>4.1790800000000002E-11</v>
      </c>
      <c r="P1058" s="8">
        <v>2.52652E-6</v>
      </c>
      <c r="Q1058" s="5">
        <v>49.681331579999998</v>
      </c>
      <c r="R1058" s="12">
        <v>19.049772740000002</v>
      </c>
      <c r="S1058" s="23">
        <f t="shared" si="124"/>
        <v>-24.52</v>
      </c>
      <c r="T1058" s="23">
        <f t="shared" si="125"/>
        <v>-30.234067759999338</v>
      </c>
      <c r="U1058" s="5">
        <v>2.6085781589999999</v>
      </c>
      <c r="V1058" s="5">
        <v>0</v>
      </c>
      <c r="W1058" s="5">
        <v>0</v>
      </c>
      <c r="X1058" s="5">
        <v>0</v>
      </c>
      <c r="Y1058" s="5">
        <v>1</v>
      </c>
    </row>
    <row r="1059" spans="1:25">
      <c r="A1059" s="5">
        <v>57487</v>
      </c>
      <c r="B1059" s="5">
        <f t="shared" si="121"/>
        <v>-1</v>
      </c>
      <c r="C1059" s="6">
        <v>42897.930555555555</v>
      </c>
      <c r="D1059" s="6"/>
      <c r="E1059" s="3">
        <f t="shared" si="122"/>
        <v>-81</v>
      </c>
      <c r="F1059" s="27">
        <f t="shared" si="120"/>
        <v>0</v>
      </c>
      <c r="G1059" s="3">
        <f t="shared" si="127"/>
        <v>23.863333333333287</v>
      </c>
      <c r="H1059" s="7">
        <v>24.54</v>
      </c>
      <c r="I1059" s="3">
        <f t="shared" si="123"/>
        <v>-27.363333333333287</v>
      </c>
      <c r="J1059" s="8">
        <v>8.9786400000000003E-8</v>
      </c>
      <c r="K1059" s="8">
        <v>1.66182E-7</v>
      </c>
      <c r="L1059" s="16">
        <v>6.3707599999999995E-8</v>
      </c>
      <c r="M1059" s="20">
        <v>3.3442700000000001E-9</v>
      </c>
      <c r="N1059" s="8">
        <v>3.2578300000000001E-9</v>
      </c>
      <c r="O1059" s="8">
        <v>4.2432900000000003E-11</v>
      </c>
      <c r="P1059" s="8">
        <v>2.53838E-6</v>
      </c>
      <c r="Q1059" s="5">
        <v>49.691503019999999</v>
      </c>
      <c r="R1059" s="12">
        <v>19.0871241</v>
      </c>
      <c r="S1059" s="23">
        <f t="shared" si="124"/>
        <v>-24.54</v>
      </c>
      <c r="T1059" s="23">
        <f t="shared" si="125"/>
        <v>-30.257427139999336</v>
      </c>
      <c r="U1059" s="5">
        <v>2.6085089670000001</v>
      </c>
      <c r="V1059" s="5">
        <v>0</v>
      </c>
      <c r="W1059" s="5">
        <v>0</v>
      </c>
      <c r="X1059" s="5">
        <v>0</v>
      </c>
      <c r="Y1059" s="5">
        <v>1</v>
      </c>
    </row>
    <row r="1060" spans="1:25">
      <c r="A1060" s="5">
        <v>57486</v>
      </c>
      <c r="B1060" s="5">
        <f t="shared" si="121"/>
        <v>-1</v>
      </c>
      <c r="C1060" s="6">
        <v>42897.930555555555</v>
      </c>
      <c r="D1060" s="6"/>
      <c r="E1060" s="3">
        <f t="shared" si="122"/>
        <v>-81</v>
      </c>
      <c r="F1060" s="27">
        <f t="shared" si="120"/>
        <v>0</v>
      </c>
      <c r="G1060" s="3">
        <f t="shared" si="127"/>
        <v>23.884320987654274</v>
      </c>
      <c r="H1060" s="7">
        <v>24.57</v>
      </c>
      <c r="I1060" s="3">
        <f t="shared" si="123"/>
        <v>-27.384320987654274</v>
      </c>
      <c r="J1060" s="8">
        <v>8.9583399999999997E-8</v>
      </c>
      <c r="K1060" s="8">
        <v>1.65902E-7</v>
      </c>
      <c r="L1060" s="16">
        <v>6.3844899999999995E-8</v>
      </c>
      <c r="M1060" s="20">
        <v>3.3449200000000001E-9</v>
      </c>
      <c r="N1060" s="8">
        <v>3.2538300000000001E-9</v>
      </c>
      <c r="O1060" s="8">
        <v>4.1763399999999998E-11</v>
      </c>
      <c r="P1060" s="8">
        <v>2.53838E-6</v>
      </c>
      <c r="Q1060" s="5">
        <v>49.598036139999998</v>
      </c>
      <c r="R1060" s="12">
        <v>19.053775129999998</v>
      </c>
      <c r="S1060" s="23">
        <f t="shared" si="124"/>
        <v>-24.57</v>
      </c>
      <c r="T1060" s="23">
        <f t="shared" si="125"/>
        <v>-30.280786519999335</v>
      </c>
      <c r="U1060" s="5">
        <v>2.5985075530000001</v>
      </c>
      <c r="V1060" s="5">
        <v>0</v>
      </c>
      <c r="W1060" s="5">
        <v>0</v>
      </c>
      <c r="X1060" s="5">
        <v>0</v>
      </c>
      <c r="Y1060" s="5">
        <v>1</v>
      </c>
    </row>
    <row r="1061" spans="1:25">
      <c r="A1061" s="5">
        <v>57485</v>
      </c>
      <c r="B1061" s="5">
        <f t="shared" si="121"/>
        <v>-1</v>
      </c>
      <c r="C1061" s="6">
        <v>42897.930555555555</v>
      </c>
      <c r="D1061" s="6"/>
      <c r="E1061" s="3">
        <f t="shared" si="122"/>
        <v>-81</v>
      </c>
      <c r="F1061" s="27">
        <f t="shared" si="120"/>
        <v>0</v>
      </c>
      <c r="G1061" s="3">
        <f t="shared" si="127"/>
        <v>23.90530864197526</v>
      </c>
      <c r="H1061" s="7">
        <v>24.59</v>
      </c>
      <c r="I1061" s="3">
        <f t="shared" si="123"/>
        <v>-27.40530864197526</v>
      </c>
      <c r="J1061" s="8">
        <v>8.9531499999999997E-8</v>
      </c>
      <c r="K1061" s="8">
        <v>1.6576E-7</v>
      </c>
      <c r="L1061" s="16">
        <v>6.3775600000000006E-8</v>
      </c>
      <c r="M1061" s="20">
        <v>3.3471400000000001E-9</v>
      </c>
      <c r="N1061" s="8">
        <v>3.2538499999999999E-9</v>
      </c>
      <c r="O1061" s="8">
        <v>4.2462299999999998E-11</v>
      </c>
      <c r="P1061" s="8">
        <v>2.53838E-6</v>
      </c>
      <c r="Q1061" s="5">
        <v>49.522833470000002</v>
      </c>
      <c r="R1061" s="12">
        <v>19.07590458</v>
      </c>
      <c r="S1061" s="23">
        <f t="shared" si="124"/>
        <v>-24.59</v>
      </c>
      <c r="T1061" s="23">
        <f t="shared" si="125"/>
        <v>-30.304145899999334</v>
      </c>
      <c r="U1061" s="5">
        <v>2.5991087409999998</v>
      </c>
      <c r="V1061" s="5">
        <v>0</v>
      </c>
      <c r="W1061" s="5">
        <v>0</v>
      </c>
      <c r="X1061" s="5">
        <v>0</v>
      </c>
      <c r="Y1061" s="5">
        <v>1</v>
      </c>
    </row>
    <row r="1062" spans="1:25">
      <c r="A1062" s="5">
        <v>57484</v>
      </c>
      <c r="B1062" s="5">
        <f t="shared" si="121"/>
        <v>-1</v>
      </c>
      <c r="C1062" s="6">
        <v>42897.930555555555</v>
      </c>
      <c r="D1062" s="6"/>
      <c r="E1062" s="3">
        <f t="shared" si="122"/>
        <v>-81</v>
      </c>
      <c r="F1062" s="27">
        <f t="shared" si="120"/>
        <v>0</v>
      </c>
      <c r="G1062" s="3">
        <f t="shared" si="127"/>
        <v>23.926296296296247</v>
      </c>
      <c r="H1062" s="7">
        <v>24.61</v>
      </c>
      <c r="I1062" s="3">
        <f t="shared" si="123"/>
        <v>-27.426296296296247</v>
      </c>
      <c r="J1062" s="8">
        <v>8.9507400000000004E-8</v>
      </c>
      <c r="K1062" s="8">
        <v>1.6548E-7</v>
      </c>
      <c r="L1062" s="16">
        <v>6.3635899999999996E-8</v>
      </c>
      <c r="M1062" s="20">
        <v>3.3359300000000001E-9</v>
      </c>
      <c r="N1062" s="8">
        <v>3.2501000000000002E-9</v>
      </c>
      <c r="O1062" s="8">
        <v>4.2073899999999999E-11</v>
      </c>
      <c r="P1062" s="8">
        <v>2.53838E-6</v>
      </c>
      <c r="Q1062" s="5">
        <v>49.605480300000004</v>
      </c>
      <c r="R1062" s="12">
        <v>19.05654775</v>
      </c>
      <c r="S1062" s="23">
        <f t="shared" si="124"/>
        <v>-24.61</v>
      </c>
      <c r="T1062" s="23">
        <f t="shared" si="125"/>
        <v>-30.327505279999333</v>
      </c>
      <c r="U1062" s="5">
        <v>2.6004261080000002</v>
      </c>
      <c r="V1062" s="5">
        <v>0</v>
      </c>
      <c r="W1062" s="5">
        <v>0</v>
      </c>
      <c r="X1062" s="5">
        <v>0</v>
      </c>
      <c r="Y1062" s="5">
        <v>1</v>
      </c>
    </row>
    <row r="1063" spans="1:25">
      <c r="A1063" s="5">
        <v>57483</v>
      </c>
      <c r="B1063" s="5">
        <f t="shared" si="121"/>
        <v>-1</v>
      </c>
      <c r="C1063" s="6">
        <v>42897.930555555555</v>
      </c>
      <c r="D1063" s="6"/>
      <c r="E1063" s="3">
        <f t="shared" si="122"/>
        <v>-81</v>
      </c>
      <c r="F1063" s="27">
        <f t="shared" si="120"/>
        <v>0</v>
      </c>
      <c r="G1063" s="3">
        <f t="shared" si="127"/>
        <v>23.947283950617233</v>
      </c>
      <c r="H1063" s="7">
        <v>24.63</v>
      </c>
      <c r="I1063" s="3">
        <f t="shared" si="123"/>
        <v>-27.447283950617233</v>
      </c>
      <c r="J1063" s="8">
        <v>8.9585799999999995E-8</v>
      </c>
      <c r="K1063" s="8">
        <v>1.65435E-7</v>
      </c>
      <c r="L1063" s="16">
        <v>6.3514400000000004E-8</v>
      </c>
      <c r="M1063" s="20">
        <v>3.3329500000000002E-9</v>
      </c>
      <c r="N1063" s="8">
        <v>3.2513400000000001E-9</v>
      </c>
      <c r="O1063" s="8">
        <v>4.2762399999999999E-11</v>
      </c>
      <c r="P1063" s="8">
        <v>2.53838E-6</v>
      </c>
      <c r="Q1063" s="5">
        <v>49.636176659999997</v>
      </c>
      <c r="R1063" s="12">
        <v>19.064754300000001</v>
      </c>
      <c r="S1063" s="23">
        <f t="shared" si="124"/>
        <v>-24.63</v>
      </c>
      <c r="T1063" s="23">
        <f t="shared" si="125"/>
        <v>-30.350864659999331</v>
      </c>
      <c r="U1063" s="5">
        <v>2.6046783140000001</v>
      </c>
      <c r="V1063" s="5">
        <v>0</v>
      </c>
      <c r="W1063" s="5">
        <v>0</v>
      </c>
      <c r="X1063" s="5">
        <v>0</v>
      </c>
      <c r="Y1063" s="5">
        <v>1</v>
      </c>
    </row>
    <row r="1064" spans="1:25">
      <c r="A1064" s="5">
        <v>57482</v>
      </c>
      <c r="B1064" s="5">
        <f t="shared" si="121"/>
        <v>-1</v>
      </c>
      <c r="C1064" s="6">
        <v>42897.930555555555</v>
      </c>
      <c r="D1064" s="6"/>
      <c r="E1064" s="3">
        <f t="shared" si="122"/>
        <v>-81</v>
      </c>
      <c r="F1064" s="27">
        <f t="shared" si="120"/>
        <v>0</v>
      </c>
      <c r="G1064" s="3">
        <f t="shared" si="127"/>
        <v>23.96827160493822</v>
      </c>
      <c r="H1064" s="7">
        <v>24.65</v>
      </c>
      <c r="I1064" s="3">
        <f t="shared" si="123"/>
        <v>-27.46827160493822</v>
      </c>
      <c r="J1064" s="8">
        <v>8.9621799999999996E-8</v>
      </c>
      <c r="K1064" s="8">
        <v>1.6547399999999999E-7</v>
      </c>
      <c r="L1064" s="16">
        <v>6.3516400000000006E-8</v>
      </c>
      <c r="M1064" s="20">
        <v>3.3316099999999998E-9</v>
      </c>
      <c r="N1064" s="8">
        <v>3.25316E-9</v>
      </c>
      <c r="O1064" s="8">
        <v>4.1970700000000002E-11</v>
      </c>
      <c r="P1064" s="8">
        <v>2.53838E-6</v>
      </c>
      <c r="Q1064" s="5">
        <v>49.667748889999999</v>
      </c>
      <c r="R1064" s="12">
        <v>19.063279770000001</v>
      </c>
      <c r="S1064" s="23">
        <f t="shared" si="124"/>
        <v>-24.65</v>
      </c>
      <c r="T1064" s="23">
        <f t="shared" si="125"/>
        <v>-30.37422403999933</v>
      </c>
      <c r="U1064" s="5">
        <v>2.6052131649999999</v>
      </c>
      <c r="V1064" s="5">
        <v>0</v>
      </c>
      <c r="W1064" s="5">
        <v>0</v>
      </c>
      <c r="X1064" s="5">
        <v>0</v>
      </c>
      <c r="Y1064" s="5">
        <v>1</v>
      </c>
    </row>
    <row r="1065" spans="1:25">
      <c r="A1065" s="5">
        <v>57481</v>
      </c>
      <c r="B1065" s="5">
        <f t="shared" si="121"/>
        <v>-1</v>
      </c>
      <c r="C1065" s="6">
        <v>42897.930555555555</v>
      </c>
      <c r="D1065" s="6"/>
      <c r="E1065" s="3">
        <f t="shared" si="122"/>
        <v>-81</v>
      </c>
      <c r="F1065" s="27">
        <f t="shared" si="120"/>
        <v>0</v>
      </c>
      <c r="G1065" s="3">
        <f t="shared" si="127"/>
        <v>23.989259259259207</v>
      </c>
      <c r="H1065" s="7">
        <v>24.68</v>
      </c>
      <c r="I1065" s="3">
        <f t="shared" si="123"/>
        <v>-27.489259259259207</v>
      </c>
      <c r="J1065" s="8">
        <v>8.9818099999999996E-8</v>
      </c>
      <c r="K1065" s="8">
        <v>1.6605300000000001E-7</v>
      </c>
      <c r="L1065" s="16">
        <v>6.3647599999999993E-8</v>
      </c>
      <c r="M1065" s="20">
        <v>3.3387600000000002E-9</v>
      </c>
      <c r="N1065" s="8">
        <v>3.2569100000000001E-9</v>
      </c>
      <c r="O1065" s="8">
        <v>4.2320000000000002E-11</v>
      </c>
      <c r="P1065" s="8">
        <v>2.53838E-6</v>
      </c>
      <c r="Q1065" s="5">
        <v>49.734980350000001</v>
      </c>
      <c r="R1065" s="12">
        <v>19.051359139999999</v>
      </c>
      <c r="S1065" s="23">
        <f t="shared" si="124"/>
        <v>-24.68</v>
      </c>
      <c r="T1065" s="23">
        <f t="shared" si="125"/>
        <v>-30.397583419999329</v>
      </c>
      <c r="U1065" s="5">
        <v>2.6089414280000001</v>
      </c>
      <c r="V1065" s="5">
        <v>0</v>
      </c>
      <c r="W1065" s="5">
        <v>0</v>
      </c>
      <c r="X1065" s="5">
        <v>0</v>
      </c>
      <c r="Y1065" s="5">
        <v>1</v>
      </c>
    </row>
    <row r="1066" spans="1:25">
      <c r="A1066" s="5">
        <v>57480</v>
      </c>
      <c r="B1066" s="5">
        <f t="shared" si="121"/>
        <v>-1</v>
      </c>
      <c r="C1066" s="6">
        <v>42897.930555555555</v>
      </c>
      <c r="D1066" s="6"/>
      <c r="E1066" s="3">
        <f t="shared" si="122"/>
        <v>-81</v>
      </c>
      <c r="F1066" s="27">
        <f t="shared" si="120"/>
        <v>0</v>
      </c>
      <c r="G1066" s="3">
        <f t="shared" si="127"/>
        <v>24.010246913580193</v>
      </c>
      <c r="H1066" s="7">
        <v>24.7</v>
      </c>
      <c r="I1066" s="3">
        <f t="shared" si="123"/>
        <v>-27.510246913580193</v>
      </c>
      <c r="J1066" s="8">
        <v>8.9921300000000005E-8</v>
      </c>
      <c r="K1066" s="8">
        <v>1.66094E-7</v>
      </c>
      <c r="L1066" s="16">
        <v>6.3760499999999997E-8</v>
      </c>
      <c r="M1066" s="20">
        <v>3.34677E-9</v>
      </c>
      <c r="N1066" s="8">
        <v>3.2611500000000001E-9</v>
      </c>
      <c r="O1066" s="8">
        <v>4.2470100000000003E-11</v>
      </c>
      <c r="P1066" s="8">
        <v>2.53838E-6</v>
      </c>
      <c r="Q1066" s="5">
        <v>49.628305099999999</v>
      </c>
      <c r="R1066" s="12">
        <v>19.054040879999999</v>
      </c>
      <c r="S1066" s="23">
        <f t="shared" si="124"/>
        <v>-24.7</v>
      </c>
      <c r="T1066" s="23">
        <f t="shared" si="125"/>
        <v>-30.420942799999327</v>
      </c>
      <c r="U1066" s="5">
        <v>2.6049745180000001</v>
      </c>
      <c r="V1066" s="5">
        <v>0</v>
      </c>
      <c r="W1066" s="5">
        <v>0</v>
      </c>
      <c r="X1066" s="5">
        <v>0</v>
      </c>
      <c r="Y1066" s="5">
        <v>1</v>
      </c>
    </row>
    <row r="1067" spans="1:25">
      <c r="A1067" s="5">
        <v>57479</v>
      </c>
      <c r="B1067" s="5">
        <f t="shared" si="121"/>
        <v>-1</v>
      </c>
      <c r="C1067" s="6">
        <v>42897.930555555555</v>
      </c>
      <c r="D1067" s="6"/>
      <c r="E1067" s="3">
        <f t="shared" si="122"/>
        <v>-81</v>
      </c>
      <c r="F1067" s="27">
        <f t="shared" si="120"/>
        <v>0</v>
      </c>
      <c r="G1067" s="3">
        <f t="shared" si="127"/>
        <v>24.03123456790118</v>
      </c>
      <c r="H1067" s="7">
        <v>24.72</v>
      </c>
      <c r="I1067" s="3">
        <f t="shared" si="123"/>
        <v>-27.53123456790118</v>
      </c>
      <c r="J1067" s="8">
        <v>8.9962799999999999E-8</v>
      </c>
      <c r="K1067" s="8">
        <v>1.6673100000000001E-7</v>
      </c>
      <c r="L1067" s="16">
        <v>6.3843300000000001E-8</v>
      </c>
      <c r="M1067" s="20">
        <v>3.3506399999999999E-9</v>
      </c>
      <c r="N1067" s="8">
        <v>3.2579000000000001E-9</v>
      </c>
      <c r="O1067" s="8">
        <v>4.2110999999999999E-11</v>
      </c>
      <c r="P1067" s="8">
        <v>2.53838E-6</v>
      </c>
      <c r="Q1067" s="5">
        <v>49.760971179999999</v>
      </c>
      <c r="R1067" s="12">
        <v>19.087702480000001</v>
      </c>
      <c r="S1067" s="23">
        <f t="shared" si="124"/>
        <v>-24.72</v>
      </c>
      <c r="T1067" s="23">
        <f t="shared" si="125"/>
        <v>-30.444302179999326</v>
      </c>
      <c r="U1067" s="5">
        <v>2.611570505</v>
      </c>
      <c r="V1067" s="5">
        <v>0</v>
      </c>
      <c r="W1067" s="5">
        <v>0</v>
      </c>
      <c r="X1067" s="5">
        <v>0</v>
      </c>
      <c r="Y1067" s="5">
        <v>1</v>
      </c>
    </row>
    <row r="1068" spans="1:25">
      <c r="A1068" s="5">
        <v>57478</v>
      </c>
      <c r="B1068" s="5">
        <f t="shared" si="121"/>
        <v>-1</v>
      </c>
      <c r="C1068" s="6">
        <v>42897.930555555555</v>
      </c>
      <c r="D1068" s="6"/>
      <c r="E1068" s="3">
        <f t="shared" si="122"/>
        <v>-81</v>
      </c>
      <c r="F1068" s="27">
        <f t="shared" si="120"/>
        <v>0</v>
      </c>
      <c r="G1068" s="3">
        <f t="shared" si="127"/>
        <v>24.052222222222166</v>
      </c>
      <c r="H1068" s="7">
        <v>24.74</v>
      </c>
      <c r="I1068" s="3">
        <f t="shared" si="123"/>
        <v>-27.552222222222166</v>
      </c>
      <c r="J1068" s="8">
        <v>8.9862399999999996E-8</v>
      </c>
      <c r="K1068" s="8">
        <v>1.6673299999999999E-7</v>
      </c>
      <c r="L1068" s="16">
        <v>6.4083200000000003E-8</v>
      </c>
      <c r="M1068" s="20">
        <v>3.3573E-9</v>
      </c>
      <c r="N1068" s="8">
        <v>3.2625400000000002E-9</v>
      </c>
      <c r="O1068" s="8">
        <v>4.2959200000000003E-11</v>
      </c>
      <c r="P1068" s="8">
        <v>2.5503E-6</v>
      </c>
      <c r="Q1068" s="5">
        <v>49.662863809999997</v>
      </c>
      <c r="R1068" s="12">
        <v>19.046835389999998</v>
      </c>
      <c r="S1068" s="23">
        <f t="shared" si="124"/>
        <v>-24.74</v>
      </c>
      <c r="T1068" s="23">
        <f t="shared" si="125"/>
        <v>-30.467661559999325</v>
      </c>
      <c r="U1068" s="5">
        <v>2.6018251210000001</v>
      </c>
      <c r="V1068" s="5">
        <v>0</v>
      </c>
      <c r="W1068" s="5">
        <v>0</v>
      </c>
      <c r="X1068" s="5">
        <v>0</v>
      </c>
      <c r="Y1068" s="5">
        <v>1</v>
      </c>
    </row>
    <row r="1069" spans="1:25">
      <c r="A1069" s="5">
        <v>57477</v>
      </c>
      <c r="B1069" s="5">
        <f t="shared" si="121"/>
        <v>-1</v>
      </c>
      <c r="C1069" s="6">
        <v>42897.930555555555</v>
      </c>
      <c r="D1069" s="6"/>
      <c r="E1069" s="3">
        <f t="shared" si="122"/>
        <v>-81</v>
      </c>
      <c r="F1069" s="27">
        <f t="shared" si="120"/>
        <v>0</v>
      </c>
      <c r="G1069" s="3">
        <f t="shared" si="127"/>
        <v>24.073209876543153</v>
      </c>
      <c r="H1069" s="7">
        <v>24.76</v>
      </c>
      <c r="I1069" s="3">
        <f t="shared" si="123"/>
        <v>-27.573209876543153</v>
      </c>
      <c r="J1069" s="8">
        <v>8.9832400000000002E-8</v>
      </c>
      <c r="K1069" s="8">
        <v>1.67044E-7</v>
      </c>
      <c r="L1069" s="16">
        <v>6.4078699999999998E-8</v>
      </c>
      <c r="M1069" s="20">
        <v>3.36427E-9</v>
      </c>
      <c r="N1069" s="8">
        <v>3.26956E-9</v>
      </c>
      <c r="O1069" s="8">
        <v>4.2138099999999998E-11</v>
      </c>
      <c r="P1069" s="8">
        <v>2.5503E-6</v>
      </c>
      <c r="Q1069" s="5">
        <v>49.652473100000002</v>
      </c>
      <c r="R1069" s="12">
        <v>19.06092817</v>
      </c>
      <c r="S1069" s="23">
        <f t="shared" si="124"/>
        <v>-24.76</v>
      </c>
      <c r="T1069" s="23">
        <f t="shared" si="125"/>
        <v>-30.491020939999324</v>
      </c>
      <c r="U1069" s="5">
        <v>2.6068620899999999</v>
      </c>
      <c r="V1069" s="5">
        <v>0</v>
      </c>
      <c r="W1069" s="5">
        <v>0</v>
      </c>
      <c r="X1069" s="5">
        <v>0</v>
      </c>
      <c r="Y1069" s="5">
        <v>1</v>
      </c>
    </row>
    <row r="1070" spans="1:25">
      <c r="A1070" s="5">
        <v>57476</v>
      </c>
      <c r="B1070" s="5">
        <f t="shared" si="121"/>
        <v>-1</v>
      </c>
      <c r="C1070" s="6">
        <v>42897.930555555555</v>
      </c>
      <c r="D1070" s="6"/>
      <c r="E1070" s="3">
        <f t="shared" si="122"/>
        <v>-81</v>
      </c>
      <c r="F1070" s="27">
        <f t="shared" si="120"/>
        <v>0</v>
      </c>
      <c r="G1070" s="3">
        <f t="shared" si="127"/>
        <v>24.09419753086414</v>
      </c>
      <c r="H1070" s="7">
        <v>24.79</v>
      </c>
      <c r="I1070" s="3">
        <f t="shared" si="123"/>
        <v>-27.59419753086414</v>
      </c>
      <c r="J1070" s="8">
        <v>8.9593399999999995E-8</v>
      </c>
      <c r="K1070" s="8">
        <v>1.6649600000000001E-7</v>
      </c>
      <c r="L1070" s="16">
        <v>6.4103099999999994E-8</v>
      </c>
      <c r="M1070" s="20">
        <v>3.3630700000000001E-9</v>
      </c>
      <c r="N1070" s="8">
        <v>3.2562799999999998E-9</v>
      </c>
      <c r="O1070" s="8">
        <v>4.2570999999999997E-11</v>
      </c>
      <c r="P1070" s="8">
        <v>2.5503E-6</v>
      </c>
      <c r="Q1070" s="5">
        <v>49.507179110000003</v>
      </c>
      <c r="R1070" s="12">
        <v>19.091341929999999</v>
      </c>
      <c r="S1070" s="23">
        <f t="shared" si="124"/>
        <v>-24.79</v>
      </c>
      <c r="T1070" s="23">
        <f t="shared" si="125"/>
        <v>-30.514380319999322</v>
      </c>
      <c r="U1070" s="5">
        <v>2.5973120860000001</v>
      </c>
      <c r="V1070" s="5">
        <v>0</v>
      </c>
      <c r="W1070" s="5">
        <v>0</v>
      </c>
      <c r="X1070" s="5">
        <v>0</v>
      </c>
      <c r="Y1070" s="5">
        <v>1</v>
      </c>
    </row>
    <row r="1071" spans="1:25">
      <c r="A1071" s="5">
        <v>57475</v>
      </c>
      <c r="B1071" s="5">
        <f t="shared" si="121"/>
        <v>-1</v>
      </c>
      <c r="C1071" s="6">
        <v>42897.930555555555</v>
      </c>
      <c r="D1071" s="6"/>
      <c r="E1071" s="3">
        <f t="shared" si="122"/>
        <v>-81</v>
      </c>
      <c r="F1071" s="27">
        <f t="shared" si="120"/>
        <v>0</v>
      </c>
      <c r="G1071" s="3">
        <f t="shared" si="127"/>
        <v>24.115185185185126</v>
      </c>
      <c r="H1071" s="7">
        <v>24.81</v>
      </c>
      <c r="I1071" s="3">
        <f t="shared" si="123"/>
        <v>-27.615185185185126</v>
      </c>
      <c r="J1071" s="8">
        <v>8.9745699999999999E-8</v>
      </c>
      <c r="K1071" s="8">
        <v>1.66414E-7</v>
      </c>
      <c r="L1071" s="16">
        <v>6.4057300000000005E-8</v>
      </c>
      <c r="M1071" s="20">
        <v>3.3553000000000002E-9</v>
      </c>
      <c r="N1071" s="8">
        <v>3.2545500000000001E-9</v>
      </c>
      <c r="O1071" s="8">
        <v>4.1871999999999998E-11</v>
      </c>
      <c r="P1071" s="8">
        <v>2.53838E-6</v>
      </c>
      <c r="Q1071" s="5">
        <v>49.597209229999997</v>
      </c>
      <c r="R1071" s="12">
        <v>19.080621950000001</v>
      </c>
      <c r="S1071" s="23">
        <f t="shared" si="124"/>
        <v>-24.81</v>
      </c>
      <c r="T1071" s="23">
        <f t="shared" si="125"/>
        <v>-30.537739699999321</v>
      </c>
      <c r="U1071" s="5">
        <v>2.597890155</v>
      </c>
      <c r="V1071" s="5">
        <v>0</v>
      </c>
      <c r="W1071" s="5">
        <v>0</v>
      </c>
      <c r="X1071" s="5">
        <v>0</v>
      </c>
      <c r="Y1071" s="5">
        <v>1</v>
      </c>
    </row>
    <row r="1072" spans="1:25">
      <c r="A1072" s="5">
        <v>57474</v>
      </c>
      <c r="B1072" s="5">
        <f t="shared" si="121"/>
        <v>-1</v>
      </c>
      <c r="C1072" s="6">
        <v>42897.930555555555</v>
      </c>
      <c r="D1072" s="6"/>
      <c r="E1072" s="3">
        <f t="shared" si="122"/>
        <v>-81</v>
      </c>
      <c r="F1072" s="27">
        <f t="shared" si="120"/>
        <v>0</v>
      </c>
      <c r="G1072" s="3">
        <f t="shared" si="127"/>
        <v>24.136172839506113</v>
      </c>
      <c r="H1072" s="7">
        <v>24.83</v>
      </c>
      <c r="I1072" s="3">
        <f t="shared" si="123"/>
        <v>-27.636172839506113</v>
      </c>
      <c r="J1072" s="8">
        <v>8.9886199999999999E-8</v>
      </c>
      <c r="K1072" s="8">
        <v>1.66206E-7</v>
      </c>
      <c r="L1072" s="16">
        <v>6.3895299999999994E-8</v>
      </c>
      <c r="M1072" s="20">
        <v>3.3486999999999998E-9</v>
      </c>
      <c r="N1072" s="8">
        <v>3.2572100000000002E-9</v>
      </c>
      <c r="O1072" s="8">
        <v>4.2276299999999998E-11</v>
      </c>
      <c r="P1072" s="8">
        <v>2.5503E-6</v>
      </c>
      <c r="Q1072" s="5">
        <v>49.632849999999998</v>
      </c>
      <c r="R1072" s="12">
        <v>19.07656871</v>
      </c>
      <c r="S1072" s="23">
        <f t="shared" si="124"/>
        <v>-24.83</v>
      </c>
      <c r="T1072" s="23">
        <f t="shared" si="125"/>
        <v>-30.56109907999932</v>
      </c>
      <c r="U1072" s="5">
        <v>2.6012176199999999</v>
      </c>
      <c r="V1072" s="5">
        <v>0</v>
      </c>
      <c r="W1072" s="5">
        <v>0</v>
      </c>
      <c r="X1072" s="5">
        <v>0</v>
      </c>
      <c r="Y1072" s="5">
        <v>1</v>
      </c>
    </row>
    <row r="1073" spans="1:25">
      <c r="A1073" s="5">
        <v>57473</v>
      </c>
      <c r="B1073" s="5">
        <f t="shared" si="121"/>
        <v>-1</v>
      </c>
      <c r="C1073" s="6">
        <v>42897.930555555555</v>
      </c>
      <c r="D1073" s="6"/>
      <c r="E1073" s="3">
        <f t="shared" si="122"/>
        <v>-81</v>
      </c>
      <c r="F1073" s="27">
        <f t="shared" si="120"/>
        <v>0</v>
      </c>
      <c r="G1073" s="3">
        <f t="shared" si="127"/>
        <v>24.157160493827099</v>
      </c>
      <c r="H1073" s="7">
        <v>24.85</v>
      </c>
      <c r="I1073" s="3">
        <f t="shared" si="123"/>
        <v>-27.657160493827099</v>
      </c>
      <c r="J1073" s="8">
        <v>8.9735099999999995E-8</v>
      </c>
      <c r="K1073" s="8">
        <v>1.65366E-7</v>
      </c>
      <c r="L1073" s="16">
        <v>6.3805499999999995E-8</v>
      </c>
      <c r="M1073" s="20">
        <v>3.3446999999999998E-9</v>
      </c>
      <c r="N1073" s="8">
        <v>3.2578600000000002E-9</v>
      </c>
      <c r="O1073" s="8">
        <v>4.2110400000000002E-11</v>
      </c>
      <c r="P1073" s="8">
        <v>2.5503E-6</v>
      </c>
      <c r="Q1073" s="5">
        <v>49.44116185</v>
      </c>
      <c r="R1073" s="12">
        <v>19.021543650000002</v>
      </c>
      <c r="S1073" s="23">
        <f t="shared" si="124"/>
        <v>-24.85</v>
      </c>
      <c r="T1073" s="23">
        <f t="shared" si="125"/>
        <v>-30.584458459999318</v>
      </c>
      <c r="U1073" s="5">
        <v>2.5917219490000001</v>
      </c>
      <c r="V1073" s="5">
        <v>0</v>
      </c>
      <c r="W1073" s="5">
        <v>0</v>
      </c>
      <c r="X1073" s="5">
        <v>0</v>
      </c>
      <c r="Y1073" s="5">
        <v>1</v>
      </c>
    </row>
    <row r="1074" spans="1:25">
      <c r="A1074" s="5">
        <v>57472</v>
      </c>
      <c r="B1074" s="5">
        <f t="shared" si="121"/>
        <v>-1</v>
      </c>
      <c r="C1074" s="6">
        <v>42897.930555555555</v>
      </c>
      <c r="D1074" s="6"/>
      <c r="E1074" s="3">
        <f t="shared" si="122"/>
        <v>-81</v>
      </c>
      <c r="F1074" s="27">
        <f t="shared" si="120"/>
        <v>0</v>
      </c>
      <c r="G1074" s="3">
        <f t="shared" si="127"/>
        <v>24.178148148148086</v>
      </c>
      <c r="H1074" s="7">
        <v>24.87</v>
      </c>
      <c r="I1074" s="3">
        <f t="shared" si="123"/>
        <v>-27.678148148148086</v>
      </c>
      <c r="J1074" s="8">
        <v>8.9836100000000003E-8</v>
      </c>
      <c r="K1074" s="8">
        <v>1.65601E-7</v>
      </c>
      <c r="L1074" s="16">
        <v>6.3444900000000005E-8</v>
      </c>
      <c r="M1074" s="20">
        <v>3.33542E-9</v>
      </c>
      <c r="N1074" s="8">
        <v>3.2572999999999999E-9</v>
      </c>
      <c r="O1074" s="8">
        <v>4.2534899999999999E-11</v>
      </c>
      <c r="P1074" s="8">
        <v>2.53838E-6</v>
      </c>
      <c r="Q1074" s="5">
        <v>49.649081099999997</v>
      </c>
      <c r="R1074" s="12">
        <v>19.0321505</v>
      </c>
      <c r="S1074" s="23">
        <f t="shared" si="124"/>
        <v>-24.87</v>
      </c>
      <c r="T1074" s="23">
        <f t="shared" si="125"/>
        <v>-30.607817839999317</v>
      </c>
      <c r="U1074" s="5">
        <v>2.6101499440000002</v>
      </c>
      <c r="V1074" s="5">
        <v>0</v>
      </c>
      <c r="W1074" s="5">
        <v>0</v>
      </c>
      <c r="X1074" s="5">
        <v>0</v>
      </c>
      <c r="Y1074" s="5">
        <v>1</v>
      </c>
    </row>
    <row r="1075" spans="1:25">
      <c r="A1075" s="5">
        <v>57471</v>
      </c>
      <c r="B1075" s="5">
        <f t="shared" si="121"/>
        <v>-1</v>
      </c>
      <c r="C1075" s="6">
        <v>42897.930555555555</v>
      </c>
      <c r="D1075" s="6"/>
      <c r="E1075" s="3">
        <f t="shared" si="122"/>
        <v>-81</v>
      </c>
      <c r="F1075" s="27">
        <f t="shared" si="120"/>
        <v>0</v>
      </c>
      <c r="G1075" s="3">
        <f t="shared" si="127"/>
        <v>24.199135802469073</v>
      </c>
      <c r="H1075" s="7">
        <v>24.9</v>
      </c>
      <c r="I1075" s="3">
        <f t="shared" si="123"/>
        <v>-27.699135802469073</v>
      </c>
      <c r="J1075" s="8">
        <v>8.9793899999999998E-8</v>
      </c>
      <c r="K1075" s="8">
        <v>1.66114E-7</v>
      </c>
      <c r="L1075" s="16">
        <v>6.3717800000000004E-8</v>
      </c>
      <c r="M1075" s="20">
        <v>3.3479E-9</v>
      </c>
      <c r="N1075" s="8">
        <v>3.2599100000000002E-9</v>
      </c>
      <c r="O1075" s="8">
        <v>4.1695600000000002E-11</v>
      </c>
      <c r="P1075" s="8">
        <v>2.53838E-6</v>
      </c>
      <c r="Q1075" s="5">
        <v>49.617300239999999</v>
      </c>
      <c r="R1075" s="12">
        <v>19.05304825</v>
      </c>
      <c r="S1075" s="23">
        <f t="shared" si="124"/>
        <v>-24.9</v>
      </c>
      <c r="T1075" s="23">
        <f t="shared" si="125"/>
        <v>-30.631177219999316</v>
      </c>
      <c r="U1075" s="5">
        <v>2.6070254249999998</v>
      </c>
      <c r="V1075" s="5">
        <v>0</v>
      </c>
      <c r="W1075" s="5">
        <v>0</v>
      </c>
      <c r="X1075" s="5">
        <v>0</v>
      </c>
      <c r="Y1075" s="5">
        <v>1</v>
      </c>
    </row>
    <row r="1076" spans="1:25">
      <c r="A1076" s="5">
        <v>57470</v>
      </c>
      <c r="B1076" s="5">
        <f t="shared" si="121"/>
        <v>-1</v>
      </c>
      <c r="C1076" s="6">
        <v>42897.930555555555</v>
      </c>
      <c r="D1076" s="6"/>
      <c r="E1076" s="3">
        <f t="shared" si="122"/>
        <v>-81</v>
      </c>
      <c r="F1076" s="27">
        <f t="shared" si="120"/>
        <v>0</v>
      </c>
      <c r="G1076" s="3">
        <f t="shared" si="127"/>
        <v>24.220123456790059</v>
      </c>
      <c r="H1076" s="7">
        <v>24.92</v>
      </c>
      <c r="I1076" s="3">
        <f t="shared" si="123"/>
        <v>-27.720123456790059</v>
      </c>
      <c r="J1076" s="8">
        <v>8.9667299999999995E-8</v>
      </c>
      <c r="K1076" s="8">
        <v>1.6608199999999999E-7</v>
      </c>
      <c r="L1076" s="16">
        <v>6.3812899999999998E-8</v>
      </c>
      <c r="M1076" s="20">
        <v>3.34923E-9</v>
      </c>
      <c r="N1076" s="8">
        <v>3.2560699999999999E-9</v>
      </c>
      <c r="O1076" s="8">
        <v>4.2168600000000001E-11</v>
      </c>
      <c r="P1076" s="8">
        <v>2.53838E-6</v>
      </c>
      <c r="Q1076" s="5">
        <v>49.588276620000002</v>
      </c>
      <c r="R1076" s="12">
        <v>19.074038210000001</v>
      </c>
      <c r="S1076" s="23">
        <f t="shared" si="124"/>
        <v>-24.92</v>
      </c>
      <c r="T1076" s="23">
        <f t="shared" si="125"/>
        <v>-30.654536599999314</v>
      </c>
      <c r="U1076" s="5">
        <v>2.602642683</v>
      </c>
      <c r="V1076" s="5">
        <v>0</v>
      </c>
      <c r="W1076" s="5">
        <v>0</v>
      </c>
      <c r="X1076" s="5">
        <v>0</v>
      </c>
      <c r="Y1076" s="5">
        <v>1</v>
      </c>
    </row>
    <row r="1077" spans="1:25">
      <c r="A1077" s="5">
        <v>57469</v>
      </c>
      <c r="B1077" s="5">
        <f t="shared" si="121"/>
        <v>-1</v>
      </c>
      <c r="C1077" s="6">
        <v>42897.930555555555</v>
      </c>
      <c r="D1077" s="6"/>
      <c r="E1077" s="3">
        <f t="shared" si="122"/>
        <v>-81</v>
      </c>
      <c r="F1077" s="27">
        <f t="shared" si="120"/>
        <v>0</v>
      </c>
      <c r="G1077" s="3">
        <f t="shared" si="127"/>
        <v>24.241111111111046</v>
      </c>
      <c r="H1077" s="7">
        <v>24.94</v>
      </c>
      <c r="I1077" s="3">
        <f t="shared" si="123"/>
        <v>-27.741111111111046</v>
      </c>
      <c r="J1077" s="8">
        <v>8.9529099999999999E-8</v>
      </c>
      <c r="K1077" s="8">
        <v>1.6545299999999999E-7</v>
      </c>
      <c r="L1077" s="16">
        <v>6.3781700000000005E-8</v>
      </c>
      <c r="M1077" s="20">
        <v>3.3439E-9</v>
      </c>
      <c r="N1077" s="8">
        <v>3.2524000000000001E-9</v>
      </c>
      <c r="O1077" s="8">
        <v>4.1927199999999997E-11</v>
      </c>
      <c r="P1077" s="8">
        <v>2.53838E-6</v>
      </c>
      <c r="Q1077" s="5">
        <v>49.478968170000002</v>
      </c>
      <c r="R1077" s="12">
        <v>19.070376790000001</v>
      </c>
      <c r="S1077" s="23">
        <f t="shared" si="124"/>
        <v>-24.94</v>
      </c>
      <c r="T1077" s="23">
        <f t="shared" si="125"/>
        <v>-30.677895979999313</v>
      </c>
      <c r="U1077" s="5">
        <v>2.5940478690000002</v>
      </c>
      <c r="V1077" s="5">
        <v>0</v>
      </c>
      <c r="W1077" s="5">
        <v>0</v>
      </c>
      <c r="X1077" s="5">
        <v>0</v>
      </c>
      <c r="Y1077" s="5">
        <v>1</v>
      </c>
    </row>
    <row r="1078" spans="1:25">
      <c r="A1078" s="5">
        <v>57468</v>
      </c>
      <c r="B1078" s="5">
        <f t="shared" si="121"/>
        <v>-1</v>
      </c>
      <c r="C1078" s="6">
        <v>42897.930555555555</v>
      </c>
      <c r="D1078" s="6"/>
      <c r="E1078" s="3">
        <f t="shared" si="122"/>
        <v>-81</v>
      </c>
      <c r="F1078" s="27">
        <f t="shared" si="120"/>
        <v>0</v>
      </c>
      <c r="G1078" s="3">
        <f t="shared" si="127"/>
        <v>24.262098765432032</v>
      </c>
      <c r="H1078" s="7">
        <v>24.96</v>
      </c>
      <c r="I1078" s="3">
        <f t="shared" si="123"/>
        <v>-27.762098765432032</v>
      </c>
      <c r="J1078" s="8">
        <v>8.9725000000000004E-8</v>
      </c>
      <c r="K1078" s="8">
        <v>1.6558899999999999E-7</v>
      </c>
      <c r="L1078" s="16">
        <v>6.3715399999999994E-8</v>
      </c>
      <c r="M1078" s="20">
        <v>3.3410699999999999E-9</v>
      </c>
      <c r="N1078" s="8">
        <v>3.2540700000000001E-9</v>
      </c>
      <c r="O1078" s="8">
        <v>4.2416900000000001E-11</v>
      </c>
      <c r="P1078" s="8">
        <v>2.53838E-6</v>
      </c>
      <c r="Q1078" s="5">
        <v>49.561813530000002</v>
      </c>
      <c r="R1078" s="12">
        <v>19.109564160000001</v>
      </c>
      <c r="S1078" s="23">
        <f t="shared" si="124"/>
        <v>-24.96</v>
      </c>
      <c r="T1078" s="23">
        <f t="shared" si="125"/>
        <v>-30.701255359999312</v>
      </c>
      <c r="U1078" s="5">
        <v>2.5988901050000002</v>
      </c>
      <c r="V1078" s="5">
        <v>0</v>
      </c>
      <c r="W1078" s="5">
        <v>0</v>
      </c>
      <c r="X1078" s="5">
        <v>0</v>
      </c>
      <c r="Y1078" s="5">
        <v>1</v>
      </c>
    </row>
    <row r="1079" spans="1:25">
      <c r="A1079" s="5">
        <v>57467</v>
      </c>
      <c r="B1079" s="5">
        <f t="shared" si="121"/>
        <v>-1</v>
      </c>
      <c r="C1079" s="6">
        <v>42897.930555555555</v>
      </c>
      <c r="D1079" s="6"/>
      <c r="E1079" s="3">
        <f t="shared" si="122"/>
        <v>-81</v>
      </c>
      <c r="F1079" s="27">
        <f t="shared" si="120"/>
        <v>0</v>
      </c>
      <c r="G1079" s="3">
        <f t="shared" si="127"/>
        <v>24.283086419753019</v>
      </c>
      <c r="H1079" s="7">
        <v>24.98</v>
      </c>
      <c r="I1079" s="3">
        <f t="shared" si="123"/>
        <v>-27.783086419753019</v>
      </c>
      <c r="J1079" s="8">
        <v>8.9709100000000005E-8</v>
      </c>
      <c r="K1079" s="8">
        <v>1.6478800000000001E-7</v>
      </c>
      <c r="L1079" s="16">
        <v>6.3603200000000001E-8</v>
      </c>
      <c r="M1079" s="20">
        <v>3.3283400000000001E-9</v>
      </c>
      <c r="N1079" s="8">
        <v>3.2453099999999998E-9</v>
      </c>
      <c r="O1079" s="8">
        <v>4.2722499999999998E-11</v>
      </c>
      <c r="P1079" s="8">
        <v>2.53838E-6</v>
      </c>
      <c r="Q1079" s="5">
        <v>49.510660080000001</v>
      </c>
      <c r="R1079" s="12">
        <v>19.047867400000001</v>
      </c>
      <c r="S1079" s="23">
        <f t="shared" si="124"/>
        <v>-24.98</v>
      </c>
      <c r="T1079" s="23">
        <f t="shared" si="125"/>
        <v>-30.724614739999311</v>
      </c>
      <c r="U1079" s="5">
        <v>2.5908837930000002</v>
      </c>
      <c r="V1079" s="5">
        <v>0</v>
      </c>
      <c r="W1079" s="5">
        <v>0</v>
      </c>
      <c r="X1079" s="5">
        <v>0</v>
      </c>
      <c r="Y1079" s="5">
        <v>1</v>
      </c>
    </row>
    <row r="1080" spans="1:25">
      <c r="A1080" s="5">
        <v>57466</v>
      </c>
      <c r="B1080" s="5">
        <f t="shared" si="121"/>
        <v>-1</v>
      </c>
      <c r="C1080" s="6">
        <v>42897.930555555555</v>
      </c>
      <c r="D1080" s="6"/>
      <c r="E1080" s="3">
        <f t="shared" si="122"/>
        <v>-81</v>
      </c>
      <c r="F1080" s="27">
        <f t="shared" ref="F1080:F1143" si="128">(D1161-D1080)/-E1080</f>
        <v>0</v>
      </c>
      <c r="G1080" s="3">
        <f t="shared" si="127"/>
        <v>24.304074074074006</v>
      </c>
      <c r="H1080" s="7">
        <v>25.01</v>
      </c>
      <c r="I1080" s="3">
        <f t="shared" si="123"/>
        <v>-27.804074074074006</v>
      </c>
      <c r="J1080" s="8">
        <v>8.9906899999999994E-8</v>
      </c>
      <c r="K1080" s="8">
        <v>1.64761E-7</v>
      </c>
      <c r="L1080" s="16">
        <v>6.3268200000000005E-8</v>
      </c>
      <c r="M1080" s="20">
        <v>3.3215400000000001E-9</v>
      </c>
      <c r="N1080" s="8">
        <v>3.2539199999999999E-9</v>
      </c>
      <c r="O1080" s="8">
        <v>4.25673E-11</v>
      </c>
      <c r="P1080" s="8">
        <v>2.52652E-6</v>
      </c>
      <c r="Q1080" s="5">
        <v>49.60387987</v>
      </c>
      <c r="R1080" s="12">
        <v>18.991284499999999</v>
      </c>
      <c r="S1080" s="23">
        <f t="shared" si="124"/>
        <v>-25.01</v>
      </c>
      <c r="T1080" s="23">
        <f t="shared" si="125"/>
        <v>-30.747974119999309</v>
      </c>
      <c r="U1080" s="5">
        <v>2.604169739</v>
      </c>
      <c r="V1080" s="5">
        <v>0</v>
      </c>
      <c r="W1080" s="5">
        <v>0</v>
      </c>
      <c r="X1080" s="5">
        <v>0</v>
      </c>
      <c r="Y1080" s="5">
        <v>1</v>
      </c>
    </row>
    <row r="1081" spans="1:25">
      <c r="A1081" s="5">
        <v>57465</v>
      </c>
      <c r="B1081" s="5">
        <f t="shared" ref="B1081:B1144" si="129">A1082-A1081</f>
        <v>-1</v>
      </c>
      <c r="C1081" s="6">
        <v>42897.930555555555</v>
      </c>
      <c r="D1081" s="6"/>
      <c r="E1081" s="3">
        <f t="shared" si="122"/>
        <v>-81</v>
      </c>
      <c r="F1081" s="27">
        <f t="shared" si="128"/>
        <v>0</v>
      </c>
      <c r="G1081" s="3">
        <f t="shared" si="127"/>
        <v>24.325061728394992</v>
      </c>
      <c r="H1081" s="7">
        <v>25.03</v>
      </c>
      <c r="I1081" s="3">
        <f t="shared" si="123"/>
        <v>-27.825061728394992</v>
      </c>
      <c r="J1081" s="8">
        <v>9.0028099999999996E-8</v>
      </c>
      <c r="K1081" s="8">
        <v>1.6610199999999999E-7</v>
      </c>
      <c r="L1081" s="16">
        <v>6.3475099999999996E-8</v>
      </c>
      <c r="M1081" s="20">
        <v>3.34233E-9</v>
      </c>
      <c r="N1081" s="8">
        <v>3.2643799999999998E-9</v>
      </c>
      <c r="O1081" s="8">
        <v>4.1961099999999998E-11</v>
      </c>
      <c r="P1081" s="8">
        <v>2.53838E-6</v>
      </c>
      <c r="Q1081" s="5">
        <v>49.696558269999997</v>
      </c>
      <c r="R1081" s="12">
        <v>19.070062480000001</v>
      </c>
      <c r="S1081" s="23">
        <f t="shared" si="124"/>
        <v>-25.03</v>
      </c>
      <c r="T1081" s="23">
        <f t="shared" si="125"/>
        <v>-30.771333499999308</v>
      </c>
      <c r="U1081" s="5">
        <v>2.6168086869999998</v>
      </c>
      <c r="V1081" s="5">
        <v>0</v>
      </c>
      <c r="W1081" s="5">
        <v>0</v>
      </c>
      <c r="X1081" s="5">
        <v>0</v>
      </c>
      <c r="Y1081" s="5">
        <v>1</v>
      </c>
    </row>
    <row r="1082" spans="1:25">
      <c r="A1082" s="5">
        <v>57464</v>
      </c>
      <c r="B1082" s="5">
        <f t="shared" si="129"/>
        <v>-1</v>
      </c>
      <c r="C1082" s="6">
        <v>42897.930555555555</v>
      </c>
      <c r="D1082" s="6"/>
      <c r="E1082" s="3">
        <f t="shared" si="122"/>
        <v>-81</v>
      </c>
      <c r="F1082" s="27">
        <f t="shared" si="128"/>
        <v>0</v>
      </c>
      <c r="G1082" s="3">
        <f t="shared" si="127"/>
        <v>24.346049382715979</v>
      </c>
      <c r="H1082" s="7">
        <v>25.05</v>
      </c>
      <c r="I1082" s="3">
        <f t="shared" si="123"/>
        <v>-27.846049382715979</v>
      </c>
      <c r="J1082" s="8">
        <v>8.9977100000000004E-8</v>
      </c>
      <c r="K1082" s="8">
        <v>1.6623800000000001E-7</v>
      </c>
      <c r="L1082" s="16">
        <v>6.3794499999999996E-8</v>
      </c>
      <c r="M1082" s="20">
        <v>3.34527E-9</v>
      </c>
      <c r="N1082" s="8">
        <v>3.2612699999999998E-9</v>
      </c>
      <c r="O1082" s="8">
        <v>4.2539599999999998E-11</v>
      </c>
      <c r="P1082" s="8">
        <v>2.53838E-6</v>
      </c>
      <c r="Q1082" s="5">
        <v>49.693521570000001</v>
      </c>
      <c r="R1082" s="12">
        <v>19.065503360000001</v>
      </c>
      <c r="S1082" s="23">
        <f t="shared" si="124"/>
        <v>-25.05</v>
      </c>
      <c r="T1082" s="23">
        <f t="shared" si="125"/>
        <v>-30.794692879999307</v>
      </c>
      <c r="U1082" s="5">
        <v>2.6058394730000001</v>
      </c>
      <c r="V1082" s="5">
        <v>0</v>
      </c>
      <c r="W1082" s="5">
        <v>0</v>
      </c>
      <c r="X1082" s="5">
        <v>0</v>
      </c>
      <c r="Y1082" s="5">
        <v>1</v>
      </c>
    </row>
    <row r="1083" spans="1:25">
      <c r="A1083" s="5">
        <v>57463</v>
      </c>
      <c r="B1083" s="5">
        <f t="shared" si="129"/>
        <v>-1</v>
      </c>
      <c r="C1083" s="6">
        <v>42897.930555555555</v>
      </c>
      <c r="D1083" s="6"/>
      <c r="E1083" s="3">
        <f t="shared" si="122"/>
        <v>-81</v>
      </c>
      <c r="F1083" s="27">
        <f t="shared" si="128"/>
        <v>0</v>
      </c>
      <c r="G1083" s="3">
        <f t="shared" si="127"/>
        <v>24.367037037036965</v>
      </c>
      <c r="H1083" s="7">
        <v>25.07</v>
      </c>
      <c r="I1083" s="3">
        <f t="shared" si="123"/>
        <v>-27.867037037036965</v>
      </c>
      <c r="J1083" s="8">
        <v>8.9951499999999997E-8</v>
      </c>
      <c r="K1083" s="8">
        <v>1.6624499999999999E-7</v>
      </c>
      <c r="L1083" s="16">
        <v>6.3876699999999994E-8</v>
      </c>
      <c r="M1083" s="20">
        <v>3.3503800000000002E-9</v>
      </c>
      <c r="N1083" s="8">
        <v>3.2617099999999999E-9</v>
      </c>
      <c r="O1083" s="8">
        <v>4.2830799999999999E-11</v>
      </c>
      <c r="P1083" s="8">
        <v>2.5503E-6</v>
      </c>
      <c r="Q1083" s="5">
        <v>49.619808220000003</v>
      </c>
      <c r="R1083" s="12">
        <v>19.082990540000001</v>
      </c>
      <c r="S1083" s="23">
        <f t="shared" si="124"/>
        <v>-25.07</v>
      </c>
      <c r="T1083" s="23">
        <f t="shared" si="125"/>
        <v>-30.818052259999305</v>
      </c>
      <c r="U1083" s="5">
        <v>2.6025962859999998</v>
      </c>
      <c r="V1083" s="5">
        <v>0</v>
      </c>
      <c r="W1083" s="5">
        <v>0</v>
      </c>
      <c r="X1083" s="5">
        <v>0</v>
      </c>
      <c r="Y1083" s="5">
        <v>1</v>
      </c>
    </row>
    <row r="1084" spans="1:25">
      <c r="A1084" s="5">
        <v>57462</v>
      </c>
      <c r="B1084" s="5">
        <f t="shared" si="129"/>
        <v>-1</v>
      </c>
      <c r="C1084" s="6">
        <v>42897.930555555555</v>
      </c>
      <c r="D1084" s="6"/>
      <c r="E1084" s="3">
        <f t="shared" si="122"/>
        <v>-81</v>
      </c>
      <c r="F1084" s="27">
        <f t="shared" si="128"/>
        <v>0</v>
      </c>
      <c r="G1084" s="3">
        <f t="shared" si="127"/>
        <v>24.388024691357952</v>
      </c>
      <c r="H1084" s="7">
        <v>25.09</v>
      </c>
      <c r="I1084" s="3">
        <f t="shared" si="123"/>
        <v>-27.888024691357952</v>
      </c>
      <c r="J1084" s="8">
        <v>9.0059800000000003E-8</v>
      </c>
      <c r="K1084" s="8">
        <v>1.66531E-7</v>
      </c>
      <c r="L1084" s="16">
        <v>6.4142999999999994E-8</v>
      </c>
      <c r="M1084" s="20">
        <v>3.36126E-9</v>
      </c>
      <c r="N1084" s="8">
        <v>3.2676899999999999E-9</v>
      </c>
      <c r="O1084" s="8">
        <v>4.2476200000000002E-11</v>
      </c>
      <c r="P1084" s="8">
        <v>2.5503E-6</v>
      </c>
      <c r="Q1084" s="5">
        <v>49.544038839999999</v>
      </c>
      <c r="R1084" s="12">
        <v>19.060126700000001</v>
      </c>
      <c r="S1084" s="23">
        <f t="shared" si="124"/>
        <v>-25.09</v>
      </c>
      <c r="T1084" s="23">
        <f t="shared" si="125"/>
        <v>-30.841411639999304</v>
      </c>
      <c r="U1084" s="5">
        <v>2.5962408109999999</v>
      </c>
      <c r="V1084" s="5">
        <v>0</v>
      </c>
      <c r="W1084" s="5">
        <v>0</v>
      </c>
      <c r="X1084" s="5">
        <v>0</v>
      </c>
      <c r="Y1084" s="5">
        <v>1</v>
      </c>
    </row>
    <row r="1085" spans="1:25">
      <c r="A1085" s="5">
        <v>57461</v>
      </c>
      <c r="B1085" s="5">
        <f t="shared" si="129"/>
        <v>-1</v>
      </c>
      <c r="C1085" s="6">
        <v>42897.930555555555</v>
      </c>
      <c r="D1085" s="6"/>
      <c r="E1085" s="3">
        <f t="shared" si="122"/>
        <v>-81</v>
      </c>
      <c r="F1085" s="27">
        <f t="shared" si="128"/>
        <v>0</v>
      </c>
      <c r="G1085" s="3">
        <f t="shared" si="127"/>
        <v>24.409012345678939</v>
      </c>
      <c r="H1085" s="7">
        <v>25.12</v>
      </c>
      <c r="I1085" s="3">
        <f t="shared" si="123"/>
        <v>-27.909012345678939</v>
      </c>
      <c r="J1085" s="8">
        <v>9.0058600000000004E-8</v>
      </c>
      <c r="K1085" s="8">
        <v>1.6614999999999999E-7</v>
      </c>
      <c r="L1085" s="16">
        <v>6.3884799999999995E-8</v>
      </c>
      <c r="M1085" s="20">
        <v>3.3517500000000001E-9</v>
      </c>
      <c r="N1085" s="8">
        <v>3.2612100000000002E-9</v>
      </c>
      <c r="O1085" s="8">
        <v>4.1817200000000003E-11</v>
      </c>
      <c r="P1085" s="8">
        <v>2.5503E-6</v>
      </c>
      <c r="Q1085" s="5">
        <v>49.57122734</v>
      </c>
      <c r="R1085" s="12">
        <v>19.03144065</v>
      </c>
      <c r="S1085" s="23">
        <f t="shared" si="124"/>
        <v>-25.12</v>
      </c>
      <c r="T1085" s="23">
        <f t="shared" si="125"/>
        <v>-30.864771019999303</v>
      </c>
      <c r="U1085" s="5">
        <v>2.6007816269999999</v>
      </c>
      <c r="V1085" s="5">
        <v>0</v>
      </c>
      <c r="W1085" s="5">
        <v>0</v>
      </c>
      <c r="X1085" s="5">
        <v>0</v>
      </c>
      <c r="Y1085" s="5">
        <v>1</v>
      </c>
    </row>
    <row r="1086" spans="1:25">
      <c r="A1086" s="5">
        <v>57460</v>
      </c>
      <c r="B1086" s="5">
        <f t="shared" si="129"/>
        <v>-1</v>
      </c>
      <c r="C1086" s="6">
        <v>42897.930555555555</v>
      </c>
      <c r="D1086" s="6"/>
      <c r="E1086" s="3">
        <f t="shared" si="122"/>
        <v>-81</v>
      </c>
      <c r="F1086" s="27">
        <f t="shared" si="128"/>
        <v>0</v>
      </c>
      <c r="G1086" s="3">
        <f t="shared" si="127"/>
        <v>24.429999999999925</v>
      </c>
      <c r="H1086" s="7">
        <v>25.14</v>
      </c>
      <c r="I1086" s="3">
        <f t="shared" si="123"/>
        <v>-27.929999999999925</v>
      </c>
      <c r="J1086" s="8">
        <v>8.9914299999999997E-8</v>
      </c>
      <c r="K1086" s="8">
        <v>1.6643299999999999E-7</v>
      </c>
      <c r="L1086" s="16">
        <v>6.3885299999999996E-8</v>
      </c>
      <c r="M1086" s="20">
        <v>3.3568299999999999E-9</v>
      </c>
      <c r="N1086" s="8">
        <v>3.2675199999999999E-9</v>
      </c>
      <c r="O1086" s="8">
        <v>4.2572600000000003E-11</v>
      </c>
      <c r="P1086" s="8">
        <v>2.53838E-6</v>
      </c>
      <c r="Q1086" s="5">
        <v>49.580323300000003</v>
      </c>
      <c r="R1086" s="12">
        <v>19.02328687</v>
      </c>
      <c r="S1086" s="23">
        <f t="shared" si="124"/>
        <v>-25.14</v>
      </c>
      <c r="T1086" s="23">
        <f t="shared" si="125"/>
        <v>-30.888130399999302</v>
      </c>
      <c r="U1086" s="5">
        <v>2.6051797240000001</v>
      </c>
      <c r="V1086" s="5">
        <v>0</v>
      </c>
      <c r="W1086" s="5">
        <v>0</v>
      </c>
      <c r="X1086" s="5">
        <v>0</v>
      </c>
      <c r="Y1086" s="5">
        <v>1</v>
      </c>
    </row>
    <row r="1087" spans="1:25">
      <c r="A1087" s="5">
        <v>57459</v>
      </c>
      <c r="B1087" s="5">
        <f t="shared" si="129"/>
        <v>-1</v>
      </c>
      <c r="C1087" s="6">
        <v>42897.930555555555</v>
      </c>
      <c r="D1087" s="6"/>
      <c r="E1087" s="3">
        <f t="shared" si="122"/>
        <v>-81</v>
      </c>
      <c r="F1087" s="27">
        <f t="shared" si="128"/>
        <v>0</v>
      </c>
      <c r="G1087" s="3">
        <f t="shared" si="127"/>
        <v>24.450987654320912</v>
      </c>
      <c r="H1087" s="7">
        <v>25.16</v>
      </c>
      <c r="I1087" s="3">
        <f t="shared" si="123"/>
        <v>-27.950987654320912</v>
      </c>
      <c r="J1087" s="8">
        <v>8.9859699999999996E-8</v>
      </c>
      <c r="K1087" s="8">
        <v>1.66066E-7</v>
      </c>
      <c r="L1087" s="16">
        <v>6.3683300000000005E-8</v>
      </c>
      <c r="M1087" s="20">
        <v>3.3476500000000001E-9</v>
      </c>
      <c r="N1087" s="8">
        <v>3.2648400000000001E-9</v>
      </c>
      <c r="O1087" s="8">
        <v>4.22537E-11</v>
      </c>
      <c r="P1087" s="8">
        <v>2.53838E-6</v>
      </c>
      <c r="Q1087" s="5">
        <v>49.606788219999999</v>
      </c>
      <c r="R1087" s="12">
        <v>19.000588149999999</v>
      </c>
      <c r="S1087" s="23">
        <f t="shared" si="124"/>
        <v>-25.16</v>
      </c>
      <c r="T1087" s="23">
        <f t="shared" si="125"/>
        <v>-30.9114897799993</v>
      </c>
      <c r="U1087" s="5">
        <v>2.6076875429999999</v>
      </c>
      <c r="V1087" s="5">
        <v>0</v>
      </c>
      <c r="W1087" s="5">
        <v>0</v>
      </c>
      <c r="X1087" s="5">
        <v>0</v>
      </c>
      <c r="Y1087" s="5">
        <v>1</v>
      </c>
    </row>
    <row r="1088" spans="1:25">
      <c r="A1088" s="5">
        <v>57458</v>
      </c>
      <c r="B1088" s="5">
        <f t="shared" si="129"/>
        <v>-1</v>
      </c>
      <c r="C1088" s="6">
        <v>42897.930555555555</v>
      </c>
      <c r="D1088" s="6"/>
      <c r="E1088" s="3">
        <f t="shared" si="122"/>
        <v>-81</v>
      </c>
      <c r="F1088" s="27">
        <f t="shared" si="128"/>
        <v>0</v>
      </c>
      <c r="G1088" s="3">
        <f t="shared" si="127"/>
        <v>24.471975308641898</v>
      </c>
      <c r="H1088" s="7">
        <v>25.18</v>
      </c>
      <c r="I1088" s="3">
        <f t="shared" si="123"/>
        <v>-27.971975308641898</v>
      </c>
      <c r="J1088" s="8">
        <v>8.9994500000000006E-8</v>
      </c>
      <c r="K1088" s="8">
        <v>1.6628500000000001E-7</v>
      </c>
      <c r="L1088" s="16">
        <v>6.3649200000000001E-8</v>
      </c>
      <c r="M1088" s="20">
        <v>3.3498599999999998E-9</v>
      </c>
      <c r="N1088" s="8">
        <v>3.2609000000000002E-9</v>
      </c>
      <c r="O1088" s="8">
        <v>4.2529900000000001E-11</v>
      </c>
      <c r="P1088" s="8">
        <v>2.53838E-6</v>
      </c>
      <c r="Q1088" s="5">
        <v>49.639346340000003</v>
      </c>
      <c r="R1088" s="12">
        <v>19.0221351</v>
      </c>
      <c r="S1088" s="23">
        <f t="shared" si="124"/>
        <v>-25.18</v>
      </c>
      <c r="T1088" s="23">
        <f t="shared" si="125"/>
        <v>-30.934849159999299</v>
      </c>
      <c r="U1088" s="5">
        <v>2.6125163059999998</v>
      </c>
      <c r="V1088" s="5">
        <v>0</v>
      </c>
      <c r="W1088" s="5">
        <v>0</v>
      </c>
      <c r="X1088" s="5">
        <v>0</v>
      </c>
      <c r="Y1088" s="5">
        <v>1</v>
      </c>
    </row>
    <row r="1089" spans="1:25">
      <c r="A1089" s="5">
        <v>57457</v>
      </c>
      <c r="B1089" s="5">
        <f t="shared" si="129"/>
        <v>-1</v>
      </c>
      <c r="C1089" s="6">
        <v>42897.930555555555</v>
      </c>
      <c r="D1089" s="6"/>
      <c r="E1089" s="3">
        <f t="shared" si="122"/>
        <v>-81</v>
      </c>
      <c r="F1089" s="27">
        <f t="shared" si="128"/>
        <v>0</v>
      </c>
      <c r="G1089" s="3">
        <f t="shared" si="127"/>
        <v>24.492962962962885</v>
      </c>
      <c r="H1089" s="7">
        <v>25.2</v>
      </c>
      <c r="I1089" s="3">
        <f t="shared" si="123"/>
        <v>-27.992962962962885</v>
      </c>
      <c r="J1089" s="8">
        <v>9.0070199999999996E-8</v>
      </c>
      <c r="K1089" s="8">
        <v>1.67351E-7</v>
      </c>
      <c r="L1089" s="16">
        <v>6.4095400000000001E-8</v>
      </c>
      <c r="M1089" s="20">
        <v>3.3695200000000002E-9</v>
      </c>
      <c r="N1089" s="8">
        <v>3.2744100000000001E-9</v>
      </c>
      <c r="O1089" s="8">
        <v>4.2534799999999999E-11</v>
      </c>
      <c r="P1089" s="8">
        <v>2.5503E-6</v>
      </c>
      <c r="Q1089" s="5">
        <v>49.666205840000003</v>
      </c>
      <c r="R1089" s="12">
        <v>19.033040509999999</v>
      </c>
      <c r="S1089" s="23">
        <f t="shared" si="124"/>
        <v>-25.2</v>
      </c>
      <c r="T1089" s="23">
        <f t="shared" si="125"/>
        <v>-30.958208539999298</v>
      </c>
      <c r="U1089" s="5">
        <v>2.6109690419999998</v>
      </c>
      <c r="V1089" s="5">
        <v>0</v>
      </c>
      <c r="W1089" s="5">
        <v>0</v>
      </c>
      <c r="X1089" s="5">
        <v>0</v>
      </c>
      <c r="Y1089" s="5">
        <v>1</v>
      </c>
    </row>
    <row r="1090" spans="1:25">
      <c r="A1090" s="5">
        <v>57456</v>
      </c>
      <c r="B1090" s="5">
        <f t="shared" si="129"/>
        <v>-1</v>
      </c>
      <c r="C1090" s="6">
        <v>42897.930555555555</v>
      </c>
      <c r="D1090" s="6"/>
      <c r="E1090" s="3">
        <f t="shared" si="122"/>
        <v>-81</v>
      </c>
      <c r="F1090" s="27">
        <f t="shared" si="128"/>
        <v>0</v>
      </c>
      <c r="G1090" s="3">
        <f t="shared" si="127"/>
        <v>24.513950617283871</v>
      </c>
      <c r="H1090" s="7">
        <v>25.23</v>
      </c>
      <c r="I1090" s="3">
        <f t="shared" si="123"/>
        <v>-28.013950617283871</v>
      </c>
      <c r="J1090" s="8">
        <v>8.9744199999999997E-8</v>
      </c>
      <c r="K1090" s="8">
        <v>1.6656500000000001E-7</v>
      </c>
      <c r="L1090" s="16">
        <v>6.4064800000000001E-8</v>
      </c>
      <c r="M1090" s="20">
        <v>3.36598E-9</v>
      </c>
      <c r="N1090" s="8">
        <v>3.2738200000000002E-9</v>
      </c>
      <c r="O1090" s="8">
        <v>4.2645700000000002E-11</v>
      </c>
      <c r="P1090" s="8">
        <v>2.5503E-6</v>
      </c>
      <c r="Q1090" s="5">
        <v>49.484686029999999</v>
      </c>
      <c r="R1090" s="12">
        <v>19.044968180000001</v>
      </c>
      <c r="S1090" s="23">
        <f t="shared" si="124"/>
        <v>-25.23</v>
      </c>
      <c r="T1090" s="23">
        <f t="shared" si="125"/>
        <v>-30.981567919999296</v>
      </c>
      <c r="U1090" s="5">
        <v>2.5999359379999998</v>
      </c>
      <c r="V1090" s="5">
        <v>0</v>
      </c>
      <c r="W1090" s="5">
        <v>0</v>
      </c>
      <c r="X1090" s="5">
        <v>0</v>
      </c>
      <c r="Y1090" s="5">
        <v>1</v>
      </c>
    </row>
    <row r="1091" spans="1:25">
      <c r="A1091" s="5">
        <v>57455</v>
      </c>
      <c r="B1091" s="5">
        <f t="shared" si="129"/>
        <v>-1</v>
      </c>
      <c r="C1091" s="6">
        <v>42897.930555555555</v>
      </c>
      <c r="D1091" s="6"/>
      <c r="E1091" s="3">
        <f t="shared" si="122"/>
        <v>-81</v>
      </c>
      <c r="F1091" s="27">
        <f t="shared" si="128"/>
        <v>0</v>
      </c>
      <c r="G1091" s="3">
        <f t="shared" si="127"/>
        <v>24.534938271604858</v>
      </c>
      <c r="H1091" s="7">
        <v>25.25</v>
      </c>
      <c r="I1091" s="3">
        <f t="shared" si="123"/>
        <v>-28.034938271604858</v>
      </c>
      <c r="J1091" s="8">
        <v>8.9787299999999998E-8</v>
      </c>
      <c r="K1091" s="8">
        <v>1.6628300000000001E-7</v>
      </c>
      <c r="L1091" s="16">
        <v>6.38751E-8</v>
      </c>
      <c r="M1091" s="20">
        <v>3.3539100000000001E-9</v>
      </c>
      <c r="N1091" s="8">
        <v>3.2659799999999999E-9</v>
      </c>
      <c r="O1091" s="8">
        <v>4.24083E-11</v>
      </c>
      <c r="P1091" s="8">
        <v>2.5503E-6</v>
      </c>
      <c r="Q1091" s="5">
        <v>49.578928140000002</v>
      </c>
      <c r="R1091" s="12">
        <v>19.06803923</v>
      </c>
      <c r="S1091" s="23">
        <f t="shared" si="124"/>
        <v>-25.25</v>
      </c>
      <c r="T1091" s="23">
        <f t="shared" si="125"/>
        <v>-31.004927299999295</v>
      </c>
      <c r="U1091" s="5">
        <v>2.6032560230000001</v>
      </c>
      <c r="V1091" s="5">
        <v>0</v>
      </c>
      <c r="W1091" s="5">
        <v>0</v>
      </c>
      <c r="X1091" s="5">
        <v>0</v>
      </c>
      <c r="Y1091" s="5">
        <v>1</v>
      </c>
    </row>
    <row r="1092" spans="1:25">
      <c r="A1092" s="5">
        <v>57454</v>
      </c>
      <c r="B1092" s="5">
        <f t="shared" si="129"/>
        <v>-1</v>
      </c>
      <c r="C1092" s="6">
        <v>42897.930555555555</v>
      </c>
      <c r="D1092" s="6"/>
      <c r="E1092" s="3">
        <f t="shared" si="122"/>
        <v>-81</v>
      </c>
      <c r="F1092" s="27">
        <f t="shared" si="128"/>
        <v>0</v>
      </c>
      <c r="G1092" s="3">
        <f t="shared" si="127"/>
        <v>24.555925925925845</v>
      </c>
      <c r="H1092" s="7">
        <v>25.27</v>
      </c>
      <c r="I1092" s="3">
        <f t="shared" si="123"/>
        <v>-28.055925925925845</v>
      </c>
      <c r="J1092" s="8">
        <v>9.0080900000000006E-8</v>
      </c>
      <c r="K1092" s="8">
        <v>1.66765E-7</v>
      </c>
      <c r="L1092" s="16">
        <v>6.3968700000000006E-8</v>
      </c>
      <c r="M1092" s="20">
        <v>3.3547600000000001E-9</v>
      </c>
      <c r="N1092" s="8">
        <v>3.2544400000000002E-9</v>
      </c>
      <c r="O1092" s="8">
        <v>4.19117E-11</v>
      </c>
      <c r="P1092" s="8">
        <v>2.53838E-6</v>
      </c>
      <c r="Q1092" s="5">
        <v>49.709904829999999</v>
      </c>
      <c r="R1092" s="12">
        <v>19.073565429999999</v>
      </c>
      <c r="S1092" s="23">
        <f t="shared" si="124"/>
        <v>-25.27</v>
      </c>
      <c r="T1092" s="23">
        <f t="shared" si="125"/>
        <v>-31.028286679999294</v>
      </c>
      <c r="U1092" s="5">
        <v>2.6069751710000002</v>
      </c>
      <c r="V1092" s="5">
        <v>0</v>
      </c>
      <c r="W1092" s="5">
        <v>0</v>
      </c>
      <c r="X1092" s="5">
        <v>0</v>
      </c>
      <c r="Y1092" s="5">
        <v>1</v>
      </c>
    </row>
    <row r="1093" spans="1:25">
      <c r="A1093" s="5">
        <v>57453</v>
      </c>
      <c r="B1093" s="5">
        <f t="shared" si="129"/>
        <v>-1</v>
      </c>
      <c r="C1093" s="6">
        <v>42897.930555555555</v>
      </c>
      <c r="D1093" s="6"/>
      <c r="E1093" s="3">
        <f t="shared" ref="E1093:E1156" si="130">A1174-A1093</f>
        <v>-81</v>
      </c>
      <c r="F1093" s="27">
        <f t="shared" si="128"/>
        <v>0</v>
      </c>
      <c r="G1093" s="3">
        <f t="shared" si="127"/>
        <v>24.576913580246831</v>
      </c>
      <c r="H1093" s="7">
        <v>25.29</v>
      </c>
      <c r="I1093" s="3">
        <f t="shared" ref="I1093:I1156" si="131">-(G1093+3.5)</f>
        <v>-28.076913580246831</v>
      </c>
      <c r="J1093" s="8">
        <v>8.9754900000000007E-8</v>
      </c>
      <c r="K1093" s="8">
        <v>1.6616800000000001E-7</v>
      </c>
      <c r="L1093" s="16">
        <v>6.4197000000000002E-8</v>
      </c>
      <c r="M1093" s="20">
        <v>3.3657600000000002E-9</v>
      </c>
      <c r="N1093" s="8">
        <v>3.2682500000000002E-9</v>
      </c>
      <c r="O1093" s="8">
        <v>4.2037199999999997E-11</v>
      </c>
      <c r="P1093" s="8">
        <v>2.5503E-6</v>
      </c>
      <c r="Q1093" s="5">
        <v>49.370245519999997</v>
      </c>
      <c r="R1093" s="12">
        <v>19.033549829999998</v>
      </c>
      <c r="S1093" s="23">
        <f t="shared" ref="S1093:S1156" si="132">-H1093</f>
        <v>-25.29</v>
      </c>
      <c r="T1093" s="23">
        <f t="shared" si="125"/>
        <v>-31.051646059999293</v>
      </c>
      <c r="U1093" s="5">
        <v>2.5884119939999999</v>
      </c>
      <c r="V1093" s="5">
        <v>0</v>
      </c>
      <c r="W1093" s="5">
        <v>0</v>
      </c>
      <c r="X1093" s="5">
        <v>0</v>
      </c>
      <c r="Y1093" s="5">
        <v>1</v>
      </c>
    </row>
    <row r="1094" spans="1:25">
      <c r="A1094" s="5">
        <v>57452</v>
      </c>
      <c r="B1094" s="5">
        <f t="shared" si="129"/>
        <v>-1</v>
      </c>
      <c r="C1094" s="6">
        <v>42897.930555555555</v>
      </c>
      <c r="D1094" s="6"/>
      <c r="E1094" s="3">
        <f t="shared" si="130"/>
        <v>-81</v>
      </c>
      <c r="F1094" s="27">
        <f t="shared" si="128"/>
        <v>0</v>
      </c>
      <c r="G1094" s="3">
        <f t="shared" si="127"/>
        <v>24.597901234567818</v>
      </c>
      <c r="H1094" s="7">
        <v>25.31</v>
      </c>
      <c r="I1094" s="3">
        <f t="shared" si="131"/>
        <v>-28.097901234567818</v>
      </c>
      <c r="J1094" s="8">
        <v>8.9702799999999995E-8</v>
      </c>
      <c r="K1094" s="8">
        <v>1.6437899999999999E-7</v>
      </c>
      <c r="L1094" s="16">
        <v>6.3094699999999994E-8</v>
      </c>
      <c r="M1094" s="20">
        <v>3.31492E-9</v>
      </c>
      <c r="N1094" s="8">
        <v>3.25452E-9</v>
      </c>
      <c r="O1094" s="8">
        <v>4.1553799999999998E-11</v>
      </c>
      <c r="P1094" s="8">
        <v>2.53838E-6</v>
      </c>
      <c r="Q1094" s="5">
        <v>49.587598319999998</v>
      </c>
      <c r="R1094" s="12">
        <v>18.995808220000001</v>
      </c>
      <c r="S1094" s="23">
        <f t="shared" si="132"/>
        <v>-25.31</v>
      </c>
      <c r="T1094" s="23">
        <f t="shared" si="125"/>
        <v>-31.075005439999291</v>
      </c>
      <c r="U1094" s="5">
        <v>2.6052732550000002</v>
      </c>
      <c r="V1094" s="5">
        <v>0</v>
      </c>
      <c r="W1094" s="5">
        <v>0</v>
      </c>
      <c r="X1094" s="5">
        <v>0</v>
      </c>
      <c r="Y1094" s="5">
        <v>1</v>
      </c>
    </row>
    <row r="1095" spans="1:25">
      <c r="A1095" s="5">
        <v>57451</v>
      </c>
      <c r="B1095" s="5">
        <f t="shared" si="129"/>
        <v>-1</v>
      </c>
      <c r="C1095" s="6">
        <v>42897.930555555555</v>
      </c>
      <c r="D1095" s="6"/>
      <c r="E1095" s="3">
        <f t="shared" si="130"/>
        <v>-81</v>
      </c>
      <c r="F1095" s="27">
        <f t="shared" si="128"/>
        <v>0</v>
      </c>
      <c r="G1095" s="3">
        <f t="shared" si="127"/>
        <v>24.618888888888804</v>
      </c>
      <c r="H1095" s="7">
        <v>25.34</v>
      </c>
      <c r="I1095" s="3">
        <f t="shared" si="131"/>
        <v>-28.118888888888804</v>
      </c>
      <c r="J1095" s="8">
        <v>8.9824800000000001E-8</v>
      </c>
      <c r="K1095" s="8">
        <v>1.6463299999999999E-7</v>
      </c>
      <c r="L1095" s="16">
        <v>6.3032599999999998E-8</v>
      </c>
      <c r="M1095" s="20">
        <v>3.3182399999999999E-9</v>
      </c>
      <c r="N1095" s="8">
        <v>3.25309E-9</v>
      </c>
      <c r="O1095" s="8">
        <v>4.2454699999999998E-11</v>
      </c>
      <c r="P1095" s="8">
        <v>2.52652E-6</v>
      </c>
      <c r="Q1095" s="5">
        <v>49.614502559999998</v>
      </c>
      <c r="R1095" s="12">
        <v>18.98531921</v>
      </c>
      <c r="S1095" s="23">
        <f t="shared" si="132"/>
        <v>-25.34</v>
      </c>
      <c r="T1095" s="23">
        <f t="shared" ref="T1095:T1158" si="133">T1094-0.02335938</f>
        <v>-31.09836481999929</v>
      </c>
      <c r="U1095" s="5">
        <v>2.611865839</v>
      </c>
      <c r="V1095" s="5">
        <v>0</v>
      </c>
      <c r="W1095" s="5">
        <v>0</v>
      </c>
      <c r="X1095" s="5">
        <v>0</v>
      </c>
      <c r="Y1095" s="5">
        <v>1</v>
      </c>
    </row>
    <row r="1096" spans="1:25">
      <c r="A1096" s="5">
        <v>57450</v>
      </c>
      <c r="B1096" s="5">
        <f t="shared" si="129"/>
        <v>-1</v>
      </c>
      <c r="C1096" s="6">
        <v>42897.930555555555</v>
      </c>
      <c r="D1096" s="6"/>
      <c r="E1096" s="3">
        <f t="shared" si="130"/>
        <v>-81</v>
      </c>
      <c r="F1096" s="27">
        <f t="shared" si="128"/>
        <v>0</v>
      </c>
      <c r="G1096" s="3">
        <f t="shared" si="127"/>
        <v>24.639876543209791</v>
      </c>
      <c r="H1096" s="7">
        <v>25.36</v>
      </c>
      <c r="I1096" s="3">
        <f t="shared" si="131"/>
        <v>-28.139876543209791</v>
      </c>
      <c r="J1096" s="8">
        <v>8.9900200000000002E-8</v>
      </c>
      <c r="K1096" s="8">
        <v>1.6567400000000001E-7</v>
      </c>
      <c r="L1096" s="16">
        <v>6.3325999999999994E-8</v>
      </c>
      <c r="M1096" s="20">
        <v>3.33553E-9</v>
      </c>
      <c r="N1096" s="8">
        <v>3.2664599999999999E-9</v>
      </c>
      <c r="O1096" s="8">
        <v>4.20827E-11</v>
      </c>
      <c r="P1096" s="8">
        <v>2.52652E-6</v>
      </c>
      <c r="Q1096" s="5">
        <v>49.669512580000003</v>
      </c>
      <c r="R1096" s="12">
        <v>18.99355727</v>
      </c>
      <c r="S1096" s="23">
        <f t="shared" si="132"/>
        <v>-25.36</v>
      </c>
      <c r="T1096" s="23">
        <f t="shared" si="133"/>
        <v>-31.121724199999289</v>
      </c>
      <c r="U1096" s="5">
        <v>2.6162063450000002</v>
      </c>
      <c r="V1096" s="5">
        <v>0</v>
      </c>
      <c r="W1096" s="5">
        <v>0</v>
      </c>
      <c r="X1096" s="5">
        <v>0</v>
      </c>
      <c r="Y1096" s="5">
        <v>1</v>
      </c>
    </row>
    <row r="1097" spans="1:25">
      <c r="A1097" s="5">
        <v>57449</v>
      </c>
      <c r="B1097" s="5">
        <f t="shared" si="129"/>
        <v>-1</v>
      </c>
      <c r="C1097" s="6">
        <v>42897.929861111108</v>
      </c>
      <c r="D1097" s="6"/>
      <c r="E1097" s="3">
        <f t="shared" si="130"/>
        <v>-81</v>
      </c>
      <c r="F1097" s="27">
        <f t="shared" si="128"/>
        <v>0</v>
      </c>
      <c r="G1097" s="3">
        <f t="shared" si="127"/>
        <v>24.660864197530778</v>
      </c>
      <c r="H1097" s="7">
        <v>25.38</v>
      </c>
      <c r="I1097" s="3">
        <f t="shared" si="131"/>
        <v>-28.160864197530778</v>
      </c>
      <c r="J1097" s="8">
        <v>8.9806799999999994E-8</v>
      </c>
      <c r="K1097" s="8">
        <v>1.65691E-7</v>
      </c>
      <c r="L1097" s="16">
        <v>6.3435399999999994E-8</v>
      </c>
      <c r="M1097" s="20">
        <v>3.3398399999999999E-9</v>
      </c>
      <c r="N1097" s="8">
        <v>3.2588900000000001E-9</v>
      </c>
      <c r="O1097" s="8">
        <v>4.2264599999999997E-11</v>
      </c>
      <c r="P1097" s="8">
        <v>2.53838E-6</v>
      </c>
      <c r="Q1097" s="5">
        <v>49.610509839999999</v>
      </c>
      <c r="R1097" s="12">
        <v>18.991174130000001</v>
      </c>
      <c r="S1097" s="23">
        <f t="shared" si="132"/>
        <v>-25.38</v>
      </c>
      <c r="T1097" s="23">
        <f t="shared" si="133"/>
        <v>-31.145083579999287</v>
      </c>
      <c r="U1097" s="5">
        <v>2.61196516</v>
      </c>
      <c r="V1097" s="5">
        <v>0</v>
      </c>
      <c r="W1097" s="5">
        <v>0</v>
      </c>
      <c r="X1097" s="5">
        <v>0</v>
      </c>
      <c r="Y1097" s="5">
        <v>1</v>
      </c>
    </row>
    <row r="1098" spans="1:25">
      <c r="A1098" s="5">
        <v>57448</v>
      </c>
      <c r="B1098" s="5">
        <f t="shared" si="129"/>
        <v>-1</v>
      </c>
      <c r="C1098" s="6">
        <v>42897.929861111108</v>
      </c>
      <c r="D1098" s="6"/>
      <c r="E1098" s="3">
        <f t="shared" si="130"/>
        <v>-81</v>
      </c>
      <c r="F1098" s="27">
        <f t="shared" si="128"/>
        <v>0</v>
      </c>
      <c r="G1098" s="3">
        <f t="shared" si="127"/>
        <v>24.681851851851764</v>
      </c>
      <c r="H1098" s="7">
        <v>25.4</v>
      </c>
      <c r="I1098" s="3">
        <f t="shared" si="131"/>
        <v>-28.181851851851764</v>
      </c>
      <c r="J1098" s="8">
        <v>8.9835199999999994E-8</v>
      </c>
      <c r="K1098" s="8">
        <v>1.6613099999999999E-7</v>
      </c>
      <c r="L1098" s="16">
        <v>6.3540899999999994E-8</v>
      </c>
      <c r="M1098" s="20">
        <v>3.3458100000000001E-9</v>
      </c>
      <c r="N1098" s="8">
        <v>3.2658900000000002E-9</v>
      </c>
      <c r="O1098" s="8">
        <v>4.2672600000000001E-11</v>
      </c>
      <c r="P1098" s="8">
        <v>2.53838E-6</v>
      </c>
      <c r="Q1098" s="5">
        <v>49.653340190000002</v>
      </c>
      <c r="R1098" s="12">
        <v>19.00881528</v>
      </c>
      <c r="S1098" s="23">
        <f t="shared" si="132"/>
        <v>-25.4</v>
      </c>
      <c r="T1098" s="23">
        <f t="shared" si="133"/>
        <v>-31.168442959999286</v>
      </c>
      <c r="U1098" s="5">
        <v>2.614548203</v>
      </c>
      <c r="V1098" s="5">
        <v>0</v>
      </c>
      <c r="W1098" s="5">
        <v>0</v>
      </c>
      <c r="X1098" s="5">
        <v>0</v>
      </c>
      <c r="Y1098" s="5">
        <v>1</v>
      </c>
    </row>
    <row r="1099" spans="1:25">
      <c r="A1099" s="5">
        <v>57447</v>
      </c>
      <c r="B1099" s="5">
        <f t="shared" si="129"/>
        <v>-1</v>
      </c>
      <c r="C1099" s="6">
        <v>42897.929861111108</v>
      </c>
      <c r="D1099" s="6"/>
      <c r="E1099" s="3">
        <f t="shared" si="130"/>
        <v>-81</v>
      </c>
      <c r="F1099" s="27">
        <f t="shared" si="128"/>
        <v>0</v>
      </c>
      <c r="G1099" s="3">
        <f t="shared" si="127"/>
        <v>24.702839506172751</v>
      </c>
      <c r="H1099" s="7">
        <v>25.42</v>
      </c>
      <c r="I1099" s="3">
        <f t="shared" si="131"/>
        <v>-28.202839506172751</v>
      </c>
      <c r="J1099" s="8">
        <v>8.9876399999999999E-8</v>
      </c>
      <c r="K1099" s="8">
        <v>1.6691800000000001E-7</v>
      </c>
      <c r="L1099" s="16">
        <v>6.3885599999999999E-8</v>
      </c>
      <c r="M1099" s="20">
        <v>3.3608400000000002E-9</v>
      </c>
      <c r="N1099" s="8">
        <v>3.2655900000000001E-9</v>
      </c>
      <c r="O1099" s="8">
        <v>4.2081499999999998E-11</v>
      </c>
      <c r="P1099" s="8">
        <v>2.5503E-6</v>
      </c>
      <c r="Q1099" s="5">
        <v>49.665577620000001</v>
      </c>
      <c r="R1099" s="12">
        <v>19.063599589999999</v>
      </c>
      <c r="S1099" s="23">
        <f t="shared" si="132"/>
        <v>-25.42</v>
      </c>
      <c r="T1099" s="23">
        <f t="shared" si="133"/>
        <v>-31.191802339999285</v>
      </c>
      <c r="U1099" s="5">
        <v>2.6127655449999998</v>
      </c>
      <c r="V1099" s="5">
        <v>0</v>
      </c>
      <c r="W1099" s="5">
        <v>0</v>
      </c>
      <c r="X1099" s="5">
        <v>0</v>
      </c>
      <c r="Y1099" s="5">
        <v>1</v>
      </c>
    </row>
    <row r="1100" spans="1:25">
      <c r="A1100" s="5">
        <v>57446</v>
      </c>
      <c r="B1100" s="5">
        <f t="shared" si="129"/>
        <v>-1</v>
      </c>
      <c r="C1100" s="6">
        <v>42897.929861111108</v>
      </c>
      <c r="D1100" s="6"/>
      <c r="E1100" s="3">
        <f t="shared" si="130"/>
        <v>-81</v>
      </c>
      <c r="F1100" s="27">
        <f t="shared" si="128"/>
        <v>0</v>
      </c>
      <c r="G1100" s="3">
        <f t="shared" si="127"/>
        <v>24.723827160493737</v>
      </c>
      <c r="H1100" s="7">
        <v>25.45</v>
      </c>
      <c r="I1100" s="3">
        <f t="shared" si="131"/>
        <v>-28.223827160493737</v>
      </c>
      <c r="J1100" s="8">
        <v>8.9726200000000003E-8</v>
      </c>
      <c r="K1100" s="8">
        <v>1.6684400000000001E-7</v>
      </c>
      <c r="L1100" s="16">
        <v>6.4226299999999999E-8</v>
      </c>
      <c r="M1100" s="20">
        <v>3.3690599999999999E-9</v>
      </c>
      <c r="N1100" s="8">
        <v>3.2619199999999998E-9</v>
      </c>
      <c r="O1100" s="8">
        <v>4.2881900000000003E-11</v>
      </c>
      <c r="P1100" s="8">
        <v>2.5503E-6</v>
      </c>
      <c r="Q1100" s="5">
        <v>49.522574390000003</v>
      </c>
      <c r="R1100" s="12">
        <v>19.033334199999999</v>
      </c>
      <c r="S1100" s="23">
        <f t="shared" si="132"/>
        <v>-25.45</v>
      </c>
      <c r="T1100" s="23">
        <f t="shared" si="133"/>
        <v>-31.215161719999283</v>
      </c>
      <c r="U1100" s="5">
        <v>2.5977556939999999</v>
      </c>
      <c r="V1100" s="5">
        <v>0</v>
      </c>
      <c r="W1100" s="5">
        <v>0</v>
      </c>
      <c r="X1100" s="5">
        <v>0</v>
      </c>
      <c r="Y1100" s="5">
        <v>1</v>
      </c>
    </row>
    <row r="1101" spans="1:25">
      <c r="A1101" s="5">
        <v>57445</v>
      </c>
      <c r="B1101" s="5">
        <f t="shared" si="129"/>
        <v>-1</v>
      </c>
      <c r="C1101" s="6">
        <v>42897.929861111108</v>
      </c>
      <c r="D1101" s="6"/>
      <c r="E1101" s="3">
        <f t="shared" si="130"/>
        <v>-81</v>
      </c>
      <c r="F1101" s="27">
        <f t="shared" si="128"/>
        <v>0</v>
      </c>
      <c r="G1101" s="3">
        <f t="shared" si="127"/>
        <v>24.744814814814724</v>
      </c>
      <c r="H1101" s="7">
        <v>25.47</v>
      </c>
      <c r="I1101" s="3">
        <f t="shared" si="131"/>
        <v>-28.244814814814724</v>
      </c>
      <c r="J1101" s="8">
        <v>8.9813300000000001E-8</v>
      </c>
      <c r="K1101" s="8">
        <v>1.6635899999999999E-7</v>
      </c>
      <c r="L1101" s="16">
        <v>6.3922799999999999E-8</v>
      </c>
      <c r="M1101" s="20">
        <v>3.3584699999999999E-9</v>
      </c>
      <c r="N1101" s="8">
        <v>3.2642699999999999E-9</v>
      </c>
      <c r="O1101" s="8">
        <v>4.2393799999999998E-11</v>
      </c>
      <c r="P1101" s="8">
        <v>2.5503E-6</v>
      </c>
      <c r="Q1101" s="5">
        <v>49.534265300000001</v>
      </c>
      <c r="R1101" s="12">
        <v>19.009319189999999</v>
      </c>
      <c r="S1101" s="23">
        <f t="shared" si="132"/>
        <v>-25.47</v>
      </c>
      <c r="T1101" s="23">
        <f t="shared" si="133"/>
        <v>-31.238521099999282</v>
      </c>
      <c r="U1101" s="5">
        <v>2.6025006849999999</v>
      </c>
      <c r="V1101" s="5">
        <v>0</v>
      </c>
      <c r="W1101" s="5">
        <v>0</v>
      </c>
      <c r="X1101" s="5">
        <v>0</v>
      </c>
      <c r="Y1101" s="5">
        <v>1</v>
      </c>
    </row>
    <row r="1102" spans="1:25">
      <c r="A1102" s="5">
        <v>57444</v>
      </c>
      <c r="B1102" s="5">
        <f t="shared" si="129"/>
        <v>-1</v>
      </c>
      <c r="C1102" s="6">
        <v>42897.929861111108</v>
      </c>
      <c r="D1102" s="6"/>
      <c r="E1102" s="3">
        <f t="shared" si="130"/>
        <v>-81</v>
      </c>
      <c r="F1102" s="27">
        <f t="shared" si="128"/>
        <v>0</v>
      </c>
      <c r="G1102" s="3">
        <f t="shared" si="127"/>
        <v>24.765802469135711</v>
      </c>
      <c r="H1102" s="7">
        <v>25.49</v>
      </c>
      <c r="I1102" s="3">
        <f t="shared" si="131"/>
        <v>-28.265802469135711</v>
      </c>
      <c r="J1102" s="8">
        <v>8.96789E-8</v>
      </c>
      <c r="K1102" s="8">
        <v>1.6586E-7</v>
      </c>
      <c r="L1102" s="16">
        <v>6.3654400000000004E-8</v>
      </c>
      <c r="M1102" s="20">
        <v>3.3485899999999999E-9</v>
      </c>
      <c r="N1102" s="8">
        <v>3.2612100000000002E-9</v>
      </c>
      <c r="O1102" s="8">
        <v>4.2408799999999998E-11</v>
      </c>
      <c r="P1102" s="8">
        <v>2.5503E-6</v>
      </c>
      <c r="Q1102" s="5">
        <v>49.53113579</v>
      </c>
      <c r="R1102" s="12">
        <v>18.984690830000002</v>
      </c>
      <c r="S1102" s="23">
        <f t="shared" si="132"/>
        <v>-25.49</v>
      </c>
      <c r="T1102" s="23">
        <f t="shared" si="133"/>
        <v>-31.261880479999281</v>
      </c>
      <c r="U1102" s="5">
        <v>2.6056238679999999</v>
      </c>
      <c r="V1102" s="5">
        <v>0</v>
      </c>
      <c r="W1102" s="5">
        <v>0</v>
      </c>
      <c r="X1102" s="5">
        <v>0</v>
      </c>
      <c r="Y1102" s="5">
        <v>1</v>
      </c>
    </row>
    <row r="1103" spans="1:25">
      <c r="A1103" s="5">
        <v>57443</v>
      </c>
      <c r="B1103" s="5">
        <f t="shared" si="129"/>
        <v>-1</v>
      </c>
      <c r="C1103" s="6">
        <v>42897.929861111108</v>
      </c>
      <c r="D1103" s="6"/>
      <c r="E1103" s="3">
        <f t="shared" si="130"/>
        <v>-81</v>
      </c>
      <c r="F1103" s="27">
        <f t="shared" si="128"/>
        <v>0</v>
      </c>
      <c r="G1103" s="3">
        <f t="shared" si="127"/>
        <v>24.786790123456697</v>
      </c>
      <c r="H1103" s="7">
        <v>25.51</v>
      </c>
      <c r="I1103" s="3">
        <f t="shared" si="131"/>
        <v>-28.286790123456697</v>
      </c>
      <c r="J1103" s="8">
        <v>8.9832400000000002E-8</v>
      </c>
      <c r="K1103" s="8">
        <v>1.65923E-7</v>
      </c>
      <c r="L1103" s="16">
        <v>6.3448E-8</v>
      </c>
      <c r="M1103" s="20">
        <v>3.3420599999999999E-9</v>
      </c>
      <c r="N1103" s="8">
        <v>3.2597599999999999E-9</v>
      </c>
      <c r="O1103" s="8">
        <v>4.1993799999999998E-11</v>
      </c>
      <c r="P1103" s="8">
        <v>2.53838E-6</v>
      </c>
      <c r="Q1103" s="5">
        <v>49.646894629999998</v>
      </c>
      <c r="R1103" s="12">
        <v>19.037583170000001</v>
      </c>
      <c r="S1103" s="23">
        <f t="shared" si="132"/>
        <v>-25.51</v>
      </c>
      <c r="T1103" s="23">
        <f t="shared" si="133"/>
        <v>-31.28523985999928</v>
      </c>
      <c r="U1103" s="5">
        <v>2.6151015609999999</v>
      </c>
      <c r="V1103" s="5">
        <v>0</v>
      </c>
      <c r="W1103" s="5">
        <v>0</v>
      </c>
      <c r="X1103" s="5">
        <v>0</v>
      </c>
      <c r="Y1103" s="5">
        <v>1</v>
      </c>
    </row>
    <row r="1104" spans="1:25">
      <c r="A1104" s="5">
        <v>57442</v>
      </c>
      <c r="B1104" s="5">
        <f t="shared" si="129"/>
        <v>-1</v>
      </c>
      <c r="C1104" s="6">
        <v>42897.929861111108</v>
      </c>
      <c r="D1104" s="6"/>
      <c r="E1104" s="3">
        <f t="shared" si="130"/>
        <v>-81</v>
      </c>
      <c r="F1104" s="27">
        <f t="shared" si="128"/>
        <v>0</v>
      </c>
      <c r="G1104" s="3">
        <f t="shared" si="127"/>
        <v>24.807777777777684</v>
      </c>
      <c r="H1104" s="7">
        <v>25.53</v>
      </c>
      <c r="I1104" s="3">
        <f t="shared" si="131"/>
        <v>-28.307777777777684</v>
      </c>
      <c r="J1104" s="8">
        <v>8.9960999999999994E-8</v>
      </c>
      <c r="K1104" s="8">
        <v>1.66506E-7</v>
      </c>
      <c r="L1104" s="16">
        <v>6.37701E-8</v>
      </c>
      <c r="M1104" s="20">
        <v>3.3497000000000001E-9</v>
      </c>
      <c r="N1104" s="8">
        <v>3.26512E-9</v>
      </c>
      <c r="O1104" s="8">
        <v>4.2153199999999997E-11</v>
      </c>
      <c r="P1104" s="8">
        <v>2.53838E-6</v>
      </c>
      <c r="Q1104" s="5">
        <v>49.707947820000001</v>
      </c>
      <c r="R1104" s="12">
        <v>18.980703680000001</v>
      </c>
      <c r="S1104" s="23">
        <f t="shared" si="132"/>
        <v>-25.53</v>
      </c>
      <c r="T1104" s="23">
        <f t="shared" si="133"/>
        <v>-31.308599239999278</v>
      </c>
      <c r="U1104" s="5">
        <v>2.6110429759999998</v>
      </c>
      <c r="V1104" s="5">
        <v>0</v>
      </c>
      <c r="W1104" s="5">
        <v>0</v>
      </c>
      <c r="X1104" s="5">
        <v>0</v>
      </c>
      <c r="Y1104" s="5">
        <v>1</v>
      </c>
    </row>
    <row r="1105" spans="1:25">
      <c r="A1105" s="5">
        <v>57441</v>
      </c>
      <c r="B1105" s="5">
        <f t="shared" si="129"/>
        <v>-1</v>
      </c>
      <c r="C1105" s="6">
        <v>42897.929861111108</v>
      </c>
      <c r="D1105" s="6"/>
      <c r="E1105" s="3">
        <f t="shared" si="130"/>
        <v>-81</v>
      </c>
      <c r="F1105" s="27">
        <f t="shared" si="128"/>
        <v>0</v>
      </c>
      <c r="G1105" s="3">
        <f t="shared" si="127"/>
        <v>24.82876543209867</v>
      </c>
      <c r="H1105" s="7">
        <v>25.56</v>
      </c>
      <c r="I1105" s="3">
        <f t="shared" si="131"/>
        <v>-28.32876543209867</v>
      </c>
      <c r="J1105" s="8">
        <v>8.9906300000000001E-8</v>
      </c>
      <c r="K1105" s="8">
        <v>1.6673699999999999E-7</v>
      </c>
      <c r="L1105" s="16">
        <v>6.3835899999999998E-8</v>
      </c>
      <c r="M1105" s="20">
        <v>3.3632000000000001E-9</v>
      </c>
      <c r="N1105" s="8">
        <v>3.27021E-9</v>
      </c>
      <c r="O1105" s="8">
        <v>4.2781300000000001E-11</v>
      </c>
      <c r="P1105" s="8">
        <v>2.53838E-6</v>
      </c>
      <c r="Q1105" s="5">
        <v>49.576752720000002</v>
      </c>
      <c r="R1105" s="12">
        <v>19.051227730000001</v>
      </c>
      <c r="S1105" s="23">
        <f t="shared" si="132"/>
        <v>-25.56</v>
      </c>
      <c r="T1105" s="23">
        <f t="shared" si="133"/>
        <v>-31.331958619999277</v>
      </c>
      <c r="U1105" s="5">
        <v>2.6119554659999999</v>
      </c>
      <c r="V1105" s="5">
        <v>0</v>
      </c>
      <c r="W1105" s="5">
        <v>0</v>
      </c>
      <c r="X1105" s="5">
        <v>0</v>
      </c>
      <c r="Y1105" s="5">
        <v>1</v>
      </c>
    </row>
    <row r="1106" spans="1:25">
      <c r="A1106" s="5">
        <v>57440</v>
      </c>
      <c r="B1106" s="5">
        <f t="shared" si="129"/>
        <v>-1</v>
      </c>
      <c r="C1106" s="6">
        <v>42897.929861111108</v>
      </c>
      <c r="D1106" s="6"/>
      <c r="E1106" s="3">
        <f t="shared" si="130"/>
        <v>-81</v>
      </c>
      <c r="F1106" s="27">
        <f t="shared" si="128"/>
        <v>0</v>
      </c>
      <c r="G1106" s="3">
        <f t="shared" si="127"/>
        <v>24.849753086419657</v>
      </c>
      <c r="H1106" s="7">
        <v>25.58</v>
      </c>
      <c r="I1106" s="3">
        <f t="shared" si="131"/>
        <v>-28.349753086419657</v>
      </c>
      <c r="J1106" s="8">
        <v>8.9780899999999996E-8</v>
      </c>
      <c r="K1106" s="8">
        <v>1.6694499999999999E-7</v>
      </c>
      <c r="L1106" s="16">
        <v>6.3926800000000003E-8</v>
      </c>
      <c r="M1106" s="20">
        <v>3.35552E-9</v>
      </c>
      <c r="N1106" s="8">
        <v>3.2624100000000001E-9</v>
      </c>
      <c r="O1106" s="8">
        <v>4.2519200000000002E-11</v>
      </c>
      <c r="P1106" s="8">
        <v>2.5503E-6</v>
      </c>
      <c r="Q1106" s="5">
        <v>49.752259639999998</v>
      </c>
      <c r="R1106" s="12">
        <v>19.055911269999999</v>
      </c>
      <c r="S1106" s="23">
        <f t="shared" si="132"/>
        <v>-25.58</v>
      </c>
      <c r="T1106" s="23">
        <f t="shared" si="133"/>
        <v>-31.355317999999276</v>
      </c>
      <c r="U1106" s="5">
        <v>2.611498868</v>
      </c>
      <c r="V1106" s="5">
        <v>0</v>
      </c>
      <c r="W1106" s="5">
        <v>0</v>
      </c>
      <c r="X1106" s="5">
        <v>0</v>
      </c>
      <c r="Y1106" s="5">
        <v>1</v>
      </c>
    </row>
    <row r="1107" spans="1:25">
      <c r="A1107" s="5">
        <v>57439</v>
      </c>
      <c r="B1107" s="5">
        <f t="shared" si="129"/>
        <v>-1</v>
      </c>
      <c r="C1107" s="6">
        <v>42897.929861111108</v>
      </c>
      <c r="D1107" s="6"/>
      <c r="E1107" s="3">
        <f t="shared" si="130"/>
        <v>-81</v>
      </c>
      <c r="F1107" s="27">
        <f t="shared" si="128"/>
        <v>0</v>
      </c>
      <c r="G1107" s="3">
        <f t="shared" si="127"/>
        <v>24.870740740740644</v>
      </c>
      <c r="H1107" s="7">
        <v>25.6</v>
      </c>
      <c r="I1107" s="3">
        <f t="shared" si="131"/>
        <v>-28.370740740740644</v>
      </c>
      <c r="J1107" s="8">
        <v>8.9866299999999995E-8</v>
      </c>
      <c r="K1107" s="8">
        <v>1.67372E-7</v>
      </c>
      <c r="L1107" s="16">
        <v>6.4196300000000004E-8</v>
      </c>
      <c r="M1107" s="20">
        <v>3.3688400000000001E-9</v>
      </c>
      <c r="N1107" s="8">
        <v>3.2629600000000001E-9</v>
      </c>
      <c r="O1107" s="8">
        <v>4.2478799999999997E-11</v>
      </c>
      <c r="P1107" s="8">
        <v>2.5622900000000002E-6</v>
      </c>
      <c r="Q1107" s="5">
        <v>49.682356910000003</v>
      </c>
      <c r="R1107" s="12">
        <v>19.085332180000002</v>
      </c>
      <c r="S1107" s="23">
        <f t="shared" si="132"/>
        <v>-25.6</v>
      </c>
      <c r="T1107" s="23">
        <f t="shared" si="133"/>
        <v>-31.378677379999274</v>
      </c>
      <c r="U1107" s="5">
        <v>2.6071887189999998</v>
      </c>
      <c r="V1107" s="5">
        <v>0</v>
      </c>
      <c r="W1107" s="5">
        <v>0</v>
      </c>
      <c r="X1107" s="5">
        <v>0</v>
      </c>
      <c r="Y1107" s="5">
        <v>1</v>
      </c>
    </row>
    <row r="1108" spans="1:25">
      <c r="A1108" s="5">
        <v>57438</v>
      </c>
      <c r="B1108" s="5">
        <f t="shared" si="129"/>
        <v>-1</v>
      </c>
      <c r="C1108" s="6">
        <v>42897.929861111108</v>
      </c>
      <c r="D1108" s="6"/>
      <c r="E1108" s="3">
        <f t="shared" si="130"/>
        <v>-81</v>
      </c>
      <c r="F1108" s="27">
        <f t="shared" si="128"/>
        <v>0</v>
      </c>
      <c r="G1108" s="3">
        <f t="shared" si="127"/>
        <v>24.89172839506163</v>
      </c>
      <c r="H1108" s="7">
        <v>25.62</v>
      </c>
      <c r="I1108" s="3">
        <f t="shared" si="131"/>
        <v>-28.39172839506163</v>
      </c>
      <c r="J1108" s="8">
        <v>8.97888E-8</v>
      </c>
      <c r="K1108" s="8">
        <v>1.6691600000000001E-7</v>
      </c>
      <c r="L1108" s="16">
        <v>6.4182899999999994E-8</v>
      </c>
      <c r="M1108" s="20">
        <v>3.36294E-9</v>
      </c>
      <c r="N1108" s="8">
        <v>3.26536E-9</v>
      </c>
      <c r="O1108" s="8">
        <v>4.2275099999999997E-11</v>
      </c>
      <c r="P1108" s="8">
        <v>2.5503E-6</v>
      </c>
      <c r="Q1108" s="5">
        <v>49.633935270000002</v>
      </c>
      <c r="R1108" s="12">
        <v>19.074530859999999</v>
      </c>
      <c r="S1108" s="23">
        <f t="shared" si="132"/>
        <v>-25.62</v>
      </c>
      <c r="T1108" s="23">
        <f t="shared" si="133"/>
        <v>-31.402036759999273</v>
      </c>
      <c r="U1108" s="5">
        <v>2.6006325069999998</v>
      </c>
      <c r="V1108" s="5">
        <v>0</v>
      </c>
      <c r="W1108" s="5">
        <v>0</v>
      </c>
      <c r="X1108" s="5">
        <v>0</v>
      </c>
      <c r="Y1108" s="5">
        <v>1</v>
      </c>
    </row>
    <row r="1109" spans="1:25">
      <c r="A1109" s="5">
        <v>57437</v>
      </c>
      <c r="B1109" s="5">
        <f t="shared" si="129"/>
        <v>-1</v>
      </c>
      <c r="C1109" s="6">
        <v>42897.929861111108</v>
      </c>
      <c r="D1109" s="6"/>
      <c r="E1109" s="3">
        <f t="shared" si="130"/>
        <v>-81</v>
      </c>
      <c r="F1109" s="27">
        <f t="shared" si="128"/>
        <v>0</v>
      </c>
      <c r="G1109" s="3">
        <f t="shared" si="127"/>
        <v>24.912716049382617</v>
      </c>
      <c r="H1109" s="7">
        <v>25.64</v>
      </c>
      <c r="I1109" s="3">
        <f t="shared" si="131"/>
        <v>-28.412716049382617</v>
      </c>
      <c r="J1109" s="8">
        <v>8.9863000000000002E-8</v>
      </c>
      <c r="K1109" s="8">
        <v>1.6637900000000001E-7</v>
      </c>
      <c r="L1109" s="16">
        <v>6.3999000000000003E-8</v>
      </c>
      <c r="M1109" s="20">
        <v>3.35521E-9</v>
      </c>
      <c r="N1109" s="8">
        <v>3.2668800000000002E-9</v>
      </c>
      <c r="O1109" s="8">
        <v>4.2206499999999998E-11</v>
      </c>
      <c r="P1109" s="8">
        <v>2.5503E-6</v>
      </c>
      <c r="Q1109" s="5">
        <v>49.588318600000001</v>
      </c>
      <c r="R1109" s="12">
        <v>19.058858489999999</v>
      </c>
      <c r="S1109" s="23">
        <f t="shared" si="132"/>
        <v>-25.64</v>
      </c>
      <c r="T1109" s="23">
        <f t="shared" si="133"/>
        <v>-31.425396139999272</v>
      </c>
      <c r="U1109" s="5">
        <v>2.5997136689999998</v>
      </c>
      <c r="V1109" s="5">
        <v>0</v>
      </c>
      <c r="W1109" s="5">
        <v>0</v>
      </c>
      <c r="X1109" s="5">
        <v>0</v>
      </c>
      <c r="Y1109" s="5">
        <v>1</v>
      </c>
    </row>
    <row r="1110" spans="1:25">
      <c r="A1110" s="5">
        <v>57436</v>
      </c>
      <c r="B1110" s="5">
        <f t="shared" si="129"/>
        <v>-1</v>
      </c>
      <c r="C1110" s="6">
        <v>42897.929861111108</v>
      </c>
      <c r="D1110" s="6"/>
      <c r="E1110" s="3">
        <f t="shared" si="130"/>
        <v>-81</v>
      </c>
      <c r="F1110" s="27">
        <f t="shared" si="128"/>
        <v>0</v>
      </c>
      <c r="G1110" s="3">
        <f t="shared" si="127"/>
        <v>24.933703703703603</v>
      </c>
      <c r="H1110" s="7">
        <v>25.67</v>
      </c>
      <c r="I1110" s="3">
        <f t="shared" si="131"/>
        <v>-28.433703703703603</v>
      </c>
      <c r="J1110" s="8">
        <v>9.0007599999999999E-8</v>
      </c>
      <c r="K1110" s="8">
        <v>1.6664199999999999E-7</v>
      </c>
      <c r="L1110" s="16">
        <v>6.3974899999999997E-8</v>
      </c>
      <c r="M1110" s="20">
        <v>3.3567000000000002E-9</v>
      </c>
      <c r="N1110" s="8">
        <v>3.2673499999999999E-9</v>
      </c>
      <c r="O1110" s="8">
        <v>4.3298400000000002E-11</v>
      </c>
      <c r="P1110" s="8">
        <v>2.53838E-6</v>
      </c>
      <c r="Q1110" s="5">
        <v>49.644589930000002</v>
      </c>
      <c r="R1110" s="12">
        <v>19.055976260000001</v>
      </c>
      <c r="S1110" s="23">
        <f t="shared" si="132"/>
        <v>-25.67</v>
      </c>
      <c r="T1110" s="23">
        <f t="shared" si="133"/>
        <v>-31.448755519999271</v>
      </c>
      <c r="U1110" s="5">
        <v>2.6048039529999998</v>
      </c>
      <c r="V1110" s="5">
        <v>0</v>
      </c>
      <c r="W1110" s="5">
        <v>0</v>
      </c>
      <c r="X1110" s="5">
        <v>0</v>
      </c>
      <c r="Y1110" s="5">
        <v>1</v>
      </c>
    </row>
    <row r="1111" spans="1:25">
      <c r="A1111" s="5">
        <v>57435</v>
      </c>
      <c r="B1111" s="5">
        <f t="shared" si="129"/>
        <v>-1</v>
      </c>
      <c r="C1111" s="6">
        <v>42897.929861111108</v>
      </c>
      <c r="D1111" s="6"/>
      <c r="E1111" s="3">
        <f t="shared" si="130"/>
        <v>-81</v>
      </c>
      <c r="F1111" s="27">
        <f t="shared" si="128"/>
        <v>0</v>
      </c>
      <c r="G1111" s="3">
        <f t="shared" si="127"/>
        <v>24.95469135802459</v>
      </c>
      <c r="H1111" s="7">
        <v>25.69</v>
      </c>
      <c r="I1111" s="3">
        <f t="shared" si="131"/>
        <v>-28.45469135802459</v>
      </c>
      <c r="J1111" s="8">
        <v>8.9750599999999999E-8</v>
      </c>
      <c r="K1111" s="8">
        <v>1.6600800000000001E-7</v>
      </c>
      <c r="L1111" s="16">
        <v>6.3862799999999997E-8</v>
      </c>
      <c r="M1111" s="20">
        <v>3.35132E-9</v>
      </c>
      <c r="N1111" s="8">
        <v>3.2742599999999998E-9</v>
      </c>
      <c r="O1111" s="8">
        <v>4.25169E-11</v>
      </c>
      <c r="P1111" s="8">
        <v>2.5503E-6</v>
      </c>
      <c r="Q1111" s="5">
        <v>49.535017070000002</v>
      </c>
      <c r="R1111" s="12">
        <v>19.003181390000002</v>
      </c>
      <c r="S1111" s="23">
        <f t="shared" si="132"/>
        <v>-25.69</v>
      </c>
      <c r="T1111" s="23">
        <f t="shared" si="133"/>
        <v>-31.472114899999269</v>
      </c>
      <c r="U1111" s="5">
        <v>2.599447879</v>
      </c>
      <c r="V1111" s="5">
        <v>0</v>
      </c>
      <c r="W1111" s="5">
        <v>0</v>
      </c>
      <c r="X1111" s="5">
        <v>0</v>
      </c>
      <c r="Y1111" s="5">
        <v>1</v>
      </c>
    </row>
    <row r="1112" spans="1:25">
      <c r="A1112" s="5">
        <v>57434</v>
      </c>
      <c r="B1112" s="5">
        <f t="shared" si="129"/>
        <v>-1</v>
      </c>
      <c r="C1112" s="6">
        <v>42897.929861111108</v>
      </c>
      <c r="D1112" s="6"/>
      <c r="E1112" s="3">
        <f t="shared" si="130"/>
        <v>-81</v>
      </c>
      <c r="F1112" s="27">
        <f t="shared" si="128"/>
        <v>0</v>
      </c>
      <c r="G1112" s="3">
        <f t="shared" si="127"/>
        <v>24.975679012345577</v>
      </c>
      <c r="H1112" s="7">
        <v>25.71</v>
      </c>
      <c r="I1112" s="3">
        <f t="shared" si="131"/>
        <v>-28.475679012345577</v>
      </c>
      <c r="J1112" s="8">
        <v>8.9818099999999996E-8</v>
      </c>
      <c r="K1112" s="8">
        <v>1.6553900000000001E-7</v>
      </c>
      <c r="L1112" s="16">
        <v>6.3573400000000005E-8</v>
      </c>
      <c r="M1112" s="20">
        <v>3.3454099999999999E-9</v>
      </c>
      <c r="N1112" s="8">
        <v>3.2526599999999998E-9</v>
      </c>
      <c r="O1112" s="8">
        <v>4.2867500000000001E-11</v>
      </c>
      <c r="P1112" s="8">
        <v>2.53838E-6</v>
      </c>
      <c r="Q1112" s="5">
        <v>49.482425370000001</v>
      </c>
      <c r="R1112" s="12">
        <v>19.008184379999999</v>
      </c>
      <c r="S1112" s="23">
        <f t="shared" si="132"/>
        <v>-25.71</v>
      </c>
      <c r="T1112" s="23">
        <f t="shared" si="133"/>
        <v>-31.495474279999268</v>
      </c>
      <c r="U1112" s="5">
        <v>2.6039021760000001</v>
      </c>
      <c r="V1112" s="5">
        <v>0</v>
      </c>
      <c r="W1112" s="5">
        <v>0</v>
      </c>
      <c r="X1112" s="5">
        <v>0</v>
      </c>
      <c r="Y1112" s="5">
        <v>1</v>
      </c>
    </row>
    <row r="1113" spans="1:25">
      <c r="A1113" s="5">
        <v>57433</v>
      </c>
      <c r="B1113" s="5">
        <f t="shared" si="129"/>
        <v>-1</v>
      </c>
      <c r="C1113" s="6">
        <v>42897.929861111108</v>
      </c>
      <c r="D1113" s="6"/>
      <c r="E1113" s="3">
        <f t="shared" si="130"/>
        <v>-81</v>
      </c>
      <c r="F1113" s="27">
        <f t="shared" si="128"/>
        <v>0</v>
      </c>
      <c r="G1113" s="3">
        <f t="shared" si="127"/>
        <v>24.996666666666563</v>
      </c>
      <c r="H1113" s="7">
        <v>25.73</v>
      </c>
      <c r="I1113" s="3">
        <f t="shared" si="131"/>
        <v>-28.496666666666563</v>
      </c>
      <c r="J1113" s="8">
        <v>8.9628199999999998E-8</v>
      </c>
      <c r="K1113" s="8">
        <v>1.6465799999999999E-7</v>
      </c>
      <c r="L1113" s="16">
        <v>6.3221999999999995E-8</v>
      </c>
      <c r="M1113" s="20">
        <v>3.3260399999999998E-9</v>
      </c>
      <c r="N1113" s="8">
        <v>3.2620700000000001E-9</v>
      </c>
      <c r="O1113" s="8">
        <v>4.2289699999999998E-11</v>
      </c>
      <c r="P1113" s="8">
        <v>2.52652E-6</v>
      </c>
      <c r="Q1113" s="5">
        <v>49.505677859999999</v>
      </c>
      <c r="R1113" s="12">
        <v>18.956748919999999</v>
      </c>
      <c r="S1113" s="23">
        <f t="shared" si="132"/>
        <v>-25.73</v>
      </c>
      <c r="T1113" s="23">
        <f t="shared" si="133"/>
        <v>-31.518833659999267</v>
      </c>
      <c r="U1113" s="5">
        <v>2.6044401129999999</v>
      </c>
      <c r="V1113" s="5">
        <v>0</v>
      </c>
      <c r="W1113" s="5">
        <v>0</v>
      </c>
      <c r="X1113" s="5">
        <v>0</v>
      </c>
      <c r="Y1113" s="5">
        <v>1</v>
      </c>
    </row>
    <row r="1114" spans="1:25">
      <c r="A1114" s="5">
        <v>57432</v>
      </c>
      <c r="B1114" s="5">
        <f t="shared" si="129"/>
        <v>-1</v>
      </c>
      <c r="C1114" s="6">
        <v>42897.929861111108</v>
      </c>
      <c r="D1114" s="6"/>
      <c r="E1114" s="3">
        <f t="shared" si="130"/>
        <v>-81</v>
      </c>
      <c r="F1114" s="27">
        <f t="shared" si="128"/>
        <v>0</v>
      </c>
      <c r="G1114" s="3">
        <f t="shared" si="127"/>
        <v>25.01765432098755</v>
      </c>
      <c r="H1114" s="7">
        <v>25.75</v>
      </c>
      <c r="I1114" s="3">
        <f t="shared" si="131"/>
        <v>-28.51765432098755</v>
      </c>
      <c r="J1114" s="8">
        <v>8.9811100000000001E-8</v>
      </c>
      <c r="K1114" s="8">
        <v>1.6488E-7</v>
      </c>
      <c r="L1114" s="16">
        <v>6.3044299999999995E-8</v>
      </c>
      <c r="M1114" s="20">
        <v>3.3256899999999999E-9</v>
      </c>
      <c r="N1114" s="8">
        <v>3.2635300000000002E-9</v>
      </c>
      <c r="O1114" s="8">
        <v>4.2489199999999997E-11</v>
      </c>
      <c r="P1114" s="8">
        <v>2.52652E-6</v>
      </c>
      <c r="Q1114" s="5">
        <v>49.577553559999998</v>
      </c>
      <c r="R1114" s="12">
        <v>18.97576196</v>
      </c>
      <c r="S1114" s="23">
        <f t="shared" si="132"/>
        <v>-25.75</v>
      </c>
      <c r="T1114" s="23">
        <f t="shared" si="133"/>
        <v>-31.542193039999265</v>
      </c>
      <c r="U1114" s="5">
        <v>2.6152983179999998</v>
      </c>
      <c r="V1114" s="5">
        <v>0</v>
      </c>
      <c r="W1114" s="5">
        <v>0</v>
      </c>
      <c r="X1114" s="5">
        <v>0</v>
      </c>
      <c r="Y1114" s="5">
        <v>1</v>
      </c>
    </row>
    <row r="1115" spans="1:25">
      <c r="A1115" s="5">
        <v>57431</v>
      </c>
      <c r="B1115" s="5">
        <f t="shared" si="129"/>
        <v>-1</v>
      </c>
      <c r="C1115" s="6">
        <v>42897.929861111108</v>
      </c>
      <c r="D1115" s="6"/>
      <c r="E1115" s="3">
        <f t="shared" si="130"/>
        <v>-81</v>
      </c>
      <c r="F1115" s="27">
        <f t="shared" si="128"/>
        <v>0</v>
      </c>
      <c r="G1115" s="3">
        <f t="shared" si="127"/>
        <v>25.038641975308536</v>
      </c>
      <c r="H1115" s="7">
        <v>25.78</v>
      </c>
      <c r="I1115" s="3">
        <f t="shared" si="131"/>
        <v>-28.538641975308536</v>
      </c>
      <c r="J1115" s="8">
        <v>8.9763799999999998E-8</v>
      </c>
      <c r="K1115" s="8">
        <v>1.6512000000000001E-7</v>
      </c>
      <c r="L1115" s="16">
        <v>6.32561E-8</v>
      </c>
      <c r="M1115" s="20">
        <v>3.3335199999999999E-9</v>
      </c>
      <c r="N1115" s="8">
        <v>3.26645E-9</v>
      </c>
      <c r="O1115" s="8">
        <v>4.2212E-11</v>
      </c>
      <c r="P1115" s="8">
        <v>2.52652E-6</v>
      </c>
      <c r="Q1115" s="5">
        <v>49.533182979999999</v>
      </c>
      <c r="R1115" s="12">
        <v>19.00415074</v>
      </c>
      <c r="S1115" s="23">
        <f t="shared" si="132"/>
        <v>-25.78</v>
      </c>
      <c r="T1115" s="23">
        <f t="shared" si="133"/>
        <v>-31.565552419999264</v>
      </c>
      <c r="U1115" s="5">
        <v>2.6103396050000001</v>
      </c>
      <c r="V1115" s="5">
        <v>0</v>
      </c>
      <c r="W1115" s="5">
        <v>0</v>
      </c>
      <c r="X1115" s="5">
        <v>0</v>
      </c>
      <c r="Y1115" s="5">
        <v>1</v>
      </c>
    </row>
    <row r="1116" spans="1:25">
      <c r="A1116" s="5">
        <v>57430</v>
      </c>
      <c r="B1116" s="5">
        <f t="shared" si="129"/>
        <v>-1</v>
      </c>
      <c r="C1116" s="6">
        <v>42897.929861111108</v>
      </c>
      <c r="D1116" s="6"/>
      <c r="E1116" s="3">
        <f t="shared" si="130"/>
        <v>-81</v>
      </c>
      <c r="F1116" s="27">
        <f t="shared" si="128"/>
        <v>0</v>
      </c>
      <c r="G1116" s="3">
        <f t="shared" si="127"/>
        <v>25.059629629629523</v>
      </c>
      <c r="H1116" s="7">
        <v>25.8</v>
      </c>
      <c r="I1116" s="3">
        <f t="shared" si="131"/>
        <v>-28.559629629629523</v>
      </c>
      <c r="J1116" s="8">
        <v>8.9658200000000005E-8</v>
      </c>
      <c r="K1116" s="8">
        <v>1.6477799999999999E-7</v>
      </c>
      <c r="L1116" s="16">
        <v>6.3199900000000005E-8</v>
      </c>
      <c r="M1116" s="20">
        <v>3.32558E-9</v>
      </c>
      <c r="N1116" s="8">
        <v>3.2568599999999999E-9</v>
      </c>
      <c r="O1116" s="8">
        <v>4.1877999999999997E-11</v>
      </c>
      <c r="P1116" s="8">
        <v>2.52652E-6</v>
      </c>
      <c r="Q1116" s="5">
        <v>49.548683050000001</v>
      </c>
      <c r="R1116" s="12">
        <v>19.005692870000001</v>
      </c>
      <c r="S1116" s="23">
        <f t="shared" si="132"/>
        <v>-25.8</v>
      </c>
      <c r="T1116" s="23">
        <f t="shared" si="133"/>
        <v>-31.588911799999263</v>
      </c>
      <c r="U1116" s="5">
        <v>2.6072558429999999</v>
      </c>
      <c r="V1116" s="5">
        <v>0</v>
      </c>
      <c r="W1116" s="5">
        <v>0</v>
      </c>
      <c r="X1116" s="5">
        <v>0</v>
      </c>
      <c r="Y1116" s="5">
        <v>1</v>
      </c>
    </row>
    <row r="1117" spans="1:25">
      <c r="A1117" s="5">
        <v>57429</v>
      </c>
      <c r="B1117" s="5">
        <f t="shared" si="129"/>
        <v>-1</v>
      </c>
      <c r="C1117" s="6">
        <v>42897.929861111108</v>
      </c>
      <c r="D1117" s="6"/>
      <c r="E1117" s="3">
        <f t="shared" si="130"/>
        <v>-81</v>
      </c>
      <c r="F1117" s="27">
        <f t="shared" si="128"/>
        <v>0</v>
      </c>
      <c r="G1117" s="3">
        <f t="shared" si="127"/>
        <v>25.080617283950509</v>
      </c>
      <c r="H1117" s="7">
        <v>25.82</v>
      </c>
      <c r="I1117" s="3">
        <f t="shared" si="131"/>
        <v>-28.580617283950509</v>
      </c>
      <c r="J1117" s="8">
        <v>8.9775400000000003E-8</v>
      </c>
      <c r="K1117" s="8">
        <v>1.6470599999999999E-7</v>
      </c>
      <c r="L1117" s="16">
        <v>6.3199299999999999E-8</v>
      </c>
      <c r="M1117" s="20">
        <v>3.3252799999999999E-9</v>
      </c>
      <c r="N1117" s="8">
        <v>3.2549E-9</v>
      </c>
      <c r="O1117" s="8">
        <v>4.2327300000000003E-11</v>
      </c>
      <c r="P1117" s="8">
        <v>2.53838E-6</v>
      </c>
      <c r="Q1117" s="5">
        <v>49.531464980000003</v>
      </c>
      <c r="R1117" s="12">
        <v>18.974449150000002</v>
      </c>
      <c r="S1117" s="23">
        <f t="shared" si="132"/>
        <v>-25.82</v>
      </c>
      <c r="T1117" s="23">
        <f t="shared" si="133"/>
        <v>-31.612271179999262</v>
      </c>
      <c r="U1117" s="5">
        <v>2.6061383459999998</v>
      </c>
      <c r="V1117" s="5">
        <v>0</v>
      </c>
      <c r="W1117" s="5">
        <v>0</v>
      </c>
      <c r="X1117" s="5">
        <v>0</v>
      </c>
      <c r="Y1117" s="5">
        <v>1</v>
      </c>
    </row>
    <row r="1118" spans="1:25">
      <c r="A1118" s="5">
        <v>57428</v>
      </c>
      <c r="B1118" s="5">
        <f t="shared" si="129"/>
        <v>-1</v>
      </c>
      <c r="C1118" s="6">
        <v>42897.929861111108</v>
      </c>
      <c r="D1118" s="6"/>
      <c r="E1118" s="3">
        <f t="shared" si="130"/>
        <v>-81</v>
      </c>
      <c r="F1118" s="27">
        <f t="shared" si="128"/>
        <v>0</v>
      </c>
      <c r="G1118" s="3">
        <f t="shared" si="127"/>
        <v>25.101604938271496</v>
      </c>
      <c r="H1118" s="7">
        <v>25.84</v>
      </c>
      <c r="I1118" s="3">
        <f t="shared" si="131"/>
        <v>-28.601604938271496</v>
      </c>
      <c r="J1118" s="8">
        <v>8.9834799999999999E-8</v>
      </c>
      <c r="K1118" s="8">
        <v>1.64711E-7</v>
      </c>
      <c r="L1118" s="16">
        <v>6.3075000000000001E-8</v>
      </c>
      <c r="M1118" s="20">
        <v>3.32421E-9</v>
      </c>
      <c r="N1118" s="8">
        <v>3.2608300000000002E-9</v>
      </c>
      <c r="O1118" s="8">
        <v>4.1872400000000002E-11</v>
      </c>
      <c r="P1118" s="8">
        <v>2.52652E-6</v>
      </c>
      <c r="Q1118" s="5">
        <v>49.548948080000002</v>
      </c>
      <c r="R1118" s="12">
        <v>18.950348680000001</v>
      </c>
      <c r="S1118" s="23">
        <f t="shared" si="132"/>
        <v>-25.84</v>
      </c>
      <c r="T1118" s="23">
        <f t="shared" si="133"/>
        <v>-31.63563055999926</v>
      </c>
      <c r="U1118" s="5">
        <v>2.6113510689999999</v>
      </c>
      <c r="V1118" s="5">
        <v>0</v>
      </c>
      <c r="W1118" s="5">
        <v>0</v>
      </c>
      <c r="X1118" s="5">
        <v>0</v>
      </c>
      <c r="Y1118" s="5">
        <v>1</v>
      </c>
    </row>
    <row r="1119" spans="1:25">
      <c r="A1119" s="5">
        <v>57427</v>
      </c>
      <c r="B1119" s="5">
        <f t="shared" si="129"/>
        <v>-1</v>
      </c>
      <c r="C1119" s="6">
        <v>42897.929861111108</v>
      </c>
      <c r="D1119" s="6"/>
      <c r="E1119" s="3">
        <f t="shared" si="130"/>
        <v>-81</v>
      </c>
      <c r="F1119" s="27">
        <f t="shared" si="128"/>
        <v>0</v>
      </c>
      <c r="G1119" s="3">
        <f t="shared" si="127"/>
        <v>25.122592592592483</v>
      </c>
      <c r="H1119" s="7">
        <v>25.86</v>
      </c>
      <c r="I1119" s="3">
        <f t="shared" si="131"/>
        <v>-28.622592592592483</v>
      </c>
      <c r="J1119" s="8">
        <v>8.9831900000000001E-8</v>
      </c>
      <c r="K1119" s="8">
        <v>1.6474300000000001E-7</v>
      </c>
      <c r="L1119" s="16">
        <v>6.3000900000000004E-8</v>
      </c>
      <c r="M1119" s="20">
        <v>3.3245299999999999E-9</v>
      </c>
      <c r="N1119" s="8">
        <v>3.2589499999999998E-9</v>
      </c>
      <c r="O1119" s="8">
        <v>4.22848E-11</v>
      </c>
      <c r="P1119" s="8">
        <v>2.52652E-6</v>
      </c>
      <c r="Q1119" s="5">
        <v>49.553914779999999</v>
      </c>
      <c r="R1119" s="12">
        <v>18.953953009999999</v>
      </c>
      <c r="S1119" s="23">
        <f t="shared" si="132"/>
        <v>-25.86</v>
      </c>
      <c r="T1119" s="23">
        <f t="shared" si="133"/>
        <v>-31.658989939999259</v>
      </c>
      <c r="U1119" s="5">
        <v>2.614934195</v>
      </c>
      <c r="V1119" s="5">
        <v>0</v>
      </c>
      <c r="W1119" s="5">
        <v>0</v>
      </c>
      <c r="X1119" s="5">
        <v>0</v>
      </c>
      <c r="Y1119" s="5">
        <v>1</v>
      </c>
    </row>
    <row r="1120" spans="1:25">
      <c r="A1120" s="5">
        <v>57426</v>
      </c>
      <c r="B1120" s="5">
        <f t="shared" si="129"/>
        <v>-1</v>
      </c>
      <c r="C1120" s="6">
        <v>42897.929861111108</v>
      </c>
      <c r="D1120" s="6"/>
      <c r="E1120" s="3">
        <f t="shared" si="130"/>
        <v>-81</v>
      </c>
      <c r="F1120" s="27">
        <f t="shared" si="128"/>
        <v>0</v>
      </c>
      <c r="G1120" s="3">
        <f t="shared" si="127"/>
        <v>25.143580246913469</v>
      </c>
      <c r="H1120" s="7">
        <v>25.89</v>
      </c>
      <c r="I1120" s="3">
        <f t="shared" si="131"/>
        <v>-28.643580246913469</v>
      </c>
      <c r="J1120" s="8">
        <v>8.9797700000000005E-8</v>
      </c>
      <c r="K1120" s="8">
        <v>1.6490800000000001E-7</v>
      </c>
      <c r="L1120" s="16">
        <v>6.3092700000000005E-8</v>
      </c>
      <c r="M1120" s="20">
        <v>3.3287399999999998E-9</v>
      </c>
      <c r="N1120" s="8">
        <v>3.2588399999999999E-9</v>
      </c>
      <c r="O1120" s="8">
        <v>4.2717100000000002E-11</v>
      </c>
      <c r="P1120" s="8">
        <v>2.53838E-6</v>
      </c>
      <c r="Q1120" s="5">
        <v>49.540652919999999</v>
      </c>
      <c r="R1120" s="12">
        <v>19.025933720000001</v>
      </c>
      <c r="S1120" s="23">
        <f t="shared" si="132"/>
        <v>-25.89</v>
      </c>
      <c r="T1120" s="23">
        <f t="shared" si="133"/>
        <v>-31.682349319999258</v>
      </c>
      <c r="U1120" s="5">
        <v>2.6137372449999998</v>
      </c>
      <c r="V1120" s="5">
        <v>0</v>
      </c>
      <c r="W1120" s="5">
        <v>0</v>
      </c>
      <c r="X1120" s="5">
        <v>0</v>
      </c>
      <c r="Y1120" s="5">
        <v>1</v>
      </c>
    </row>
    <row r="1121" spans="1:25">
      <c r="A1121" s="5">
        <v>57425</v>
      </c>
      <c r="B1121" s="5">
        <f t="shared" si="129"/>
        <v>-1</v>
      </c>
      <c r="C1121" s="6">
        <v>42897.929861111108</v>
      </c>
      <c r="D1121" s="6"/>
      <c r="E1121" s="3">
        <f t="shared" si="130"/>
        <v>-81</v>
      </c>
      <c r="F1121" s="27">
        <f t="shared" si="128"/>
        <v>0</v>
      </c>
      <c r="G1121" s="3">
        <f t="shared" si="127"/>
        <v>25.164567901234456</v>
      </c>
      <c r="H1121" s="7">
        <v>25.91</v>
      </c>
      <c r="I1121" s="3">
        <f t="shared" si="131"/>
        <v>-28.664567901234456</v>
      </c>
      <c r="J1121" s="8">
        <v>8.97604E-8</v>
      </c>
      <c r="K1121" s="8">
        <v>1.65157E-7</v>
      </c>
      <c r="L1121" s="16">
        <v>6.3208299999999996E-8</v>
      </c>
      <c r="M1121" s="20">
        <v>3.3222200000000001E-9</v>
      </c>
      <c r="N1121" s="8">
        <v>3.2581400000000001E-9</v>
      </c>
      <c r="O1121" s="8">
        <v>4.1931399999999998E-11</v>
      </c>
      <c r="P1121" s="8">
        <v>2.52652E-6</v>
      </c>
      <c r="Q1121" s="5">
        <v>49.712738129999998</v>
      </c>
      <c r="R1121" s="12">
        <v>19.023606900000001</v>
      </c>
      <c r="S1121" s="23">
        <f t="shared" si="132"/>
        <v>-25.91</v>
      </c>
      <c r="T1121" s="23">
        <f t="shared" si="133"/>
        <v>-31.705708699999256</v>
      </c>
      <c r="U1121" s="5">
        <v>2.6128934789999998</v>
      </c>
      <c r="V1121" s="5">
        <v>0</v>
      </c>
      <c r="W1121" s="5">
        <v>0</v>
      </c>
      <c r="X1121" s="5">
        <v>0</v>
      </c>
      <c r="Y1121" s="5">
        <v>1</v>
      </c>
    </row>
    <row r="1122" spans="1:25">
      <c r="A1122" s="5">
        <v>57424</v>
      </c>
      <c r="B1122" s="5">
        <f t="shared" si="129"/>
        <v>-1</v>
      </c>
      <c r="C1122" s="6">
        <v>42897.929861111108</v>
      </c>
      <c r="D1122" s="6"/>
      <c r="E1122" s="3">
        <f t="shared" si="130"/>
        <v>-81</v>
      </c>
      <c r="F1122" s="27">
        <f t="shared" si="128"/>
        <v>0</v>
      </c>
      <c r="G1122" s="3">
        <f t="shared" ref="G1122:G1137" si="134">G1121+F$1056</f>
        <v>25.185555555555442</v>
      </c>
      <c r="H1122" s="7">
        <v>25.93</v>
      </c>
      <c r="I1122" s="3">
        <f t="shared" si="131"/>
        <v>-28.685555555555442</v>
      </c>
      <c r="J1122" s="8">
        <v>8.9858100000000002E-8</v>
      </c>
      <c r="K1122" s="8">
        <v>1.6600999999999999E-7</v>
      </c>
      <c r="L1122" s="16">
        <v>6.3518500000000001E-8</v>
      </c>
      <c r="M1122" s="20">
        <v>3.3389300000000002E-9</v>
      </c>
      <c r="N1122" s="8">
        <v>3.25692E-9</v>
      </c>
      <c r="O1122" s="8">
        <v>4.2138700000000002E-11</v>
      </c>
      <c r="P1122" s="8">
        <v>2.52652E-6</v>
      </c>
      <c r="Q1122" s="5">
        <v>49.71945255</v>
      </c>
      <c r="R1122" s="12">
        <v>19.052418710000001</v>
      </c>
      <c r="S1122" s="23">
        <f t="shared" si="132"/>
        <v>-25.93</v>
      </c>
      <c r="T1122" s="23">
        <f t="shared" si="133"/>
        <v>-31.729068079999255</v>
      </c>
      <c r="U1122" s="5">
        <v>2.6135660189999999</v>
      </c>
      <c r="V1122" s="5">
        <v>0</v>
      </c>
      <c r="W1122" s="5">
        <v>0</v>
      </c>
      <c r="X1122" s="5">
        <v>0</v>
      </c>
      <c r="Y1122" s="5">
        <v>1</v>
      </c>
    </row>
    <row r="1123" spans="1:25">
      <c r="A1123" s="5">
        <v>57423</v>
      </c>
      <c r="B1123" s="5">
        <f t="shared" si="129"/>
        <v>-1</v>
      </c>
      <c r="C1123" s="6">
        <v>42897.929861111108</v>
      </c>
      <c r="D1123" s="6"/>
      <c r="E1123" s="3">
        <f t="shared" si="130"/>
        <v>-81</v>
      </c>
      <c r="F1123" s="27">
        <f t="shared" si="128"/>
        <v>0</v>
      </c>
      <c r="G1123" s="3">
        <f t="shared" si="134"/>
        <v>25.206543209876429</v>
      </c>
      <c r="H1123" s="7">
        <v>25.95</v>
      </c>
      <c r="I1123" s="3">
        <f t="shared" si="131"/>
        <v>-28.706543209876429</v>
      </c>
      <c r="J1123" s="8">
        <v>8.9829700000000001E-8</v>
      </c>
      <c r="K1123" s="8">
        <v>1.6581600000000001E-7</v>
      </c>
      <c r="L1123" s="16">
        <v>6.3689400000000004E-8</v>
      </c>
      <c r="M1123" s="20">
        <v>3.3428499999999999E-9</v>
      </c>
      <c r="N1123" s="8">
        <v>3.2620000000000001E-9</v>
      </c>
      <c r="O1123" s="8">
        <v>4.2370099999999998E-11</v>
      </c>
      <c r="P1123" s="8">
        <v>2.53838E-6</v>
      </c>
      <c r="Q1123" s="5">
        <v>49.602998839999998</v>
      </c>
      <c r="R1123" s="12">
        <v>19.003682829999999</v>
      </c>
      <c r="S1123" s="23">
        <f t="shared" si="132"/>
        <v>-25.95</v>
      </c>
      <c r="T1123" s="23">
        <f t="shared" si="133"/>
        <v>-31.752427459999254</v>
      </c>
      <c r="U1123" s="5">
        <v>2.6035014030000001</v>
      </c>
      <c r="V1123" s="5">
        <v>0</v>
      </c>
      <c r="W1123" s="5">
        <v>0</v>
      </c>
      <c r="X1123" s="5">
        <v>0</v>
      </c>
      <c r="Y1123" s="5">
        <v>1</v>
      </c>
    </row>
    <row r="1124" spans="1:25">
      <c r="A1124" s="5">
        <v>57422</v>
      </c>
      <c r="B1124" s="5">
        <f t="shared" si="129"/>
        <v>-1</v>
      </c>
      <c r="C1124" s="6">
        <v>42897.929861111108</v>
      </c>
      <c r="D1124" s="6"/>
      <c r="E1124" s="3">
        <f t="shared" si="130"/>
        <v>-81</v>
      </c>
      <c r="F1124" s="27">
        <f t="shared" si="128"/>
        <v>0</v>
      </c>
      <c r="G1124" s="3">
        <f t="shared" si="134"/>
        <v>25.227530864197416</v>
      </c>
      <c r="H1124" s="7">
        <v>25.97</v>
      </c>
      <c r="I1124" s="3">
        <f t="shared" si="131"/>
        <v>-28.727530864197416</v>
      </c>
      <c r="J1124" s="8">
        <v>8.9830299999999994E-8</v>
      </c>
      <c r="K1124" s="8">
        <v>1.6577699999999999E-7</v>
      </c>
      <c r="L1124" s="16">
        <v>6.3516699999999996E-8</v>
      </c>
      <c r="M1124" s="20">
        <v>3.3423399999999999E-9</v>
      </c>
      <c r="N1124" s="8">
        <v>3.2641200000000001E-9</v>
      </c>
      <c r="O1124" s="8">
        <v>4.2736400000000002E-11</v>
      </c>
      <c r="P1124" s="8">
        <v>2.53838E-6</v>
      </c>
      <c r="Q1124" s="5">
        <v>49.599066739999998</v>
      </c>
      <c r="R1124" s="12">
        <v>18.994978230000001</v>
      </c>
      <c r="S1124" s="23">
        <f t="shared" si="132"/>
        <v>-25.97</v>
      </c>
      <c r="T1124" s="23">
        <f t="shared" si="133"/>
        <v>-31.775786839999252</v>
      </c>
      <c r="U1124" s="5">
        <v>2.609971297</v>
      </c>
      <c r="V1124" s="5">
        <v>0</v>
      </c>
      <c r="W1124" s="5">
        <v>0</v>
      </c>
      <c r="X1124" s="5">
        <v>0</v>
      </c>
      <c r="Y1124" s="5">
        <v>1</v>
      </c>
    </row>
    <row r="1125" spans="1:25">
      <c r="A1125" s="5">
        <v>57421</v>
      </c>
      <c r="B1125" s="5">
        <f t="shared" si="129"/>
        <v>-1</v>
      </c>
      <c r="C1125" s="6">
        <v>42897.929861111108</v>
      </c>
      <c r="D1125" s="6"/>
      <c r="E1125" s="3">
        <f t="shared" si="130"/>
        <v>-81</v>
      </c>
      <c r="F1125" s="27">
        <f t="shared" si="128"/>
        <v>0</v>
      </c>
      <c r="G1125" s="3">
        <f t="shared" si="134"/>
        <v>25.248518518518402</v>
      </c>
      <c r="H1125" s="7">
        <v>26</v>
      </c>
      <c r="I1125" s="3">
        <f t="shared" si="131"/>
        <v>-28.748518518518402</v>
      </c>
      <c r="J1125" s="8">
        <v>8.9843700000000004E-8</v>
      </c>
      <c r="K1125" s="8">
        <v>1.6570899999999999E-7</v>
      </c>
      <c r="L1125" s="16">
        <v>6.35503E-8</v>
      </c>
      <c r="M1125" s="20">
        <v>3.34564E-9</v>
      </c>
      <c r="N1125" s="8">
        <v>3.2668200000000001E-9</v>
      </c>
      <c r="O1125" s="8">
        <v>4.2697700000000002E-11</v>
      </c>
      <c r="P1125" s="8">
        <v>2.53838E-6</v>
      </c>
      <c r="Q1125" s="5">
        <v>49.529926289999999</v>
      </c>
      <c r="R1125" s="12">
        <v>19.003131539999998</v>
      </c>
      <c r="S1125" s="23">
        <f t="shared" si="132"/>
        <v>-26</v>
      </c>
      <c r="T1125" s="23">
        <f t="shared" si="133"/>
        <v>-31.799146219999251</v>
      </c>
      <c r="U1125" s="5">
        <v>2.6075274049999999</v>
      </c>
      <c r="V1125" s="5">
        <v>0</v>
      </c>
      <c r="W1125" s="5">
        <v>0</v>
      </c>
      <c r="X1125" s="5">
        <v>0</v>
      </c>
      <c r="Y1125" s="5">
        <v>1</v>
      </c>
    </row>
    <row r="1126" spans="1:25">
      <c r="A1126" s="5">
        <v>57420</v>
      </c>
      <c r="B1126" s="5">
        <f t="shared" si="129"/>
        <v>-1</v>
      </c>
      <c r="C1126" s="6">
        <v>42897.929861111108</v>
      </c>
      <c r="D1126" s="6"/>
      <c r="E1126" s="3">
        <f t="shared" si="130"/>
        <v>-81</v>
      </c>
      <c r="F1126" s="27">
        <f t="shared" si="128"/>
        <v>0</v>
      </c>
      <c r="G1126" s="3">
        <f t="shared" si="134"/>
        <v>25.269506172839389</v>
      </c>
      <c r="H1126" s="7">
        <v>26.02</v>
      </c>
      <c r="I1126" s="3">
        <f t="shared" si="131"/>
        <v>-28.769506172839389</v>
      </c>
      <c r="J1126" s="8">
        <v>8.9879099999999999E-8</v>
      </c>
      <c r="K1126" s="8">
        <v>1.65761E-7</v>
      </c>
      <c r="L1126" s="16">
        <v>6.3553E-8</v>
      </c>
      <c r="M1126" s="20">
        <v>3.3443400000000001E-9</v>
      </c>
      <c r="N1126" s="8">
        <v>3.2683200000000001E-9</v>
      </c>
      <c r="O1126" s="8">
        <v>4.2789700000000003E-11</v>
      </c>
      <c r="P1126" s="8">
        <v>2.53838E-6</v>
      </c>
      <c r="Q1126" s="5">
        <v>49.564441469999998</v>
      </c>
      <c r="R1126" s="12">
        <v>19.016786079999999</v>
      </c>
      <c r="S1126" s="23">
        <f t="shared" si="132"/>
        <v>-26.02</v>
      </c>
      <c r="T1126" s="23">
        <f t="shared" si="133"/>
        <v>-31.82250559999925</v>
      </c>
      <c r="U1126" s="5">
        <v>2.6082249320000002</v>
      </c>
      <c r="V1126" s="5">
        <v>0</v>
      </c>
      <c r="W1126" s="5">
        <v>0</v>
      </c>
      <c r="X1126" s="5">
        <v>0</v>
      </c>
      <c r="Y1126" s="5">
        <v>1</v>
      </c>
    </row>
    <row r="1127" spans="1:25">
      <c r="A1127" s="5">
        <v>57419</v>
      </c>
      <c r="B1127" s="5">
        <f t="shared" si="129"/>
        <v>-1</v>
      </c>
      <c r="C1127" s="6">
        <v>42897.929861111108</v>
      </c>
      <c r="D1127" s="6"/>
      <c r="E1127" s="3">
        <f t="shared" si="130"/>
        <v>-81</v>
      </c>
      <c r="F1127" s="27">
        <f t="shared" si="128"/>
        <v>0</v>
      </c>
      <c r="G1127" s="3">
        <f t="shared" si="134"/>
        <v>25.290493827160375</v>
      </c>
      <c r="H1127" s="7">
        <v>26.04</v>
      </c>
      <c r="I1127" s="3">
        <f t="shared" si="131"/>
        <v>-28.790493827160375</v>
      </c>
      <c r="J1127" s="8">
        <v>8.9865700000000002E-8</v>
      </c>
      <c r="K1127" s="8">
        <v>1.6584899999999999E-7</v>
      </c>
      <c r="L1127" s="16">
        <v>6.3605200000000004E-8</v>
      </c>
      <c r="M1127" s="20">
        <v>3.34469E-9</v>
      </c>
      <c r="N1127" s="8">
        <v>3.26143E-9</v>
      </c>
      <c r="O1127" s="8">
        <v>4.24797E-11</v>
      </c>
      <c r="P1127" s="8">
        <v>2.53838E-6</v>
      </c>
      <c r="Q1127" s="5">
        <v>49.58580216</v>
      </c>
      <c r="R1127" s="12">
        <v>18.996597649999998</v>
      </c>
      <c r="S1127" s="23">
        <f t="shared" si="132"/>
        <v>-26.04</v>
      </c>
      <c r="T1127" s="23">
        <f t="shared" si="133"/>
        <v>-31.845864979999249</v>
      </c>
      <c r="U1127" s="5">
        <v>2.607475414</v>
      </c>
      <c r="V1127" s="5">
        <v>0</v>
      </c>
      <c r="W1127" s="5">
        <v>0</v>
      </c>
      <c r="X1127" s="5">
        <v>0</v>
      </c>
      <c r="Y1127" s="5">
        <v>1</v>
      </c>
    </row>
    <row r="1128" spans="1:25">
      <c r="A1128" s="5">
        <v>57418</v>
      </c>
      <c r="B1128" s="5">
        <f t="shared" si="129"/>
        <v>-1</v>
      </c>
      <c r="C1128" s="6">
        <v>42897.929861111108</v>
      </c>
      <c r="D1128" s="6"/>
      <c r="E1128" s="3">
        <f t="shared" si="130"/>
        <v>-81</v>
      </c>
      <c r="F1128" s="27">
        <f t="shared" si="128"/>
        <v>0</v>
      </c>
      <c r="G1128" s="3">
        <f t="shared" si="134"/>
        <v>25.311481481481362</v>
      </c>
      <c r="H1128" s="7">
        <v>26.06</v>
      </c>
      <c r="I1128" s="3">
        <f t="shared" si="131"/>
        <v>-28.811481481481362</v>
      </c>
      <c r="J1128" s="8">
        <v>8.9831299999999995E-8</v>
      </c>
      <c r="K1128" s="8">
        <v>1.6572700000000001E-7</v>
      </c>
      <c r="L1128" s="16">
        <v>6.3567300000000006E-8</v>
      </c>
      <c r="M1128" s="20">
        <v>3.3462500000000001E-9</v>
      </c>
      <c r="N1128" s="8">
        <v>3.2611500000000001E-9</v>
      </c>
      <c r="O1128" s="8">
        <v>4.2816099999999998E-11</v>
      </c>
      <c r="P1128" s="8">
        <v>2.53838E-6</v>
      </c>
      <c r="Q1128" s="5">
        <v>49.526239609999998</v>
      </c>
      <c r="R1128" s="12">
        <v>19.012907779999999</v>
      </c>
      <c r="S1128" s="23">
        <f t="shared" si="132"/>
        <v>-26.06</v>
      </c>
      <c r="T1128" s="23">
        <f t="shared" si="133"/>
        <v>-31.869224359999247</v>
      </c>
      <c r="U1128" s="5">
        <v>2.6071110480000002</v>
      </c>
      <c r="V1128" s="5">
        <v>0</v>
      </c>
      <c r="W1128" s="5">
        <v>0</v>
      </c>
      <c r="X1128" s="5">
        <v>0</v>
      </c>
      <c r="Y1128" s="5">
        <v>1</v>
      </c>
    </row>
    <row r="1129" spans="1:25">
      <c r="A1129" s="5">
        <v>57417</v>
      </c>
      <c r="B1129" s="5">
        <f t="shared" si="129"/>
        <v>-1</v>
      </c>
      <c r="C1129" s="6">
        <v>42897.929861111108</v>
      </c>
      <c r="D1129" s="6"/>
      <c r="E1129" s="3">
        <f t="shared" si="130"/>
        <v>-81</v>
      </c>
      <c r="F1129" s="27">
        <f t="shared" si="128"/>
        <v>0</v>
      </c>
      <c r="G1129" s="3">
        <f t="shared" si="134"/>
        <v>25.332469135802349</v>
      </c>
      <c r="H1129" s="7">
        <v>26.08</v>
      </c>
      <c r="I1129" s="3">
        <f t="shared" si="131"/>
        <v>-28.832469135802349</v>
      </c>
      <c r="J1129" s="8">
        <v>8.9750299999999996E-8</v>
      </c>
      <c r="K1129" s="8">
        <v>1.6584000000000001E-7</v>
      </c>
      <c r="L1129" s="16">
        <v>6.3645699999999997E-8</v>
      </c>
      <c r="M1129" s="20">
        <v>3.3474999999999999E-9</v>
      </c>
      <c r="N1129" s="8">
        <v>3.2675899999999999E-9</v>
      </c>
      <c r="O1129" s="8">
        <v>4.2336400000000002E-11</v>
      </c>
      <c r="P1129" s="8">
        <v>2.53838E-6</v>
      </c>
      <c r="Q1129" s="5">
        <v>49.541543259999997</v>
      </c>
      <c r="R1129" s="12">
        <v>18.996011190000001</v>
      </c>
      <c r="S1129" s="23">
        <f t="shared" si="132"/>
        <v>-26.08</v>
      </c>
      <c r="T1129" s="23">
        <f t="shared" si="133"/>
        <v>-31.892583739999246</v>
      </c>
      <c r="U1129" s="5">
        <v>2.6056794590000001</v>
      </c>
      <c r="V1129" s="5">
        <v>0</v>
      </c>
      <c r="W1129" s="5">
        <v>0</v>
      </c>
      <c r="X1129" s="5">
        <v>0</v>
      </c>
      <c r="Y1129" s="5">
        <v>1</v>
      </c>
    </row>
    <row r="1130" spans="1:25">
      <c r="A1130" s="5">
        <v>57416</v>
      </c>
      <c r="B1130" s="5">
        <f t="shared" si="129"/>
        <v>-1</v>
      </c>
      <c r="C1130" s="6">
        <v>42897.929861111108</v>
      </c>
      <c r="D1130" s="6"/>
      <c r="E1130" s="3">
        <f t="shared" si="130"/>
        <v>-81</v>
      </c>
      <c r="F1130" s="27">
        <f t="shared" si="128"/>
        <v>0</v>
      </c>
      <c r="G1130" s="3">
        <f t="shared" si="134"/>
        <v>25.353456790123335</v>
      </c>
      <c r="H1130" s="7">
        <v>26.11</v>
      </c>
      <c r="I1130" s="3">
        <f t="shared" si="131"/>
        <v>-28.853456790123335</v>
      </c>
      <c r="J1130" s="8">
        <v>8.9746899999999997E-8</v>
      </c>
      <c r="K1130" s="8">
        <v>1.65551E-7</v>
      </c>
      <c r="L1130" s="16">
        <v>6.3530399999999996E-8</v>
      </c>
      <c r="M1130" s="20">
        <v>3.34441E-9</v>
      </c>
      <c r="N1130" s="8">
        <v>3.2615200000000001E-9</v>
      </c>
      <c r="O1130" s="8">
        <v>4.2067400000000001E-11</v>
      </c>
      <c r="P1130" s="8">
        <v>2.53838E-6</v>
      </c>
      <c r="Q1130" s="5">
        <v>49.500733009999998</v>
      </c>
      <c r="R1130" s="12">
        <v>19.04294161</v>
      </c>
      <c r="S1130" s="23">
        <f t="shared" si="132"/>
        <v>-26.11</v>
      </c>
      <c r="T1130" s="23">
        <f t="shared" si="133"/>
        <v>-31.915943119999245</v>
      </c>
      <c r="U1130" s="5">
        <v>2.6058488030000002</v>
      </c>
      <c r="V1130" s="5">
        <v>0</v>
      </c>
      <c r="W1130" s="5">
        <v>0</v>
      </c>
      <c r="X1130" s="5">
        <v>0</v>
      </c>
      <c r="Y1130" s="5">
        <v>1</v>
      </c>
    </row>
    <row r="1131" spans="1:25">
      <c r="A1131" s="5">
        <v>57415</v>
      </c>
      <c r="B1131" s="5">
        <f t="shared" si="129"/>
        <v>-1</v>
      </c>
      <c r="C1131" s="6">
        <v>42897.929861111108</v>
      </c>
      <c r="D1131" s="6"/>
      <c r="E1131" s="3">
        <f t="shared" si="130"/>
        <v>-81</v>
      </c>
      <c r="F1131" s="27">
        <f t="shared" si="128"/>
        <v>0</v>
      </c>
      <c r="G1131" s="3">
        <f t="shared" si="134"/>
        <v>25.374444444444322</v>
      </c>
      <c r="H1131" s="7">
        <v>26.13</v>
      </c>
      <c r="I1131" s="3">
        <f t="shared" si="131"/>
        <v>-28.874444444444322</v>
      </c>
      <c r="J1131" s="8">
        <v>8.9837899999999995E-8</v>
      </c>
      <c r="K1131" s="8">
        <v>1.6565500000000001E-7</v>
      </c>
      <c r="L1131" s="16">
        <v>6.3534500000000006E-8</v>
      </c>
      <c r="M1131" s="20">
        <v>3.33638E-9</v>
      </c>
      <c r="N1131" s="8">
        <v>3.26317E-9</v>
      </c>
      <c r="O1131" s="8">
        <v>4.2485799999999999E-11</v>
      </c>
      <c r="P1131" s="8">
        <v>2.52652E-6</v>
      </c>
      <c r="Q1131" s="5">
        <v>49.651167809999997</v>
      </c>
      <c r="R1131" s="12">
        <v>19.038073669999999</v>
      </c>
      <c r="S1131" s="23">
        <f t="shared" si="132"/>
        <v>-26.13</v>
      </c>
      <c r="T1131" s="23">
        <f t="shared" si="133"/>
        <v>-31.939302499999243</v>
      </c>
      <c r="U1131" s="5">
        <v>2.607326579</v>
      </c>
      <c r="V1131" s="5">
        <v>0</v>
      </c>
      <c r="W1131" s="5">
        <v>0</v>
      </c>
      <c r="X1131" s="5">
        <v>0</v>
      </c>
      <c r="Y1131" s="5">
        <v>1</v>
      </c>
    </row>
    <row r="1132" spans="1:25">
      <c r="A1132" s="5">
        <v>57414</v>
      </c>
      <c r="B1132" s="5">
        <f t="shared" si="129"/>
        <v>-1</v>
      </c>
      <c r="C1132" s="6">
        <v>42897.929861111108</v>
      </c>
      <c r="D1132" s="6"/>
      <c r="E1132" s="3">
        <f t="shared" si="130"/>
        <v>-81</v>
      </c>
      <c r="F1132" s="27">
        <f t="shared" si="128"/>
        <v>0</v>
      </c>
      <c r="G1132" s="3">
        <f t="shared" si="134"/>
        <v>25.395432098765308</v>
      </c>
      <c r="H1132" s="7">
        <v>26.15</v>
      </c>
      <c r="I1132" s="3">
        <f t="shared" si="131"/>
        <v>-28.895432098765308</v>
      </c>
      <c r="J1132" s="8">
        <v>8.9841599999999996E-8</v>
      </c>
      <c r="K1132" s="8">
        <v>1.6563499999999999E-7</v>
      </c>
      <c r="L1132" s="16">
        <v>6.35743E-8</v>
      </c>
      <c r="M1132" s="20">
        <v>3.33932E-9</v>
      </c>
      <c r="N1132" s="8">
        <v>3.26481E-9</v>
      </c>
      <c r="O1132" s="8">
        <v>4.1928699999999997E-11</v>
      </c>
      <c r="P1132" s="8">
        <v>2.53838E-6</v>
      </c>
      <c r="Q1132" s="5">
        <v>49.601322750000001</v>
      </c>
      <c r="R1132" s="12">
        <v>19.061122319999999</v>
      </c>
      <c r="S1132" s="23">
        <f t="shared" si="132"/>
        <v>-26.15</v>
      </c>
      <c r="T1132" s="23">
        <f t="shared" si="133"/>
        <v>-31.962661879999242</v>
      </c>
      <c r="U1132" s="5">
        <v>2.6053750820000001</v>
      </c>
      <c r="V1132" s="5">
        <v>0</v>
      </c>
      <c r="W1132" s="5">
        <v>0</v>
      </c>
      <c r="X1132" s="5">
        <v>0</v>
      </c>
      <c r="Y1132" s="5">
        <v>1</v>
      </c>
    </row>
    <row r="1133" spans="1:25">
      <c r="A1133" s="5">
        <v>57413</v>
      </c>
      <c r="B1133" s="5">
        <f t="shared" si="129"/>
        <v>-1</v>
      </c>
      <c r="C1133" s="6">
        <v>42897.929861111108</v>
      </c>
      <c r="D1133" s="6"/>
      <c r="E1133" s="3">
        <f t="shared" si="130"/>
        <v>-81</v>
      </c>
      <c r="F1133" s="27">
        <f t="shared" si="128"/>
        <v>0</v>
      </c>
      <c r="G1133" s="3">
        <f t="shared" si="134"/>
        <v>25.416419753086295</v>
      </c>
      <c r="H1133" s="7">
        <v>26.17</v>
      </c>
      <c r="I1133" s="3">
        <f t="shared" si="131"/>
        <v>-28.916419753086295</v>
      </c>
      <c r="J1133" s="8">
        <v>8.9900799999999995E-8</v>
      </c>
      <c r="K1133" s="8">
        <v>1.6607200000000001E-7</v>
      </c>
      <c r="L1133" s="16">
        <v>6.3684300000000006E-8</v>
      </c>
      <c r="M1133" s="20">
        <v>3.34106E-9</v>
      </c>
      <c r="N1133" s="8">
        <v>3.2681999999999999E-9</v>
      </c>
      <c r="O1133" s="8">
        <v>4.2387000000000002E-11</v>
      </c>
      <c r="P1133" s="8">
        <v>2.53838E-6</v>
      </c>
      <c r="Q1133" s="5">
        <v>49.706466259999999</v>
      </c>
      <c r="R1133" s="12">
        <v>19.050435499999999</v>
      </c>
      <c r="S1133" s="23">
        <f t="shared" si="132"/>
        <v>-26.17</v>
      </c>
      <c r="T1133" s="23">
        <f t="shared" si="133"/>
        <v>-31.986021259999241</v>
      </c>
      <c r="U1133" s="5">
        <v>2.6077407949999998</v>
      </c>
      <c r="V1133" s="5">
        <v>0</v>
      </c>
      <c r="W1133" s="5">
        <v>0</v>
      </c>
      <c r="X1133" s="5">
        <v>0</v>
      </c>
      <c r="Y1133" s="5">
        <v>1</v>
      </c>
    </row>
    <row r="1134" spans="1:25">
      <c r="A1134" s="5">
        <v>57412</v>
      </c>
      <c r="B1134" s="5">
        <f t="shared" si="129"/>
        <v>-1</v>
      </c>
      <c r="C1134" s="6">
        <v>42897.929861111108</v>
      </c>
      <c r="D1134" s="6"/>
      <c r="E1134" s="3">
        <f t="shared" si="130"/>
        <v>-81</v>
      </c>
      <c r="F1134" s="27">
        <f t="shared" si="128"/>
        <v>0</v>
      </c>
      <c r="G1134" s="3">
        <f t="shared" si="134"/>
        <v>25.437407407407282</v>
      </c>
      <c r="H1134" s="7">
        <v>26.19</v>
      </c>
      <c r="I1134" s="3">
        <f t="shared" si="131"/>
        <v>-28.937407407407282</v>
      </c>
      <c r="J1134" s="8">
        <v>8.9788499999999997E-8</v>
      </c>
      <c r="K1134" s="8">
        <v>1.6615499999999999E-7</v>
      </c>
      <c r="L1134" s="16">
        <v>6.3739300000000002E-8</v>
      </c>
      <c r="M1134" s="20">
        <v>3.3458199999999999E-9</v>
      </c>
      <c r="N1134" s="8">
        <v>3.26792E-9</v>
      </c>
      <c r="O1134" s="8">
        <v>4.1996799999999998E-11</v>
      </c>
      <c r="P1134" s="8">
        <v>2.53838E-6</v>
      </c>
      <c r="Q1134" s="5">
        <v>49.660396579999997</v>
      </c>
      <c r="R1134" s="12">
        <v>19.018612529999999</v>
      </c>
      <c r="S1134" s="23">
        <f t="shared" si="132"/>
        <v>-26.19</v>
      </c>
      <c r="T1134" s="23">
        <f t="shared" si="133"/>
        <v>-32.009380639999243</v>
      </c>
      <c r="U1134" s="5">
        <v>2.606785372</v>
      </c>
      <c r="V1134" s="5">
        <v>0</v>
      </c>
      <c r="W1134" s="5">
        <v>0</v>
      </c>
      <c r="X1134" s="5">
        <v>0</v>
      </c>
      <c r="Y1134" s="5">
        <v>1</v>
      </c>
    </row>
    <row r="1135" spans="1:25">
      <c r="A1135" s="5">
        <v>57411</v>
      </c>
      <c r="B1135" s="5">
        <f t="shared" si="129"/>
        <v>-1</v>
      </c>
      <c r="C1135" s="6">
        <v>42897.929861111108</v>
      </c>
      <c r="D1135" s="6"/>
      <c r="E1135" s="3">
        <f t="shared" si="130"/>
        <v>-81</v>
      </c>
      <c r="F1135" s="27">
        <f t="shared" si="128"/>
        <v>0</v>
      </c>
      <c r="G1135" s="3">
        <f t="shared" si="134"/>
        <v>25.458395061728268</v>
      </c>
      <c r="H1135" s="7">
        <v>26.22</v>
      </c>
      <c r="I1135" s="3">
        <f t="shared" si="131"/>
        <v>-28.958395061728268</v>
      </c>
      <c r="J1135" s="8">
        <v>8.9746399999999997E-8</v>
      </c>
      <c r="K1135" s="8">
        <v>1.6568799999999999E-7</v>
      </c>
      <c r="L1135" s="16">
        <v>6.3629900000000003E-8</v>
      </c>
      <c r="M1135" s="20">
        <v>3.3456700000000001E-9</v>
      </c>
      <c r="N1135" s="8">
        <v>3.2607599999999998E-9</v>
      </c>
      <c r="O1135" s="8">
        <v>4.2319800000000003E-11</v>
      </c>
      <c r="P1135" s="8">
        <v>2.53838E-6</v>
      </c>
      <c r="Q1135" s="5">
        <v>49.523258910000003</v>
      </c>
      <c r="R1135" s="12">
        <v>19.050491229999999</v>
      </c>
      <c r="S1135" s="23">
        <f t="shared" si="132"/>
        <v>-26.22</v>
      </c>
      <c r="T1135" s="23">
        <f t="shared" si="133"/>
        <v>-32.032740019999245</v>
      </c>
      <c r="U1135" s="5">
        <v>2.603936477</v>
      </c>
      <c r="V1135" s="5">
        <v>0</v>
      </c>
      <c r="W1135" s="5">
        <v>0</v>
      </c>
      <c r="X1135" s="5">
        <v>0</v>
      </c>
      <c r="Y1135" s="5">
        <v>1</v>
      </c>
    </row>
    <row r="1136" spans="1:25">
      <c r="A1136" s="5">
        <v>57410</v>
      </c>
      <c r="B1136" s="5">
        <f t="shared" si="129"/>
        <v>-1</v>
      </c>
      <c r="C1136" s="6">
        <v>42897.929861111108</v>
      </c>
      <c r="D1136" s="6"/>
      <c r="E1136" s="3">
        <f t="shared" si="130"/>
        <v>-81</v>
      </c>
      <c r="F1136" s="27">
        <f t="shared" si="128"/>
        <v>0</v>
      </c>
      <c r="G1136" s="3">
        <f t="shared" si="134"/>
        <v>25.479382716049255</v>
      </c>
      <c r="H1136" s="7">
        <v>26.24</v>
      </c>
      <c r="I1136" s="3">
        <f t="shared" si="131"/>
        <v>-28.979382716049255</v>
      </c>
      <c r="J1136" s="8">
        <v>8.9843999999999994E-8</v>
      </c>
      <c r="K1136" s="8">
        <v>1.65463E-7</v>
      </c>
      <c r="L1136" s="16">
        <v>6.3537200000000006E-8</v>
      </c>
      <c r="M1136" s="20">
        <v>3.3351999999999998E-9</v>
      </c>
      <c r="N1136" s="8">
        <v>3.2607300000000002E-9</v>
      </c>
      <c r="O1136" s="8">
        <v>4.2265699999999999E-11</v>
      </c>
      <c r="P1136" s="8">
        <v>2.53838E-6</v>
      </c>
      <c r="Q1136" s="5">
        <v>49.611178279999997</v>
      </c>
      <c r="R1136" s="13">
        <v>19.010046989999999</v>
      </c>
      <c r="S1136" s="23">
        <f t="shared" si="132"/>
        <v>-26.24</v>
      </c>
      <c r="T1136" s="23">
        <f t="shared" si="133"/>
        <v>-32.056099399999248</v>
      </c>
      <c r="U1136" s="5">
        <v>2.6041941749999999</v>
      </c>
      <c r="V1136" s="5">
        <v>0</v>
      </c>
      <c r="W1136" s="5">
        <v>0</v>
      </c>
      <c r="X1136" s="5">
        <v>0</v>
      </c>
      <c r="Y1136" s="5">
        <v>1</v>
      </c>
    </row>
    <row r="1137" spans="1:25">
      <c r="A1137" s="1">
        <v>57409</v>
      </c>
      <c r="B1137" s="5">
        <f t="shared" si="129"/>
        <v>-1</v>
      </c>
      <c r="C1137" s="2">
        <v>42897.929861111108</v>
      </c>
      <c r="D1137" s="3">
        <v>25.5</v>
      </c>
      <c r="E1137" s="3">
        <f t="shared" si="130"/>
        <v>-81</v>
      </c>
      <c r="F1137" s="27">
        <f t="shared" si="128"/>
        <v>2.3456790123456774E-2</v>
      </c>
      <c r="G1137" s="3">
        <f t="shared" si="134"/>
        <v>25.500370370370241</v>
      </c>
      <c r="H1137" s="7">
        <v>26.26</v>
      </c>
      <c r="I1137" s="3">
        <f t="shared" si="131"/>
        <v>-29.000370370370241</v>
      </c>
      <c r="J1137" s="4">
        <v>9.0183499999999995E-8</v>
      </c>
      <c r="K1137" s="4">
        <v>1.6605400000000001E-7</v>
      </c>
      <c r="L1137" s="15">
        <v>6.3405700000000002E-8</v>
      </c>
      <c r="M1137" s="19">
        <v>3.3353800000000001E-9</v>
      </c>
      <c r="N1137" s="4">
        <v>3.26594E-9</v>
      </c>
      <c r="O1137" s="4">
        <v>4.2192400000000001E-11</v>
      </c>
      <c r="P1137" s="4">
        <v>2.53838E-6</v>
      </c>
      <c r="Q1137" s="1">
        <v>49.785521729999999</v>
      </c>
      <c r="R1137" s="12">
        <v>18.96810434</v>
      </c>
      <c r="S1137" s="23">
        <f t="shared" si="132"/>
        <v>-26.26</v>
      </c>
      <c r="T1137" s="23">
        <f t="shared" si="133"/>
        <v>-32.07945877999925</v>
      </c>
      <c r="U1137" s="1">
        <v>2.6189057689999999</v>
      </c>
      <c r="V1137" s="1">
        <v>0</v>
      </c>
      <c r="W1137" s="1">
        <v>0</v>
      </c>
      <c r="X1137" s="1">
        <v>0</v>
      </c>
      <c r="Y1137" s="1">
        <v>1</v>
      </c>
    </row>
    <row r="1138" spans="1:25">
      <c r="A1138" s="5">
        <v>57408</v>
      </c>
      <c r="B1138" s="5">
        <f t="shared" si="129"/>
        <v>-1</v>
      </c>
      <c r="C1138" s="6">
        <v>42897.929166666669</v>
      </c>
      <c r="D1138" s="6"/>
      <c r="E1138" s="3">
        <f t="shared" si="130"/>
        <v>-81</v>
      </c>
      <c r="F1138" s="27">
        <f t="shared" si="128"/>
        <v>0</v>
      </c>
      <c r="G1138" s="3">
        <f>G1137+F$1137</f>
        <v>25.523827160493699</v>
      </c>
      <c r="H1138" s="7">
        <v>26.28</v>
      </c>
      <c r="I1138" s="3">
        <f t="shared" si="131"/>
        <v>-29.023827160493699</v>
      </c>
      <c r="J1138" s="8">
        <v>8.9960000000000006E-8</v>
      </c>
      <c r="K1138" s="8">
        <v>1.65905E-7</v>
      </c>
      <c r="L1138" s="16">
        <v>6.3618700000000006E-8</v>
      </c>
      <c r="M1138" s="20">
        <v>3.35398E-9</v>
      </c>
      <c r="N1138" s="8">
        <v>3.2715300000000002E-9</v>
      </c>
      <c r="O1138" s="8">
        <v>4.2750599999999998E-11</v>
      </c>
      <c r="P1138" s="8">
        <v>2.53838E-6</v>
      </c>
      <c r="Q1138" s="5">
        <v>49.465123339999998</v>
      </c>
      <c r="R1138" s="12">
        <v>18.967193389999998</v>
      </c>
      <c r="S1138" s="23">
        <f t="shared" si="132"/>
        <v>-26.28</v>
      </c>
      <c r="T1138" s="23">
        <f t="shared" si="133"/>
        <v>-32.102818159999252</v>
      </c>
      <c r="U1138" s="5">
        <v>2.607805317</v>
      </c>
      <c r="V1138" s="5">
        <v>0</v>
      </c>
      <c r="W1138" s="5">
        <v>0</v>
      </c>
      <c r="X1138" s="5">
        <v>0</v>
      </c>
      <c r="Y1138" s="5">
        <v>1</v>
      </c>
    </row>
    <row r="1139" spans="1:25">
      <c r="A1139" s="5">
        <v>57407</v>
      </c>
      <c r="B1139" s="5">
        <f t="shared" si="129"/>
        <v>-1</v>
      </c>
      <c r="C1139" s="6">
        <v>42897.929166666669</v>
      </c>
      <c r="D1139" s="6"/>
      <c r="E1139" s="3">
        <f t="shared" si="130"/>
        <v>-81</v>
      </c>
      <c r="F1139" s="27">
        <f t="shared" si="128"/>
        <v>0</v>
      </c>
      <c r="G1139" s="3">
        <f t="shared" ref="G1139:G1202" si="135">G1138+F$1137</f>
        <v>25.547283950617157</v>
      </c>
      <c r="H1139" s="7">
        <v>26.3</v>
      </c>
      <c r="I1139" s="3">
        <f t="shared" si="131"/>
        <v>-29.047283950617157</v>
      </c>
      <c r="J1139" s="8">
        <v>8.9935000000000004E-8</v>
      </c>
      <c r="K1139" s="8">
        <v>1.66302E-7</v>
      </c>
      <c r="L1139" s="16">
        <v>6.3503499999999997E-8</v>
      </c>
      <c r="M1139" s="20">
        <v>3.34807E-9</v>
      </c>
      <c r="N1139" s="8">
        <v>3.2670600000000001E-9</v>
      </c>
      <c r="O1139" s="8">
        <v>4.2449099999999997E-11</v>
      </c>
      <c r="P1139" s="8">
        <v>2.53838E-6</v>
      </c>
      <c r="Q1139" s="5">
        <v>49.67111414</v>
      </c>
      <c r="R1139" s="12">
        <v>19.044897379999998</v>
      </c>
      <c r="S1139" s="23">
        <f t="shared" si="132"/>
        <v>-26.3</v>
      </c>
      <c r="T1139" s="23">
        <f t="shared" si="133"/>
        <v>-32.126177539999254</v>
      </c>
      <c r="U1139" s="5">
        <v>2.618790937</v>
      </c>
      <c r="V1139" s="5">
        <v>0</v>
      </c>
      <c r="W1139" s="5">
        <v>0</v>
      </c>
      <c r="X1139" s="5">
        <v>0</v>
      </c>
      <c r="Y1139" s="5">
        <v>1</v>
      </c>
    </row>
    <row r="1140" spans="1:25">
      <c r="A1140" s="5">
        <v>57406</v>
      </c>
      <c r="B1140" s="5">
        <f t="shared" si="129"/>
        <v>-1</v>
      </c>
      <c r="C1140" s="6">
        <v>42897.929166666669</v>
      </c>
      <c r="D1140" s="6"/>
      <c r="E1140" s="3">
        <f t="shared" si="130"/>
        <v>-81</v>
      </c>
      <c r="F1140" s="27">
        <f t="shared" si="128"/>
        <v>0</v>
      </c>
      <c r="G1140" s="3">
        <f t="shared" si="135"/>
        <v>25.570740740740614</v>
      </c>
      <c r="H1140" s="7">
        <v>26.32</v>
      </c>
      <c r="I1140" s="3">
        <f t="shared" si="131"/>
        <v>-29.070740740740614</v>
      </c>
      <c r="J1140" s="8">
        <v>9.0090900000000004E-8</v>
      </c>
      <c r="K1140" s="8">
        <v>1.6733400000000001E-7</v>
      </c>
      <c r="L1140" s="16">
        <v>6.4081200000000001E-8</v>
      </c>
      <c r="M1140" s="20">
        <v>3.36475E-9</v>
      </c>
      <c r="N1140" s="8">
        <v>3.2694500000000001E-9</v>
      </c>
      <c r="O1140" s="8">
        <v>4.1735099999999998E-11</v>
      </c>
      <c r="P1140" s="8">
        <v>2.53838E-6</v>
      </c>
      <c r="Q1140" s="5">
        <v>49.731442710000003</v>
      </c>
      <c r="R1140" s="12">
        <v>19.075549670000001</v>
      </c>
      <c r="S1140" s="23">
        <f t="shared" si="132"/>
        <v>-26.32</v>
      </c>
      <c r="T1140" s="23">
        <f t="shared" si="133"/>
        <v>-32.149536919999257</v>
      </c>
      <c r="U1140" s="5">
        <v>2.6112738609999999</v>
      </c>
      <c r="V1140" s="5">
        <v>0</v>
      </c>
      <c r="W1140" s="5">
        <v>0</v>
      </c>
      <c r="X1140" s="5">
        <v>0</v>
      </c>
      <c r="Y1140" s="5">
        <v>1</v>
      </c>
    </row>
    <row r="1141" spans="1:25">
      <c r="A1141" s="5">
        <v>57405</v>
      </c>
      <c r="B1141" s="5">
        <f t="shared" si="129"/>
        <v>-1</v>
      </c>
      <c r="C1141" s="6">
        <v>42897.929166666669</v>
      </c>
      <c r="D1141" s="6"/>
      <c r="E1141" s="3">
        <f t="shared" si="130"/>
        <v>-81</v>
      </c>
      <c r="F1141" s="27">
        <f t="shared" si="128"/>
        <v>0</v>
      </c>
      <c r="G1141" s="3">
        <f t="shared" si="135"/>
        <v>25.594197530864072</v>
      </c>
      <c r="H1141" s="7">
        <v>26.34</v>
      </c>
      <c r="I1141" s="3">
        <f t="shared" si="131"/>
        <v>-29.094197530864072</v>
      </c>
      <c r="J1141" s="8">
        <v>9.0062500000000003E-8</v>
      </c>
      <c r="K1141" s="8">
        <v>1.67308E-7</v>
      </c>
      <c r="L1141" s="16">
        <v>6.4272900000000004E-8</v>
      </c>
      <c r="M1141" s="20">
        <v>3.3693900000000001E-9</v>
      </c>
      <c r="N1141" s="8">
        <v>3.2733299999999999E-9</v>
      </c>
      <c r="O1141" s="8">
        <v>4.2675200000000003E-11</v>
      </c>
      <c r="P1141" s="8">
        <v>2.5503E-6</v>
      </c>
      <c r="Q1141" s="5">
        <v>49.655366860000001</v>
      </c>
      <c r="R1141" s="12">
        <v>19.100027749999999</v>
      </c>
      <c r="S1141" s="23">
        <f t="shared" si="132"/>
        <v>-26.34</v>
      </c>
      <c r="T1141" s="23">
        <f t="shared" si="133"/>
        <v>-32.172896299999259</v>
      </c>
      <c r="U1141" s="5">
        <v>2.6030897</v>
      </c>
      <c r="V1141" s="5">
        <v>0</v>
      </c>
      <c r="W1141" s="5">
        <v>0</v>
      </c>
      <c r="X1141" s="5">
        <v>0</v>
      </c>
      <c r="Y1141" s="5">
        <v>1</v>
      </c>
    </row>
    <row r="1142" spans="1:25">
      <c r="A1142" s="5">
        <v>57404</v>
      </c>
      <c r="B1142" s="5">
        <f t="shared" si="129"/>
        <v>-1</v>
      </c>
      <c r="C1142" s="6">
        <v>42897.929166666669</v>
      </c>
      <c r="D1142" s="6"/>
      <c r="E1142" s="3">
        <f t="shared" si="130"/>
        <v>-81</v>
      </c>
      <c r="F1142" s="27">
        <f t="shared" si="128"/>
        <v>0</v>
      </c>
      <c r="G1142" s="3">
        <f t="shared" si="135"/>
        <v>25.61765432098753</v>
      </c>
      <c r="H1142" s="7">
        <v>26.36</v>
      </c>
      <c r="I1142" s="3">
        <f t="shared" si="131"/>
        <v>-29.11765432098753</v>
      </c>
      <c r="J1142" s="8">
        <v>8.9885600000000006E-8</v>
      </c>
      <c r="K1142" s="8">
        <v>1.6748099999999999E-7</v>
      </c>
      <c r="L1142" s="16">
        <v>6.4488800000000005E-8</v>
      </c>
      <c r="M1142" s="20">
        <v>3.37637E-9</v>
      </c>
      <c r="N1142" s="8">
        <v>3.2733699999999998E-9</v>
      </c>
      <c r="O1142" s="8">
        <v>4.2967699999999998E-11</v>
      </c>
      <c r="P1142" s="8">
        <v>2.5503E-6</v>
      </c>
      <c r="Q1142" s="5">
        <v>49.603886930000002</v>
      </c>
      <c r="R1142" s="12">
        <v>19.090599789999999</v>
      </c>
      <c r="S1142" s="23">
        <f t="shared" si="132"/>
        <v>-26.36</v>
      </c>
      <c r="T1142" s="23">
        <f t="shared" si="133"/>
        <v>-32.196255679999261</v>
      </c>
      <c r="U1142" s="5">
        <v>2.5970583700000001</v>
      </c>
      <c r="V1142" s="5">
        <v>0</v>
      </c>
      <c r="W1142" s="5">
        <v>0</v>
      </c>
      <c r="X1142" s="5">
        <v>0</v>
      </c>
      <c r="Y1142" s="5">
        <v>1</v>
      </c>
    </row>
    <row r="1143" spans="1:25">
      <c r="A1143" s="5">
        <v>57403</v>
      </c>
      <c r="B1143" s="5">
        <f t="shared" si="129"/>
        <v>-1</v>
      </c>
      <c r="C1143" s="6">
        <v>42897.929166666669</v>
      </c>
      <c r="D1143" s="6"/>
      <c r="E1143" s="3">
        <f t="shared" si="130"/>
        <v>-81</v>
      </c>
      <c r="F1143" s="27">
        <f t="shared" si="128"/>
        <v>0</v>
      </c>
      <c r="G1143" s="3">
        <f t="shared" si="135"/>
        <v>25.641111111110988</v>
      </c>
      <c r="H1143" s="7">
        <v>26.38</v>
      </c>
      <c r="I1143" s="3">
        <f t="shared" si="131"/>
        <v>-29.141111111110988</v>
      </c>
      <c r="J1143" s="8">
        <v>8.9808299999999996E-8</v>
      </c>
      <c r="K1143" s="8">
        <v>1.66764E-7</v>
      </c>
      <c r="L1143" s="16">
        <v>6.4317099999999998E-8</v>
      </c>
      <c r="M1143" s="20">
        <v>3.3690400000000002E-9</v>
      </c>
      <c r="N1143" s="8">
        <v>3.2729300000000002E-9</v>
      </c>
      <c r="O1143" s="8">
        <v>4.2122300000000002E-11</v>
      </c>
      <c r="P1143" s="8">
        <v>2.5622900000000002E-6</v>
      </c>
      <c r="Q1143" s="5">
        <v>49.498859510000003</v>
      </c>
      <c r="R1143" s="12">
        <v>19.05479227</v>
      </c>
      <c r="S1143" s="23">
        <f t="shared" si="132"/>
        <v>-26.38</v>
      </c>
      <c r="T1143" s="23">
        <f t="shared" si="133"/>
        <v>-32.219615059999263</v>
      </c>
      <c r="U1143" s="5">
        <v>2.5928394099999998</v>
      </c>
      <c r="V1143" s="5">
        <v>0</v>
      </c>
      <c r="W1143" s="5">
        <v>0</v>
      </c>
      <c r="X1143" s="5">
        <v>0</v>
      </c>
      <c r="Y1143" s="5">
        <v>1</v>
      </c>
    </row>
    <row r="1144" spans="1:25">
      <c r="A1144" s="5">
        <v>57402</v>
      </c>
      <c r="B1144" s="5">
        <f t="shared" si="129"/>
        <v>-1</v>
      </c>
      <c r="C1144" s="6">
        <v>42897.929166666669</v>
      </c>
      <c r="D1144" s="6"/>
      <c r="E1144" s="3">
        <f t="shared" si="130"/>
        <v>-81</v>
      </c>
      <c r="F1144" s="27">
        <f t="shared" ref="F1144:F1207" si="136">(D1225-D1144)/-E1144</f>
        <v>0</v>
      </c>
      <c r="G1144" s="3">
        <f t="shared" si="135"/>
        <v>25.664567901234445</v>
      </c>
      <c r="H1144" s="7">
        <v>26.4</v>
      </c>
      <c r="I1144" s="3">
        <f t="shared" si="131"/>
        <v>-29.164567901234445</v>
      </c>
      <c r="J1144" s="8">
        <v>8.9821700000000006E-8</v>
      </c>
      <c r="K1144" s="8">
        <v>1.6593400000000001E-7</v>
      </c>
      <c r="L1144" s="16">
        <v>6.3882800000000006E-8</v>
      </c>
      <c r="M1144" s="20">
        <v>3.35258E-9</v>
      </c>
      <c r="N1144" s="8">
        <v>3.2627399999999998E-9</v>
      </c>
      <c r="O1144" s="8">
        <v>4.2920199999999998E-11</v>
      </c>
      <c r="P1144" s="8">
        <v>2.5503E-6</v>
      </c>
      <c r="Q1144" s="5">
        <v>49.494316730000001</v>
      </c>
      <c r="R1144" s="12">
        <v>19.055053619999999</v>
      </c>
      <c r="S1144" s="23">
        <f t="shared" si="132"/>
        <v>-26.4</v>
      </c>
      <c r="T1144" s="23">
        <f t="shared" si="133"/>
        <v>-32.242974439999266</v>
      </c>
      <c r="U1144" s="5">
        <v>2.5974734349999999</v>
      </c>
      <c r="V1144" s="5">
        <v>0</v>
      </c>
      <c r="W1144" s="5">
        <v>0</v>
      </c>
      <c r="X1144" s="5">
        <v>0</v>
      </c>
      <c r="Y1144" s="5">
        <v>1</v>
      </c>
    </row>
    <row r="1145" spans="1:25">
      <c r="A1145" s="5">
        <v>57401</v>
      </c>
      <c r="B1145" s="5">
        <f t="shared" ref="B1145:B1208" si="137">A1146-A1145</f>
        <v>-1</v>
      </c>
      <c r="C1145" s="6">
        <v>42897.929166666669</v>
      </c>
      <c r="D1145" s="6"/>
      <c r="E1145" s="3">
        <f t="shared" si="130"/>
        <v>-81</v>
      </c>
      <c r="F1145" s="27">
        <f t="shared" si="136"/>
        <v>0</v>
      </c>
      <c r="G1145" s="3">
        <f t="shared" si="135"/>
        <v>25.688024691357903</v>
      </c>
      <c r="H1145" s="7">
        <v>26.42</v>
      </c>
      <c r="I1145" s="3">
        <f t="shared" si="131"/>
        <v>-29.188024691357903</v>
      </c>
      <c r="J1145" s="8">
        <v>8.9840399999999998E-8</v>
      </c>
      <c r="K1145" s="8">
        <v>1.6603499999999999E-7</v>
      </c>
      <c r="L1145" s="16">
        <v>6.3777300000000006E-8</v>
      </c>
      <c r="M1145" s="20">
        <v>3.3470000000000001E-9</v>
      </c>
      <c r="N1145" s="8">
        <v>3.26693E-9</v>
      </c>
      <c r="O1145" s="8">
        <v>4.2053800000000002E-11</v>
      </c>
      <c r="P1145" s="8">
        <v>2.53838E-6</v>
      </c>
      <c r="Q1145" s="5">
        <v>49.607071670000003</v>
      </c>
      <c r="R1145" s="12">
        <v>19.041113970000001</v>
      </c>
      <c r="S1145" s="23">
        <f t="shared" si="132"/>
        <v>-26.42</v>
      </c>
      <c r="T1145" s="23">
        <f t="shared" si="133"/>
        <v>-32.266333819999268</v>
      </c>
      <c r="U1145" s="5">
        <v>2.603355133</v>
      </c>
      <c r="V1145" s="5">
        <v>0</v>
      </c>
      <c r="W1145" s="5">
        <v>0</v>
      </c>
      <c r="X1145" s="5">
        <v>0</v>
      </c>
      <c r="Y1145" s="5">
        <v>1</v>
      </c>
    </row>
    <row r="1146" spans="1:25">
      <c r="A1146" s="5">
        <v>57400</v>
      </c>
      <c r="B1146" s="5">
        <f t="shared" si="137"/>
        <v>-1</v>
      </c>
      <c r="C1146" s="6">
        <v>42897.929166666669</v>
      </c>
      <c r="D1146" s="6"/>
      <c r="E1146" s="3">
        <f t="shared" si="130"/>
        <v>-81</v>
      </c>
      <c r="F1146" s="27">
        <f t="shared" si="136"/>
        <v>0</v>
      </c>
      <c r="G1146" s="3">
        <f t="shared" si="135"/>
        <v>25.711481481481361</v>
      </c>
      <c r="H1146" s="7">
        <v>26.44</v>
      </c>
      <c r="I1146" s="3">
        <f t="shared" si="131"/>
        <v>-29.211481481481361</v>
      </c>
      <c r="J1146" s="8">
        <v>8.9833999999999996E-8</v>
      </c>
      <c r="K1146" s="8">
        <v>1.64851E-7</v>
      </c>
      <c r="L1146" s="16">
        <v>6.3451500000000004E-8</v>
      </c>
      <c r="M1146" s="20">
        <v>3.3323400000000001E-9</v>
      </c>
      <c r="N1146" s="8">
        <v>3.2655799999999998E-9</v>
      </c>
      <c r="O1146" s="8">
        <v>4.2569399999999998E-11</v>
      </c>
      <c r="P1146" s="8">
        <v>2.53838E-6</v>
      </c>
      <c r="Q1146" s="5">
        <v>49.470151880000003</v>
      </c>
      <c r="R1146" s="12">
        <v>19.030307860000001</v>
      </c>
      <c r="S1146" s="23">
        <f t="shared" si="132"/>
        <v>-26.44</v>
      </c>
      <c r="T1146" s="23">
        <f t="shared" si="133"/>
        <v>-32.28969319999927</v>
      </c>
      <c r="U1146" s="5">
        <v>2.5980702579999999</v>
      </c>
      <c r="V1146" s="5">
        <v>0</v>
      </c>
      <c r="W1146" s="5">
        <v>0</v>
      </c>
      <c r="X1146" s="5">
        <v>0</v>
      </c>
      <c r="Y1146" s="5">
        <v>1</v>
      </c>
    </row>
    <row r="1147" spans="1:25">
      <c r="A1147" s="5">
        <v>57399</v>
      </c>
      <c r="B1147" s="5">
        <f t="shared" si="137"/>
        <v>-1</v>
      </c>
      <c r="C1147" s="6">
        <v>42897.929166666669</v>
      </c>
      <c r="D1147" s="6"/>
      <c r="E1147" s="3">
        <f t="shared" si="130"/>
        <v>-81</v>
      </c>
      <c r="F1147" s="27">
        <f t="shared" si="136"/>
        <v>0</v>
      </c>
      <c r="G1147" s="3">
        <f t="shared" si="135"/>
        <v>25.734938271604818</v>
      </c>
      <c r="H1147" s="7">
        <v>26.46</v>
      </c>
      <c r="I1147" s="3">
        <f t="shared" si="131"/>
        <v>-29.234938271604818</v>
      </c>
      <c r="J1147" s="8">
        <v>8.9963999999999997E-8</v>
      </c>
      <c r="K1147" s="8">
        <v>1.64877E-7</v>
      </c>
      <c r="L1147" s="16">
        <v>6.32823E-8</v>
      </c>
      <c r="M1147" s="20">
        <v>3.32534E-9</v>
      </c>
      <c r="N1147" s="8">
        <v>3.2656500000000002E-9</v>
      </c>
      <c r="O1147" s="8">
        <v>4.2319199999999999E-11</v>
      </c>
      <c r="P1147" s="8">
        <v>2.53838E-6</v>
      </c>
      <c r="Q1147" s="5">
        <v>49.581916149999998</v>
      </c>
      <c r="R1147" s="12">
        <v>18.961041009999999</v>
      </c>
      <c r="S1147" s="23">
        <f t="shared" si="132"/>
        <v>-26.46</v>
      </c>
      <c r="T1147" s="23">
        <f t="shared" si="133"/>
        <v>-32.313052579999272</v>
      </c>
      <c r="U1147" s="5">
        <v>2.6054184990000002</v>
      </c>
      <c r="V1147" s="5">
        <v>0</v>
      </c>
      <c r="W1147" s="5">
        <v>0</v>
      </c>
      <c r="X1147" s="5">
        <v>0</v>
      </c>
      <c r="Y1147" s="5">
        <v>1</v>
      </c>
    </row>
    <row r="1148" spans="1:25">
      <c r="A1148" s="5">
        <v>57398</v>
      </c>
      <c r="B1148" s="5">
        <f t="shared" si="137"/>
        <v>-1</v>
      </c>
      <c r="C1148" s="6">
        <v>42897.929166666669</v>
      </c>
      <c r="D1148" s="6"/>
      <c r="E1148" s="3">
        <f t="shared" si="130"/>
        <v>-81</v>
      </c>
      <c r="F1148" s="27">
        <f t="shared" si="136"/>
        <v>0</v>
      </c>
      <c r="G1148" s="3">
        <f t="shared" si="135"/>
        <v>25.758395061728276</v>
      </c>
      <c r="H1148" s="7">
        <v>26.48</v>
      </c>
      <c r="I1148" s="3">
        <f t="shared" si="131"/>
        <v>-29.258395061728276</v>
      </c>
      <c r="J1148" s="8">
        <v>8.9969099999999995E-8</v>
      </c>
      <c r="K1148" s="8">
        <v>1.6467E-7</v>
      </c>
      <c r="L1148" s="16">
        <v>6.30368E-8</v>
      </c>
      <c r="M1148" s="20">
        <v>3.3245400000000002E-9</v>
      </c>
      <c r="N1148" s="8">
        <v>3.2596599999999999E-9</v>
      </c>
      <c r="O1148" s="8">
        <v>4.23086E-11</v>
      </c>
      <c r="P1148" s="8">
        <v>2.52652E-6</v>
      </c>
      <c r="Q1148" s="5">
        <v>49.531724019999999</v>
      </c>
      <c r="R1148" s="12">
        <v>19.012921639999998</v>
      </c>
      <c r="S1148" s="23">
        <f t="shared" si="132"/>
        <v>-26.48</v>
      </c>
      <c r="T1148" s="23">
        <f t="shared" si="133"/>
        <v>-32.336411959999275</v>
      </c>
      <c r="U1148" s="5">
        <v>2.6122892719999999</v>
      </c>
      <c r="V1148" s="5">
        <v>0</v>
      </c>
      <c r="W1148" s="5">
        <v>0</v>
      </c>
      <c r="X1148" s="5">
        <v>0</v>
      </c>
      <c r="Y1148" s="5">
        <v>1</v>
      </c>
    </row>
    <row r="1149" spans="1:25">
      <c r="A1149" s="5">
        <v>57397</v>
      </c>
      <c r="B1149" s="5">
        <f t="shared" si="137"/>
        <v>-1</v>
      </c>
      <c r="C1149" s="6">
        <v>42897.929166666669</v>
      </c>
      <c r="D1149" s="6"/>
      <c r="E1149" s="3">
        <f t="shared" si="130"/>
        <v>-81</v>
      </c>
      <c r="F1149" s="27">
        <f t="shared" si="136"/>
        <v>0</v>
      </c>
      <c r="G1149" s="3">
        <f t="shared" si="135"/>
        <v>25.781851851851734</v>
      </c>
      <c r="H1149" s="7">
        <v>26.5</v>
      </c>
      <c r="I1149" s="3">
        <f t="shared" si="131"/>
        <v>-29.281851851851734</v>
      </c>
      <c r="J1149" s="8">
        <v>9.0042099999999999E-8</v>
      </c>
      <c r="K1149" s="8">
        <v>1.6537100000000001E-7</v>
      </c>
      <c r="L1149" s="16">
        <v>6.3293600000000002E-8</v>
      </c>
      <c r="M1149" s="20">
        <v>3.3289799999999998E-9</v>
      </c>
      <c r="N1149" s="8">
        <v>3.2677700000000002E-9</v>
      </c>
      <c r="O1149" s="8">
        <v>4.2303600000000002E-11</v>
      </c>
      <c r="P1149" s="8">
        <v>2.52652E-6</v>
      </c>
      <c r="Q1149" s="5">
        <v>49.676297560000002</v>
      </c>
      <c r="R1149" s="12">
        <v>19.01249666</v>
      </c>
      <c r="S1149" s="23">
        <f t="shared" si="132"/>
        <v>-26.5</v>
      </c>
      <c r="T1149" s="23">
        <f t="shared" si="133"/>
        <v>-32.359771339999277</v>
      </c>
      <c r="U1149" s="5">
        <v>2.6127650720000002</v>
      </c>
      <c r="V1149" s="5">
        <v>0</v>
      </c>
      <c r="W1149" s="5">
        <v>0</v>
      </c>
      <c r="X1149" s="5">
        <v>0</v>
      </c>
      <c r="Y1149" s="5">
        <v>1</v>
      </c>
    </row>
    <row r="1150" spans="1:25">
      <c r="A1150" s="5">
        <v>57396</v>
      </c>
      <c r="B1150" s="5">
        <f t="shared" si="137"/>
        <v>-1</v>
      </c>
      <c r="C1150" s="6">
        <v>42897.929166666669</v>
      </c>
      <c r="D1150" s="6"/>
      <c r="E1150" s="3">
        <f t="shared" si="130"/>
        <v>-81</v>
      </c>
      <c r="F1150" s="27">
        <f t="shared" si="136"/>
        <v>0</v>
      </c>
      <c r="G1150" s="3">
        <f t="shared" si="135"/>
        <v>25.805308641975191</v>
      </c>
      <c r="H1150" s="7">
        <v>26.52</v>
      </c>
      <c r="I1150" s="3">
        <f t="shared" si="131"/>
        <v>-29.305308641975191</v>
      </c>
      <c r="J1150" s="8">
        <v>9.0168500000000004E-8</v>
      </c>
      <c r="K1150" s="8">
        <v>1.6575299999999999E-7</v>
      </c>
      <c r="L1150" s="16">
        <v>6.34781E-8</v>
      </c>
      <c r="M1150" s="20">
        <v>3.3387600000000002E-9</v>
      </c>
      <c r="N1150" s="8">
        <v>3.26994E-9</v>
      </c>
      <c r="O1150" s="8">
        <v>4.2113200000000003E-11</v>
      </c>
      <c r="P1150" s="8">
        <v>2.52652E-6</v>
      </c>
      <c r="Q1150" s="5">
        <v>49.645226610000002</v>
      </c>
      <c r="R1150" s="12">
        <v>19.03164851</v>
      </c>
      <c r="S1150" s="23">
        <f t="shared" si="132"/>
        <v>-26.52</v>
      </c>
      <c r="T1150" s="23">
        <f t="shared" si="133"/>
        <v>-32.383130719999279</v>
      </c>
      <c r="U1150" s="5">
        <v>2.611189236</v>
      </c>
      <c r="V1150" s="5">
        <v>0</v>
      </c>
      <c r="W1150" s="5">
        <v>0</v>
      </c>
      <c r="X1150" s="5">
        <v>0</v>
      </c>
      <c r="Y1150" s="5">
        <v>1</v>
      </c>
    </row>
    <row r="1151" spans="1:25">
      <c r="A1151" s="5">
        <v>57395</v>
      </c>
      <c r="B1151" s="5">
        <f t="shared" si="137"/>
        <v>-1</v>
      </c>
      <c r="C1151" s="6">
        <v>42897.929166666669</v>
      </c>
      <c r="D1151" s="6"/>
      <c r="E1151" s="3">
        <f t="shared" si="130"/>
        <v>-81</v>
      </c>
      <c r="F1151" s="27">
        <f t="shared" si="136"/>
        <v>0</v>
      </c>
      <c r="G1151" s="3">
        <f t="shared" si="135"/>
        <v>25.828765432098649</v>
      </c>
      <c r="H1151" s="7">
        <v>26.54</v>
      </c>
      <c r="I1151" s="3">
        <f t="shared" si="131"/>
        <v>-29.328765432098649</v>
      </c>
      <c r="J1151" s="8">
        <v>9.0216000000000005E-8</v>
      </c>
      <c r="K1151" s="8">
        <v>1.6619000000000001E-7</v>
      </c>
      <c r="L1151" s="16">
        <v>6.3736299999999999E-8</v>
      </c>
      <c r="M1151" s="20">
        <v>3.34896E-9</v>
      </c>
      <c r="N1151" s="8">
        <v>3.2702300000000002E-9</v>
      </c>
      <c r="O1151" s="8">
        <v>4.2583000000000003E-11</v>
      </c>
      <c r="P1151" s="8">
        <v>2.53838E-6</v>
      </c>
      <c r="Q1151" s="5">
        <v>49.624412370000002</v>
      </c>
      <c r="R1151" s="12">
        <v>18.98542861</v>
      </c>
      <c r="S1151" s="23">
        <f t="shared" si="132"/>
        <v>-26.54</v>
      </c>
      <c r="T1151" s="23">
        <f t="shared" si="133"/>
        <v>-32.406490099999282</v>
      </c>
      <c r="U1151" s="5">
        <v>2.6074678900000001</v>
      </c>
      <c r="V1151" s="5">
        <v>0</v>
      </c>
      <c r="W1151" s="5">
        <v>0</v>
      </c>
      <c r="X1151" s="5">
        <v>0</v>
      </c>
      <c r="Y1151" s="5">
        <v>1</v>
      </c>
    </row>
    <row r="1152" spans="1:25">
      <c r="A1152" s="5">
        <v>57394</v>
      </c>
      <c r="B1152" s="5">
        <f t="shared" si="137"/>
        <v>-1</v>
      </c>
      <c r="C1152" s="6">
        <v>42897.929166666669</v>
      </c>
      <c r="D1152" s="6"/>
      <c r="E1152" s="3">
        <f t="shared" si="130"/>
        <v>-81</v>
      </c>
      <c r="F1152" s="27">
        <f t="shared" si="136"/>
        <v>0</v>
      </c>
      <c r="G1152" s="3">
        <f t="shared" si="135"/>
        <v>25.852222222222107</v>
      </c>
      <c r="H1152" s="7">
        <v>26.56</v>
      </c>
      <c r="I1152" s="3">
        <f t="shared" si="131"/>
        <v>-29.352222222222107</v>
      </c>
      <c r="J1152" s="8">
        <v>9.0119000000000001E-8</v>
      </c>
      <c r="K1152" s="8">
        <v>1.6594099999999999E-7</v>
      </c>
      <c r="L1152" s="16">
        <v>6.3515999999999998E-8</v>
      </c>
      <c r="M1152" s="20">
        <v>3.34551E-9</v>
      </c>
      <c r="N1152" s="8">
        <v>3.2723699999999999E-9</v>
      </c>
      <c r="O1152" s="8">
        <v>4.2484199999999999E-11</v>
      </c>
      <c r="P1152" s="8">
        <v>2.53838E-6</v>
      </c>
      <c r="Q1152" s="5">
        <v>49.601144660000003</v>
      </c>
      <c r="R1152" s="12">
        <v>19.014103720000001</v>
      </c>
      <c r="S1152" s="23">
        <f t="shared" si="132"/>
        <v>-26.56</v>
      </c>
      <c r="T1152" s="23">
        <f t="shared" si="133"/>
        <v>-32.429849479999284</v>
      </c>
      <c r="U1152" s="5">
        <v>2.6125901969999998</v>
      </c>
      <c r="V1152" s="5">
        <v>0</v>
      </c>
      <c r="W1152" s="5">
        <v>0</v>
      </c>
      <c r="X1152" s="5">
        <v>0</v>
      </c>
      <c r="Y1152" s="5">
        <v>1</v>
      </c>
    </row>
    <row r="1153" spans="1:25">
      <c r="A1153" s="5">
        <v>57393</v>
      </c>
      <c r="B1153" s="5">
        <f t="shared" si="137"/>
        <v>-1</v>
      </c>
      <c r="C1153" s="6">
        <v>42897.929166666669</v>
      </c>
      <c r="D1153" s="6"/>
      <c r="E1153" s="3">
        <f t="shared" si="130"/>
        <v>-81</v>
      </c>
      <c r="F1153" s="27">
        <f t="shared" si="136"/>
        <v>0</v>
      </c>
      <c r="G1153" s="3">
        <f t="shared" si="135"/>
        <v>25.875679012345564</v>
      </c>
      <c r="H1153" s="7">
        <v>26.58</v>
      </c>
      <c r="I1153" s="3">
        <f t="shared" si="131"/>
        <v>-29.375679012345564</v>
      </c>
      <c r="J1153" s="8">
        <v>8.9980099999999995E-8</v>
      </c>
      <c r="K1153" s="8">
        <v>1.6640699999999999E-7</v>
      </c>
      <c r="L1153" s="16">
        <v>6.3712900000000004E-8</v>
      </c>
      <c r="M1153" s="20">
        <v>3.3508199999999998E-9</v>
      </c>
      <c r="N1153" s="8">
        <v>3.2726799999999999E-9</v>
      </c>
      <c r="O1153" s="8">
        <v>4.32126E-11</v>
      </c>
      <c r="P1153" s="8">
        <v>2.53838E-6</v>
      </c>
      <c r="Q1153" s="5">
        <v>49.661510229999998</v>
      </c>
      <c r="R1153" s="12">
        <v>19.065684940000001</v>
      </c>
      <c r="S1153" s="23">
        <f t="shared" si="132"/>
        <v>-26.58</v>
      </c>
      <c r="T1153" s="23">
        <f t="shared" si="133"/>
        <v>-32.453208859999286</v>
      </c>
      <c r="U1153" s="5">
        <v>2.6118249360000001</v>
      </c>
      <c r="V1153" s="5">
        <v>0</v>
      </c>
      <c r="W1153" s="5">
        <v>0</v>
      </c>
      <c r="X1153" s="5">
        <v>0</v>
      </c>
      <c r="Y1153" s="5">
        <v>1</v>
      </c>
    </row>
    <row r="1154" spans="1:25">
      <c r="A1154" s="5">
        <v>57392</v>
      </c>
      <c r="B1154" s="5">
        <f t="shared" si="137"/>
        <v>-1</v>
      </c>
      <c r="C1154" s="6">
        <v>42897.929166666669</v>
      </c>
      <c r="D1154" s="6"/>
      <c r="E1154" s="3">
        <f t="shared" si="130"/>
        <v>-81</v>
      </c>
      <c r="F1154" s="27">
        <f t="shared" si="136"/>
        <v>0</v>
      </c>
      <c r="G1154" s="3">
        <f t="shared" si="135"/>
        <v>25.899135802469022</v>
      </c>
      <c r="H1154" s="7">
        <v>26.6</v>
      </c>
      <c r="I1154" s="3">
        <f t="shared" si="131"/>
        <v>-29.399135802469022</v>
      </c>
      <c r="J1154" s="8">
        <v>8.9946200000000001E-8</v>
      </c>
      <c r="K1154" s="8">
        <v>1.66627E-7</v>
      </c>
      <c r="L1154" s="16">
        <v>6.3965700000000002E-8</v>
      </c>
      <c r="M1154" s="20">
        <v>3.35501E-9</v>
      </c>
      <c r="N1154" s="8">
        <v>3.27175E-9</v>
      </c>
      <c r="O1154" s="8">
        <v>4.1965599999999998E-11</v>
      </c>
      <c r="P1154" s="8">
        <v>2.53838E-6</v>
      </c>
      <c r="Q1154" s="5">
        <v>49.66508966</v>
      </c>
      <c r="R1154" s="12">
        <v>19.07120986</v>
      </c>
      <c r="S1154" s="23">
        <f t="shared" si="132"/>
        <v>-26.6</v>
      </c>
      <c r="T1154" s="23">
        <f t="shared" si="133"/>
        <v>-32.476568239999288</v>
      </c>
      <c r="U1154" s="5">
        <v>2.6049465220000001</v>
      </c>
      <c r="V1154" s="5">
        <v>0</v>
      </c>
      <c r="W1154" s="5">
        <v>0</v>
      </c>
      <c r="X1154" s="5">
        <v>0</v>
      </c>
      <c r="Y1154" s="5">
        <v>1</v>
      </c>
    </row>
    <row r="1155" spans="1:25">
      <c r="A1155" s="5">
        <v>57391</v>
      </c>
      <c r="B1155" s="5">
        <f t="shared" si="137"/>
        <v>-1</v>
      </c>
      <c r="C1155" s="6">
        <v>42897.929166666669</v>
      </c>
      <c r="D1155" s="6"/>
      <c r="E1155" s="3">
        <f t="shared" si="130"/>
        <v>-81</v>
      </c>
      <c r="F1155" s="27">
        <f t="shared" si="136"/>
        <v>0</v>
      </c>
      <c r="G1155" s="3">
        <f t="shared" si="135"/>
        <v>25.92259259259248</v>
      </c>
      <c r="H1155" s="7">
        <v>26.62</v>
      </c>
      <c r="I1155" s="3">
        <f t="shared" si="131"/>
        <v>-29.42259259259248</v>
      </c>
      <c r="J1155" s="8">
        <v>8.9919399999999995E-8</v>
      </c>
      <c r="K1155" s="8">
        <v>1.6617499999999999E-7</v>
      </c>
      <c r="L1155" s="16">
        <v>6.3962000000000001E-8</v>
      </c>
      <c r="M1155" s="20">
        <v>3.35385E-9</v>
      </c>
      <c r="N1155" s="8">
        <v>3.26792E-9</v>
      </c>
      <c r="O1155" s="8">
        <v>4.2023299999999999E-11</v>
      </c>
      <c r="P1155" s="8">
        <v>2.5503E-6</v>
      </c>
      <c r="Q1155" s="5">
        <v>49.54752886</v>
      </c>
      <c r="R1155" s="12">
        <v>19.05832024</v>
      </c>
      <c r="S1155" s="23">
        <f t="shared" si="132"/>
        <v>-26.62</v>
      </c>
      <c r="T1155" s="23">
        <f t="shared" si="133"/>
        <v>-32.499927619999291</v>
      </c>
      <c r="U1155" s="5">
        <v>2.598027562</v>
      </c>
      <c r="V1155" s="5">
        <v>0</v>
      </c>
      <c r="W1155" s="5">
        <v>0</v>
      </c>
      <c r="X1155" s="5">
        <v>0</v>
      </c>
      <c r="Y1155" s="5">
        <v>1</v>
      </c>
    </row>
    <row r="1156" spans="1:25">
      <c r="A1156" s="5">
        <v>57390</v>
      </c>
      <c r="B1156" s="5">
        <f t="shared" si="137"/>
        <v>-1</v>
      </c>
      <c r="C1156" s="6">
        <v>42897.929166666669</v>
      </c>
      <c r="D1156" s="6"/>
      <c r="E1156" s="3">
        <f t="shared" si="130"/>
        <v>-81</v>
      </c>
      <c r="F1156" s="27">
        <f t="shared" si="136"/>
        <v>0</v>
      </c>
      <c r="G1156" s="3">
        <f t="shared" si="135"/>
        <v>25.946049382715938</v>
      </c>
      <c r="H1156" s="7">
        <v>26.64</v>
      </c>
      <c r="I1156" s="3">
        <f t="shared" si="131"/>
        <v>-29.446049382715938</v>
      </c>
      <c r="J1156" s="8">
        <v>9.0005500000000005E-8</v>
      </c>
      <c r="K1156" s="8">
        <v>1.65976E-7</v>
      </c>
      <c r="L1156" s="16">
        <v>6.3819900000000006E-8</v>
      </c>
      <c r="M1156" s="20">
        <v>3.3486599999999999E-9</v>
      </c>
      <c r="N1156" s="8">
        <v>3.2686199999999998E-9</v>
      </c>
      <c r="O1156" s="8">
        <v>4.20633E-11</v>
      </c>
      <c r="P1156" s="8">
        <v>2.53838E-6</v>
      </c>
      <c r="Q1156" s="5">
        <v>49.56497409</v>
      </c>
      <c r="R1156" s="12">
        <v>19.03143966</v>
      </c>
      <c r="S1156" s="23">
        <f t="shared" si="132"/>
        <v>-26.64</v>
      </c>
      <c r="T1156" s="23">
        <f t="shared" si="133"/>
        <v>-32.523286999999293</v>
      </c>
      <c r="U1156" s="5">
        <v>2.6007000339999999</v>
      </c>
      <c r="V1156" s="5">
        <v>0</v>
      </c>
      <c r="W1156" s="5">
        <v>0</v>
      </c>
      <c r="X1156" s="5">
        <v>0</v>
      </c>
      <c r="Y1156" s="5">
        <v>1</v>
      </c>
    </row>
    <row r="1157" spans="1:25">
      <c r="A1157" s="5">
        <v>57389</v>
      </c>
      <c r="B1157" s="5">
        <f t="shared" si="137"/>
        <v>-1</v>
      </c>
      <c r="C1157" s="6">
        <v>42897.929166666669</v>
      </c>
      <c r="D1157" s="6"/>
      <c r="E1157" s="3">
        <f t="shared" ref="E1157:E1220" si="138">A1238-A1157</f>
        <v>-81</v>
      </c>
      <c r="F1157" s="27">
        <f t="shared" si="136"/>
        <v>0</v>
      </c>
      <c r="G1157" s="3">
        <f t="shared" si="135"/>
        <v>25.969506172839395</v>
      </c>
      <c r="H1157" s="7">
        <v>26.66</v>
      </c>
      <c r="I1157" s="3">
        <f t="shared" ref="I1157:I1220" si="139">-(G1157+3.5)</f>
        <v>-29.469506172839395</v>
      </c>
      <c r="J1157" s="8">
        <v>8.9997600000000001E-8</v>
      </c>
      <c r="K1157" s="8">
        <v>1.6572400000000001E-7</v>
      </c>
      <c r="L1157" s="16">
        <v>6.3522000000000005E-8</v>
      </c>
      <c r="M1157" s="20">
        <v>3.3377400000000001E-9</v>
      </c>
      <c r="N1157" s="8">
        <v>3.2631E-9</v>
      </c>
      <c r="O1157" s="8">
        <v>4.2672200000000003E-11</v>
      </c>
      <c r="P1157" s="8">
        <v>2.53838E-6</v>
      </c>
      <c r="Q1157" s="5">
        <v>49.65164034</v>
      </c>
      <c r="R1157" s="12">
        <v>19.09784269</v>
      </c>
      <c r="S1157" s="23">
        <f t="shared" ref="S1157:S1220" si="140">-H1157</f>
        <v>-26.66</v>
      </c>
      <c r="T1157" s="23">
        <f t="shared" si="133"/>
        <v>-32.546646379999295</v>
      </c>
      <c r="U1157" s="5">
        <v>2.608927188</v>
      </c>
      <c r="V1157" s="5">
        <v>0</v>
      </c>
      <c r="W1157" s="5">
        <v>0</v>
      </c>
      <c r="X1157" s="5">
        <v>0</v>
      </c>
      <c r="Y1157" s="5">
        <v>1</v>
      </c>
    </row>
    <row r="1158" spans="1:25">
      <c r="A1158" s="5">
        <v>57388</v>
      </c>
      <c r="B1158" s="5">
        <f t="shared" si="137"/>
        <v>-1</v>
      </c>
      <c r="C1158" s="6">
        <v>42897.929166666669</v>
      </c>
      <c r="D1158" s="6"/>
      <c r="E1158" s="3">
        <f t="shared" si="138"/>
        <v>-81</v>
      </c>
      <c r="F1158" s="27">
        <f t="shared" si="136"/>
        <v>0</v>
      </c>
      <c r="G1158" s="3">
        <f t="shared" si="135"/>
        <v>25.992962962962853</v>
      </c>
      <c r="H1158" s="7">
        <v>26.68</v>
      </c>
      <c r="I1158" s="3">
        <f t="shared" si="139"/>
        <v>-29.492962962962853</v>
      </c>
      <c r="J1158" s="8">
        <v>8.99643E-8</v>
      </c>
      <c r="K1158" s="8">
        <v>1.65808E-7</v>
      </c>
      <c r="L1158" s="16">
        <v>6.3792599999999999E-8</v>
      </c>
      <c r="M1158" s="20">
        <v>3.34031E-9</v>
      </c>
      <c r="N1158" s="8">
        <v>3.2588E-9</v>
      </c>
      <c r="O1158" s="8">
        <v>4.25496E-11</v>
      </c>
      <c r="P1158" s="8">
        <v>2.53838E-6</v>
      </c>
      <c r="Q1158" s="5">
        <v>49.638509050000003</v>
      </c>
      <c r="R1158" s="12">
        <v>19.040759120000001</v>
      </c>
      <c r="S1158" s="23">
        <f t="shared" si="140"/>
        <v>-26.68</v>
      </c>
      <c r="T1158" s="23">
        <f t="shared" si="133"/>
        <v>-32.570005759999297</v>
      </c>
      <c r="U1158" s="5">
        <v>2.5991683910000001</v>
      </c>
      <c r="V1158" s="5">
        <v>0</v>
      </c>
      <c r="W1158" s="5">
        <v>0</v>
      </c>
      <c r="X1158" s="5">
        <v>0</v>
      </c>
      <c r="Y1158" s="5">
        <v>1</v>
      </c>
    </row>
    <row r="1159" spans="1:25">
      <c r="A1159" s="5">
        <v>57387</v>
      </c>
      <c r="B1159" s="5">
        <f t="shared" si="137"/>
        <v>-1</v>
      </c>
      <c r="C1159" s="6">
        <v>42897.929166666669</v>
      </c>
      <c r="D1159" s="6"/>
      <c r="E1159" s="3">
        <f t="shared" si="138"/>
        <v>-81</v>
      </c>
      <c r="F1159" s="27">
        <f t="shared" si="136"/>
        <v>0</v>
      </c>
      <c r="G1159" s="3">
        <f t="shared" si="135"/>
        <v>26.016419753086311</v>
      </c>
      <c r="H1159" s="7">
        <v>26.7</v>
      </c>
      <c r="I1159" s="3">
        <f t="shared" si="139"/>
        <v>-29.516419753086311</v>
      </c>
      <c r="J1159" s="8">
        <v>8.9890799999999997E-8</v>
      </c>
      <c r="K1159" s="8">
        <v>1.64902E-7</v>
      </c>
      <c r="L1159" s="16">
        <v>6.3465099999999998E-8</v>
      </c>
      <c r="M1159" s="20">
        <v>3.3331200000000002E-9</v>
      </c>
      <c r="N1159" s="8">
        <v>3.2557699999999998E-9</v>
      </c>
      <c r="O1159" s="8">
        <v>4.2340399999999998E-11</v>
      </c>
      <c r="P1159" s="8">
        <v>2.53838E-6</v>
      </c>
      <c r="Q1159" s="5">
        <v>49.473682140000001</v>
      </c>
      <c r="R1159" s="12">
        <v>19.025652569999998</v>
      </c>
      <c r="S1159" s="23">
        <f t="shared" si="140"/>
        <v>-26.7</v>
      </c>
      <c r="T1159" s="23">
        <f t="shared" ref="T1159:T1222" si="141">T1158-0.02335938</f>
        <v>-32.5933651399993</v>
      </c>
      <c r="U1159" s="5">
        <v>2.5983040810000002</v>
      </c>
      <c r="V1159" s="5">
        <v>0</v>
      </c>
      <c r="W1159" s="5">
        <v>0</v>
      </c>
      <c r="X1159" s="5">
        <v>0</v>
      </c>
      <c r="Y1159" s="5">
        <v>1</v>
      </c>
    </row>
    <row r="1160" spans="1:25">
      <c r="A1160" s="5">
        <v>57386</v>
      </c>
      <c r="B1160" s="5">
        <f t="shared" si="137"/>
        <v>-1</v>
      </c>
      <c r="C1160" s="6">
        <v>42897.929166666669</v>
      </c>
      <c r="D1160" s="6"/>
      <c r="E1160" s="3">
        <f t="shared" si="138"/>
        <v>-81</v>
      </c>
      <c r="F1160" s="27">
        <f t="shared" si="136"/>
        <v>0</v>
      </c>
      <c r="G1160" s="3">
        <f t="shared" si="135"/>
        <v>26.039876543209768</v>
      </c>
      <c r="H1160" s="7">
        <v>26.72</v>
      </c>
      <c r="I1160" s="3">
        <f t="shared" si="139"/>
        <v>-29.539876543209768</v>
      </c>
      <c r="J1160" s="8">
        <v>8.9905699999999995E-8</v>
      </c>
      <c r="K1160" s="8">
        <v>1.6449399999999999E-7</v>
      </c>
      <c r="L1160" s="16">
        <v>6.3120100000000004E-8</v>
      </c>
      <c r="M1160" s="20">
        <v>3.3176299999999998E-9</v>
      </c>
      <c r="N1160" s="8">
        <v>3.2576900000000002E-9</v>
      </c>
      <c r="O1160" s="8">
        <v>4.19845E-11</v>
      </c>
      <c r="P1160" s="8">
        <v>2.52652E-6</v>
      </c>
      <c r="Q1160" s="5">
        <v>49.581785330000002</v>
      </c>
      <c r="R1160" s="12">
        <v>19.00445169</v>
      </c>
      <c r="S1160" s="23">
        <f t="shared" si="140"/>
        <v>-26.72</v>
      </c>
      <c r="T1160" s="23">
        <f t="shared" si="141"/>
        <v>-32.616724519999302</v>
      </c>
      <c r="U1160" s="5">
        <v>2.6060491309999998</v>
      </c>
      <c r="V1160" s="5">
        <v>0</v>
      </c>
      <c r="W1160" s="5">
        <v>0</v>
      </c>
      <c r="X1160" s="5">
        <v>0</v>
      </c>
      <c r="Y1160" s="5">
        <v>1</v>
      </c>
    </row>
    <row r="1161" spans="1:25">
      <c r="A1161" s="5">
        <v>57385</v>
      </c>
      <c r="B1161" s="5">
        <f t="shared" si="137"/>
        <v>-1</v>
      </c>
      <c r="C1161" s="6">
        <v>42897.929166666669</v>
      </c>
      <c r="D1161" s="6"/>
      <c r="E1161" s="3">
        <f t="shared" si="138"/>
        <v>-81</v>
      </c>
      <c r="F1161" s="27">
        <f t="shared" si="136"/>
        <v>0</v>
      </c>
      <c r="G1161" s="3">
        <f t="shared" si="135"/>
        <v>26.063333333333226</v>
      </c>
      <c r="H1161" s="7">
        <v>26.74</v>
      </c>
      <c r="I1161" s="3">
        <f t="shared" si="139"/>
        <v>-29.563333333333226</v>
      </c>
      <c r="J1161" s="8">
        <v>8.9841700000000002E-8</v>
      </c>
      <c r="K1161" s="8">
        <v>1.6449699999999999E-7</v>
      </c>
      <c r="L1161" s="16">
        <v>6.3067799999999995E-8</v>
      </c>
      <c r="M1161" s="20">
        <v>3.3185799999999999E-9</v>
      </c>
      <c r="N1161" s="8">
        <v>3.2649400000000001E-9</v>
      </c>
      <c r="O1161" s="8">
        <v>4.1555900000000001E-11</v>
      </c>
      <c r="P1161" s="8">
        <v>2.52652E-6</v>
      </c>
      <c r="Q1161" s="5">
        <v>49.568376860000001</v>
      </c>
      <c r="R1161" s="12">
        <v>18.979868530000001</v>
      </c>
      <c r="S1161" s="23">
        <f t="shared" si="140"/>
        <v>-26.74</v>
      </c>
      <c r="T1161" s="23">
        <f t="shared" si="141"/>
        <v>-32.640083899999304</v>
      </c>
      <c r="U1161" s="5">
        <v>2.6082508280000001</v>
      </c>
      <c r="V1161" s="5">
        <v>0</v>
      </c>
      <c r="W1161" s="5">
        <v>0</v>
      </c>
      <c r="X1161" s="5">
        <v>0</v>
      </c>
      <c r="Y1161" s="5">
        <v>1</v>
      </c>
    </row>
    <row r="1162" spans="1:25">
      <c r="A1162" s="5">
        <v>57384</v>
      </c>
      <c r="B1162" s="5">
        <f t="shared" si="137"/>
        <v>-1</v>
      </c>
      <c r="C1162" s="6">
        <v>42897.929166666669</v>
      </c>
      <c r="D1162" s="6"/>
      <c r="E1162" s="3">
        <f t="shared" si="138"/>
        <v>-81</v>
      </c>
      <c r="F1162" s="27">
        <f t="shared" si="136"/>
        <v>0</v>
      </c>
      <c r="G1162" s="3">
        <f t="shared" si="135"/>
        <v>26.086790123456684</v>
      </c>
      <c r="H1162" s="7">
        <v>26.76</v>
      </c>
      <c r="I1162" s="3">
        <f t="shared" si="139"/>
        <v>-29.586790123456684</v>
      </c>
      <c r="J1162" s="8">
        <v>8.9837899999999995E-8</v>
      </c>
      <c r="K1162" s="8">
        <v>1.6474100000000001E-7</v>
      </c>
      <c r="L1162" s="16">
        <v>6.3077099999999995E-8</v>
      </c>
      <c r="M1162" s="20">
        <v>3.3233699999999999E-9</v>
      </c>
      <c r="N1162" s="8">
        <v>3.26249E-9</v>
      </c>
      <c r="O1162" s="8">
        <v>4.1879399999999998E-11</v>
      </c>
      <c r="P1162" s="8">
        <v>2.52652E-6</v>
      </c>
      <c r="Q1162" s="5">
        <v>49.570549409999998</v>
      </c>
      <c r="R1162" s="12">
        <v>18.98379959</v>
      </c>
      <c r="S1162" s="23">
        <f t="shared" si="140"/>
        <v>-26.76</v>
      </c>
      <c r="T1162" s="23">
        <f t="shared" si="141"/>
        <v>-32.663443279999306</v>
      </c>
      <c r="U1162" s="5">
        <v>2.6117435599999999</v>
      </c>
      <c r="V1162" s="5">
        <v>0</v>
      </c>
      <c r="W1162" s="5">
        <v>0</v>
      </c>
      <c r="X1162" s="5">
        <v>0</v>
      </c>
      <c r="Y1162" s="5">
        <v>1</v>
      </c>
    </row>
    <row r="1163" spans="1:25">
      <c r="A1163" s="5">
        <v>57383</v>
      </c>
      <c r="B1163" s="5">
        <f t="shared" si="137"/>
        <v>-1</v>
      </c>
      <c r="C1163" s="6">
        <v>42897.929166666669</v>
      </c>
      <c r="D1163" s="6"/>
      <c r="E1163" s="3">
        <f t="shared" si="138"/>
        <v>-81</v>
      </c>
      <c r="F1163" s="27">
        <f t="shared" si="136"/>
        <v>0</v>
      </c>
      <c r="G1163" s="3">
        <f t="shared" si="135"/>
        <v>26.110246913580141</v>
      </c>
      <c r="H1163" s="7">
        <v>26.78</v>
      </c>
      <c r="I1163" s="3">
        <f t="shared" si="139"/>
        <v>-29.610246913580141</v>
      </c>
      <c r="J1163" s="8">
        <v>8.98468E-8</v>
      </c>
      <c r="K1163" s="8">
        <v>1.6519000000000001E-7</v>
      </c>
      <c r="L1163" s="16">
        <v>6.3276599999999996E-8</v>
      </c>
      <c r="M1163" s="20">
        <v>3.3331900000000001E-9</v>
      </c>
      <c r="N1163" s="8">
        <v>3.2604300000000001E-9</v>
      </c>
      <c r="O1163" s="8">
        <v>4.26774E-11</v>
      </c>
      <c r="P1163" s="8">
        <v>2.53838E-6</v>
      </c>
      <c r="Q1163" s="5">
        <v>49.559095900000003</v>
      </c>
      <c r="R1163" s="12">
        <v>19.03279603</v>
      </c>
      <c r="S1163" s="23">
        <f t="shared" si="140"/>
        <v>-26.78</v>
      </c>
      <c r="T1163" s="23">
        <f t="shared" si="141"/>
        <v>-32.686802659999309</v>
      </c>
      <c r="U1163" s="5">
        <v>2.6105994049999999</v>
      </c>
      <c r="V1163" s="5">
        <v>0</v>
      </c>
      <c r="W1163" s="5">
        <v>0</v>
      </c>
      <c r="X1163" s="5">
        <v>0</v>
      </c>
      <c r="Y1163" s="5">
        <v>1</v>
      </c>
    </row>
    <row r="1164" spans="1:25">
      <c r="A1164" s="5">
        <v>57382</v>
      </c>
      <c r="B1164" s="5">
        <f t="shared" si="137"/>
        <v>-1</v>
      </c>
      <c r="C1164" s="6">
        <v>42897.929166666669</v>
      </c>
      <c r="D1164" s="6"/>
      <c r="E1164" s="3">
        <f t="shared" si="138"/>
        <v>-81</v>
      </c>
      <c r="F1164" s="27">
        <f t="shared" si="136"/>
        <v>0</v>
      </c>
      <c r="G1164" s="3">
        <f t="shared" si="135"/>
        <v>26.133703703703599</v>
      </c>
      <c r="H1164" s="7">
        <v>26.8</v>
      </c>
      <c r="I1164" s="3">
        <f t="shared" si="139"/>
        <v>-29.633703703703599</v>
      </c>
      <c r="J1164" s="8">
        <v>8.9902000000000007E-8</v>
      </c>
      <c r="K1164" s="8">
        <v>1.64926E-7</v>
      </c>
      <c r="L1164" s="16">
        <v>6.3461000000000002E-8</v>
      </c>
      <c r="M1164" s="20">
        <v>3.3343E-9</v>
      </c>
      <c r="N1164" s="8">
        <v>3.2615799999999998E-9</v>
      </c>
      <c r="O1164" s="8">
        <v>4.2859700000000002E-11</v>
      </c>
      <c r="P1164" s="8">
        <v>2.53838E-6</v>
      </c>
      <c r="Q1164" s="5">
        <v>49.463456190000002</v>
      </c>
      <c r="R1164" s="12">
        <v>18.99810729</v>
      </c>
      <c r="S1164" s="23">
        <f t="shared" si="140"/>
        <v>-26.8</v>
      </c>
      <c r="T1164" s="23">
        <f t="shared" si="141"/>
        <v>-32.710162039999311</v>
      </c>
      <c r="U1164" s="5">
        <v>2.598853901</v>
      </c>
      <c r="V1164" s="5">
        <v>0</v>
      </c>
      <c r="W1164" s="5">
        <v>0</v>
      </c>
      <c r="X1164" s="5">
        <v>0</v>
      </c>
      <c r="Y1164" s="5">
        <v>1</v>
      </c>
    </row>
    <row r="1165" spans="1:25">
      <c r="A1165" s="5">
        <v>57381</v>
      </c>
      <c r="B1165" s="5">
        <f t="shared" si="137"/>
        <v>-1</v>
      </c>
      <c r="C1165" s="6">
        <v>42897.929166666669</v>
      </c>
      <c r="D1165" s="6"/>
      <c r="E1165" s="3">
        <f t="shared" si="138"/>
        <v>-81</v>
      </c>
      <c r="F1165" s="27">
        <f t="shared" si="136"/>
        <v>0</v>
      </c>
      <c r="G1165" s="3">
        <f t="shared" si="135"/>
        <v>26.157160493827057</v>
      </c>
      <c r="H1165" s="7">
        <v>26.82</v>
      </c>
      <c r="I1165" s="3">
        <f t="shared" si="139"/>
        <v>-29.657160493827057</v>
      </c>
      <c r="J1165" s="8">
        <v>8.9924000000000005E-8</v>
      </c>
      <c r="K1165" s="8">
        <v>1.6481899999999999E-7</v>
      </c>
      <c r="L1165" s="16">
        <v>6.3174499999999994E-8</v>
      </c>
      <c r="M1165" s="20">
        <v>3.32531E-9</v>
      </c>
      <c r="N1165" s="8">
        <v>3.2611500000000001E-9</v>
      </c>
      <c r="O1165" s="8">
        <v>4.2359699999999998E-11</v>
      </c>
      <c r="P1165" s="8">
        <v>2.53838E-6</v>
      </c>
      <c r="Q1165" s="5">
        <v>49.564985419999999</v>
      </c>
      <c r="R1165" s="12">
        <v>19.039069090000002</v>
      </c>
      <c r="S1165" s="23">
        <f t="shared" si="140"/>
        <v>-26.82</v>
      </c>
      <c r="T1165" s="23">
        <f t="shared" si="141"/>
        <v>-32.733521419999313</v>
      </c>
      <c r="U1165" s="5">
        <v>2.6089433369999999</v>
      </c>
      <c r="V1165" s="5">
        <v>0</v>
      </c>
      <c r="W1165" s="5">
        <v>0</v>
      </c>
      <c r="X1165" s="5">
        <v>0</v>
      </c>
      <c r="Y1165" s="5">
        <v>1</v>
      </c>
    </row>
    <row r="1166" spans="1:25">
      <c r="A1166" s="5">
        <v>57380</v>
      </c>
      <c r="B1166" s="5">
        <f t="shared" si="137"/>
        <v>-1</v>
      </c>
      <c r="C1166" s="6">
        <v>42897.929166666669</v>
      </c>
      <c r="D1166" s="6"/>
      <c r="E1166" s="3">
        <f t="shared" si="138"/>
        <v>-81</v>
      </c>
      <c r="F1166" s="27">
        <f t="shared" si="136"/>
        <v>0</v>
      </c>
      <c r="G1166" s="3">
        <f t="shared" si="135"/>
        <v>26.180617283950514</v>
      </c>
      <c r="H1166" s="7">
        <v>26.84</v>
      </c>
      <c r="I1166" s="3">
        <f t="shared" si="139"/>
        <v>-29.680617283950514</v>
      </c>
      <c r="J1166" s="8">
        <v>9.0046400000000006E-8</v>
      </c>
      <c r="K1166" s="8">
        <v>1.6498599999999999E-7</v>
      </c>
      <c r="L1166" s="16">
        <v>6.3249600000000005E-8</v>
      </c>
      <c r="M1166" s="20">
        <v>3.3220999999999999E-9</v>
      </c>
      <c r="N1166" s="8">
        <v>3.2620000000000001E-9</v>
      </c>
      <c r="O1166" s="8">
        <v>4.29033E-11</v>
      </c>
      <c r="P1166" s="8">
        <v>2.53838E-6</v>
      </c>
      <c r="Q1166" s="5">
        <v>49.663306200000001</v>
      </c>
      <c r="R1166" s="12">
        <v>19.006909189999998</v>
      </c>
      <c r="S1166" s="23">
        <f t="shared" si="140"/>
        <v>-26.84</v>
      </c>
      <c r="T1166" s="23">
        <f t="shared" si="141"/>
        <v>-32.756880799999315</v>
      </c>
      <c r="U1166" s="5">
        <v>2.6084944569999999</v>
      </c>
      <c r="V1166" s="5">
        <v>0</v>
      </c>
      <c r="W1166" s="5">
        <v>0</v>
      </c>
      <c r="X1166" s="5">
        <v>0</v>
      </c>
      <c r="Y1166" s="5">
        <v>1</v>
      </c>
    </row>
    <row r="1167" spans="1:25">
      <c r="A1167" s="5">
        <v>57379</v>
      </c>
      <c r="B1167" s="5">
        <f t="shared" si="137"/>
        <v>-1</v>
      </c>
      <c r="C1167" s="6">
        <v>42897.929166666669</v>
      </c>
      <c r="D1167" s="6"/>
      <c r="E1167" s="3">
        <f t="shared" si="138"/>
        <v>-81</v>
      </c>
      <c r="F1167" s="27">
        <f t="shared" si="136"/>
        <v>0</v>
      </c>
      <c r="G1167" s="3">
        <f t="shared" si="135"/>
        <v>26.204074074073972</v>
      </c>
      <c r="H1167" s="7">
        <v>26.86</v>
      </c>
      <c r="I1167" s="3">
        <f t="shared" si="139"/>
        <v>-29.704074074073972</v>
      </c>
      <c r="J1167" s="8">
        <v>9.0022600000000003E-8</v>
      </c>
      <c r="K1167" s="8">
        <v>1.6511700000000001E-7</v>
      </c>
      <c r="L1167" s="16">
        <v>6.3349099999999999E-8</v>
      </c>
      <c r="M1167" s="20">
        <v>3.3329500000000002E-9</v>
      </c>
      <c r="N1167" s="8">
        <v>3.25712E-9</v>
      </c>
      <c r="O1167" s="8">
        <v>4.2538500000000003E-11</v>
      </c>
      <c r="P1167" s="8">
        <v>2.53838E-6</v>
      </c>
      <c r="Q1167" s="5">
        <v>49.540631759999997</v>
      </c>
      <c r="R1167" s="12">
        <v>19.012401480000001</v>
      </c>
      <c r="S1167" s="23">
        <f t="shared" si="140"/>
        <v>-26.86</v>
      </c>
      <c r="T1167" s="23">
        <f t="shared" si="141"/>
        <v>-32.780240179999318</v>
      </c>
      <c r="U1167" s="5">
        <v>2.6064538559999999</v>
      </c>
      <c r="V1167" s="5">
        <v>0</v>
      </c>
      <c r="W1167" s="5">
        <v>0</v>
      </c>
      <c r="X1167" s="5">
        <v>0</v>
      </c>
      <c r="Y1167" s="5">
        <v>1</v>
      </c>
    </row>
    <row r="1168" spans="1:25">
      <c r="A1168" s="5">
        <v>57378</v>
      </c>
      <c r="B1168" s="5">
        <f t="shared" si="137"/>
        <v>-1</v>
      </c>
      <c r="C1168" s="6">
        <v>42897.929166666669</v>
      </c>
      <c r="D1168" s="6"/>
      <c r="E1168" s="3">
        <f t="shared" si="138"/>
        <v>-81</v>
      </c>
      <c r="F1168" s="27">
        <f t="shared" si="136"/>
        <v>0</v>
      </c>
      <c r="G1168" s="3">
        <f t="shared" si="135"/>
        <v>26.22753086419743</v>
      </c>
      <c r="H1168" s="7">
        <v>26.88</v>
      </c>
      <c r="I1168" s="3">
        <f t="shared" si="139"/>
        <v>-29.72753086419743</v>
      </c>
      <c r="J1168" s="8">
        <v>8.9995700000000004E-8</v>
      </c>
      <c r="K1168" s="8">
        <v>1.6497800000000001E-7</v>
      </c>
      <c r="L1168" s="16">
        <v>6.3208200000000003E-8</v>
      </c>
      <c r="M1168" s="20">
        <v>3.3245800000000001E-9</v>
      </c>
      <c r="N1168" s="8">
        <v>3.2667299999999999E-9</v>
      </c>
      <c r="O1168" s="8">
        <v>4.2322399999999998E-11</v>
      </c>
      <c r="P1168" s="8">
        <v>2.53838E-6</v>
      </c>
      <c r="Q1168" s="5">
        <v>49.623677430000001</v>
      </c>
      <c r="R1168" s="12">
        <v>19.005559779999999</v>
      </c>
      <c r="S1168" s="23">
        <f t="shared" si="140"/>
        <v>-26.88</v>
      </c>
      <c r="T1168" s="23">
        <f t="shared" si="141"/>
        <v>-32.80359955999932</v>
      </c>
      <c r="U1168" s="5">
        <v>2.61006888</v>
      </c>
      <c r="V1168" s="5">
        <v>0</v>
      </c>
      <c r="W1168" s="5">
        <v>0</v>
      </c>
      <c r="X1168" s="5">
        <v>0</v>
      </c>
      <c r="Y1168" s="5">
        <v>1</v>
      </c>
    </row>
    <row r="1169" spans="1:25">
      <c r="A1169" s="5">
        <v>57377</v>
      </c>
      <c r="B1169" s="5">
        <f t="shared" si="137"/>
        <v>-1</v>
      </c>
      <c r="C1169" s="6">
        <v>42897.929166666669</v>
      </c>
      <c r="D1169" s="6"/>
      <c r="E1169" s="3">
        <f t="shared" si="138"/>
        <v>-81</v>
      </c>
      <c r="F1169" s="27">
        <f t="shared" si="136"/>
        <v>0</v>
      </c>
      <c r="G1169" s="3">
        <f t="shared" si="135"/>
        <v>26.250987654320888</v>
      </c>
      <c r="H1169" s="7">
        <v>26.9</v>
      </c>
      <c r="I1169" s="3">
        <f t="shared" si="139"/>
        <v>-29.750987654320888</v>
      </c>
      <c r="J1169" s="8">
        <v>9.0201099999999994E-8</v>
      </c>
      <c r="K1169" s="8">
        <v>1.6560700000000001E-7</v>
      </c>
      <c r="L1169" s="16">
        <v>6.3463200000000001E-8</v>
      </c>
      <c r="M1169" s="20">
        <v>3.3391899999999999E-9</v>
      </c>
      <c r="N1169" s="8">
        <v>3.26628E-9</v>
      </c>
      <c r="O1169" s="8">
        <v>4.2232100000000003E-11</v>
      </c>
      <c r="P1169" s="8">
        <v>2.53838E-6</v>
      </c>
      <c r="Q1169" s="5">
        <v>49.59507713</v>
      </c>
      <c r="R1169" s="12">
        <v>18.998835589999999</v>
      </c>
      <c r="S1169" s="23">
        <f t="shared" si="140"/>
        <v>-26.9</v>
      </c>
      <c r="T1169" s="23">
        <f t="shared" si="141"/>
        <v>-32.826958939999322</v>
      </c>
      <c r="U1169" s="5">
        <v>2.6095036239999998</v>
      </c>
      <c r="V1169" s="5">
        <v>0</v>
      </c>
      <c r="W1169" s="5">
        <v>0</v>
      </c>
      <c r="X1169" s="5">
        <v>0</v>
      </c>
      <c r="Y1169" s="5">
        <v>1</v>
      </c>
    </row>
    <row r="1170" spans="1:25">
      <c r="A1170" s="5">
        <v>57376</v>
      </c>
      <c r="B1170" s="5">
        <f t="shared" si="137"/>
        <v>-1</v>
      </c>
      <c r="C1170" s="6">
        <v>42897.929166666669</v>
      </c>
      <c r="D1170" s="6"/>
      <c r="E1170" s="3">
        <f t="shared" si="138"/>
        <v>-81</v>
      </c>
      <c r="F1170" s="27">
        <f t="shared" si="136"/>
        <v>0</v>
      </c>
      <c r="G1170" s="3">
        <f t="shared" si="135"/>
        <v>26.274444444444345</v>
      </c>
      <c r="H1170" s="7">
        <v>26.92</v>
      </c>
      <c r="I1170" s="3">
        <f t="shared" si="139"/>
        <v>-29.774444444444345</v>
      </c>
      <c r="J1170" s="8">
        <v>9.0053000000000006E-8</v>
      </c>
      <c r="K1170" s="8">
        <v>1.6582799999999999E-7</v>
      </c>
      <c r="L1170" s="16">
        <v>6.3596999999999997E-8</v>
      </c>
      <c r="M1170" s="20">
        <v>3.34742E-9</v>
      </c>
      <c r="N1170" s="8">
        <v>3.26399E-9</v>
      </c>
      <c r="O1170" s="8">
        <v>4.2375100000000002E-11</v>
      </c>
      <c r="P1170" s="8">
        <v>2.53838E-6</v>
      </c>
      <c r="Q1170" s="5">
        <v>49.538989469999997</v>
      </c>
      <c r="R1170" s="12">
        <v>19.025865679999999</v>
      </c>
      <c r="S1170" s="23">
        <f t="shared" si="140"/>
        <v>-26.92</v>
      </c>
      <c r="T1170" s="23">
        <f t="shared" si="141"/>
        <v>-32.850318319999325</v>
      </c>
      <c r="U1170" s="5">
        <v>2.6074750340000001</v>
      </c>
      <c r="V1170" s="5">
        <v>0</v>
      </c>
      <c r="W1170" s="5">
        <v>0</v>
      </c>
      <c r="X1170" s="5">
        <v>0</v>
      </c>
      <c r="Y1170" s="5">
        <v>1</v>
      </c>
    </row>
    <row r="1171" spans="1:25">
      <c r="A1171" s="5">
        <v>57375</v>
      </c>
      <c r="B1171" s="5">
        <f t="shared" si="137"/>
        <v>-1</v>
      </c>
      <c r="C1171" s="6">
        <v>42897.929166666669</v>
      </c>
      <c r="D1171" s="6"/>
      <c r="E1171" s="3">
        <f t="shared" si="138"/>
        <v>-81</v>
      </c>
      <c r="F1171" s="27">
        <f t="shared" si="136"/>
        <v>0</v>
      </c>
      <c r="G1171" s="3">
        <f t="shared" si="135"/>
        <v>26.297901234567803</v>
      </c>
      <c r="H1171" s="7">
        <v>26.94</v>
      </c>
      <c r="I1171" s="3">
        <f t="shared" si="139"/>
        <v>-29.797901234567803</v>
      </c>
      <c r="J1171" s="8">
        <v>9.00622E-8</v>
      </c>
      <c r="K1171" s="8">
        <v>1.65673E-7</v>
      </c>
      <c r="L1171" s="16">
        <v>6.3617099999999999E-8</v>
      </c>
      <c r="M1171" s="20">
        <v>3.3437200000000001E-9</v>
      </c>
      <c r="N1171" s="8">
        <v>3.2702700000000001E-9</v>
      </c>
      <c r="O1171" s="8">
        <v>4.2081799999999997E-11</v>
      </c>
      <c r="P1171" s="8">
        <v>2.53838E-6</v>
      </c>
      <c r="Q1171" s="5">
        <v>49.547500900000003</v>
      </c>
      <c r="R1171" s="12">
        <v>19.009154079999998</v>
      </c>
      <c r="S1171" s="23">
        <f t="shared" si="140"/>
        <v>-26.94</v>
      </c>
      <c r="T1171" s="23">
        <f t="shared" si="141"/>
        <v>-32.873677699999327</v>
      </c>
      <c r="U1171" s="5">
        <v>2.6042179490000001</v>
      </c>
      <c r="V1171" s="5">
        <v>0</v>
      </c>
      <c r="W1171" s="5">
        <v>0</v>
      </c>
      <c r="X1171" s="5">
        <v>0</v>
      </c>
      <c r="Y1171" s="5">
        <v>1</v>
      </c>
    </row>
    <row r="1172" spans="1:25">
      <c r="A1172" s="5">
        <v>57374</v>
      </c>
      <c r="B1172" s="5">
        <f t="shared" si="137"/>
        <v>-1</v>
      </c>
      <c r="C1172" s="6">
        <v>42897.929166666669</v>
      </c>
      <c r="D1172" s="6"/>
      <c r="E1172" s="3">
        <f t="shared" si="138"/>
        <v>-81</v>
      </c>
      <c r="F1172" s="27">
        <f t="shared" si="136"/>
        <v>0</v>
      </c>
      <c r="G1172" s="3">
        <f t="shared" si="135"/>
        <v>26.321358024691261</v>
      </c>
      <c r="H1172" s="7">
        <v>26.96</v>
      </c>
      <c r="I1172" s="3">
        <f t="shared" si="139"/>
        <v>-29.821358024691261</v>
      </c>
      <c r="J1172" s="8">
        <v>9.0071399999999995E-8</v>
      </c>
      <c r="K1172" s="8">
        <v>1.6539800000000001E-7</v>
      </c>
      <c r="L1172" s="16">
        <v>6.3498000000000004E-8</v>
      </c>
      <c r="M1172" s="20">
        <v>3.3403899999999999E-9</v>
      </c>
      <c r="N1172" s="8">
        <v>3.2627900000000001E-9</v>
      </c>
      <c r="O1172" s="8">
        <v>4.21926E-11</v>
      </c>
      <c r="P1172" s="8">
        <v>2.53838E-6</v>
      </c>
      <c r="Q1172" s="5">
        <v>49.514533040000003</v>
      </c>
      <c r="R1172" s="12">
        <v>19.018429430000001</v>
      </c>
      <c r="S1172" s="23">
        <f t="shared" si="140"/>
        <v>-26.96</v>
      </c>
      <c r="T1172" s="23">
        <f t="shared" si="141"/>
        <v>-32.897037079999329</v>
      </c>
      <c r="U1172" s="5">
        <v>2.6047730919999998</v>
      </c>
      <c r="V1172" s="5">
        <v>0</v>
      </c>
      <c r="W1172" s="5">
        <v>0</v>
      </c>
      <c r="X1172" s="5">
        <v>0</v>
      </c>
      <c r="Y1172" s="5">
        <v>1</v>
      </c>
    </row>
    <row r="1173" spans="1:25">
      <c r="A1173" s="5">
        <v>57373</v>
      </c>
      <c r="B1173" s="5">
        <f t="shared" si="137"/>
        <v>-1</v>
      </c>
      <c r="C1173" s="6">
        <v>42897.929166666669</v>
      </c>
      <c r="D1173" s="6"/>
      <c r="E1173" s="3">
        <f t="shared" si="138"/>
        <v>-81</v>
      </c>
      <c r="F1173" s="27">
        <f t="shared" si="136"/>
        <v>0</v>
      </c>
      <c r="G1173" s="3">
        <f t="shared" si="135"/>
        <v>26.344814814814718</v>
      </c>
      <c r="H1173" s="7">
        <v>26.98</v>
      </c>
      <c r="I1173" s="3">
        <f t="shared" si="139"/>
        <v>-29.844814814814718</v>
      </c>
      <c r="J1173" s="8">
        <v>8.9986299999999999E-8</v>
      </c>
      <c r="K1173" s="8">
        <v>1.65577E-7</v>
      </c>
      <c r="L1173" s="16">
        <v>6.3463599999999997E-8</v>
      </c>
      <c r="M1173" s="20">
        <v>3.3369500000000001E-9</v>
      </c>
      <c r="N1173" s="8">
        <v>3.2650999999999998E-9</v>
      </c>
      <c r="O1173" s="8">
        <v>4.2299899999999999E-11</v>
      </c>
      <c r="P1173" s="8">
        <v>2.52652E-6</v>
      </c>
      <c r="Q1173" s="5">
        <v>49.619339189999998</v>
      </c>
      <c r="R1173" s="12">
        <v>19.024475460000001</v>
      </c>
      <c r="S1173" s="23">
        <f t="shared" si="140"/>
        <v>-26.98</v>
      </c>
      <c r="T1173" s="23">
        <f t="shared" si="141"/>
        <v>-32.920396459999331</v>
      </c>
      <c r="U1173" s="5">
        <v>2.609013504</v>
      </c>
      <c r="V1173" s="5">
        <v>0</v>
      </c>
      <c r="W1173" s="5">
        <v>0</v>
      </c>
      <c r="X1173" s="5">
        <v>0</v>
      </c>
      <c r="Y1173" s="5">
        <v>1</v>
      </c>
    </row>
    <row r="1174" spans="1:25">
      <c r="A1174" s="5">
        <v>57372</v>
      </c>
      <c r="B1174" s="5">
        <f t="shared" si="137"/>
        <v>-1</v>
      </c>
      <c r="C1174" s="6">
        <v>42897.929166666669</v>
      </c>
      <c r="D1174" s="6"/>
      <c r="E1174" s="3">
        <f t="shared" si="138"/>
        <v>-81</v>
      </c>
      <c r="F1174" s="27">
        <f t="shared" si="136"/>
        <v>0</v>
      </c>
      <c r="G1174" s="3">
        <f t="shared" si="135"/>
        <v>26.368271604938176</v>
      </c>
      <c r="H1174" s="7">
        <v>27</v>
      </c>
      <c r="I1174" s="3">
        <f t="shared" si="139"/>
        <v>-29.868271604938176</v>
      </c>
      <c r="J1174" s="8">
        <v>8.9981399999999999E-8</v>
      </c>
      <c r="K1174" s="8">
        <v>1.65739E-7</v>
      </c>
      <c r="L1174" s="16">
        <v>6.3643699999999994E-8</v>
      </c>
      <c r="M1174" s="20">
        <v>3.3453600000000001E-9</v>
      </c>
      <c r="N1174" s="8">
        <v>3.2605799999999999E-9</v>
      </c>
      <c r="O1174" s="8">
        <v>4.2528200000000002E-11</v>
      </c>
      <c r="P1174" s="8">
        <v>2.53838E-6</v>
      </c>
      <c r="Q1174" s="5">
        <v>49.543047450000003</v>
      </c>
      <c r="R1174" s="12">
        <v>19.079251899999999</v>
      </c>
      <c r="S1174" s="23">
        <f t="shared" si="140"/>
        <v>-27</v>
      </c>
      <c r="T1174" s="23">
        <f t="shared" si="141"/>
        <v>-32.943755839999334</v>
      </c>
      <c r="U1174" s="5">
        <v>2.6041741630000002</v>
      </c>
      <c r="V1174" s="5">
        <v>0</v>
      </c>
      <c r="W1174" s="5">
        <v>0</v>
      </c>
      <c r="X1174" s="5">
        <v>0</v>
      </c>
      <c r="Y1174" s="5">
        <v>1</v>
      </c>
    </row>
    <row r="1175" spans="1:25">
      <c r="A1175" s="5">
        <v>57371</v>
      </c>
      <c r="B1175" s="5">
        <f t="shared" si="137"/>
        <v>-1</v>
      </c>
      <c r="C1175" s="6">
        <v>42897.929166666669</v>
      </c>
      <c r="D1175" s="6"/>
      <c r="E1175" s="3">
        <f t="shared" si="138"/>
        <v>-81</v>
      </c>
      <c r="F1175" s="27">
        <f t="shared" si="136"/>
        <v>0</v>
      </c>
      <c r="G1175" s="3">
        <f t="shared" si="135"/>
        <v>26.391728395061634</v>
      </c>
      <c r="H1175" s="7">
        <v>27.02</v>
      </c>
      <c r="I1175" s="3">
        <f t="shared" si="139"/>
        <v>-29.891728395061634</v>
      </c>
      <c r="J1175" s="8">
        <v>8.9937200000000004E-8</v>
      </c>
      <c r="K1175" s="8">
        <v>1.65345E-7</v>
      </c>
      <c r="L1175" s="16">
        <v>6.3710099999999998E-8</v>
      </c>
      <c r="M1175" s="20">
        <v>3.3392299999999999E-9</v>
      </c>
      <c r="N1175" s="8">
        <v>3.2605300000000001E-9</v>
      </c>
      <c r="O1175" s="8">
        <v>4.2560299999999998E-11</v>
      </c>
      <c r="P1175" s="8">
        <v>2.53838E-6</v>
      </c>
      <c r="Q1175" s="5">
        <v>49.516002950000001</v>
      </c>
      <c r="R1175" s="12">
        <v>19.007640800000001</v>
      </c>
      <c r="S1175" s="23">
        <f t="shared" si="140"/>
        <v>-27.02</v>
      </c>
      <c r="T1175" s="23">
        <f t="shared" si="141"/>
        <v>-32.967115219999336</v>
      </c>
      <c r="U1175" s="5">
        <v>2.5952801089999999</v>
      </c>
      <c r="V1175" s="5">
        <v>0</v>
      </c>
      <c r="W1175" s="5">
        <v>0</v>
      </c>
      <c r="X1175" s="5">
        <v>0</v>
      </c>
      <c r="Y1175" s="5">
        <v>1</v>
      </c>
    </row>
    <row r="1176" spans="1:25">
      <c r="A1176" s="5">
        <v>57370</v>
      </c>
      <c r="B1176" s="5">
        <f t="shared" si="137"/>
        <v>-1</v>
      </c>
      <c r="C1176" s="6">
        <v>42897.929166666669</v>
      </c>
      <c r="D1176" s="6"/>
      <c r="E1176" s="3">
        <f t="shared" si="138"/>
        <v>-81</v>
      </c>
      <c r="F1176" s="27">
        <f t="shared" si="136"/>
        <v>0</v>
      </c>
      <c r="G1176" s="3">
        <f t="shared" si="135"/>
        <v>26.415185185185091</v>
      </c>
      <c r="H1176" s="7">
        <v>27.04</v>
      </c>
      <c r="I1176" s="3">
        <f t="shared" si="139"/>
        <v>-29.915185185185091</v>
      </c>
      <c r="J1176" s="8">
        <v>9.0000899999999994E-8</v>
      </c>
      <c r="K1176" s="8">
        <v>1.6515099999999999E-7</v>
      </c>
      <c r="L1176" s="16">
        <v>6.3391599999999994E-8</v>
      </c>
      <c r="M1176" s="20">
        <v>3.3350599999999999E-9</v>
      </c>
      <c r="N1176" s="8">
        <v>3.26112E-9</v>
      </c>
      <c r="O1176" s="8">
        <v>4.2544700000000001E-11</v>
      </c>
      <c r="P1176" s="8">
        <v>2.53838E-6</v>
      </c>
      <c r="Q1176" s="5">
        <v>49.519775369999998</v>
      </c>
      <c r="R1176" s="12">
        <v>19.02704018</v>
      </c>
      <c r="S1176" s="23">
        <f t="shared" si="140"/>
        <v>-27.04</v>
      </c>
      <c r="T1176" s="23">
        <f t="shared" si="141"/>
        <v>-32.990474599999338</v>
      </c>
      <c r="U1176" s="5">
        <v>2.6052562699999999</v>
      </c>
      <c r="V1176" s="5">
        <v>0</v>
      </c>
      <c r="W1176" s="5">
        <v>0</v>
      </c>
      <c r="X1176" s="5">
        <v>0</v>
      </c>
      <c r="Y1176" s="5">
        <v>1</v>
      </c>
    </row>
    <row r="1177" spans="1:25">
      <c r="A1177" s="5">
        <v>57369</v>
      </c>
      <c r="B1177" s="5">
        <f t="shared" si="137"/>
        <v>-1</v>
      </c>
      <c r="C1177" s="6">
        <v>42897.929166666669</v>
      </c>
      <c r="D1177" s="6"/>
      <c r="E1177" s="3">
        <f t="shared" si="138"/>
        <v>-81</v>
      </c>
      <c r="F1177" s="27">
        <f t="shared" si="136"/>
        <v>0</v>
      </c>
      <c r="G1177" s="3">
        <f t="shared" si="135"/>
        <v>26.438641975308549</v>
      </c>
      <c r="H1177" s="7">
        <v>27.06</v>
      </c>
      <c r="I1177" s="3">
        <f t="shared" si="139"/>
        <v>-29.938641975308549</v>
      </c>
      <c r="J1177" s="8">
        <v>9.0126299999999999E-8</v>
      </c>
      <c r="K1177" s="8">
        <v>1.6572600000000001E-7</v>
      </c>
      <c r="L1177" s="16">
        <v>6.3630499999999995E-8</v>
      </c>
      <c r="M1177" s="20">
        <v>3.34421E-9</v>
      </c>
      <c r="N1177" s="8">
        <v>3.26191E-9</v>
      </c>
      <c r="O1177" s="8">
        <v>4.3081200000000003E-11</v>
      </c>
      <c r="P1177" s="8">
        <v>2.53838E-6</v>
      </c>
      <c r="Q1177" s="5">
        <v>49.556091510000002</v>
      </c>
      <c r="R1177" s="12">
        <v>19.075330480000002</v>
      </c>
      <c r="S1177" s="23">
        <f t="shared" si="140"/>
        <v>-27.06</v>
      </c>
      <c r="T1177" s="23">
        <f t="shared" si="141"/>
        <v>-33.01383397999934</v>
      </c>
      <c r="U1177" s="5">
        <v>2.6045086909999999</v>
      </c>
      <c r="V1177" s="5">
        <v>0</v>
      </c>
      <c r="W1177" s="5">
        <v>0</v>
      </c>
      <c r="X1177" s="5">
        <v>0</v>
      </c>
      <c r="Y1177" s="5">
        <v>1</v>
      </c>
    </row>
    <row r="1178" spans="1:25">
      <c r="A1178" s="5">
        <v>57368</v>
      </c>
      <c r="B1178" s="5">
        <f t="shared" si="137"/>
        <v>-1</v>
      </c>
      <c r="C1178" s="6">
        <v>42897.928472222222</v>
      </c>
      <c r="D1178" s="6"/>
      <c r="E1178" s="3">
        <f t="shared" si="138"/>
        <v>-81</v>
      </c>
      <c r="F1178" s="27">
        <f t="shared" si="136"/>
        <v>0</v>
      </c>
      <c r="G1178" s="3">
        <f t="shared" si="135"/>
        <v>26.462098765432007</v>
      </c>
      <c r="H1178" s="7">
        <v>27.08</v>
      </c>
      <c r="I1178" s="3">
        <f t="shared" si="139"/>
        <v>-29.962098765432007</v>
      </c>
      <c r="J1178" s="8">
        <v>9.0035100000000004E-8</v>
      </c>
      <c r="K1178" s="8">
        <v>1.6532500000000001E-7</v>
      </c>
      <c r="L1178" s="16">
        <v>6.3791500000000006E-8</v>
      </c>
      <c r="M1178" s="20">
        <v>3.3441899999999998E-9</v>
      </c>
      <c r="N1178" s="8">
        <v>3.2682099999999998E-9</v>
      </c>
      <c r="O1178" s="8">
        <v>4.2826599999999998E-11</v>
      </c>
      <c r="P1178" s="8">
        <v>2.53838E-6</v>
      </c>
      <c r="Q1178" s="5">
        <v>49.436401009999997</v>
      </c>
      <c r="R1178" s="12">
        <v>19.031929940000001</v>
      </c>
      <c r="S1178" s="23">
        <f t="shared" si="140"/>
        <v>-27.08</v>
      </c>
      <c r="T1178" s="23">
        <f t="shared" si="141"/>
        <v>-33.037193359999343</v>
      </c>
      <c r="U1178" s="5">
        <v>2.5916406030000001</v>
      </c>
      <c r="V1178" s="5">
        <v>0</v>
      </c>
      <c r="W1178" s="5">
        <v>0</v>
      </c>
      <c r="X1178" s="5">
        <v>0</v>
      </c>
      <c r="Y1178" s="5">
        <v>1</v>
      </c>
    </row>
    <row r="1179" spans="1:25">
      <c r="A1179" s="5">
        <v>57367</v>
      </c>
      <c r="B1179" s="5">
        <f t="shared" si="137"/>
        <v>-1</v>
      </c>
      <c r="C1179" s="6">
        <v>42897.928472222222</v>
      </c>
      <c r="D1179" s="6"/>
      <c r="E1179" s="3">
        <f t="shared" si="138"/>
        <v>-81</v>
      </c>
      <c r="F1179" s="27">
        <f t="shared" si="136"/>
        <v>0</v>
      </c>
      <c r="G1179" s="3">
        <f t="shared" si="135"/>
        <v>26.485555555555464</v>
      </c>
      <c r="H1179" s="7">
        <v>27.1</v>
      </c>
      <c r="I1179" s="3">
        <f t="shared" si="139"/>
        <v>-29.985555555555464</v>
      </c>
      <c r="J1179" s="8">
        <v>9.0167300000000006E-8</v>
      </c>
      <c r="K1179" s="8">
        <v>1.6490600000000001E-7</v>
      </c>
      <c r="L1179" s="16">
        <v>6.3370500000000005E-8</v>
      </c>
      <c r="M1179" s="20">
        <v>3.3296899999999999E-9</v>
      </c>
      <c r="N1179" s="8">
        <v>3.2638500000000001E-9</v>
      </c>
      <c r="O1179" s="8">
        <v>4.2163099999999999E-11</v>
      </c>
      <c r="P1179" s="8">
        <v>2.53838E-6</v>
      </c>
      <c r="Q1179" s="5">
        <v>49.5258532</v>
      </c>
      <c r="R1179" s="12">
        <v>19.00814484</v>
      </c>
      <c r="S1179" s="23">
        <f t="shared" si="140"/>
        <v>-27.1</v>
      </c>
      <c r="T1179" s="23">
        <f t="shared" si="141"/>
        <v>-33.060552739999345</v>
      </c>
      <c r="U1179" s="5">
        <v>2.6022507099999999</v>
      </c>
      <c r="V1179" s="5">
        <v>0</v>
      </c>
      <c r="W1179" s="5">
        <v>0</v>
      </c>
      <c r="X1179" s="5">
        <v>0</v>
      </c>
      <c r="Y1179" s="5">
        <v>1</v>
      </c>
    </row>
    <row r="1180" spans="1:25">
      <c r="A1180" s="5">
        <v>57366</v>
      </c>
      <c r="B1180" s="5">
        <f t="shared" si="137"/>
        <v>-1</v>
      </c>
      <c r="C1180" s="6">
        <v>42897.928472222222</v>
      </c>
      <c r="D1180" s="6"/>
      <c r="E1180" s="3">
        <f t="shared" si="138"/>
        <v>-81</v>
      </c>
      <c r="F1180" s="27">
        <f t="shared" si="136"/>
        <v>0</v>
      </c>
      <c r="G1180" s="3">
        <f t="shared" si="135"/>
        <v>26.509012345678922</v>
      </c>
      <c r="H1180" s="7">
        <v>27.12</v>
      </c>
      <c r="I1180" s="3">
        <f t="shared" si="139"/>
        <v>-30.009012345678922</v>
      </c>
      <c r="J1180" s="8">
        <v>9.0100700000000004E-8</v>
      </c>
      <c r="K1180" s="8">
        <v>1.65132E-7</v>
      </c>
      <c r="L1180" s="16">
        <v>6.3336500000000006E-8</v>
      </c>
      <c r="M1180" s="20">
        <v>3.3320700000000001E-9</v>
      </c>
      <c r="N1180" s="8">
        <v>3.2646499999999999E-9</v>
      </c>
      <c r="O1180" s="8">
        <v>4.2326999999999998E-11</v>
      </c>
      <c r="P1180" s="8">
        <v>2.53838E-6</v>
      </c>
      <c r="Q1180" s="5">
        <v>49.5582384</v>
      </c>
      <c r="R1180" s="12">
        <v>19.014982239999998</v>
      </c>
      <c r="S1180" s="23">
        <f t="shared" si="140"/>
        <v>-27.12</v>
      </c>
      <c r="T1180" s="23">
        <f t="shared" si="141"/>
        <v>-33.083912119999347</v>
      </c>
      <c r="U1180" s="5">
        <v>2.607210689</v>
      </c>
      <c r="V1180" s="5">
        <v>0</v>
      </c>
      <c r="W1180" s="5">
        <v>0</v>
      </c>
      <c r="X1180" s="5">
        <v>0</v>
      </c>
      <c r="Y1180" s="5">
        <v>1</v>
      </c>
    </row>
    <row r="1181" spans="1:25">
      <c r="A1181" s="5">
        <v>57365</v>
      </c>
      <c r="B1181" s="5">
        <f t="shared" si="137"/>
        <v>-1</v>
      </c>
      <c r="C1181" s="6">
        <v>42897.928472222222</v>
      </c>
      <c r="D1181" s="6"/>
      <c r="E1181" s="3">
        <f t="shared" si="138"/>
        <v>-81</v>
      </c>
      <c r="F1181" s="27">
        <f t="shared" si="136"/>
        <v>0</v>
      </c>
      <c r="G1181" s="3">
        <f t="shared" si="135"/>
        <v>26.53246913580238</v>
      </c>
      <c r="H1181" s="7">
        <v>27.14</v>
      </c>
      <c r="I1181" s="3">
        <f t="shared" si="139"/>
        <v>-30.03246913580238</v>
      </c>
      <c r="J1181" s="8">
        <v>9.0067799999999999E-8</v>
      </c>
      <c r="K1181" s="8">
        <v>1.6507499999999999E-7</v>
      </c>
      <c r="L1181" s="16">
        <v>6.3337200000000004E-8</v>
      </c>
      <c r="M1181" s="20">
        <v>3.33091E-9</v>
      </c>
      <c r="N1181" s="8">
        <v>3.26406E-9</v>
      </c>
      <c r="O1181" s="8">
        <v>4.2319E-11</v>
      </c>
      <c r="P1181" s="8">
        <v>2.53838E-6</v>
      </c>
      <c r="Q1181" s="5">
        <v>49.558621260000002</v>
      </c>
      <c r="R1181" s="12">
        <v>19.043320120000001</v>
      </c>
      <c r="S1181" s="23">
        <f t="shared" si="140"/>
        <v>-27.14</v>
      </c>
      <c r="T1181" s="23">
        <f t="shared" si="141"/>
        <v>-33.107271499999349</v>
      </c>
      <c r="U1181" s="5">
        <v>2.6062933230000001</v>
      </c>
      <c r="V1181" s="5">
        <v>0</v>
      </c>
      <c r="W1181" s="5">
        <v>0</v>
      </c>
      <c r="X1181" s="5">
        <v>0</v>
      </c>
      <c r="Y1181" s="5">
        <v>1</v>
      </c>
    </row>
    <row r="1182" spans="1:25">
      <c r="A1182" s="5">
        <v>57364</v>
      </c>
      <c r="B1182" s="5">
        <f t="shared" si="137"/>
        <v>-1</v>
      </c>
      <c r="C1182" s="6">
        <v>42897.928472222222</v>
      </c>
      <c r="D1182" s="6"/>
      <c r="E1182" s="3">
        <f t="shared" si="138"/>
        <v>-81</v>
      </c>
      <c r="F1182" s="27">
        <f t="shared" si="136"/>
        <v>0</v>
      </c>
      <c r="G1182" s="3">
        <f t="shared" si="135"/>
        <v>26.555925925925838</v>
      </c>
      <c r="H1182" s="7">
        <v>27.16</v>
      </c>
      <c r="I1182" s="3">
        <f t="shared" si="139"/>
        <v>-30.055925925925838</v>
      </c>
      <c r="J1182" s="8">
        <v>9.0187800000000002E-8</v>
      </c>
      <c r="K1182" s="8">
        <v>1.6498199999999999E-7</v>
      </c>
      <c r="L1182" s="16">
        <v>6.33917E-8</v>
      </c>
      <c r="M1182" s="20">
        <v>3.3288099999999998E-9</v>
      </c>
      <c r="N1182" s="8">
        <v>3.2586800000000002E-9</v>
      </c>
      <c r="O1182" s="8">
        <v>4.1542099999999997E-11</v>
      </c>
      <c r="P1182" s="8">
        <v>2.53838E-6</v>
      </c>
      <c r="Q1182" s="5">
        <v>49.561710089999998</v>
      </c>
      <c r="R1182" s="12">
        <v>19.021380579999999</v>
      </c>
      <c r="S1182" s="23">
        <f t="shared" si="140"/>
        <v>-27.16</v>
      </c>
      <c r="T1182" s="23">
        <f t="shared" si="141"/>
        <v>-33.130630879999352</v>
      </c>
      <c r="U1182" s="5">
        <v>2.602577165</v>
      </c>
      <c r="V1182" s="5">
        <v>0</v>
      </c>
      <c r="W1182" s="5">
        <v>0</v>
      </c>
      <c r="X1182" s="5">
        <v>0</v>
      </c>
      <c r="Y1182" s="5">
        <v>1</v>
      </c>
    </row>
    <row r="1183" spans="1:25">
      <c r="A1183" s="5">
        <v>57363</v>
      </c>
      <c r="B1183" s="5">
        <f t="shared" si="137"/>
        <v>-1</v>
      </c>
      <c r="C1183" s="6">
        <v>42897.928472222222</v>
      </c>
      <c r="D1183" s="6"/>
      <c r="E1183" s="3">
        <f t="shared" si="138"/>
        <v>-81</v>
      </c>
      <c r="F1183" s="27">
        <f t="shared" si="136"/>
        <v>0</v>
      </c>
      <c r="G1183" s="3">
        <f t="shared" si="135"/>
        <v>26.579382716049295</v>
      </c>
      <c r="H1183" s="7">
        <v>27.18</v>
      </c>
      <c r="I1183" s="3">
        <f t="shared" si="139"/>
        <v>-30.079382716049295</v>
      </c>
      <c r="J1183" s="8">
        <v>9.0061300000000005E-8</v>
      </c>
      <c r="K1183" s="8">
        <v>1.65176E-7</v>
      </c>
      <c r="L1183" s="16">
        <v>6.3490700000000006E-8</v>
      </c>
      <c r="M1183" s="20">
        <v>3.3378599999999999E-9</v>
      </c>
      <c r="N1183" s="8">
        <v>3.2679800000000001E-9</v>
      </c>
      <c r="O1183" s="8">
        <v>4.2522100000000003E-11</v>
      </c>
      <c r="P1183" s="8">
        <v>2.53838E-6</v>
      </c>
      <c r="Q1183" s="5">
        <v>49.485732429999999</v>
      </c>
      <c r="R1183" s="12">
        <v>18.985474190000001</v>
      </c>
      <c r="S1183" s="23">
        <f t="shared" si="140"/>
        <v>-27.18</v>
      </c>
      <c r="T1183" s="23">
        <f t="shared" si="141"/>
        <v>-33.153990259999354</v>
      </c>
      <c r="U1183" s="5">
        <v>2.6015846869999999</v>
      </c>
      <c r="V1183" s="5">
        <v>0</v>
      </c>
      <c r="W1183" s="5">
        <v>0</v>
      </c>
      <c r="X1183" s="5">
        <v>0</v>
      </c>
      <c r="Y1183" s="5">
        <v>1</v>
      </c>
    </row>
    <row r="1184" spans="1:25">
      <c r="A1184" s="5">
        <v>57362</v>
      </c>
      <c r="B1184" s="5">
        <f t="shared" si="137"/>
        <v>-1</v>
      </c>
      <c r="C1184" s="6">
        <v>42897.928472222222</v>
      </c>
      <c r="D1184" s="6"/>
      <c r="E1184" s="3">
        <f t="shared" si="138"/>
        <v>-81</v>
      </c>
      <c r="F1184" s="27">
        <f t="shared" si="136"/>
        <v>0</v>
      </c>
      <c r="G1184" s="3">
        <f t="shared" si="135"/>
        <v>26.602839506172753</v>
      </c>
      <c r="H1184" s="7">
        <v>27.2</v>
      </c>
      <c r="I1184" s="3">
        <f t="shared" si="139"/>
        <v>-30.102839506172753</v>
      </c>
      <c r="J1184" s="8">
        <v>8.9983500000000006E-8</v>
      </c>
      <c r="K1184" s="8">
        <v>1.6460600000000001E-7</v>
      </c>
      <c r="L1184" s="16">
        <v>6.3254599999999998E-8</v>
      </c>
      <c r="M1184" s="20">
        <v>3.3317399999999999E-9</v>
      </c>
      <c r="N1184" s="8">
        <v>3.2590799999999999E-9</v>
      </c>
      <c r="O1184" s="8">
        <v>4.2346199999999998E-11</v>
      </c>
      <c r="P1184" s="8">
        <v>2.53838E-6</v>
      </c>
      <c r="Q1184" s="5">
        <v>49.405551699999997</v>
      </c>
      <c r="R1184" s="12">
        <v>19.023083660000001</v>
      </c>
      <c r="S1184" s="23">
        <f t="shared" si="140"/>
        <v>-27.2</v>
      </c>
      <c r="T1184" s="23">
        <f t="shared" si="141"/>
        <v>-33.177349639999356</v>
      </c>
      <c r="U1184" s="5">
        <v>2.6022816820000001</v>
      </c>
      <c r="V1184" s="5">
        <v>0</v>
      </c>
      <c r="W1184" s="5">
        <v>0</v>
      </c>
      <c r="X1184" s="5">
        <v>0</v>
      </c>
      <c r="Y1184" s="5">
        <v>1</v>
      </c>
    </row>
    <row r="1185" spans="1:25">
      <c r="A1185" s="5">
        <v>57361</v>
      </c>
      <c r="B1185" s="5">
        <f t="shared" si="137"/>
        <v>-1</v>
      </c>
      <c r="C1185" s="6">
        <v>42897.928472222222</v>
      </c>
      <c r="D1185" s="6"/>
      <c r="E1185" s="3">
        <f t="shared" si="138"/>
        <v>-81</v>
      </c>
      <c r="F1185" s="27">
        <f t="shared" si="136"/>
        <v>0</v>
      </c>
      <c r="G1185" s="3">
        <f t="shared" si="135"/>
        <v>26.626296296296211</v>
      </c>
      <c r="H1185" s="7">
        <v>27.22</v>
      </c>
      <c r="I1185" s="3">
        <f t="shared" si="139"/>
        <v>-30.126296296296211</v>
      </c>
      <c r="J1185" s="8">
        <v>9.0060100000000006E-8</v>
      </c>
      <c r="K1185" s="8">
        <v>1.64872E-7</v>
      </c>
      <c r="L1185" s="16">
        <v>6.3243999999999994E-8</v>
      </c>
      <c r="M1185" s="20">
        <v>3.32459E-9</v>
      </c>
      <c r="N1185" s="8">
        <v>3.2660199999999999E-9</v>
      </c>
      <c r="O1185" s="8">
        <v>4.2635000000000003E-11</v>
      </c>
      <c r="P1185" s="8">
        <v>2.52652E-6</v>
      </c>
      <c r="Q1185" s="5">
        <v>49.591613819999999</v>
      </c>
      <c r="R1185" s="12">
        <v>18.99959557</v>
      </c>
      <c r="S1185" s="23">
        <f t="shared" si="140"/>
        <v>-27.22</v>
      </c>
      <c r="T1185" s="23">
        <f t="shared" si="141"/>
        <v>-33.200709019999358</v>
      </c>
      <c r="U1185" s="5">
        <v>2.606917717</v>
      </c>
      <c r="V1185" s="5">
        <v>0</v>
      </c>
      <c r="W1185" s="5">
        <v>0</v>
      </c>
      <c r="X1185" s="5">
        <v>0</v>
      </c>
      <c r="Y1185" s="5">
        <v>1</v>
      </c>
    </row>
    <row r="1186" spans="1:25">
      <c r="A1186" s="5">
        <v>57360</v>
      </c>
      <c r="B1186" s="5">
        <f t="shared" si="137"/>
        <v>-1</v>
      </c>
      <c r="C1186" s="6">
        <v>42897.928472222222</v>
      </c>
      <c r="D1186" s="6"/>
      <c r="E1186" s="3">
        <f t="shared" si="138"/>
        <v>-81</v>
      </c>
      <c r="F1186" s="27">
        <f t="shared" si="136"/>
        <v>0</v>
      </c>
      <c r="G1186" s="3">
        <f t="shared" si="135"/>
        <v>26.649753086419668</v>
      </c>
      <c r="H1186" s="7">
        <v>27.24</v>
      </c>
      <c r="I1186" s="3">
        <f t="shared" si="139"/>
        <v>-30.149753086419668</v>
      </c>
      <c r="J1186" s="8">
        <v>9.0074799999999993E-8</v>
      </c>
      <c r="K1186" s="8">
        <v>1.6531199999999999E-7</v>
      </c>
      <c r="L1186" s="16">
        <v>6.3276500000000004E-8</v>
      </c>
      <c r="M1186" s="20">
        <v>3.3304099999999999E-9</v>
      </c>
      <c r="N1186" s="8">
        <v>3.2672499999999999E-9</v>
      </c>
      <c r="O1186" s="8">
        <v>4.2566499999999997E-11</v>
      </c>
      <c r="P1186" s="8">
        <v>2.53838E-6</v>
      </c>
      <c r="Q1186" s="5">
        <v>49.63695706</v>
      </c>
      <c r="R1186" s="12">
        <v>19.0771041</v>
      </c>
      <c r="S1186" s="23">
        <f t="shared" si="140"/>
        <v>-27.24</v>
      </c>
      <c r="T1186" s="23">
        <f t="shared" si="141"/>
        <v>-33.224068399999361</v>
      </c>
      <c r="U1186" s="5">
        <v>2.6125270340000002</v>
      </c>
      <c r="V1186" s="5">
        <v>0</v>
      </c>
      <c r="W1186" s="5">
        <v>0</v>
      </c>
      <c r="X1186" s="5">
        <v>0</v>
      </c>
      <c r="Y1186" s="5">
        <v>1</v>
      </c>
    </row>
    <row r="1187" spans="1:25">
      <c r="A1187" s="5">
        <v>57359</v>
      </c>
      <c r="B1187" s="5">
        <f t="shared" si="137"/>
        <v>-1</v>
      </c>
      <c r="C1187" s="6">
        <v>42897.928472222222</v>
      </c>
      <c r="D1187" s="6"/>
      <c r="E1187" s="3">
        <f t="shared" si="138"/>
        <v>-81</v>
      </c>
      <c r="F1187" s="27">
        <f t="shared" si="136"/>
        <v>0</v>
      </c>
      <c r="G1187" s="3">
        <f t="shared" si="135"/>
        <v>26.673209876543126</v>
      </c>
      <c r="H1187" s="7">
        <v>27.26</v>
      </c>
      <c r="I1187" s="3">
        <f t="shared" si="139"/>
        <v>-30.173209876543126</v>
      </c>
      <c r="J1187" s="8">
        <v>9.0136200000000005E-8</v>
      </c>
      <c r="K1187" s="8">
        <v>1.6580399999999999E-7</v>
      </c>
      <c r="L1187" s="16">
        <v>6.3647599999999993E-8</v>
      </c>
      <c r="M1187" s="20">
        <v>3.3363300000000002E-9</v>
      </c>
      <c r="N1187" s="8">
        <v>3.2644799999999999E-9</v>
      </c>
      <c r="O1187" s="8">
        <v>4.2139599999999998E-11</v>
      </c>
      <c r="P1187" s="8">
        <v>2.53838E-6</v>
      </c>
      <c r="Q1187" s="5">
        <v>49.696503229999998</v>
      </c>
      <c r="R1187" s="12">
        <v>19.0258708</v>
      </c>
      <c r="S1187" s="23">
        <f t="shared" si="140"/>
        <v>-27.26</v>
      </c>
      <c r="T1187" s="23">
        <f t="shared" si="141"/>
        <v>-33.247427779999363</v>
      </c>
      <c r="U1187" s="5">
        <v>2.6050339170000001</v>
      </c>
      <c r="V1187" s="5">
        <v>0</v>
      </c>
      <c r="W1187" s="5">
        <v>0</v>
      </c>
      <c r="X1187" s="5">
        <v>0</v>
      </c>
      <c r="Y1187" s="5">
        <v>1</v>
      </c>
    </row>
    <row r="1188" spans="1:25">
      <c r="A1188" s="5">
        <v>57358</v>
      </c>
      <c r="B1188" s="5">
        <f t="shared" si="137"/>
        <v>-1</v>
      </c>
      <c r="C1188" s="6">
        <v>42897.928472222222</v>
      </c>
      <c r="D1188" s="6"/>
      <c r="E1188" s="3">
        <f t="shared" si="138"/>
        <v>-81</v>
      </c>
      <c r="F1188" s="27">
        <f t="shared" si="136"/>
        <v>0</v>
      </c>
      <c r="G1188" s="3">
        <f t="shared" si="135"/>
        <v>26.696666666666584</v>
      </c>
      <c r="H1188" s="7">
        <v>27.28</v>
      </c>
      <c r="I1188" s="3">
        <f t="shared" si="139"/>
        <v>-30.196666666666584</v>
      </c>
      <c r="J1188" s="8">
        <v>9.0165500000000001E-8</v>
      </c>
      <c r="K1188" s="8">
        <v>1.6586200000000001E-7</v>
      </c>
      <c r="L1188" s="16">
        <v>6.3620699999999995E-8</v>
      </c>
      <c r="M1188" s="20">
        <v>3.3439E-9</v>
      </c>
      <c r="N1188" s="8">
        <v>3.2655900000000001E-9</v>
      </c>
      <c r="O1188" s="8">
        <v>4.2183999999999999E-11</v>
      </c>
      <c r="P1188" s="8">
        <v>2.52652E-6</v>
      </c>
      <c r="Q1188" s="5">
        <v>49.601452999999999</v>
      </c>
      <c r="R1188" s="12">
        <v>19.080755979999999</v>
      </c>
      <c r="S1188" s="23">
        <f t="shared" si="140"/>
        <v>-27.28</v>
      </c>
      <c r="T1188" s="23">
        <f t="shared" si="141"/>
        <v>-33.270787159999365</v>
      </c>
      <c r="U1188" s="5">
        <v>2.6070529709999999</v>
      </c>
      <c r="V1188" s="5">
        <v>0</v>
      </c>
      <c r="W1188" s="5">
        <v>0</v>
      </c>
      <c r="X1188" s="5">
        <v>0</v>
      </c>
      <c r="Y1188" s="5">
        <v>1</v>
      </c>
    </row>
    <row r="1189" spans="1:25">
      <c r="A1189" s="5">
        <v>57357</v>
      </c>
      <c r="B1189" s="5">
        <f t="shared" si="137"/>
        <v>-1</v>
      </c>
      <c r="C1189" s="6">
        <v>42897.928472222222</v>
      </c>
      <c r="D1189" s="6"/>
      <c r="E1189" s="3">
        <f t="shared" si="138"/>
        <v>-81</v>
      </c>
      <c r="F1189" s="27">
        <f t="shared" si="136"/>
        <v>0</v>
      </c>
      <c r="G1189" s="3">
        <f t="shared" si="135"/>
        <v>26.720123456790041</v>
      </c>
      <c r="H1189" s="7">
        <v>27.3</v>
      </c>
      <c r="I1189" s="3">
        <f t="shared" si="139"/>
        <v>-30.220123456790041</v>
      </c>
      <c r="J1189" s="8">
        <v>9.0325600000000002E-8</v>
      </c>
      <c r="K1189" s="8">
        <v>1.66721E-7</v>
      </c>
      <c r="L1189" s="16">
        <v>6.4049000000000007E-8</v>
      </c>
      <c r="M1189" s="20">
        <v>3.3567299999999998E-9</v>
      </c>
      <c r="N1189" s="8">
        <v>3.2741899999999998E-9</v>
      </c>
      <c r="O1189" s="8">
        <v>4.2533799999999997E-11</v>
      </c>
      <c r="P1189" s="8">
        <v>2.53838E-6</v>
      </c>
      <c r="Q1189" s="5">
        <v>49.667703840000001</v>
      </c>
      <c r="R1189" s="12">
        <v>19.109889689999999</v>
      </c>
      <c r="S1189" s="23">
        <f t="shared" si="140"/>
        <v>-27.3</v>
      </c>
      <c r="T1189" s="23">
        <f t="shared" si="141"/>
        <v>-33.294146539999367</v>
      </c>
      <c r="U1189" s="5">
        <v>2.603025996</v>
      </c>
      <c r="V1189" s="5">
        <v>0</v>
      </c>
      <c r="W1189" s="5">
        <v>0</v>
      </c>
      <c r="X1189" s="5">
        <v>0</v>
      </c>
      <c r="Y1189" s="5">
        <v>1</v>
      </c>
    </row>
    <row r="1190" spans="1:25">
      <c r="A1190" s="5">
        <v>57356</v>
      </c>
      <c r="B1190" s="5">
        <f t="shared" si="137"/>
        <v>-1</v>
      </c>
      <c r="C1190" s="6">
        <v>42897.928472222222</v>
      </c>
      <c r="D1190" s="6"/>
      <c r="E1190" s="3">
        <f t="shared" si="138"/>
        <v>-81</v>
      </c>
      <c r="F1190" s="27">
        <f t="shared" si="136"/>
        <v>0</v>
      </c>
      <c r="G1190" s="3">
        <f t="shared" si="135"/>
        <v>26.743580246913499</v>
      </c>
      <c r="H1190" s="7">
        <v>27.32</v>
      </c>
      <c r="I1190" s="3">
        <f t="shared" si="139"/>
        <v>-30.243580246913499</v>
      </c>
      <c r="J1190" s="8">
        <v>9.0224699999999999E-8</v>
      </c>
      <c r="K1190" s="8">
        <v>1.6608399999999999E-7</v>
      </c>
      <c r="L1190" s="16">
        <v>6.3889800000000001E-8</v>
      </c>
      <c r="M1190" s="20">
        <v>3.3432800000000001E-9</v>
      </c>
      <c r="N1190" s="8">
        <v>3.2755199999999999E-9</v>
      </c>
      <c r="O1190" s="8">
        <v>4.2520900000000002E-11</v>
      </c>
      <c r="P1190" s="8">
        <v>2.5503E-6</v>
      </c>
      <c r="Q1190" s="5">
        <v>49.676755980000003</v>
      </c>
      <c r="R1190" s="12">
        <v>19.06184099</v>
      </c>
      <c r="S1190" s="23">
        <f t="shared" si="140"/>
        <v>-27.32</v>
      </c>
      <c r="T1190" s="23">
        <f t="shared" si="141"/>
        <v>-33.31750591999937</v>
      </c>
      <c r="U1190" s="5">
        <v>2.5995312780000002</v>
      </c>
      <c r="V1190" s="5">
        <v>0</v>
      </c>
      <c r="W1190" s="5">
        <v>0</v>
      </c>
      <c r="X1190" s="5">
        <v>0</v>
      </c>
      <c r="Y1190" s="5">
        <v>1</v>
      </c>
    </row>
    <row r="1191" spans="1:25">
      <c r="A1191" s="5">
        <v>57355</v>
      </c>
      <c r="B1191" s="5">
        <f t="shared" si="137"/>
        <v>-1</v>
      </c>
      <c r="C1191" s="6">
        <v>42897.928472222222</v>
      </c>
      <c r="D1191" s="6"/>
      <c r="E1191" s="3">
        <f t="shared" si="138"/>
        <v>-81</v>
      </c>
      <c r="F1191" s="27">
        <f t="shared" si="136"/>
        <v>0</v>
      </c>
      <c r="G1191" s="3">
        <f t="shared" si="135"/>
        <v>26.767037037036957</v>
      </c>
      <c r="H1191" s="7">
        <v>27.34</v>
      </c>
      <c r="I1191" s="3">
        <f t="shared" si="139"/>
        <v>-30.267037037036957</v>
      </c>
      <c r="J1191" s="8">
        <v>9.0255100000000002E-8</v>
      </c>
      <c r="K1191" s="8">
        <v>1.66279E-7</v>
      </c>
      <c r="L1191" s="16">
        <v>6.3918000000000004E-8</v>
      </c>
      <c r="M1191" s="20">
        <v>3.3531900000000001E-9</v>
      </c>
      <c r="N1191" s="8">
        <v>3.2739300000000001E-9</v>
      </c>
      <c r="O1191" s="8">
        <v>4.2255799999999997E-11</v>
      </c>
      <c r="P1191" s="8">
        <v>2.53838E-6</v>
      </c>
      <c r="Q1191" s="5">
        <v>49.588303099999997</v>
      </c>
      <c r="R1191" s="12">
        <v>19.040984590000001</v>
      </c>
      <c r="S1191" s="23">
        <f t="shared" si="140"/>
        <v>-27.34</v>
      </c>
      <c r="T1191" s="23">
        <f t="shared" si="141"/>
        <v>-33.340865299999372</v>
      </c>
      <c r="U1191" s="5">
        <v>2.60144354</v>
      </c>
      <c r="V1191" s="5">
        <v>0</v>
      </c>
      <c r="W1191" s="5">
        <v>0</v>
      </c>
      <c r="X1191" s="5">
        <v>0</v>
      </c>
      <c r="Y1191" s="5">
        <v>1</v>
      </c>
    </row>
    <row r="1192" spans="1:25">
      <c r="A1192" s="5">
        <v>57354</v>
      </c>
      <c r="B1192" s="5">
        <f t="shared" si="137"/>
        <v>-1</v>
      </c>
      <c r="C1192" s="6">
        <v>42897.928472222222</v>
      </c>
      <c r="D1192" s="6"/>
      <c r="E1192" s="3">
        <f t="shared" si="138"/>
        <v>-81</v>
      </c>
      <c r="F1192" s="27">
        <f t="shared" si="136"/>
        <v>0</v>
      </c>
      <c r="G1192" s="3">
        <f t="shared" si="135"/>
        <v>26.790493827160414</v>
      </c>
      <c r="H1192" s="7">
        <v>27.36</v>
      </c>
      <c r="I1192" s="3">
        <f t="shared" si="139"/>
        <v>-30.290493827160414</v>
      </c>
      <c r="J1192" s="8">
        <v>9.0186499999999998E-8</v>
      </c>
      <c r="K1192" s="8">
        <v>1.66367E-7</v>
      </c>
      <c r="L1192" s="16">
        <v>6.3904300000000004E-8</v>
      </c>
      <c r="M1192" s="20">
        <v>3.35614E-9</v>
      </c>
      <c r="N1192" s="8">
        <v>3.2827299999999999E-9</v>
      </c>
      <c r="O1192" s="8">
        <v>4.2633399999999997E-11</v>
      </c>
      <c r="P1192" s="8">
        <v>2.53838E-6</v>
      </c>
      <c r="Q1192" s="5">
        <v>49.570810889999997</v>
      </c>
      <c r="R1192" s="12">
        <v>19.089856220000001</v>
      </c>
      <c r="S1192" s="23">
        <f t="shared" si="140"/>
        <v>-27.36</v>
      </c>
      <c r="T1192" s="23">
        <f t="shared" si="141"/>
        <v>-33.364224679999374</v>
      </c>
      <c r="U1192" s="5">
        <v>2.6033743509999998</v>
      </c>
      <c r="V1192" s="5">
        <v>0</v>
      </c>
      <c r="W1192" s="5">
        <v>0</v>
      </c>
      <c r="X1192" s="5">
        <v>0</v>
      </c>
      <c r="Y1192" s="5">
        <v>1</v>
      </c>
    </row>
    <row r="1193" spans="1:25">
      <c r="A1193" s="5">
        <v>57353</v>
      </c>
      <c r="B1193" s="5">
        <f t="shared" si="137"/>
        <v>-1</v>
      </c>
      <c r="C1193" s="6">
        <v>42897.928472222222</v>
      </c>
      <c r="D1193" s="6"/>
      <c r="E1193" s="3">
        <f t="shared" si="138"/>
        <v>-81</v>
      </c>
      <c r="F1193" s="27">
        <f t="shared" si="136"/>
        <v>0</v>
      </c>
      <c r="G1193" s="3">
        <f t="shared" si="135"/>
        <v>26.813950617283872</v>
      </c>
      <c r="H1193" s="7">
        <v>27.38</v>
      </c>
      <c r="I1193" s="3">
        <f t="shared" si="139"/>
        <v>-30.313950617283872</v>
      </c>
      <c r="J1193" s="8">
        <v>9.0051300000000006E-8</v>
      </c>
      <c r="K1193" s="8">
        <v>1.6635700000000001E-7</v>
      </c>
      <c r="L1193" s="16">
        <v>6.4173500000000002E-8</v>
      </c>
      <c r="M1193" s="20">
        <v>3.3616499999999999E-9</v>
      </c>
      <c r="N1193" s="8">
        <v>3.2766799999999999E-9</v>
      </c>
      <c r="O1193" s="8">
        <v>4.2679700000000003E-11</v>
      </c>
      <c r="P1193" s="8">
        <v>2.53838E-6</v>
      </c>
      <c r="Q1193" s="5">
        <v>49.486537970000001</v>
      </c>
      <c r="R1193" s="12">
        <v>19.07566259</v>
      </c>
      <c r="S1193" s="23">
        <f t="shared" si="140"/>
        <v>-27.38</v>
      </c>
      <c r="T1193" s="23">
        <f t="shared" si="141"/>
        <v>-33.387584059999377</v>
      </c>
      <c r="U1193" s="5">
        <v>2.5922949549999998</v>
      </c>
      <c r="V1193" s="5">
        <v>0</v>
      </c>
      <c r="W1193" s="5">
        <v>0</v>
      </c>
      <c r="X1193" s="5">
        <v>0</v>
      </c>
      <c r="Y1193" s="5">
        <v>1</v>
      </c>
    </row>
    <row r="1194" spans="1:25">
      <c r="A1194" s="5">
        <v>57352</v>
      </c>
      <c r="B1194" s="5">
        <f t="shared" si="137"/>
        <v>-1</v>
      </c>
      <c r="C1194" s="6">
        <v>42897.928472222222</v>
      </c>
      <c r="D1194" s="6"/>
      <c r="E1194" s="3">
        <f t="shared" si="138"/>
        <v>-81</v>
      </c>
      <c r="F1194" s="27">
        <f t="shared" si="136"/>
        <v>0</v>
      </c>
      <c r="G1194" s="3">
        <f t="shared" si="135"/>
        <v>26.83740740740733</v>
      </c>
      <c r="H1194" s="7">
        <v>27.4</v>
      </c>
      <c r="I1194" s="3">
        <f t="shared" si="139"/>
        <v>-30.33740740740733</v>
      </c>
      <c r="J1194" s="8">
        <v>9.0081199999999995E-8</v>
      </c>
      <c r="K1194" s="8">
        <v>1.6565100000000001E-7</v>
      </c>
      <c r="L1194" s="16">
        <v>6.3924600000000003E-8</v>
      </c>
      <c r="M1194" s="20">
        <v>3.35111E-9</v>
      </c>
      <c r="N1194" s="8">
        <v>3.2634400000000001E-9</v>
      </c>
      <c r="O1194" s="8">
        <v>4.3134099999999999E-11</v>
      </c>
      <c r="P1194" s="8">
        <v>2.53838E-6</v>
      </c>
      <c r="Q1194" s="5">
        <v>49.431640770000001</v>
      </c>
      <c r="R1194" s="12">
        <v>19.09472388</v>
      </c>
      <c r="S1194" s="23">
        <f t="shared" si="140"/>
        <v>-27.4</v>
      </c>
      <c r="T1194" s="23">
        <f t="shared" si="141"/>
        <v>-33.410943439999379</v>
      </c>
      <c r="U1194" s="5">
        <v>2.5913459379999999</v>
      </c>
      <c r="V1194" s="5">
        <v>0</v>
      </c>
      <c r="W1194" s="5">
        <v>0</v>
      </c>
      <c r="X1194" s="5">
        <v>0</v>
      </c>
      <c r="Y1194" s="5">
        <v>1</v>
      </c>
    </row>
    <row r="1195" spans="1:25">
      <c r="A1195" s="5">
        <v>57351</v>
      </c>
      <c r="B1195" s="5">
        <f t="shared" si="137"/>
        <v>-1</v>
      </c>
      <c r="C1195" s="6">
        <v>42897.928472222222</v>
      </c>
      <c r="D1195" s="6"/>
      <c r="E1195" s="3">
        <f t="shared" si="138"/>
        <v>-81</v>
      </c>
      <c r="F1195" s="27">
        <f t="shared" si="136"/>
        <v>0</v>
      </c>
      <c r="G1195" s="3">
        <f t="shared" si="135"/>
        <v>26.860864197530788</v>
      </c>
      <c r="H1195" s="7">
        <v>27.42</v>
      </c>
      <c r="I1195" s="3">
        <f t="shared" si="139"/>
        <v>-30.360864197530788</v>
      </c>
      <c r="J1195" s="8">
        <v>9.0202700000000001E-8</v>
      </c>
      <c r="K1195" s="8">
        <v>1.6518900000000001E-7</v>
      </c>
      <c r="L1195" s="16">
        <v>6.3711099999999999E-8</v>
      </c>
      <c r="M1195" s="20">
        <v>3.3365800000000001E-9</v>
      </c>
      <c r="N1195" s="8">
        <v>3.2704999999999998E-9</v>
      </c>
      <c r="O1195" s="8">
        <v>4.23711E-11</v>
      </c>
      <c r="P1195" s="8">
        <v>2.53838E-6</v>
      </c>
      <c r="Q1195" s="5">
        <v>49.508435319999997</v>
      </c>
      <c r="R1195" s="12">
        <v>19.045853340000001</v>
      </c>
      <c r="S1195" s="23">
        <f t="shared" si="140"/>
        <v>-27.42</v>
      </c>
      <c r="T1195" s="23">
        <f t="shared" si="141"/>
        <v>-33.434302819999381</v>
      </c>
      <c r="U1195" s="5">
        <v>2.592780898</v>
      </c>
      <c r="V1195" s="5">
        <v>0</v>
      </c>
      <c r="W1195" s="5">
        <v>0</v>
      </c>
      <c r="X1195" s="5">
        <v>0</v>
      </c>
      <c r="Y1195" s="5">
        <v>1</v>
      </c>
    </row>
    <row r="1196" spans="1:25">
      <c r="A1196" s="5">
        <v>57350</v>
      </c>
      <c r="B1196" s="5">
        <f t="shared" si="137"/>
        <v>-1</v>
      </c>
      <c r="C1196" s="6">
        <v>42897.928472222222</v>
      </c>
      <c r="D1196" s="6"/>
      <c r="E1196" s="3">
        <f t="shared" si="138"/>
        <v>-81</v>
      </c>
      <c r="F1196" s="27">
        <f t="shared" si="136"/>
        <v>0</v>
      </c>
      <c r="G1196" s="3">
        <f t="shared" si="135"/>
        <v>26.884320987654245</v>
      </c>
      <c r="H1196" s="7">
        <v>27.44</v>
      </c>
      <c r="I1196" s="3">
        <f t="shared" si="139"/>
        <v>-30.384320987654245</v>
      </c>
      <c r="J1196" s="8">
        <v>9.04029E-8</v>
      </c>
      <c r="K1196" s="8">
        <v>1.65159E-7</v>
      </c>
      <c r="L1196" s="16">
        <v>6.3524099999999999E-8</v>
      </c>
      <c r="M1196" s="20">
        <v>3.33532E-9</v>
      </c>
      <c r="N1196" s="8">
        <v>3.2684600000000001E-9</v>
      </c>
      <c r="O1196" s="8">
        <v>4.2579499999999999E-11</v>
      </c>
      <c r="P1196" s="8">
        <v>2.52652E-6</v>
      </c>
      <c r="Q1196" s="5">
        <v>49.518076379999997</v>
      </c>
      <c r="R1196" s="12">
        <v>18.986364859999998</v>
      </c>
      <c r="S1196" s="23">
        <f t="shared" si="140"/>
        <v>-27.44</v>
      </c>
      <c r="T1196" s="23">
        <f t="shared" si="141"/>
        <v>-33.457662199999383</v>
      </c>
      <c r="U1196" s="5">
        <v>2.5999400239999999</v>
      </c>
      <c r="V1196" s="5">
        <v>0</v>
      </c>
      <c r="W1196" s="5">
        <v>0</v>
      </c>
      <c r="X1196" s="5">
        <v>0</v>
      </c>
      <c r="Y1196" s="5">
        <v>1</v>
      </c>
    </row>
    <row r="1197" spans="1:25">
      <c r="A1197" s="5">
        <v>57349</v>
      </c>
      <c r="B1197" s="5">
        <f t="shared" si="137"/>
        <v>-1</v>
      </c>
      <c r="C1197" s="6">
        <v>42897.928472222222</v>
      </c>
      <c r="D1197" s="6"/>
      <c r="E1197" s="3">
        <f t="shared" si="138"/>
        <v>-81</v>
      </c>
      <c r="F1197" s="27">
        <f t="shared" si="136"/>
        <v>0</v>
      </c>
      <c r="G1197" s="3">
        <f t="shared" si="135"/>
        <v>26.907777777777703</v>
      </c>
      <c r="H1197" s="7">
        <v>27.46</v>
      </c>
      <c r="I1197" s="3">
        <f t="shared" si="139"/>
        <v>-30.407777777777703</v>
      </c>
      <c r="J1197" s="8">
        <v>9.0369299999999996E-8</v>
      </c>
      <c r="K1197" s="8">
        <v>1.6509899999999999E-7</v>
      </c>
      <c r="L1197" s="16">
        <v>6.3429599999999998E-8</v>
      </c>
      <c r="M1197" s="20">
        <v>3.3407999999999999E-9</v>
      </c>
      <c r="N1197" s="8">
        <v>3.2751799999999999E-9</v>
      </c>
      <c r="O1197" s="8">
        <v>4.2743199999999998E-11</v>
      </c>
      <c r="P1197" s="8">
        <v>2.53838E-6</v>
      </c>
      <c r="Q1197" s="5">
        <v>49.419077649999998</v>
      </c>
      <c r="R1197" s="12">
        <v>19.013311000000002</v>
      </c>
      <c r="S1197" s="23">
        <f t="shared" si="140"/>
        <v>-27.46</v>
      </c>
      <c r="T1197" s="23">
        <f t="shared" si="141"/>
        <v>-33.481021579999386</v>
      </c>
      <c r="U1197" s="5">
        <v>2.6028720089999999</v>
      </c>
      <c r="V1197" s="5">
        <v>0</v>
      </c>
      <c r="W1197" s="5">
        <v>0</v>
      </c>
      <c r="X1197" s="5">
        <v>0</v>
      </c>
      <c r="Y1197" s="5">
        <v>1</v>
      </c>
    </row>
    <row r="1198" spans="1:25">
      <c r="A1198" s="5">
        <v>57348</v>
      </c>
      <c r="B1198" s="5">
        <f t="shared" si="137"/>
        <v>-1</v>
      </c>
      <c r="C1198" s="6">
        <v>42897.928472222222</v>
      </c>
      <c r="D1198" s="6"/>
      <c r="E1198" s="3">
        <f t="shared" si="138"/>
        <v>-81</v>
      </c>
      <c r="F1198" s="27">
        <f t="shared" si="136"/>
        <v>0</v>
      </c>
      <c r="G1198" s="3">
        <f t="shared" si="135"/>
        <v>26.931234567901161</v>
      </c>
      <c r="H1198" s="7">
        <v>27.48</v>
      </c>
      <c r="I1198" s="3">
        <f t="shared" si="139"/>
        <v>-30.431234567901161</v>
      </c>
      <c r="J1198" s="8">
        <v>9.0339100000000005E-8</v>
      </c>
      <c r="K1198" s="8">
        <v>1.6503199999999999E-7</v>
      </c>
      <c r="L1198" s="16">
        <v>6.3306699999999996E-8</v>
      </c>
      <c r="M1198" s="20">
        <v>3.3296000000000002E-9</v>
      </c>
      <c r="N1198" s="8">
        <v>3.2725499999999998E-9</v>
      </c>
      <c r="O1198" s="8">
        <v>4.2435900000000003E-11</v>
      </c>
      <c r="P1198" s="8">
        <v>2.53838E-6</v>
      </c>
      <c r="Q1198" s="5">
        <v>49.565119590000002</v>
      </c>
      <c r="R1198" s="12">
        <v>19.021727890000001</v>
      </c>
      <c r="S1198" s="23">
        <f t="shared" si="140"/>
        <v>-27.48</v>
      </c>
      <c r="T1198" s="23">
        <f t="shared" si="141"/>
        <v>-33.504380959999388</v>
      </c>
      <c r="U1198" s="5">
        <v>2.60686419</v>
      </c>
      <c r="V1198" s="5">
        <v>0</v>
      </c>
      <c r="W1198" s="5">
        <v>0</v>
      </c>
      <c r="X1198" s="5">
        <v>0</v>
      </c>
      <c r="Y1198" s="5">
        <v>1</v>
      </c>
    </row>
    <row r="1199" spans="1:25">
      <c r="A1199" s="5">
        <v>57347</v>
      </c>
      <c r="B1199" s="5">
        <f t="shared" si="137"/>
        <v>-1</v>
      </c>
      <c r="C1199" s="6">
        <v>42897.928472222222</v>
      </c>
      <c r="D1199" s="6"/>
      <c r="E1199" s="3">
        <f t="shared" si="138"/>
        <v>-81</v>
      </c>
      <c r="F1199" s="27">
        <f t="shared" si="136"/>
        <v>0</v>
      </c>
      <c r="G1199" s="3">
        <f t="shared" si="135"/>
        <v>26.954691358024618</v>
      </c>
      <c r="H1199" s="7">
        <v>27.5</v>
      </c>
      <c r="I1199" s="3">
        <f t="shared" si="139"/>
        <v>-30.454691358024618</v>
      </c>
      <c r="J1199" s="8">
        <v>9.04237E-8</v>
      </c>
      <c r="K1199" s="8">
        <v>1.6535599999999999E-7</v>
      </c>
      <c r="L1199" s="16">
        <v>6.3380700000000001E-8</v>
      </c>
      <c r="M1199" s="20">
        <v>3.33201E-9</v>
      </c>
      <c r="N1199" s="8">
        <v>3.2740000000000001E-9</v>
      </c>
      <c r="O1199" s="8">
        <v>4.2133899999999997E-11</v>
      </c>
      <c r="P1199" s="8">
        <v>2.53838E-6</v>
      </c>
      <c r="Q1199" s="5">
        <v>49.626481249999998</v>
      </c>
      <c r="R1199" s="12">
        <v>18.992910729999998</v>
      </c>
      <c r="S1199" s="23">
        <f t="shared" si="140"/>
        <v>-27.5</v>
      </c>
      <c r="T1199" s="23">
        <f t="shared" si="141"/>
        <v>-33.52774033999939</v>
      </c>
      <c r="U1199" s="5">
        <v>2.6089365560000002</v>
      </c>
      <c r="V1199" s="5">
        <v>0</v>
      </c>
      <c r="W1199" s="5">
        <v>0</v>
      </c>
      <c r="X1199" s="5">
        <v>0</v>
      </c>
      <c r="Y1199" s="5">
        <v>1</v>
      </c>
    </row>
    <row r="1200" spans="1:25">
      <c r="A1200" s="5">
        <v>57346</v>
      </c>
      <c r="B1200" s="5">
        <f t="shared" si="137"/>
        <v>-1</v>
      </c>
      <c r="C1200" s="6">
        <v>42897.928472222222</v>
      </c>
      <c r="D1200" s="6"/>
      <c r="E1200" s="3">
        <f t="shared" si="138"/>
        <v>-81</v>
      </c>
      <c r="F1200" s="27">
        <f t="shared" si="136"/>
        <v>0</v>
      </c>
      <c r="G1200" s="3">
        <f t="shared" si="135"/>
        <v>26.978148148148076</v>
      </c>
      <c r="H1200" s="7">
        <v>27.52</v>
      </c>
      <c r="I1200" s="3">
        <f t="shared" si="139"/>
        <v>-30.478148148148076</v>
      </c>
      <c r="J1200" s="8">
        <v>9.0210899999999994E-8</v>
      </c>
      <c r="K1200" s="8">
        <v>1.6549599999999999E-7</v>
      </c>
      <c r="L1200" s="16">
        <v>6.3435800000000002E-8</v>
      </c>
      <c r="M1200" s="20">
        <v>3.33997E-9</v>
      </c>
      <c r="N1200" s="8">
        <v>3.2738200000000002E-9</v>
      </c>
      <c r="O1200" s="8">
        <v>4.2273700000000003E-11</v>
      </c>
      <c r="P1200" s="8">
        <v>2.53838E-6</v>
      </c>
      <c r="Q1200" s="5">
        <v>49.550183709999999</v>
      </c>
      <c r="R1200" s="12">
        <v>19.03602738</v>
      </c>
      <c r="S1200" s="23">
        <f t="shared" si="140"/>
        <v>-27.52</v>
      </c>
      <c r="T1200" s="23">
        <f t="shared" si="141"/>
        <v>-33.551099719999392</v>
      </c>
      <c r="U1200" s="5">
        <v>2.6088778289999999</v>
      </c>
      <c r="V1200" s="5">
        <v>0</v>
      </c>
      <c r="W1200" s="5">
        <v>0</v>
      </c>
      <c r="X1200" s="5">
        <v>0</v>
      </c>
      <c r="Y1200" s="5">
        <v>1</v>
      </c>
    </row>
    <row r="1201" spans="1:25">
      <c r="A1201" s="5">
        <v>57345</v>
      </c>
      <c r="B1201" s="5">
        <f t="shared" si="137"/>
        <v>-1</v>
      </c>
      <c r="C1201" s="6">
        <v>42897.928472222222</v>
      </c>
      <c r="D1201" s="6"/>
      <c r="E1201" s="3">
        <f t="shared" si="138"/>
        <v>-81</v>
      </c>
      <c r="F1201" s="27">
        <f t="shared" si="136"/>
        <v>0</v>
      </c>
      <c r="G1201" s="3">
        <f t="shared" si="135"/>
        <v>27.001604938271534</v>
      </c>
      <c r="H1201" s="7">
        <v>27.54</v>
      </c>
      <c r="I1201" s="3">
        <f t="shared" si="139"/>
        <v>-30.501604938271534</v>
      </c>
      <c r="J1201" s="8">
        <v>9.0138900000000005E-8</v>
      </c>
      <c r="K1201" s="8">
        <v>1.6577200000000001E-7</v>
      </c>
      <c r="L1201" s="16">
        <v>6.3752500000000001E-8</v>
      </c>
      <c r="M1201" s="20">
        <v>3.3490399999999998E-9</v>
      </c>
      <c r="N1201" s="8">
        <v>3.2745700000000002E-9</v>
      </c>
      <c r="O1201" s="8">
        <v>4.2779400000000002E-11</v>
      </c>
      <c r="P1201" s="8">
        <v>2.52652E-6</v>
      </c>
      <c r="Q1201" s="5">
        <v>49.498357859999999</v>
      </c>
      <c r="R1201" s="12">
        <v>19.023005349999998</v>
      </c>
      <c r="S1201" s="23">
        <f t="shared" si="140"/>
        <v>-27.54</v>
      </c>
      <c r="T1201" s="23">
        <f t="shared" si="141"/>
        <v>-33.574459099999395</v>
      </c>
      <c r="U1201" s="5">
        <v>2.6002462</v>
      </c>
      <c r="V1201" s="5">
        <v>0</v>
      </c>
      <c r="W1201" s="5">
        <v>0</v>
      </c>
      <c r="X1201" s="5">
        <v>0</v>
      </c>
      <c r="Y1201" s="5">
        <v>1</v>
      </c>
    </row>
    <row r="1202" spans="1:25">
      <c r="A1202" s="5">
        <v>57344</v>
      </c>
      <c r="B1202" s="5">
        <f t="shared" si="137"/>
        <v>-1</v>
      </c>
      <c r="C1202" s="6">
        <v>42897.928472222222</v>
      </c>
      <c r="D1202" s="6"/>
      <c r="E1202" s="3">
        <f t="shared" si="138"/>
        <v>-81</v>
      </c>
      <c r="F1202" s="27">
        <f t="shared" si="136"/>
        <v>0</v>
      </c>
      <c r="G1202" s="3">
        <f t="shared" si="135"/>
        <v>27.025061728394991</v>
      </c>
      <c r="H1202" s="7">
        <v>27.56</v>
      </c>
      <c r="I1202" s="3">
        <f t="shared" si="139"/>
        <v>-30.525061728394991</v>
      </c>
      <c r="J1202" s="8">
        <v>9.0066799999999998E-8</v>
      </c>
      <c r="K1202" s="8">
        <v>1.65153E-7</v>
      </c>
      <c r="L1202" s="16">
        <v>6.3418400000000001E-8</v>
      </c>
      <c r="M1202" s="20">
        <v>3.3337700000000002E-9</v>
      </c>
      <c r="N1202" s="8">
        <v>3.2706699999999998E-9</v>
      </c>
      <c r="O1202" s="8">
        <v>4.2559200000000003E-11</v>
      </c>
      <c r="P1202" s="8">
        <v>2.53838E-6</v>
      </c>
      <c r="Q1202" s="5">
        <v>49.53942224</v>
      </c>
      <c r="R1202" s="12">
        <v>19.007836739999998</v>
      </c>
      <c r="S1202" s="23">
        <f t="shared" si="140"/>
        <v>-27.56</v>
      </c>
      <c r="T1202" s="23">
        <f t="shared" si="141"/>
        <v>-33.597818479999397</v>
      </c>
      <c r="U1202" s="5">
        <v>2.6041848449999998</v>
      </c>
      <c r="V1202" s="5">
        <v>0</v>
      </c>
      <c r="W1202" s="5">
        <v>0</v>
      </c>
      <c r="X1202" s="5">
        <v>0</v>
      </c>
      <c r="Y1202" s="5">
        <v>1</v>
      </c>
    </row>
    <row r="1203" spans="1:25">
      <c r="A1203" s="5">
        <v>57343</v>
      </c>
      <c r="B1203" s="5">
        <f t="shared" si="137"/>
        <v>-1</v>
      </c>
      <c r="C1203" s="6">
        <v>42897.928472222222</v>
      </c>
      <c r="D1203" s="6"/>
      <c r="E1203" s="3">
        <f t="shared" si="138"/>
        <v>-81</v>
      </c>
      <c r="F1203" s="27">
        <f t="shared" si="136"/>
        <v>0</v>
      </c>
      <c r="G1203" s="3">
        <f t="shared" ref="G1203:G1218" si="142">G1202+F$1137</f>
        <v>27.048518518518449</v>
      </c>
      <c r="H1203" s="7">
        <v>27.58</v>
      </c>
      <c r="I1203" s="3">
        <f t="shared" si="139"/>
        <v>-30.548518518518449</v>
      </c>
      <c r="J1203" s="8">
        <v>9.0237700000000001E-8</v>
      </c>
      <c r="K1203" s="8">
        <v>1.65598E-7</v>
      </c>
      <c r="L1203" s="16">
        <v>6.3434800000000001E-8</v>
      </c>
      <c r="M1203" s="20">
        <v>3.3373E-9</v>
      </c>
      <c r="N1203" s="8">
        <v>3.2643399999999999E-9</v>
      </c>
      <c r="O1203" s="8">
        <v>4.2166199999999999E-11</v>
      </c>
      <c r="P1203" s="8">
        <v>2.53838E-6</v>
      </c>
      <c r="Q1203" s="5">
        <v>49.620528419999999</v>
      </c>
      <c r="R1203" s="12">
        <v>18.99459002</v>
      </c>
      <c r="S1203" s="23">
        <f t="shared" si="140"/>
        <v>-27.58</v>
      </c>
      <c r="T1203" s="23">
        <f t="shared" si="141"/>
        <v>-33.621177859999399</v>
      </c>
      <c r="U1203" s="5">
        <v>2.6105300200000001</v>
      </c>
      <c r="V1203" s="5">
        <v>0</v>
      </c>
      <c r="W1203" s="5">
        <v>0</v>
      </c>
      <c r="X1203" s="5">
        <v>0</v>
      </c>
      <c r="Y1203" s="5">
        <v>1</v>
      </c>
    </row>
    <row r="1204" spans="1:25">
      <c r="A1204" s="5">
        <v>57342</v>
      </c>
      <c r="B1204" s="5">
        <f t="shared" si="137"/>
        <v>-1</v>
      </c>
      <c r="C1204" s="6">
        <v>42897.928472222222</v>
      </c>
      <c r="D1204" s="6"/>
      <c r="E1204" s="3">
        <f t="shared" si="138"/>
        <v>-81</v>
      </c>
      <c r="F1204" s="27">
        <f t="shared" si="136"/>
        <v>0</v>
      </c>
      <c r="G1204" s="3">
        <f t="shared" si="142"/>
        <v>27.071975308641907</v>
      </c>
      <c r="H1204" s="7">
        <v>27.6</v>
      </c>
      <c r="I1204" s="3">
        <f t="shared" si="139"/>
        <v>-30.571975308641907</v>
      </c>
      <c r="J1204" s="8">
        <v>9.0147099999999999E-8</v>
      </c>
      <c r="K1204" s="8">
        <v>1.6553600000000001E-7</v>
      </c>
      <c r="L1204" s="16">
        <v>6.3527699999999995E-8</v>
      </c>
      <c r="M1204" s="20">
        <v>3.3445199999999999E-9</v>
      </c>
      <c r="N1204" s="8">
        <v>3.2697200000000002E-9</v>
      </c>
      <c r="O1204" s="8">
        <v>4.22565E-11</v>
      </c>
      <c r="P1204" s="8">
        <v>2.53838E-6</v>
      </c>
      <c r="Q1204" s="5">
        <v>49.494736580000001</v>
      </c>
      <c r="R1204" s="12">
        <v>19.019387070000001</v>
      </c>
      <c r="S1204" s="23">
        <f t="shared" si="140"/>
        <v>-27.6</v>
      </c>
      <c r="T1204" s="23">
        <f t="shared" si="141"/>
        <v>-33.644537239999401</v>
      </c>
      <c r="U1204" s="5">
        <v>2.6057280789999999</v>
      </c>
      <c r="V1204" s="5">
        <v>0</v>
      </c>
      <c r="W1204" s="5">
        <v>0</v>
      </c>
      <c r="X1204" s="5">
        <v>0</v>
      </c>
      <c r="Y1204" s="5">
        <v>1</v>
      </c>
    </row>
    <row r="1205" spans="1:25">
      <c r="A1205" s="5">
        <v>57341</v>
      </c>
      <c r="B1205" s="5">
        <f t="shared" si="137"/>
        <v>-1</v>
      </c>
      <c r="C1205" s="6">
        <v>42897.928472222222</v>
      </c>
      <c r="D1205" s="6"/>
      <c r="E1205" s="3">
        <f t="shared" si="138"/>
        <v>-81</v>
      </c>
      <c r="F1205" s="27">
        <f t="shared" si="136"/>
        <v>0</v>
      </c>
      <c r="G1205" s="3">
        <f t="shared" si="142"/>
        <v>27.095432098765365</v>
      </c>
      <c r="H1205" s="7">
        <v>27.62</v>
      </c>
      <c r="I1205" s="3">
        <f t="shared" si="139"/>
        <v>-30.595432098765365</v>
      </c>
      <c r="J1205" s="8">
        <v>9.0136400000000002E-8</v>
      </c>
      <c r="K1205" s="8">
        <v>1.6586899999999999E-7</v>
      </c>
      <c r="L1205" s="16">
        <v>6.3631999999999997E-8</v>
      </c>
      <c r="M1205" s="20">
        <v>3.34564E-9</v>
      </c>
      <c r="N1205" s="8">
        <v>3.26666E-9</v>
      </c>
      <c r="O1205" s="8">
        <v>4.2208400000000003E-11</v>
      </c>
      <c r="P1205" s="8">
        <v>2.53838E-6</v>
      </c>
      <c r="Q1205" s="5">
        <v>49.577763619999999</v>
      </c>
      <c r="R1205" s="12">
        <v>19.047626269999999</v>
      </c>
      <c r="S1205" s="23">
        <f t="shared" si="140"/>
        <v>-27.62</v>
      </c>
      <c r="T1205" s="23">
        <f t="shared" si="141"/>
        <v>-33.667896619999404</v>
      </c>
      <c r="U1205" s="5">
        <v>2.6066961800000001</v>
      </c>
      <c r="V1205" s="5">
        <v>0</v>
      </c>
      <c r="W1205" s="5">
        <v>0</v>
      </c>
      <c r="X1205" s="5">
        <v>0</v>
      </c>
      <c r="Y1205" s="5">
        <v>1</v>
      </c>
    </row>
    <row r="1206" spans="1:25">
      <c r="A1206" s="5">
        <v>57340</v>
      </c>
      <c r="B1206" s="5">
        <f t="shared" si="137"/>
        <v>-1</v>
      </c>
      <c r="C1206" s="6">
        <v>42897.928472222222</v>
      </c>
      <c r="D1206" s="6"/>
      <c r="E1206" s="3">
        <f t="shared" si="138"/>
        <v>-81</v>
      </c>
      <c r="F1206" s="27">
        <f t="shared" si="136"/>
        <v>0</v>
      </c>
      <c r="G1206" s="3">
        <f t="shared" si="142"/>
        <v>27.118888888888822</v>
      </c>
      <c r="H1206" s="7">
        <v>27.64</v>
      </c>
      <c r="I1206" s="3">
        <f t="shared" si="139"/>
        <v>-30.618888888888822</v>
      </c>
      <c r="J1206" s="8">
        <v>9.0203000000000004E-8</v>
      </c>
      <c r="K1206" s="8">
        <v>1.6619599999999999E-7</v>
      </c>
      <c r="L1206" s="16">
        <v>6.3793400000000003E-8</v>
      </c>
      <c r="M1206" s="20">
        <v>3.3491500000000002E-9</v>
      </c>
      <c r="N1206" s="8">
        <v>3.2658499999999998E-9</v>
      </c>
      <c r="O1206" s="8">
        <v>4.2233399999999997E-11</v>
      </c>
      <c r="P1206" s="8">
        <v>2.5503E-6</v>
      </c>
      <c r="Q1206" s="5">
        <v>49.623398559999998</v>
      </c>
      <c r="R1206" s="12">
        <v>19.042458790000001</v>
      </c>
      <c r="S1206" s="23">
        <f t="shared" si="140"/>
        <v>-27.64</v>
      </c>
      <c r="T1206" s="23">
        <f t="shared" si="141"/>
        <v>-33.691255999999406</v>
      </c>
      <c r="U1206" s="5">
        <v>2.6052274369999999</v>
      </c>
      <c r="V1206" s="5">
        <v>0</v>
      </c>
      <c r="W1206" s="5">
        <v>0</v>
      </c>
      <c r="X1206" s="5">
        <v>0</v>
      </c>
      <c r="Y1206" s="5">
        <v>1</v>
      </c>
    </row>
    <row r="1207" spans="1:25">
      <c r="A1207" s="5">
        <v>57339</v>
      </c>
      <c r="B1207" s="5">
        <f t="shared" si="137"/>
        <v>-1</v>
      </c>
      <c r="C1207" s="6">
        <v>42897.928472222222</v>
      </c>
      <c r="D1207" s="6"/>
      <c r="E1207" s="3">
        <f t="shared" si="138"/>
        <v>-81</v>
      </c>
      <c r="F1207" s="27">
        <f t="shared" si="136"/>
        <v>0</v>
      </c>
      <c r="G1207" s="3">
        <f t="shared" si="142"/>
        <v>27.14234567901228</v>
      </c>
      <c r="H1207" s="7">
        <v>27.66</v>
      </c>
      <c r="I1207" s="3">
        <f t="shared" si="139"/>
        <v>-30.64234567901228</v>
      </c>
      <c r="J1207" s="8">
        <v>9.0152300000000002E-8</v>
      </c>
      <c r="K1207" s="8">
        <v>1.6627099999999999E-7</v>
      </c>
      <c r="L1207" s="16">
        <v>6.3982499999999997E-8</v>
      </c>
      <c r="M1207" s="20">
        <v>3.3599900000000001E-9</v>
      </c>
      <c r="N1207" s="8">
        <v>3.27435E-9</v>
      </c>
      <c r="O1207" s="8">
        <v>4.2353499999999999E-11</v>
      </c>
      <c r="P1207" s="8">
        <v>2.5503E-6</v>
      </c>
      <c r="Q1207" s="5">
        <v>49.485482779999998</v>
      </c>
      <c r="R1207" s="12">
        <v>19.08999025</v>
      </c>
      <c r="S1207" s="23">
        <f t="shared" si="140"/>
        <v>-27.66</v>
      </c>
      <c r="T1207" s="23">
        <f t="shared" si="141"/>
        <v>-33.714615379999408</v>
      </c>
      <c r="U1207" s="5">
        <v>2.5986918669999999</v>
      </c>
      <c r="V1207" s="5">
        <v>0</v>
      </c>
      <c r="W1207" s="5">
        <v>0</v>
      </c>
      <c r="X1207" s="5">
        <v>0</v>
      </c>
      <c r="Y1207" s="5">
        <v>1</v>
      </c>
    </row>
    <row r="1208" spans="1:25">
      <c r="A1208" s="5">
        <v>57338</v>
      </c>
      <c r="B1208" s="5">
        <f t="shared" si="137"/>
        <v>-1</v>
      </c>
      <c r="C1208" s="6">
        <v>42897.928472222222</v>
      </c>
      <c r="D1208" s="6"/>
      <c r="E1208" s="3">
        <f t="shared" si="138"/>
        <v>-81</v>
      </c>
      <c r="F1208" s="27">
        <f t="shared" ref="F1208:F1271" si="143">(D1289-D1208)/-E1208</f>
        <v>0</v>
      </c>
      <c r="G1208" s="3">
        <f t="shared" si="142"/>
        <v>27.165802469135738</v>
      </c>
      <c r="H1208" s="7">
        <v>27.68</v>
      </c>
      <c r="I1208" s="3">
        <f t="shared" si="139"/>
        <v>-30.665802469135738</v>
      </c>
      <c r="J1208" s="8">
        <v>9.0100099999999998E-8</v>
      </c>
      <c r="K1208" s="8">
        <v>1.6556000000000001E-7</v>
      </c>
      <c r="L1208" s="16">
        <v>6.3777399999999998E-8</v>
      </c>
      <c r="M1208" s="20">
        <v>3.3408800000000002E-9</v>
      </c>
      <c r="N1208" s="8">
        <v>3.2651599999999999E-9</v>
      </c>
      <c r="O1208" s="8">
        <v>4.2991299999999999E-11</v>
      </c>
      <c r="P1208" s="8">
        <v>2.5503E-6</v>
      </c>
      <c r="Q1208" s="5">
        <v>49.555631839999997</v>
      </c>
      <c r="R1208" s="12">
        <v>19.032836639999999</v>
      </c>
      <c r="S1208" s="23">
        <f t="shared" si="140"/>
        <v>-27.68</v>
      </c>
      <c r="T1208" s="23">
        <f t="shared" si="141"/>
        <v>-33.73797475999941</v>
      </c>
      <c r="U1208" s="5">
        <v>2.595896132</v>
      </c>
      <c r="V1208" s="5">
        <v>0</v>
      </c>
      <c r="W1208" s="5">
        <v>0</v>
      </c>
      <c r="X1208" s="5">
        <v>0</v>
      </c>
      <c r="Y1208" s="5">
        <v>1</v>
      </c>
    </row>
    <row r="1209" spans="1:25">
      <c r="A1209" s="5">
        <v>57337</v>
      </c>
      <c r="B1209" s="5">
        <f t="shared" ref="B1209:B1272" si="144">A1210-A1209</f>
        <v>-1</v>
      </c>
      <c r="C1209" s="6">
        <v>42897.928472222222</v>
      </c>
      <c r="D1209" s="6"/>
      <c r="E1209" s="3">
        <f t="shared" si="138"/>
        <v>-81</v>
      </c>
      <c r="F1209" s="27">
        <f t="shared" si="143"/>
        <v>0</v>
      </c>
      <c r="G1209" s="3">
        <f t="shared" si="142"/>
        <v>27.189259259259195</v>
      </c>
      <c r="H1209" s="7">
        <v>27.7</v>
      </c>
      <c r="I1209" s="3">
        <f t="shared" si="139"/>
        <v>-30.689259259259195</v>
      </c>
      <c r="J1209" s="8">
        <v>9.0226200000000001E-8</v>
      </c>
      <c r="K1209" s="8">
        <v>1.6572300000000001E-7</v>
      </c>
      <c r="L1209" s="16">
        <v>6.3573600000000002E-8</v>
      </c>
      <c r="M1209" s="20">
        <v>3.34021E-9</v>
      </c>
      <c r="N1209" s="8">
        <v>3.26717E-9</v>
      </c>
      <c r="O1209" s="8">
        <v>4.2439599999999999E-11</v>
      </c>
      <c r="P1209" s="8">
        <v>2.52652E-6</v>
      </c>
      <c r="Q1209" s="5">
        <v>49.614691579999999</v>
      </c>
      <c r="R1209" s="12">
        <v>19.062956740000001</v>
      </c>
      <c r="S1209" s="23">
        <f t="shared" si="140"/>
        <v>-27.7</v>
      </c>
      <c r="T1209" s="23">
        <f t="shared" si="141"/>
        <v>-33.761334139999413</v>
      </c>
      <c r="U1209" s="5">
        <v>2.6067943800000002</v>
      </c>
      <c r="V1209" s="5">
        <v>0</v>
      </c>
      <c r="W1209" s="5">
        <v>0</v>
      </c>
      <c r="X1209" s="5">
        <v>0</v>
      </c>
      <c r="Y1209" s="5">
        <v>1</v>
      </c>
    </row>
    <row r="1210" spans="1:25">
      <c r="A1210" s="5">
        <v>57336</v>
      </c>
      <c r="B1210" s="5">
        <f t="shared" si="144"/>
        <v>-1</v>
      </c>
      <c r="C1210" s="6">
        <v>42897.928472222222</v>
      </c>
      <c r="D1210" s="6"/>
      <c r="E1210" s="3">
        <f t="shared" si="138"/>
        <v>-81</v>
      </c>
      <c r="F1210" s="27">
        <f t="shared" si="143"/>
        <v>0</v>
      </c>
      <c r="G1210" s="3">
        <f t="shared" si="142"/>
        <v>27.212716049382653</v>
      </c>
      <c r="H1210" s="7">
        <v>27.72</v>
      </c>
      <c r="I1210" s="3">
        <f t="shared" si="139"/>
        <v>-30.712716049382653</v>
      </c>
      <c r="J1210" s="8">
        <v>9.0250299999999994E-8</v>
      </c>
      <c r="K1210" s="8">
        <v>1.6646900000000001E-7</v>
      </c>
      <c r="L1210" s="16">
        <v>6.3917399999999998E-8</v>
      </c>
      <c r="M1210" s="20">
        <v>3.35296E-9</v>
      </c>
      <c r="N1210" s="8">
        <v>3.2711200000000002E-9</v>
      </c>
      <c r="O1210" s="8">
        <v>4.2537100000000002E-11</v>
      </c>
      <c r="P1210" s="8">
        <v>2.53838E-6</v>
      </c>
      <c r="Q1210" s="5">
        <v>49.648240309999998</v>
      </c>
      <c r="R1210" s="12">
        <v>19.10656771</v>
      </c>
      <c r="S1210" s="23">
        <f t="shared" si="140"/>
        <v>-27.72</v>
      </c>
      <c r="T1210" s="23">
        <f t="shared" si="141"/>
        <v>-33.784693519999415</v>
      </c>
      <c r="U1210" s="5">
        <v>2.6044354489999999</v>
      </c>
      <c r="V1210" s="5">
        <v>0</v>
      </c>
      <c r="W1210" s="5">
        <v>0</v>
      </c>
      <c r="X1210" s="5">
        <v>0</v>
      </c>
      <c r="Y1210" s="5">
        <v>1</v>
      </c>
    </row>
    <row r="1211" spans="1:25">
      <c r="A1211" s="5">
        <v>57335</v>
      </c>
      <c r="B1211" s="5">
        <f t="shared" si="144"/>
        <v>-1</v>
      </c>
      <c r="C1211" s="6">
        <v>42897.928472222222</v>
      </c>
      <c r="D1211" s="6"/>
      <c r="E1211" s="3">
        <f t="shared" si="138"/>
        <v>-81</v>
      </c>
      <c r="F1211" s="27">
        <f t="shared" si="143"/>
        <v>0</v>
      </c>
      <c r="G1211" s="3">
        <f t="shared" si="142"/>
        <v>27.236172839506111</v>
      </c>
      <c r="H1211" s="7">
        <v>27.74</v>
      </c>
      <c r="I1211" s="3">
        <f t="shared" si="139"/>
        <v>-30.736172839506111</v>
      </c>
      <c r="J1211" s="8">
        <v>9.0086700000000002E-8</v>
      </c>
      <c r="K1211" s="8">
        <v>1.65905E-7</v>
      </c>
      <c r="L1211" s="16">
        <v>6.4121200000000006E-8</v>
      </c>
      <c r="M1211" s="20">
        <v>3.3559799999999998E-9</v>
      </c>
      <c r="N1211" s="8">
        <v>3.27107E-9</v>
      </c>
      <c r="O1211" s="8">
        <v>4.2342500000000001E-11</v>
      </c>
      <c r="P1211" s="8">
        <v>2.5503E-6</v>
      </c>
      <c r="Q1211" s="5">
        <v>49.435719110000001</v>
      </c>
      <c r="R1211" s="12">
        <v>19.03973311</v>
      </c>
      <c r="S1211" s="23">
        <f t="shared" si="140"/>
        <v>-27.74</v>
      </c>
      <c r="T1211" s="23">
        <f t="shared" si="141"/>
        <v>-33.808052899999417</v>
      </c>
      <c r="U1211" s="5">
        <v>2.5873678550000001</v>
      </c>
      <c r="V1211" s="5">
        <v>0</v>
      </c>
      <c r="W1211" s="5">
        <v>0</v>
      </c>
      <c r="X1211" s="5">
        <v>0</v>
      </c>
      <c r="Y1211" s="5">
        <v>1</v>
      </c>
    </row>
    <row r="1212" spans="1:25">
      <c r="A1212" s="5">
        <v>57334</v>
      </c>
      <c r="B1212" s="5">
        <f t="shared" si="144"/>
        <v>-1</v>
      </c>
      <c r="C1212" s="6">
        <v>42897.928472222222</v>
      </c>
      <c r="D1212" s="6"/>
      <c r="E1212" s="3">
        <f t="shared" si="138"/>
        <v>-81</v>
      </c>
      <c r="F1212" s="27">
        <f t="shared" si="143"/>
        <v>0</v>
      </c>
      <c r="G1212" s="3">
        <f t="shared" si="142"/>
        <v>27.259629629629568</v>
      </c>
      <c r="H1212" s="7">
        <v>27.76</v>
      </c>
      <c r="I1212" s="3">
        <f t="shared" si="139"/>
        <v>-30.759629629629568</v>
      </c>
      <c r="J1212" s="8">
        <v>9.0226500000000004E-8</v>
      </c>
      <c r="K1212" s="8">
        <v>1.6544899999999999E-7</v>
      </c>
      <c r="L1212" s="16">
        <v>6.3596600000000002E-8</v>
      </c>
      <c r="M1212" s="20">
        <v>3.34021E-9</v>
      </c>
      <c r="N1212" s="8">
        <v>3.26512E-9</v>
      </c>
      <c r="O1212" s="8">
        <v>4.21985E-11</v>
      </c>
      <c r="P1212" s="8">
        <v>2.53838E-6</v>
      </c>
      <c r="Q1212" s="5">
        <v>49.532485889999997</v>
      </c>
      <c r="R1212" s="12">
        <v>19.013640840000001</v>
      </c>
      <c r="S1212" s="23">
        <f t="shared" si="140"/>
        <v>-27.76</v>
      </c>
      <c r="T1212" s="23">
        <f t="shared" si="141"/>
        <v>-33.831412279999419</v>
      </c>
      <c r="U1212" s="5">
        <v>2.6015325749999998</v>
      </c>
      <c r="V1212" s="5">
        <v>0</v>
      </c>
      <c r="W1212" s="5">
        <v>0</v>
      </c>
      <c r="X1212" s="5">
        <v>0</v>
      </c>
      <c r="Y1212" s="5">
        <v>1</v>
      </c>
    </row>
    <row r="1213" spans="1:25">
      <c r="A1213" s="5">
        <v>57333</v>
      </c>
      <c r="B1213" s="5">
        <f t="shared" si="144"/>
        <v>-1</v>
      </c>
      <c r="C1213" s="6">
        <v>42897.928472222222</v>
      </c>
      <c r="D1213" s="6"/>
      <c r="E1213" s="3">
        <f t="shared" si="138"/>
        <v>-81</v>
      </c>
      <c r="F1213" s="27">
        <f t="shared" si="143"/>
        <v>0</v>
      </c>
      <c r="G1213" s="3">
        <f t="shared" si="142"/>
        <v>27.283086419753026</v>
      </c>
      <c r="H1213" s="7">
        <v>27.78</v>
      </c>
      <c r="I1213" s="3">
        <f t="shared" si="139"/>
        <v>-30.783086419753026</v>
      </c>
      <c r="J1213" s="8">
        <v>9.013E-8</v>
      </c>
      <c r="K1213" s="8">
        <v>1.65201E-7</v>
      </c>
      <c r="L1213" s="16">
        <v>6.3417700000000003E-8</v>
      </c>
      <c r="M1213" s="20">
        <v>3.3353800000000001E-9</v>
      </c>
      <c r="N1213" s="8">
        <v>3.2738600000000001E-9</v>
      </c>
      <c r="O1213" s="8">
        <v>4.2435499999999998E-11</v>
      </c>
      <c r="P1213" s="8">
        <v>2.53838E-6</v>
      </c>
      <c r="Q1213" s="5">
        <v>49.530032390000002</v>
      </c>
      <c r="R1213" s="12">
        <v>19.034255479999999</v>
      </c>
      <c r="S1213" s="23">
        <f t="shared" si="140"/>
        <v>-27.78</v>
      </c>
      <c r="T1213" s="23">
        <f t="shared" si="141"/>
        <v>-33.854771659999422</v>
      </c>
      <c r="U1213" s="5">
        <v>2.6049735979999999</v>
      </c>
      <c r="V1213" s="5">
        <v>0</v>
      </c>
      <c r="W1213" s="5">
        <v>0</v>
      </c>
      <c r="X1213" s="5">
        <v>0</v>
      </c>
      <c r="Y1213" s="5">
        <v>1</v>
      </c>
    </row>
    <row r="1214" spans="1:25">
      <c r="A1214" s="5">
        <v>57332</v>
      </c>
      <c r="B1214" s="5">
        <f t="shared" si="144"/>
        <v>-1</v>
      </c>
      <c r="C1214" s="6">
        <v>42897.928472222222</v>
      </c>
      <c r="D1214" s="6"/>
      <c r="E1214" s="3">
        <f t="shared" si="138"/>
        <v>-81</v>
      </c>
      <c r="F1214" s="27">
        <f t="shared" si="143"/>
        <v>0</v>
      </c>
      <c r="G1214" s="3">
        <f t="shared" si="142"/>
        <v>27.306543209876484</v>
      </c>
      <c r="H1214" s="7">
        <v>27.8</v>
      </c>
      <c r="I1214" s="3">
        <f t="shared" si="139"/>
        <v>-30.806543209876484</v>
      </c>
      <c r="J1214" s="8">
        <v>9.0217599999999999E-8</v>
      </c>
      <c r="K1214" s="8">
        <v>1.65433E-7</v>
      </c>
      <c r="L1214" s="16">
        <v>6.3498700000000002E-8</v>
      </c>
      <c r="M1214" s="20">
        <v>3.3360199999999998E-9</v>
      </c>
      <c r="N1214" s="8">
        <v>3.26061E-9</v>
      </c>
      <c r="O1214" s="8">
        <v>4.2363300000000001E-11</v>
      </c>
      <c r="P1214" s="8">
        <v>2.52652E-6</v>
      </c>
      <c r="Q1214" s="5">
        <v>49.589852469999997</v>
      </c>
      <c r="R1214" s="12">
        <v>19.010983790000001</v>
      </c>
      <c r="S1214" s="23">
        <f t="shared" si="140"/>
        <v>-27.8</v>
      </c>
      <c r="T1214" s="23">
        <f t="shared" si="141"/>
        <v>-33.878131039999424</v>
      </c>
      <c r="U1214" s="5">
        <v>2.6052950959999999</v>
      </c>
      <c r="V1214" s="5">
        <v>0</v>
      </c>
      <c r="W1214" s="5">
        <v>0</v>
      </c>
      <c r="X1214" s="5">
        <v>0</v>
      </c>
      <c r="Y1214" s="5">
        <v>1</v>
      </c>
    </row>
    <row r="1215" spans="1:25">
      <c r="A1215" s="5">
        <v>57331</v>
      </c>
      <c r="B1215" s="5">
        <f t="shared" si="144"/>
        <v>-1</v>
      </c>
      <c r="C1215" s="6">
        <v>42897.928472222222</v>
      </c>
      <c r="D1215" s="6"/>
      <c r="E1215" s="3">
        <f t="shared" si="138"/>
        <v>-81</v>
      </c>
      <c r="F1215" s="27">
        <f t="shared" si="143"/>
        <v>0</v>
      </c>
      <c r="G1215" s="3">
        <f t="shared" si="142"/>
        <v>27.329999999999941</v>
      </c>
      <c r="H1215" s="7">
        <v>27.82</v>
      </c>
      <c r="I1215" s="3">
        <f t="shared" si="139"/>
        <v>-30.829999999999941</v>
      </c>
      <c r="J1215" s="8">
        <v>9.0157200000000002E-8</v>
      </c>
      <c r="K1215" s="8">
        <v>1.65223E-7</v>
      </c>
      <c r="L1215" s="16">
        <v>6.3489999999999995E-8</v>
      </c>
      <c r="M1215" s="20">
        <v>3.3396500000000001E-9</v>
      </c>
      <c r="N1215" s="8">
        <v>3.26536E-9</v>
      </c>
      <c r="O1215" s="8">
        <v>4.2683899999999997E-11</v>
      </c>
      <c r="P1215" s="8">
        <v>2.53838E-6</v>
      </c>
      <c r="Q1215" s="5">
        <v>49.473230600000001</v>
      </c>
      <c r="R1215" s="12">
        <v>19.025140369999999</v>
      </c>
      <c r="S1215" s="23">
        <f t="shared" si="140"/>
        <v>-27.82</v>
      </c>
      <c r="T1215" s="23">
        <f t="shared" si="141"/>
        <v>-33.901490419999426</v>
      </c>
      <c r="U1215" s="5">
        <v>2.6023498389999999</v>
      </c>
      <c r="V1215" s="5">
        <v>0</v>
      </c>
      <c r="W1215" s="5">
        <v>0</v>
      </c>
      <c r="X1215" s="5">
        <v>0</v>
      </c>
      <c r="Y1215" s="5">
        <v>1</v>
      </c>
    </row>
    <row r="1216" spans="1:25">
      <c r="A1216" s="5">
        <v>57330</v>
      </c>
      <c r="B1216" s="5">
        <f t="shared" si="144"/>
        <v>-1</v>
      </c>
      <c r="C1216" s="6">
        <v>42897.928472222222</v>
      </c>
      <c r="D1216" s="6"/>
      <c r="E1216" s="3">
        <f t="shared" si="138"/>
        <v>-81</v>
      </c>
      <c r="F1216" s="27">
        <f t="shared" si="143"/>
        <v>0</v>
      </c>
      <c r="G1216" s="3">
        <f t="shared" si="142"/>
        <v>27.353456790123399</v>
      </c>
      <c r="H1216" s="7">
        <v>27.84</v>
      </c>
      <c r="I1216" s="3">
        <f t="shared" si="139"/>
        <v>-30.853456790123399</v>
      </c>
      <c r="J1216" s="8">
        <v>9.0223100000000005E-8</v>
      </c>
      <c r="K1216" s="8">
        <v>1.65737E-7</v>
      </c>
      <c r="L1216" s="16">
        <v>6.3562499999999998E-8</v>
      </c>
      <c r="M1216" s="20">
        <v>3.3409699999999999E-9</v>
      </c>
      <c r="N1216" s="8">
        <v>3.2666699999999998E-9</v>
      </c>
      <c r="O1216" s="8">
        <v>4.2293300000000002E-11</v>
      </c>
      <c r="P1216" s="8">
        <v>2.53838E-6</v>
      </c>
      <c r="Q1216" s="5">
        <v>49.607290519999999</v>
      </c>
      <c r="R1216" s="12">
        <v>19.031559229999999</v>
      </c>
      <c r="S1216" s="23">
        <f t="shared" si="140"/>
        <v>-27.84</v>
      </c>
      <c r="T1216" s="23">
        <f t="shared" si="141"/>
        <v>-33.924849799999429</v>
      </c>
      <c r="U1216" s="5">
        <v>2.6074598959999999</v>
      </c>
      <c r="V1216" s="5">
        <v>0</v>
      </c>
      <c r="W1216" s="5">
        <v>0</v>
      </c>
      <c r="X1216" s="5">
        <v>0</v>
      </c>
      <c r="Y1216" s="5">
        <v>1</v>
      </c>
    </row>
    <row r="1217" spans="1:25">
      <c r="A1217" s="5">
        <v>57329</v>
      </c>
      <c r="B1217" s="5">
        <f t="shared" si="144"/>
        <v>-1</v>
      </c>
      <c r="C1217" s="6">
        <v>42897.928472222222</v>
      </c>
      <c r="D1217" s="6"/>
      <c r="E1217" s="3">
        <f t="shared" si="138"/>
        <v>-81</v>
      </c>
      <c r="F1217" s="27">
        <f t="shared" si="143"/>
        <v>0</v>
      </c>
      <c r="G1217" s="3">
        <f t="shared" si="142"/>
        <v>27.376913580246857</v>
      </c>
      <c r="H1217" s="7">
        <v>27.86</v>
      </c>
      <c r="I1217" s="3">
        <f t="shared" si="139"/>
        <v>-30.876913580246857</v>
      </c>
      <c r="J1217" s="8">
        <v>9.0322299999999996E-8</v>
      </c>
      <c r="K1217" s="8">
        <v>1.66467E-7</v>
      </c>
      <c r="L1217" s="16">
        <v>6.3806100000000001E-8</v>
      </c>
      <c r="M1217" s="20">
        <v>3.35265E-9</v>
      </c>
      <c r="N1217" s="8">
        <v>3.2676100000000001E-9</v>
      </c>
      <c r="O1217" s="8">
        <v>4.2744000000000001E-11</v>
      </c>
      <c r="P1217" s="8">
        <v>2.53838E-6</v>
      </c>
      <c r="Q1217" s="5">
        <v>49.652469150000002</v>
      </c>
      <c r="R1217" s="13">
        <v>19.067227970000001</v>
      </c>
      <c r="S1217" s="23">
        <f t="shared" si="140"/>
        <v>-27.86</v>
      </c>
      <c r="T1217" s="23">
        <f t="shared" si="141"/>
        <v>-33.948209179999431</v>
      </c>
      <c r="U1217" s="5">
        <v>2.608954346</v>
      </c>
      <c r="V1217" s="5">
        <v>0</v>
      </c>
      <c r="W1217" s="5">
        <v>0</v>
      </c>
      <c r="X1217" s="5">
        <v>0</v>
      </c>
      <c r="Y1217" s="5">
        <v>1</v>
      </c>
    </row>
    <row r="1218" spans="1:25">
      <c r="A1218" s="1">
        <v>57328</v>
      </c>
      <c r="B1218" s="5">
        <f t="shared" si="144"/>
        <v>-1</v>
      </c>
      <c r="C1218" s="2">
        <v>42897.928472222222</v>
      </c>
      <c r="D1218" s="3">
        <v>27.4</v>
      </c>
      <c r="E1218" s="3">
        <f t="shared" si="138"/>
        <v>-81</v>
      </c>
      <c r="F1218" s="27">
        <f t="shared" si="143"/>
        <v>2.9629629629629655E-2</v>
      </c>
      <c r="G1218" s="3">
        <f t="shared" si="142"/>
        <v>27.400370370370315</v>
      </c>
      <c r="H1218" s="7">
        <v>27.88</v>
      </c>
      <c r="I1218" s="3">
        <f t="shared" si="139"/>
        <v>-30.900370370370315</v>
      </c>
      <c r="J1218" s="4">
        <v>9.0246699999999998E-8</v>
      </c>
      <c r="K1218" s="4">
        <v>1.6681800000000001E-7</v>
      </c>
      <c r="L1218" s="15">
        <v>6.4026499999999994E-8</v>
      </c>
      <c r="M1218" s="19">
        <v>3.3579400000000001E-9</v>
      </c>
      <c r="N1218" s="4">
        <v>3.2675899999999999E-9</v>
      </c>
      <c r="O1218" s="4">
        <v>4.2369899999999999E-11</v>
      </c>
      <c r="P1218" s="4">
        <v>2.5503E-6</v>
      </c>
      <c r="Q1218" s="1">
        <v>49.67884583</v>
      </c>
      <c r="R1218" s="12">
        <v>19.075426709999999</v>
      </c>
      <c r="S1218" s="23">
        <f t="shared" si="140"/>
        <v>-27.88</v>
      </c>
      <c r="T1218" s="23">
        <f t="shared" si="141"/>
        <v>-33.971568559999433</v>
      </c>
      <c r="U1218" s="1">
        <v>2.6054571709999998</v>
      </c>
      <c r="V1218" s="1">
        <v>0</v>
      </c>
      <c r="W1218" s="1">
        <v>0</v>
      </c>
      <c r="X1218" s="1">
        <v>0</v>
      </c>
      <c r="Y1218" s="1">
        <v>1</v>
      </c>
    </row>
    <row r="1219" spans="1:25">
      <c r="A1219" s="5">
        <v>57327</v>
      </c>
      <c r="B1219" s="5">
        <f t="shared" si="144"/>
        <v>-1</v>
      </c>
      <c r="C1219" s="6">
        <v>42897.927777777775</v>
      </c>
      <c r="D1219" s="6"/>
      <c r="E1219" s="3">
        <f t="shared" si="138"/>
        <v>-81</v>
      </c>
      <c r="F1219" s="27">
        <f t="shared" si="143"/>
        <v>0</v>
      </c>
      <c r="G1219" s="3">
        <f>G1218+F$1218</f>
        <v>27.429999999999943</v>
      </c>
      <c r="H1219" s="7">
        <v>27.9</v>
      </c>
      <c r="I1219" s="3">
        <f t="shared" si="139"/>
        <v>-30.929999999999943</v>
      </c>
      <c r="J1219" s="8">
        <v>9.0193799999999996E-8</v>
      </c>
      <c r="K1219" s="8">
        <v>1.6673100000000001E-7</v>
      </c>
      <c r="L1219" s="16">
        <v>6.4102000000000001E-8</v>
      </c>
      <c r="M1219" s="20">
        <v>3.3604499999999999E-9</v>
      </c>
      <c r="N1219" s="8">
        <v>3.2783199999999999E-9</v>
      </c>
      <c r="O1219" s="8">
        <v>4.2870300000000002E-11</v>
      </c>
      <c r="P1219" s="8">
        <v>2.5503E-6</v>
      </c>
      <c r="Q1219" s="5">
        <v>49.61586372</v>
      </c>
      <c r="R1219" s="12">
        <v>19.066049809999999</v>
      </c>
      <c r="S1219" s="23">
        <f t="shared" si="140"/>
        <v>-27.9</v>
      </c>
      <c r="T1219" s="23">
        <f t="shared" si="141"/>
        <v>-33.994927939999435</v>
      </c>
      <c r="U1219" s="5">
        <v>2.6010355870000001</v>
      </c>
      <c r="V1219" s="5">
        <v>0</v>
      </c>
      <c r="W1219" s="5">
        <v>0</v>
      </c>
      <c r="X1219" s="5">
        <v>0</v>
      </c>
      <c r="Y1219" s="5">
        <v>1</v>
      </c>
    </row>
    <row r="1220" spans="1:25">
      <c r="A1220" s="5">
        <v>57326</v>
      </c>
      <c r="B1220" s="5">
        <f t="shared" si="144"/>
        <v>-1</v>
      </c>
      <c r="C1220" s="6">
        <v>42897.927777777775</v>
      </c>
      <c r="D1220" s="6"/>
      <c r="E1220" s="3">
        <f t="shared" si="138"/>
        <v>-81</v>
      </c>
      <c r="F1220" s="27">
        <f t="shared" si="143"/>
        <v>0</v>
      </c>
      <c r="G1220" s="3">
        <f t="shared" ref="G1220:G1283" si="145">G1219+F$1218</f>
        <v>27.459629629629571</v>
      </c>
      <c r="H1220" s="7">
        <v>27.92</v>
      </c>
      <c r="I1220" s="3">
        <f t="shared" si="139"/>
        <v>-30.959629629629571</v>
      </c>
      <c r="J1220" s="8">
        <v>9.0145599999999997E-8</v>
      </c>
      <c r="K1220" s="8">
        <v>1.66793E-7</v>
      </c>
      <c r="L1220" s="16">
        <v>6.42065E-8</v>
      </c>
      <c r="M1220" s="20">
        <v>3.3675800000000001E-9</v>
      </c>
      <c r="N1220" s="8">
        <v>3.2744400000000001E-9</v>
      </c>
      <c r="O1220" s="8">
        <v>4.1850100000000002E-11</v>
      </c>
      <c r="P1220" s="8">
        <v>2.5503E-6</v>
      </c>
      <c r="Q1220" s="5">
        <v>49.529164229999999</v>
      </c>
      <c r="R1220" s="12">
        <v>19.116209619999999</v>
      </c>
      <c r="S1220" s="23">
        <f t="shared" si="140"/>
        <v>-27.92</v>
      </c>
      <c r="T1220" s="23">
        <f t="shared" si="141"/>
        <v>-34.018287319999438</v>
      </c>
      <c r="U1220" s="5">
        <v>2.5977674820000001</v>
      </c>
      <c r="V1220" s="5">
        <v>0</v>
      </c>
      <c r="W1220" s="5">
        <v>0</v>
      </c>
      <c r="X1220" s="5">
        <v>0</v>
      </c>
      <c r="Y1220" s="5">
        <v>1</v>
      </c>
    </row>
    <row r="1221" spans="1:25">
      <c r="A1221" s="5">
        <v>57325</v>
      </c>
      <c r="B1221" s="5">
        <f t="shared" si="144"/>
        <v>-1</v>
      </c>
      <c r="C1221" s="6">
        <v>42897.927777777775</v>
      </c>
      <c r="D1221" s="6"/>
      <c r="E1221" s="3">
        <f t="shared" ref="E1221:E1284" si="146">A1302-A1221</f>
        <v>-81</v>
      </c>
      <c r="F1221" s="27">
        <f t="shared" si="143"/>
        <v>0</v>
      </c>
      <c r="G1221" s="3">
        <f t="shared" si="145"/>
        <v>27.4892592592592</v>
      </c>
      <c r="H1221" s="7">
        <v>27.94</v>
      </c>
      <c r="I1221" s="3">
        <f t="shared" ref="I1221:I1284" si="147">-(G1221+3.5)</f>
        <v>-30.9892592592592</v>
      </c>
      <c r="J1221" s="8">
        <v>9.0053099999999998E-8</v>
      </c>
      <c r="K1221" s="8">
        <v>1.6645399999999999E-7</v>
      </c>
      <c r="L1221" s="16">
        <v>6.4123100000000003E-8</v>
      </c>
      <c r="M1221" s="20">
        <v>3.3543800000000002E-9</v>
      </c>
      <c r="N1221" s="8">
        <v>3.2664400000000001E-9</v>
      </c>
      <c r="O1221" s="8">
        <v>4.2369999999999998E-11</v>
      </c>
      <c r="P1221" s="8">
        <v>2.5503E-6</v>
      </c>
      <c r="Q1221" s="5">
        <v>49.62290634</v>
      </c>
      <c r="R1221" s="12">
        <v>19.064469320000001</v>
      </c>
      <c r="S1221" s="23">
        <f t="shared" ref="S1221:S1284" si="148">-H1221</f>
        <v>-27.94</v>
      </c>
      <c r="T1221" s="23">
        <f t="shared" si="141"/>
        <v>-34.04164669999944</v>
      </c>
      <c r="U1221" s="5">
        <v>2.5958548960000001</v>
      </c>
      <c r="V1221" s="5">
        <v>0</v>
      </c>
      <c r="W1221" s="5">
        <v>0</v>
      </c>
      <c r="X1221" s="5">
        <v>0</v>
      </c>
      <c r="Y1221" s="5">
        <v>1</v>
      </c>
    </row>
    <row r="1222" spans="1:25">
      <c r="A1222" s="5">
        <v>57324</v>
      </c>
      <c r="B1222" s="5">
        <f t="shared" si="144"/>
        <v>-1</v>
      </c>
      <c r="C1222" s="6">
        <v>42897.927777777775</v>
      </c>
      <c r="D1222" s="6"/>
      <c r="E1222" s="3">
        <f t="shared" si="146"/>
        <v>-81</v>
      </c>
      <c r="F1222" s="27">
        <f t="shared" si="143"/>
        <v>0</v>
      </c>
      <c r="G1222" s="3">
        <f t="shared" si="145"/>
        <v>27.518888888888828</v>
      </c>
      <c r="H1222" s="7">
        <v>27.96</v>
      </c>
      <c r="I1222" s="3">
        <f t="shared" si="147"/>
        <v>-31.018888888888828</v>
      </c>
      <c r="J1222" s="8">
        <v>9.0066499999999995E-8</v>
      </c>
      <c r="K1222" s="8">
        <v>1.6590800000000001E-7</v>
      </c>
      <c r="L1222" s="16">
        <v>6.3895799999999994E-8</v>
      </c>
      <c r="M1222" s="20">
        <v>3.3515699999999998E-9</v>
      </c>
      <c r="N1222" s="8">
        <v>3.2641399999999999E-9</v>
      </c>
      <c r="O1222" s="8">
        <v>4.2308000000000003E-11</v>
      </c>
      <c r="P1222" s="8">
        <v>2.5503E-6</v>
      </c>
      <c r="Q1222" s="5">
        <v>49.501549840000003</v>
      </c>
      <c r="R1222" s="12">
        <v>19.008445999999999</v>
      </c>
      <c r="S1222" s="23">
        <f t="shared" si="148"/>
        <v>-27.96</v>
      </c>
      <c r="T1222" s="23">
        <f t="shared" si="141"/>
        <v>-34.065006079999442</v>
      </c>
      <c r="U1222" s="5">
        <v>2.5965343710000002</v>
      </c>
      <c r="V1222" s="5">
        <v>0</v>
      </c>
      <c r="W1222" s="5">
        <v>0</v>
      </c>
      <c r="X1222" s="5">
        <v>0</v>
      </c>
      <c r="Y1222" s="5">
        <v>1</v>
      </c>
    </row>
    <row r="1223" spans="1:25">
      <c r="A1223" s="5">
        <v>57323</v>
      </c>
      <c r="B1223" s="5">
        <f t="shared" si="144"/>
        <v>-1</v>
      </c>
      <c r="C1223" s="6">
        <v>42897.927777777775</v>
      </c>
      <c r="D1223" s="6"/>
      <c r="E1223" s="3">
        <f t="shared" si="146"/>
        <v>-81</v>
      </c>
      <c r="F1223" s="27">
        <f t="shared" si="143"/>
        <v>0</v>
      </c>
      <c r="G1223" s="3">
        <f t="shared" si="145"/>
        <v>27.548518518518456</v>
      </c>
      <c r="H1223" s="7">
        <v>27.98</v>
      </c>
      <c r="I1223" s="3">
        <f t="shared" si="147"/>
        <v>-31.048518518518456</v>
      </c>
      <c r="J1223" s="8">
        <v>9.02771E-8</v>
      </c>
      <c r="K1223" s="8">
        <v>1.6610599999999999E-7</v>
      </c>
      <c r="L1223" s="16">
        <v>6.3584200000000006E-8</v>
      </c>
      <c r="M1223" s="20">
        <v>3.3450500000000001E-9</v>
      </c>
      <c r="N1223" s="8">
        <v>3.26348E-9</v>
      </c>
      <c r="O1223" s="8">
        <v>4.2890299999999999E-11</v>
      </c>
      <c r="P1223" s="8">
        <v>2.5503E-6</v>
      </c>
      <c r="Q1223" s="5">
        <v>49.657306609999999</v>
      </c>
      <c r="R1223" s="12">
        <v>19.057515309999999</v>
      </c>
      <c r="S1223" s="23">
        <f t="shared" si="148"/>
        <v>-27.98</v>
      </c>
      <c r="T1223" s="23">
        <f t="shared" ref="T1223:T1286" si="149">T1222-0.02335938</f>
        <v>-34.088365459999444</v>
      </c>
      <c r="U1223" s="5">
        <v>2.6123811809999999</v>
      </c>
      <c r="V1223" s="5">
        <v>0</v>
      </c>
      <c r="W1223" s="5">
        <v>0</v>
      </c>
      <c r="X1223" s="5">
        <v>0</v>
      </c>
      <c r="Y1223" s="5">
        <v>1</v>
      </c>
    </row>
    <row r="1224" spans="1:25">
      <c r="A1224" s="5">
        <v>57322</v>
      </c>
      <c r="B1224" s="5">
        <f t="shared" si="144"/>
        <v>-1</v>
      </c>
      <c r="C1224" s="6">
        <v>42897.927777777775</v>
      </c>
      <c r="D1224" s="6"/>
      <c r="E1224" s="3">
        <f t="shared" si="146"/>
        <v>-81</v>
      </c>
      <c r="F1224" s="27">
        <f t="shared" si="143"/>
        <v>0</v>
      </c>
      <c r="G1224" s="3">
        <f t="shared" si="145"/>
        <v>27.578148148148085</v>
      </c>
      <c r="H1224" s="7">
        <v>28</v>
      </c>
      <c r="I1224" s="3">
        <f t="shared" si="147"/>
        <v>-31.078148148148085</v>
      </c>
      <c r="J1224" s="8">
        <v>9.0257300000000002E-8</v>
      </c>
      <c r="K1224" s="8">
        <v>1.66767E-7</v>
      </c>
      <c r="L1224" s="16">
        <v>6.4167400000000003E-8</v>
      </c>
      <c r="M1224" s="20">
        <v>3.36704E-9</v>
      </c>
      <c r="N1224" s="8">
        <v>3.2740099999999999E-9</v>
      </c>
      <c r="O1224" s="8">
        <v>4.2906899999999998E-11</v>
      </c>
      <c r="P1224" s="8">
        <v>2.5503E-6</v>
      </c>
      <c r="Q1224" s="5">
        <v>49.529156499999999</v>
      </c>
      <c r="R1224" s="12">
        <v>19.063925090000001</v>
      </c>
      <c r="S1224" s="23">
        <f t="shared" si="148"/>
        <v>-28</v>
      </c>
      <c r="T1224" s="23">
        <f t="shared" si="149"/>
        <v>-34.111724839999447</v>
      </c>
      <c r="U1224" s="5">
        <v>2.598930433</v>
      </c>
      <c r="V1224" s="5">
        <v>0</v>
      </c>
      <c r="W1224" s="5">
        <v>0</v>
      </c>
      <c r="X1224" s="5">
        <v>0</v>
      </c>
      <c r="Y1224" s="5">
        <v>1</v>
      </c>
    </row>
    <row r="1225" spans="1:25">
      <c r="A1225" s="5">
        <v>57321</v>
      </c>
      <c r="B1225" s="5">
        <f t="shared" si="144"/>
        <v>-1</v>
      </c>
      <c r="C1225" s="6">
        <v>42897.927777777775</v>
      </c>
      <c r="D1225" s="6"/>
      <c r="E1225" s="3">
        <f t="shared" si="146"/>
        <v>-81</v>
      </c>
      <c r="F1225" s="27">
        <f t="shared" si="143"/>
        <v>0</v>
      </c>
      <c r="G1225" s="3">
        <f t="shared" si="145"/>
        <v>27.607777777777713</v>
      </c>
      <c r="H1225" s="7">
        <v>28.02</v>
      </c>
      <c r="I1225" s="3">
        <f t="shared" si="147"/>
        <v>-31.107777777777713</v>
      </c>
      <c r="J1225" s="8">
        <v>9.0271599999999994E-8</v>
      </c>
      <c r="K1225" s="8">
        <v>1.66649E-7</v>
      </c>
      <c r="L1225" s="16">
        <v>6.4140399999999999E-8</v>
      </c>
      <c r="M1225" s="20">
        <v>3.3644899999999998E-9</v>
      </c>
      <c r="N1225" s="8">
        <v>3.2827999999999999E-9</v>
      </c>
      <c r="O1225" s="8">
        <v>4.26551E-11</v>
      </c>
      <c r="P1225" s="8">
        <v>2.5503E-6</v>
      </c>
      <c r="Q1225" s="5">
        <v>49.531631509999997</v>
      </c>
      <c r="R1225" s="12">
        <v>19.031001020000001</v>
      </c>
      <c r="S1225" s="23">
        <f t="shared" si="148"/>
        <v>-28.02</v>
      </c>
      <c r="T1225" s="23">
        <f t="shared" si="149"/>
        <v>-34.135084219999449</v>
      </c>
      <c r="U1225" s="5">
        <v>2.5981864319999999</v>
      </c>
      <c r="V1225" s="5">
        <v>0</v>
      </c>
      <c r="W1225" s="5">
        <v>0</v>
      </c>
      <c r="X1225" s="5">
        <v>0</v>
      </c>
      <c r="Y1225" s="5">
        <v>1</v>
      </c>
    </row>
    <row r="1226" spans="1:25">
      <c r="A1226" s="5">
        <v>57320</v>
      </c>
      <c r="B1226" s="5">
        <f t="shared" si="144"/>
        <v>-1</v>
      </c>
      <c r="C1226" s="6">
        <v>42897.927777777775</v>
      </c>
      <c r="D1226" s="6"/>
      <c r="E1226" s="3">
        <f t="shared" si="146"/>
        <v>-81</v>
      </c>
      <c r="F1226" s="27">
        <f t="shared" si="143"/>
        <v>0</v>
      </c>
      <c r="G1226" s="3">
        <f t="shared" si="145"/>
        <v>27.637407407407341</v>
      </c>
      <c r="H1226" s="7">
        <v>28.04</v>
      </c>
      <c r="I1226" s="3">
        <f t="shared" si="147"/>
        <v>-31.137407407407341</v>
      </c>
      <c r="J1226" s="8">
        <v>9.0171499999999995E-8</v>
      </c>
      <c r="K1226" s="8">
        <v>1.6670600000000001E-7</v>
      </c>
      <c r="L1226" s="16">
        <v>6.4208099999999994E-8</v>
      </c>
      <c r="M1226" s="20">
        <v>3.3738700000000001E-9</v>
      </c>
      <c r="N1226" s="8">
        <v>3.27274E-9</v>
      </c>
      <c r="O1226" s="8">
        <v>4.2084699999999997E-11</v>
      </c>
      <c r="P1226" s="8">
        <v>2.5503E-6</v>
      </c>
      <c r="Q1226" s="5">
        <v>49.410764630000003</v>
      </c>
      <c r="R1226" s="12">
        <v>19.084731000000001</v>
      </c>
      <c r="S1226" s="23">
        <f t="shared" si="148"/>
        <v>-28.04</v>
      </c>
      <c r="T1226" s="23">
        <f t="shared" si="149"/>
        <v>-34.158443599999451</v>
      </c>
      <c r="U1226" s="5">
        <v>2.5963303020000001</v>
      </c>
      <c r="V1226" s="5">
        <v>0</v>
      </c>
      <c r="W1226" s="5">
        <v>0</v>
      </c>
      <c r="X1226" s="5">
        <v>0</v>
      </c>
      <c r="Y1226" s="5">
        <v>1</v>
      </c>
    </row>
    <row r="1227" spans="1:25">
      <c r="A1227" s="5">
        <v>57319</v>
      </c>
      <c r="B1227" s="5">
        <f t="shared" si="144"/>
        <v>-1</v>
      </c>
      <c r="C1227" s="6">
        <v>42897.927777777775</v>
      </c>
      <c r="D1227" s="6"/>
      <c r="E1227" s="3">
        <f t="shared" si="146"/>
        <v>-81</v>
      </c>
      <c r="F1227" s="27">
        <f t="shared" si="143"/>
        <v>0</v>
      </c>
      <c r="G1227" s="3">
        <f t="shared" si="145"/>
        <v>27.66703703703697</v>
      </c>
      <c r="H1227" s="7">
        <v>28.06</v>
      </c>
      <c r="I1227" s="3">
        <f t="shared" si="147"/>
        <v>-31.16703703703697</v>
      </c>
      <c r="J1227" s="8">
        <v>9.0097399999999998E-8</v>
      </c>
      <c r="K1227" s="8">
        <v>1.66256E-7</v>
      </c>
      <c r="L1227" s="16">
        <v>6.4040499999999997E-8</v>
      </c>
      <c r="M1227" s="20">
        <v>3.35559E-9</v>
      </c>
      <c r="N1227" s="8">
        <v>3.2670499999999998E-9</v>
      </c>
      <c r="O1227" s="8">
        <v>4.28528E-11</v>
      </c>
      <c r="P1227" s="8">
        <v>2.5503E-6</v>
      </c>
      <c r="Q1227" s="5">
        <v>49.546092280000003</v>
      </c>
      <c r="R1227" s="12">
        <v>19.058987370000001</v>
      </c>
      <c r="S1227" s="23">
        <f t="shared" si="148"/>
        <v>-28.06</v>
      </c>
      <c r="T1227" s="23">
        <f t="shared" si="149"/>
        <v>-34.181802979999453</v>
      </c>
      <c r="U1227" s="5">
        <v>2.5961116400000002</v>
      </c>
      <c r="V1227" s="5">
        <v>0</v>
      </c>
      <c r="W1227" s="5">
        <v>0</v>
      </c>
      <c r="X1227" s="5">
        <v>0</v>
      </c>
      <c r="Y1227" s="5">
        <v>1</v>
      </c>
    </row>
    <row r="1228" spans="1:25">
      <c r="A1228" s="5">
        <v>57318</v>
      </c>
      <c r="B1228" s="5">
        <f t="shared" si="144"/>
        <v>-1</v>
      </c>
      <c r="C1228" s="6">
        <v>42897.927777777775</v>
      </c>
      <c r="D1228" s="6"/>
      <c r="E1228" s="3">
        <f t="shared" si="146"/>
        <v>-81</v>
      </c>
      <c r="F1228" s="27">
        <f t="shared" si="143"/>
        <v>0</v>
      </c>
      <c r="G1228" s="3">
        <f t="shared" si="145"/>
        <v>27.696666666666598</v>
      </c>
      <c r="H1228" s="7">
        <v>28.08</v>
      </c>
      <c r="I1228" s="3">
        <f t="shared" si="147"/>
        <v>-31.196666666666598</v>
      </c>
      <c r="J1228" s="8">
        <v>9.01853E-8</v>
      </c>
      <c r="K1228" s="8">
        <v>1.66227E-7</v>
      </c>
      <c r="L1228" s="16">
        <v>6.3979299999999996E-8</v>
      </c>
      <c r="M1228" s="20">
        <v>3.3569100000000001E-9</v>
      </c>
      <c r="N1228" s="8">
        <v>3.2630300000000001E-9</v>
      </c>
      <c r="O1228" s="8">
        <v>4.2433000000000002E-11</v>
      </c>
      <c r="P1228" s="8">
        <v>2.5503E-6</v>
      </c>
      <c r="Q1228" s="5">
        <v>49.517797559999998</v>
      </c>
      <c r="R1228" s="12">
        <v>19.07273292</v>
      </c>
      <c r="S1228" s="23">
        <f t="shared" si="148"/>
        <v>-28.08</v>
      </c>
      <c r="T1228" s="23">
        <f t="shared" si="149"/>
        <v>-34.205162359999456</v>
      </c>
      <c r="U1228" s="5">
        <v>2.5981337099999999</v>
      </c>
      <c r="V1228" s="5">
        <v>0</v>
      </c>
      <c r="W1228" s="5">
        <v>0</v>
      </c>
      <c r="X1228" s="5">
        <v>0</v>
      </c>
      <c r="Y1228" s="5">
        <v>1</v>
      </c>
    </row>
    <row r="1229" spans="1:25">
      <c r="A1229" s="5">
        <v>57317</v>
      </c>
      <c r="B1229" s="5">
        <f t="shared" si="144"/>
        <v>-1</v>
      </c>
      <c r="C1229" s="6">
        <v>42897.927777777775</v>
      </c>
      <c r="D1229" s="6"/>
      <c r="E1229" s="3">
        <f t="shared" si="146"/>
        <v>-81</v>
      </c>
      <c r="F1229" s="27">
        <f t="shared" si="143"/>
        <v>0</v>
      </c>
      <c r="G1229" s="3">
        <f t="shared" si="145"/>
        <v>27.726296296296226</v>
      </c>
      <c r="H1229" s="7">
        <v>28.1</v>
      </c>
      <c r="I1229" s="3">
        <f t="shared" si="147"/>
        <v>-31.226296296296226</v>
      </c>
      <c r="J1229" s="8">
        <v>9.0369599999999999E-8</v>
      </c>
      <c r="K1229" s="8">
        <v>1.6675400000000001E-7</v>
      </c>
      <c r="L1229" s="16">
        <v>6.40616E-8</v>
      </c>
      <c r="M1229" s="20">
        <v>3.3588099999999999E-9</v>
      </c>
      <c r="N1229" s="8">
        <v>3.2720500000000001E-9</v>
      </c>
      <c r="O1229" s="8">
        <v>4.22477E-11</v>
      </c>
      <c r="P1229" s="8">
        <v>2.5503E-6</v>
      </c>
      <c r="Q1229" s="5">
        <v>49.646830629999997</v>
      </c>
      <c r="R1229" s="12">
        <v>19.04512197</v>
      </c>
      <c r="S1229" s="23">
        <f t="shared" si="148"/>
        <v>-28.1</v>
      </c>
      <c r="T1229" s="23">
        <f t="shared" si="149"/>
        <v>-34.228521739999458</v>
      </c>
      <c r="U1229" s="5">
        <v>2.6030265749999999</v>
      </c>
      <c r="V1229" s="5">
        <v>0</v>
      </c>
      <c r="W1229" s="5">
        <v>0</v>
      </c>
      <c r="X1229" s="5">
        <v>0</v>
      </c>
      <c r="Y1229" s="5">
        <v>1</v>
      </c>
    </row>
    <row r="1230" spans="1:25">
      <c r="A1230" s="5">
        <v>57316</v>
      </c>
      <c r="B1230" s="5">
        <f t="shared" si="144"/>
        <v>-1</v>
      </c>
      <c r="C1230" s="6">
        <v>42897.927777777775</v>
      </c>
      <c r="D1230" s="6"/>
      <c r="E1230" s="3">
        <f t="shared" si="146"/>
        <v>-81</v>
      </c>
      <c r="F1230" s="27">
        <f t="shared" si="143"/>
        <v>0</v>
      </c>
      <c r="G1230" s="3">
        <f t="shared" si="145"/>
        <v>27.755925925925855</v>
      </c>
      <c r="H1230" s="7">
        <v>28.12</v>
      </c>
      <c r="I1230" s="3">
        <f t="shared" si="147"/>
        <v>-31.255925925925855</v>
      </c>
      <c r="J1230" s="8">
        <v>9.0261000000000003E-8</v>
      </c>
      <c r="K1230" s="8">
        <v>1.6621100000000001E-7</v>
      </c>
      <c r="L1230" s="16">
        <v>6.3952599999999995E-8</v>
      </c>
      <c r="M1230" s="20">
        <v>3.35795E-9</v>
      </c>
      <c r="N1230" s="8">
        <v>3.2682200000000001E-9</v>
      </c>
      <c r="O1230" s="8">
        <v>4.1840499999999999E-11</v>
      </c>
      <c r="P1230" s="8">
        <v>2.5503E-6</v>
      </c>
      <c r="Q1230" s="5">
        <v>49.497791100000001</v>
      </c>
      <c r="R1230" s="12">
        <v>19.023976130000001</v>
      </c>
      <c r="S1230" s="23">
        <f t="shared" si="148"/>
        <v>-28.12</v>
      </c>
      <c r="T1230" s="23">
        <f t="shared" si="149"/>
        <v>-34.25188111999946</v>
      </c>
      <c r="U1230" s="5">
        <v>2.59897475</v>
      </c>
      <c r="V1230" s="5">
        <v>0</v>
      </c>
      <c r="W1230" s="5">
        <v>0</v>
      </c>
      <c r="X1230" s="5">
        <v>0</v>
      </c>
      <c r="Y1230" s="5">
        <v>1</v>
      </c>
    </row>
    <row r="1231" spans="1:25">
      <c r="A1231" s="5">
        <v>57315</v>
      </c>
      <c r="B1231" s="5">
        <f t="shared" si="144"/>
        <v>-1</v>
      </c>
      <c r="C1231" s="6">
        <v>42897.927777777775</v>
      </c>
      <c r="D1231" s="6"/>
      <c r="E1231" s="3">
        <f t="shared" si="146"/>
        <v>-81</v>
      </c>
      <c r="F1231" s="27">
        <f t="shared" si="143"/>
        <v>0</v>
      </c>
      <c r="G1231" s="3">
        <f t="shared" si="145"/>
        <v>27.785555555555483</v>
      </c>
      <c r="H1231" s="7">
        <v>28.14</v>
      </c>
      <c r="I1231" s="3">
        <f t="shared" si="147"/>
        <v>-31.285555555555483</v>
      </c>
      <c r="J1231" s="8">
        <v>9.0249000000000003E-8</v>
      </c>
      <c r="K1231" s="8">
        <v>1.6616900000000001E-7</v>
      </c>
      <c r="L1231" s="16">
        <v>6.3746799999999997E-8</v>
      </c>
      <c r="M1231" s="20">
        <v>3.35087E-9</v>
      </c>
      <c r="N1231" s="8">
        <v>3.2710399999999999E-9</v>
      </c>
      <c r="O1231" s="8">
        <v>4.2831500000000002E-11</v>
      </c>
      <c r="P1231" s="8">
        <v>2.5503E-6</v>
      </c>
      <c r="Q1231" s="5">
        <v>49.589942489999999</v>
      </c>
      <c r="R1231" s="12">
        <v>19.03701697</v>
      </c>
      <c r="S1231" s="23">
        <f t="shared" si="148"/>
        <v>-28.14</v>
      </c>
      <c r="T1231" s="23">
        <f t="shared" si="149"/>
        <v>-34.275240499999462</v>
      </c>
      <c r="U1231" s="5">
        <v>2.6067075649999998</v>
      </c>
      <c r="V1231" s="5">
        <v>0</v>
      </c>
      <c r="W1231" s="5">
        <v>0</v>
      </c>
      <c r="X1231" s="5">
        <v>0</v>
      </c>
      <c r="Y1231" s="5">
        <v>1</v>
      </c>
    </row>
    <row r="1232" spans="1:25">
      <c r="A1232" s="5">
        <v>57314</v>
      </c>
      <c r="B1232" s="5">
        <f t="shared" si="144"/>
        <v>-1</v>
      </c>
      <c r="C1232" s="6">
        <v>42897.927777777775</v>
      </c>
      <c r="D1232" s="6"/>
      <c r="E1232" s="3">
        <f t="shared" si="146"/>
        <v>-81</v>
      </c>
      <c r="F1232" s="27">
        <f t="shared" si="143"/>
        <v>0</v>
      </c>
      <c r="G1232" s="3">
        <f t="shared" si="145"/>
        <v>27.815185185185111</v>
      </c>
      <c r="H1232" s="7">
        <v>28.16</v>
      </c>
      <c r="I1232" s="3">
        <f t="shared" si="147"/>
        <v>-31.315185185185111</v>
      </c>
      <c r="J1232" s="8">
        <v>9.0164800000000003E-8</v>
      </c>
      <c r="K1232" s="8">
        <v>1.6650299999999999E-7</v>
      </c>
      <c r="L1232" s="16">
        <v>6.3900400000000005E-8</v>
      </c>
      <c r="M1232" s="20">
        <v>3.3566400000000001E-9</v>
      </c>
      <c r="N1232" s="8">
        <v>3.2776399999999999E-9</v>
      </c>
      <c r="O1232" s="8">
        <v>4.2159300000000003E-11</v>
      </c>
      <c r="P1232" s="8">
        <v>2.5503E-6</v>
      </c>
      <c r="Q1232" s="5">
        <v>49.604127810000001</v>
      </c>
      <c r="R1232" s="12">
        <v>19.0465062</v>
      </c>
      <c r="S1232" s="23">
        <f t="shared" si="148"/>
        <v>-28.16</v>
      </c>
      <c r="T1232" s="23">
        <f t="shared" si="149"/>
        <v>-34.298599879999465</v>
      </c>
      <c r="U1232" s="5">
        <v>2.605667049</v>
      </c>
      <c r="V1232" s="5">
        <v>0</v>
      </c>
      <c r="W1232" s="5">
        <v>0</v>
      </c>
      <c r="X1232" s="5">
        <v>0</v>
      </c>
      <c r="Y1232" s="5">
        <v>1</v>
      </c>
    </row>
    <row r="1233" spans="1:25">
      <c r="A1233" s="5">
        <v>57313</v>
      </c>
      <c r="B1233" s="5">
        <f t="shared" si="144"/>
        <v>-1</v>
      </c>
      <c r="C1233" s="6">
        <v>42897.927777777775</v>
      </c>
      <c r="D1233" s="6"/>
      <c r="E1233" s="3">
        <f t="shared" si="146"/>
        <v>-81</v>
      </c>
      <c r="F1233" s="27">
        <f t="shared" si="143"/>
        <v>0</v>
      </c>
      <c r="G1233" s="3">
        <f t="shared" si="145"/>
        <v>27.84481481481474</v>
      </c>
      <c r="H1233" s="7">
        <v>28.18</v>
      </c>
      <c r="I1233" s="3">
        <f t="shared" si="147"/>
        <v>-31.34481481481474</v>
      </c>
      <c r="J1233" s="8">
        <v>9.0296700000000001E-8</v>
      </c>
      <c r="K1233" s="8">
        <v>1.6686900000000001E-7</v>
      </c>
      <c r="L1233" s="16">
        <v>6.40714E-8</v>
      </c>
      <c r="M1233" s="20">
        <v>3.3639399999999999E-9</v>
      </c>
      <c r="N1233" s="8">
        <v>3.2762800000000002E-9</v>
      </c>
      <c r="O1233" s="8">
        <v>4.2104400000000002E-11</v>
      </c>
      <c r="P1233" s="8">
        <v>2.5503E-6</v>
      </c>
      <c r="Q1233" s="5">
        <v>49.605045070000003</v>
      </c>
      <c r="R1233" s="12">
        <v>19.061316890000001</v>
      </c>
      <c r="S1233" s="23">
        <f t="shared" si="148"/>
        <v>-28.18</v>
      </c>
      <c r="T1233" s="23">
        <f t="shared" si="149"/>
        <v>-34.321959259999467</v>
      </c>
      <c r="U1233" s="5">
        <v>2.6044170270000002</v>
      </c>
      <c r="V1233" s="5">
        <v>0</v>
      </c>
      <c r="W1233" s="5">
        <v>0</v>
      </c>
      <c r="X1233" s="5">
        <v>0</v>
      </c>
      <c r="Y1233" s="5">
        <v>1</v>
      </c>
    </row>
    <row r="1234" spans="1:25">
      <c r="A1234" s="5">
        <v>57312</v>
      </c>
      <c r="B1234" s="5">
        <f t="shared" si="144"/>
        <v>-1</v>
      </c>
      <c r="C1234" s="6">
        <v>42897.927777777775</v>
      </c>
      <c r="D1234" s="6"/>
      <c r="E1234" s="3">
        <f t="shared" si="146"/>
        <v>-81</v>
      </c>
      <c r="F1234" s="27">
        <f t="shared" si="143"/>
        <v>0</v>
      </c>
      <c r="G1234" s="3">
        <f t="shared" si="145"/>
        <v>27.874444444444368</v>
      </c>
      <c r="H1234" s="7">
        <v>28.2</v>
      </c>
      <c r="I1234" s="3">
        <f t="shared" si="147"/>
        <v>-31.374444444444368</v>
      </c>
      <c r="J1234" s="8">
        <v>9.0185900000000006E-8</v>
      </c>
      <c r="K1234" s="8">
        <v>1.67021E-7</v>
      </c>
      <c r="L1234" s="16">
        <v>6.4264199999999997E-8</v>
      </c>
      <c r="M1234" s="20">
        <v>3.37145E-9</v>
      </c>
      <c r="N1234" s="8">
        <v>3.2783000000000001E-9</v>
      </c>
      <c r="O1234" s="8">
        <v>4.2585799999999997E-11</v>
      </c>
      <c r="P1234" s="8">
        <v>2.5503E-6</v>
      </c>
      <c r="Q1234" s="5">
        <v>49.539966360000001</v>
      </c>
      <c r="R1234" s="12">
        <v>19.11594341</v>
      </c>
      <c r="S1234" s="23">
        <f t="shared" si="148"/>
        <v>-28.2</v>
      </c>
      <c r="T1234" s="23">
        <f t="shared" si="149"/>
        <v>-34.345318639999469</v>
      </c>
      <c r="U1234" s="5">
        <v>2.5989792120000001</v>
      </c>
      <c r="V1234" s="5">
        <v>0</v>
      </c>
      <c r="W1234" s="5">
        <v>0</v>
      </c>
      <c r="X1234" s="5">
        <v>0</v>
      </c>
      <c r="Y1234" s="5">
        <v>1</v>
      </c>
    </row>
    <row r="1235" spans="1:25">
      <c r="A1235" s="5">
        <v>57311</v>
      </c>
      <c r="B1235" s="5">
        <f t="shared" si="144"/>
        <v>-1</v>
      </c>
      <c r="C1235" s="6">
        <v>42897.927777777775</v>
      </c>
      <c r="D1235" s="6"/>
      <c r="E1235" s="3">
        <f t="shared" si="146"/>
        <v>-81</v>
      </c>
      <c r="F1235" s="27">
        <f t="shared" si="143"/>
        <v>0</v>
      </c>
      <c r="G1235" s="3">
        <f t="shared" si="145"/>
        <v>27.904074074073996</v>
      </c>
      <c r="H1235" s="7">
        <v>28.22</v>
      </c>
      <c r="I1235" s="3">
        <f t="shared" si="147"/>
        <v>-31.404074074073996</v>
      </c>
      <c r="J1235" s="8">
        <v>9.0110200000000002E-8</v>
      </c>
      <c r="K1235" s="8">
        <v>1.66068E-7</v>
      </c>
      <c r="L1235" s="16">
        <v>6.4134999999999998E-8</v>
      </c>
      <c r="M1235" s="20">
        <v>3.3550499999999999E-9</v>
      </c>
      <c r="N1235" s="8">
        <v>3.27055E-9</v>
      </c>
      <c r="O1235" s="8">
        <v>4.2228100000000001E-11</v>
      </c>
      <c r="P1235" s="8">
        <v>2.5503E-6</v>
      </c>
      <c r="Q1235" s="5">
        <v>49.49800329</v>
      </c>
      <c r="R1235" s="12">
        <v>19.032065110000001</v>
      </c>
      <c r="S1235" s="23">
        <f t="shared" si="148"/>
        <v>-28.22</v>
      </c>
      <c r="T1235" s="23">
        <f t="shared" si="149"/>
        <v>-34.368678019999471</v>
      </c>
      <c r="U1235" s="5">
        <v>2.589357074</v>
      </c>
      <c r="V1235" s="5">
        <v>0</v>
      </c>
      <c r="W1235" s="5">
        <v>0</v>
      </c>
      <c r="X1235" s="5">
        <v>0</v>
      </c>
      <c r="Y1235" s="5">
        <v>1</v>
      </c>
    </row>
    <row r="1236" spans="1:25">
      <c r="A1236" s="5">
        <v>57310</v>
      </c>
      <c r="B1236" s="5">
        <f t="shared" si="144"/>
        <v>-1</v>
      </c>
      <c r="C1236" s="6">
        <v>42897.927777777775</v>
      </c>
      <c r="D1236" s="6"/>
      <c r="E1236" s="3">
        <f t="shared" si="146"/>
        <v>-81</v>
      </c>
      <c r="F1236" s="27">
        <f t="shared" si="143"/>
        <v>0</v>
      </c>
      <c r="G1236" s="3">
        <f t="shared" si="145"/>
        <v>27.933703703703625</v>
      </c>
      <c r="H1236" s="7">
        <v>28.24</v>
      </c>
      <c r="I1236" s="3">
        <f t="shared" si="147"/>
        <v>-31.433703703703625</v>
      </c>
      <c r="J1236" s="8">
        <v>9.0121799999999994E-8</v>
      </c>
      <c r="K1236" s="8">
        <v>1.6544799999999999E-7</v>
      </c>
      <c r="L1236" s="16">
        <v>6.3705600000000006E-8</v>
      </c>
      <c r="M1236" s="20">
        <v>3.34728E-9</v>
      </c>
      <c r="N1236" s="8">
        <v>3.2643799999999998E-9</v>
      </c>
      <c r="O1236" s="8">
        <v>4.2475399999999999E-11</v>
      </c>
      <c r="P1236" s="8">
        <v>2.53838E-6</v>
      </c>
      <c r="Q1236" s="5">
        <v>49.42764502</v>
      </c>
      <c r="R1236" s="12">
        <v>19.00600859</v>
      </c>
      <c r="S1236" s="23">
        <f t="shared" si="148"/>
        <v>-28.24</v>
      </c>
      <c r="T1236" s="23">
        <f t="shared" si="149"/>
        <v>-34.392037399999474</v>
      </c>
      <c r="U1236" s="5">
        <v>2.5970720850000002</v>
      </c>
      <c r="V1236" s="5">
        <v>0</v>
      </c>
      <c r="W1236" s="5">
        <v>0</v>
      </c>
      <c r="X1236" s="5">
        <v>0</v>
      </c>
      <c r="Y1236" s="5">
        <v>1</v>
      </c>
    </row>
    <row r="1237" spans="1:25">
      <c r="A1237" s="5">
        <v>57309</v>
      </c>
      <c r="B1237" s="5">
        <f t="shared" si="144"/>
        <v>-1</v>
      </c>
      <c r="C1237" s="6">
        <v>42897.927777777775</v>
      </c>
      <c r="D1237" s="6"/>
      <c r="E1237" s="3">
        <f t="shared" si="146"/>
        <v>-81</v>
      </c>
      <c r="F1237" s="27">
        <f t="shared" si="143"/>
        <v>0</v>
      </c>
      <c r="G1237" s="3">
        <f t="shared" si="145"/>
        <v>27.963333333333253</v>
      </c>
      <c r="H1237" s="7">
        <v>28.26</v>
      </c>
      <c r="I1237" s="3">
        <f t="shared" si="147"/>
        <v>-31.463333333333253</v>
      </c>
      <c r="J1237" s="8">
        <v>9.0371100000000001E-8</v>
      </c>
      <c r="K1237" s="8">
        <v>1.6631299999999999E-7</v>
      </c>
      <c r="L1237" s="16">
        <v>6.3753099999999994E-8</v>
      </c>
      <c r="M1237" s="20">
        <v>3.35436E-9</v>
      </c>
      <c r="N1237" s="8">
        <v>3.2760699999999998E-9</v>
      </c>
      <c r="O1237" s="8">
        <v>4.2563399999999998E-11</v>
      </c>
      <c r="P1237" s="8">
        <v>2.53838E-6</v>
      </c>
      <c r="Q1237" s="5">
        <v>49.581095130000001</v>
      </c>
      <c r="R1237" s="12">
        <v>19.066150530000002</v>
      </c>
      <c r="S1237" s="23">
        <f t="shared" si="148"/>
        <v>-28.26</v>
      </c>
      <c r="T1237" s="23">
        <f t="shared" si="149"/>
        <v>-34.415396779999476</v>
      </c>
      <c r="U1237" s="5">
        <v>2.6087063420000001</v>
      </c>
      <c r="V1237" s="5">
        <v>0</v>
      </c>
      <c r="W1237" s="5">
        <v>0</v>
      </c>
      <c r="X1237" s="5">
        <v>0</v>
      </c>
      <c r="Y1237" s="5">
        <v>1</v>
      </c>
    </row>
    <row r="1238" spans="1:25">
      <c r="A1238" s="5">
        <v>57308</v>
      </c>
      <c r="B1238" s="5">
        <f t="shared" si="144"/>
        <v>-1</v>
      </c>
      <c r="C1238" s="6">
        <v>42897.927777777775</v>
      </c>
      <c r="D1238" s="6"/>
      <c r="E1238" s="3">
        <f t="shared" si="146"/>
        <v>-81</v>
      </c>
      <c r="F1238" s="27">
        <f t="shared" si="143"/>
        <v>0</v>
      </c>
      <c r="G1238" s="3">
        <f t="shared" si="145"/>
        <v>27.992962962962881</v>
      </c>
      <c r="H1238" s="7">
        <v>28.28</v>
      </c>
      <c r="I1238" s="3">
        <f t="shared" si="147"/>
        <v>-31.492962962962881</v>
      </c>
      <c r="J1238" s="8">
        <v>9.0211199999999997E-8</v>
      </c>
      <c r="K1238" s="8">
        <v>1.6617799999999999E-7</v>
      </c>
      <c r="L1238" s="16">
        <v>6.3962800000000004E-8</v>
      </c>
      <c r="M1238" s="20">
        <v>3.3547799999999999E-9</v>
      </c>
      <c r="N1238" s="8">
        <v>3.2737799999999998E-9</v>
      </c>
      <c r="O1238" s="8">
        <v>4.2285399999999998E-11</v>
      </c>
      <c r="P1238" s="8">
        <v>2.5503E-6</v>
      </c>
      <c r="Q1238" s="5">
        <v>49.534648939999997</v>
      </c>
      <c r="R1238" s="12">
        <v>19.060835480000001</v>
      </c>
      <c r="S1238" s="23">
        <f t="shared" si="148"/>
        <v>-28.28</v>
      </c>
      <c r="T1238" s="23">
        <f t="shared" si="149"/>
        <v>-34.438756159999478</v>
      </c>
      <c r="U1238" s="5">
        <v>2.5980414280000002</v>
      </c>
      <c r="V1238" s="5">
        <v>0</v>
      </c>
      <c r="W1238" s="5">
        <v>0</v>
      </c>
      <c r="X1238" s="5">
        <v>0</v>
      </c>
      <c r="Y1238" s="5">
        <v>1</v>
      </c>
    </row>
    <row r="1239" spans="1:25">
      <c r="A1239" s="5">
        <v>57307</v>
      </c>
      <c r="B1239" s="5">
        <f t="shared" si="144"/>
        <v>-1</v>
      </c>
      <c r="C1239" s="6">
        <v>42897.927777777775</v>
      </c>
      <c r="D1239" s="6"/>
      <c r="E1239" s="3">
        <f t="shared" si="146"/>
        <v>-81</v>
      </c>
      <c r="F1239" s="27">
        <f t="shared" si="143"/>
        <v>0</v>
      </c>
      <c r="G1239" s="3">
        <f t="shared" si="145"/>
        <v>28.02259259259251</v>
      </c>
      <c r="H1239" s="7">
        <v>28.3</v>
      </c>
      <c r="I1239" s="3">
        <f t="shared" si="147"/>
        <v>-31.52259259259251</v>
      </c>
      <c r="J1239" s="8">
        <v>9.0245399999999994E-8</v>
      </c>
      <c r="K1239" s="8">
        <v>1.66024E-7</v>
      </c>
      <c r="L1239" s="16">
        <v>6.3925800000000002E-8</v>
      </c>
      <c r="M1239" s="20">
        <v>3.35378E-9</v>
      </c>
      <c r="N1239" s="8">
        <v>3.2744199999999999E-9</v>
      </c>
      <c r="O1239" s="8">
        <v>4.18477E-11</v>
      </c>
      <c r="P1239" s="8">
        <v>2.53838E-6</v>
      </c>
      <c r="Q1239" s="5">
        <v>49.503665759999997</v>
      </c>
      <c r="R1239" s="12">
        <v>19.059266239999999</v>
      </c>
      <c r="S1239" s="23">
        <f t="shared" si="148"/>
        <v>-28.3</v>
      </c>
      <c r="T1239" s="23">
        <f t="shared" si="149"/>
        <v>-34.462115539999481</v>
      </c>
      <c r="U1239" s="5">
        <v>2.5971403930000001</v>
      </c>
      <c r="V1239" s="5">
        <v>0</v>
      </c>
      <c r="W1239" s="5">
        <v>0</v>
      </c>
      <c r="X1239" s="5">
        <v>0</v>
      </c>
      <c r="Y1239" s="5">
        <v>1</v>
      </c>
    </row>
    <row r="1240" spans="1:25">
      <c r="A1240" s="5">
        <v>57306</v>
      </c>
      <c r="B1240" s="5">
        <f t="shared" si="144"/>
        <v>-1</v>
      </c>
      <c r="C1240" s="6">
        <v>42897.927777777775</v>
      </c>
      <c r="D1240" s="6"/>
      <c r="E1240" s="3">
        <f t="shared" si="146"/>
        <v>-81</v>
      </c>
      <c r="F1240" s="27">
        <f t="shared" si="143"/>
        <v>0</v>
      </c>
      <c r="G1240" s="3">
        <f t="shared" si="145"/>
        <v>28.052222222222138</v>
      </c>
      <c r="H1240" s="7">
        <v>28.32</v>
      </c>
      <c r="I1240" s="3">
        <f t="shared" si="147"/>
        <v>-31.552222222222138</v>
      </c>
      <c r="J1240" s="8">
        <v>9.0239299999999995E-8</v>
      </c>
      <c r="K1240" s="8">
        <v>1.6584699999999999E-7</v>
      </c>
      <c r="L1240" s="16">
        <v>6.3825000000000004E-8</v>
      </c>
      <c r="M1240" s="20">
        <v>3.3487699999999998E-9</v>
      </c>
      <c r="N1240" s="8">
        <v>3.27551E-9</v>
      </c>
      <c r="O1240" s="8">
        <v>4.3054900000000001E-11</v>
      </c>
      <c r="P1240" s="8">
        <v>2.5503E-6</v>
      </c>
      <c r="Q1240" s="5">
        <v>49.52475827</v>
      </c>
      <c r="R1240" s="12">
        <v>19.05922885</v>
      </c>
      <c r="S1240" s="23">
        <f t="shared" si="148"/>
        <v>-28.32</v>
      </c>
      <c r="T1240" s="23">
        <f t="shared" si="149"/>
        <v>-34.485474919999483</v>
      </c>
      <c r="U1240" s="5">
        <v>2.5984609089999999</v>
      </c>
      <c r="V1240" s="5">
        <v>0</v>
      </c>
      <c r="W1240" s="5">
        <v>0</v>
      </c>
      <c r="X1240" s="5">
        <v>0</v>
      </c>
      <c r="Y1240" s="5">
        <v>1</v>
      </c>
    </row>
    <row r="1241" spans="1:25">
      <c r="A1241" s="5">
        <v>57305</v>
      </c>
      <c r="B1241" s="5">
        <f t="shared" si="144"/>
        <v>-1</v>
      </c>
      <c r="C1241" s="6">
        <v>42897.927777777775</v>
      </c>
      <c r="D1241" s="6"/>
      <c r="E1241" s="3">
        <f t="shared" si="146"/>
        <v>-81</v>
      </c>
      <c r="F1241" s="27">
        <f t="shared" si="143"/>
        <v>0</v>
      </c>
      <c r="G1241" s="3">
        <f t="shared" si="145"/>
        <v>28.081851851851766</v>
      </c>
      <c r="H1241" s="7">
        <v>28.34</v>
      </c>
      <c r="I1241" s="3">
        <f t="shared" si="147"/>
        <v>-31.581851851851766</v>
      </c>
      <c r="J1241" s="8">
        <v>9.0144599999999996E-8</v>
      </c>
      <c r="K1241" s="8">
        <v>1.6562800000000001E-7</v>
      </c>
      <c r="L1241" s="16">
        <v>6.3739699999999997E-8</v>
      </c>
      <c r="M1241" s="20">
        <v>3.3442899999999998E-9</v>
      </c>
      <c r="N1241" s="8">
        <v>3.2736200000000001E-9</v>
      </c>
      <c r="O1241" s="8">
        <v>4.2600199999999999E-11</v>
      </c>
      <c r="P1241" s="8">
        <v>2.53838E-6</v>
      </c>
      <c r="Q1241" s="5">
        <v>49.52560682</v>
      </c>
      <c r="R1241" s="12">
        <v>19.025124340000001</v>
      </c>
      <c r="S1241" s="23">
        <f t="shared" si="148"/>
        <v>-28.34</v>
      </c>
      <c r="T1241" s="23">
        <f t="shared" si="149"/>
        <v>-34.508834299999485</v>
      </c>
      <c r="U1241" s="5">
        <v>2.5985105279999998</v>
      </c>
      <c r="V1241" s="5">
        <v>0</v>
      </c>
      <c r="W1241" s="5">
        <v>0</v>
      </c>
      <c r="X1241" s="5">
        <v>0</v>
      </c>
      <c r="Y1241" s="5">
        <v>1</v>
      </c>
    </row>
    <row r="1242" spans="1:25">
      <c r="A1242" s="5">
        <v>57304</v>
      </c>
      <c r="B1242" s="5">
        <f t="shared" si="144"/>
        <v>-1</v>
      </c>
      <c r="C1242" s="6">
        <v>42897.927777777775</v>
      </c>
      <c r="D1242" s="6"/>
      <c r="E1242" s="3">
        <f t="shared" si="146"/>
        <v>-81</v>
      </c>
      <c r="F1242" s="27">
        <f t="shared" si="143"/>
        <v>0</v>
      </c>
      <c r="G1242" s="3">
        <f t="shared" si="145"/>
        <v>28.111481481481395</v>
      </c>
      <c r="H1242" s="7">
        <v>28.36</v>
      </c>
      <c r="I1242" s="3">
        <f t="shared" si="147"/>
        <v>-31.611481481481395</v>
      </c>
      <c r="J1242" s="8">
        <v>9.0149299999999998E-8</v>
      </c>
      <c r="K1242" s="8">
        <v>1.6568499999999999E-7</v>
      </c>
      <c r="L1242" s="16">
        <v>6.3714600000000003E-8</v>
      </c>
      <c r="M1242" s="20">
        <v>3.3489699999999999E-9</v>
      </c>
      <c r="N1242" s="8">
        <v>3.2675000000000001E-9</v>
      </c>
      <c r="O1242" s="8">
        <v>4.2789700000000003E-11</v>
      </c>
      <c r="P1242" s="8">
        <v>2.5503E-6</v>
      </c>
      <c r="Q1242" s="5">
        <v>49.473291029999999</v>
      </c>
      <c r="R1242" s="12">
        <v>19.02947618</v>
      </c>
      <c r="S1242" s="23">
        <f t="shared" si="148"/>
        <v>-28.36</v>
      </c>
      <c r="T1242" s="23">
        <f t="shared" si="149"/>
        <v>-34.532193679999487</v>
      </c>
      <c r="U1242" s="5">
        <v>2.600418801</v>
      </c>
      <c r="V1242" s="5">
        <v>0</v>
      </c>
      <c r="W1242" s="5">
        <v>0</v>
      </c>
      <c r="X1242" s="5">
        <v>0</v>
      </c>
      <c r="Y1242" s="5">
        <v>1</v>
      </c>
    </row>
    <row r="1243" spans="1:25">
      <c r="A1243" s="5">
        <v>57303</v>
      </c>
      <c r="B1243" s="5">
        <f t="shared" si="144"/>
        <v>-1</v>
      </c>
      <c r="C1243" s="6">
        <v>42897.927777777775</v>
      </c>
      <c r="D1243" s="6"/>
      <c r="E1243" s="3">
        <f t="shared" si="146"/>
        <v>-81</v>
      </c>
      <c r="F1243" s="27">
        <f t="shared" si="143"/>
        <v>0</v>
      </c>
      <c r="G1243" s="3">
        <f t="shared" si="145"/>
        <v>28.141111111111023</v>
      </c>
      <c r="H1243" s="7">
        <v>28.38</v>
      </c>
      <c r="I1243" s="3">
        <f t="shared" si="147"/>
        <v>-31.641111111111023</v>
      </c>
      <c r="J1243" s="8">
        <v>9.0227700000000003E-8</v>
      </c>
      <c r="K1243" s="8">
        <v>1.6588900000000001E-7</v>
      </c>
      <c r="L1243" s="16">
        <v>6.3814299999999995E-8</v>
      </c>
      <c r="M1243" s="20">
        <v>3.35344E-9</v>
      </c>
      <c r="N1243" s="8">
        <v>3.2726499999999999E-9</v>
      </c>
      <c r="O1243" s="8">
        <v>4.2470500000000001E-11</v>
      </c>
      <c r="P1243" s="8">
        <v>2.5503E-6</v>
      </c>
      <c r="Q1243" s="5">
        <v>49.468298300000001</v>
      </c>
      <c r="R1243" s="12">
        <v>19.04488753</v>
      </c>
      <c r="S1243" s="23">
        <f t="shared" si="148"/>
        <v>-28.38</v>
      </c>
      <c r="T1243" s="23">
        <f t="shared" si="149"/>
        <v>-34.55555305999949</v>
      </c>
      <c r="U1243" s="5">
        <v>2.5995617439999998</v>
      </c>
      <c r="V1243" s="5">
        <v>0</v>
      </c>
      <c r="W1243" s="5">
        <v>0</v>
      </c>
      <c r="X1243" s="5">
        <v>0</v>
      </c>
      <c r="Y1243" s="5">
        <v>1</v>
      </c>
    </row>
    <row r="1244" spans="1:25">
      <c r="A1244" s="5">
        <v>57302</v>
      </c>
      <c r="B1244" s="5">
        <f t="shared" si="144"/>
        <v>-1</v>
      </c>
      <c r="C1244" s="6">
        <v>42897.927777777775</v>
      </c>
      <c r="D1244" s="6"/>
      <c r="E1244" s="3">
        <f t="shared" si="146"/>
        <v>-81</v>
      </c>
      <c r="F1244" s="27">
        <f t="shared" si="143"/>
        <v>0</v>
      </c>
      <c r="G1244" s="3">
        <f t="shared" si="145"/>
        <v>28.170740740740651</v>
      </c>
      <c r="H1244" s="7">
        <v>28.4</v>
      </c>
      <c r="I1244" s="3">
        <f t="shared" si="147"/>
        <v>-31.670740740740651</v>
      </c>
      <c r="J1244" s="8">
        <v>9.0281699999999998E-8</v>
      </c>
      <c r="K1244" s="8">
        <v>1.66345E-7</v>
      </c>
      <c r="L1244" s="16">
        <v>6.3936100000000003E-8</v>
      </c>
      <c r="M1244" s="20">
        <v>3.35713E-9</v>
      </c>
      <c r="N1244" s="8">
        <v>3.2747800000000001E-9</v>
      </c>
      <c r="O1244" s="8">
        <v>4.1995299999999998E-11</v>
      </c>
      <c r="P1244" s="8">
        <v>2.53838E-6</v>
      </c>
      <c r="Q1244" s="5">
        <v>49.549687599999999</v>
      </c>
      <c r="R1244" s="12">
        <v>19.0447387</v>
      </c>
      <c r="S1244" s="23">
        <f t="shared" si="148"/>
        <v>-28.4</v>
      </c>
      <c r="T1244" s="23">
        <f t="shared" si="149"/>
        <v>-34.578912439999492</v>
      </c>
      <c r="U1244" s="5">
        <v>2.6017316990000001</v>
      </c>
      <c r="V1244" s="5">
        <v>0</v>
      </c>
      <c r="W1244" s="5">
        <v>0</v>
      </c>
      <c r="X1244" s="5">
        <v>0</v>
      </c>
      <c r="Y1244" s="5">
        <v>1</v>
      </c>
    </row>
    <row r="1245" spans="1:25">
      <c r="A1245" s="5">
        <v>57301</v>
      </c>
      <c r="B1245" s="5">
        <f t="shared" si="144"/>
        <v>-1</v>
      </c>
      <c r="C1245" s="6">
        <v>42897.927777777775</v>
      </c>
      <c r="D1245" s="6"/>
      <c r="E1245" s="3">
        <f t="shared" si="146"/>
        <v>-81</v>
      </c>
      <c r="F1245" s="27">
        <f t="shared" si="143"/>
        <v>0</v>
      </c>
      <c r="G1245" s="3">
        <f t="shared" si="145"/>
        <v>28.20037037037028</v>
      </c>
      <c r="H1245" s="7">
        <v>28.42</v>
      </c>
      <c r="I1245" s="3">
        <f t="shared" si="147"/>
        <v>-31.70037037037028</v>
      </c>
      <c r="J1245" s="8">
        <v>9.0121799999999994E-8</v>
      </c>
      <c r="K1245" s="8">
        <v>1.6619400000000001E-7</v>
      </c>
      <c r="L1245" s="16">
        <v>6.4028100000000001E-8</v>
      </c>
      <c r="M1245" s="20">
        <v>3.36198E-9</v>
      </c>
      <c r="N1245" s="8">
        <v>3.2815100000000002E-9</v>
      </c>
      <c r="O1245" s="8">
        <v>4.2975099999999999E-11</v>
      </c>
      <c r="P1245" s="8">
        <v>2.5503E-6</v>
      </c>
      <c r="Q1245" s="5">
        <v>49.433212930000003</v>
      </c>
      <c r="R1245" s="12">
        <v>19.02448424</v>
      </c>
      <c r="S1245" s="23">
        <f t="shared" si="148"/>
        <v>-28.42</v>
      </c>
      <c r="T1245" s="23">
        <f t="shared" si="149"/>
        <v>-34.602271819999494</v>
      </c>
      <c r="U1245" s="5">
        <v>2.5956361860000001</v>
      </c>
      <c r="V1245" s="5">
        <v>0</v>
      </c>
      <c r="W1245" s="5">
        <v>0</v>
      </c>
      <c r="X1245" s="5">
        <v>0</v>
      </c>
      <c r="Y1245" s="5">
        <v>1</v>
      </c>
    </row>
    <row r="1246" spans="1:25">
      <c r="A1246" s="5">
        <v>57300</v>
      </c>
      <c r="B1246" s="5">
        <f t="shared" si="144"/>
        <v>-1</v>
      </c>
      <c r="C1246" s="6">
        <v>42897.927777777775</v>
      </c>
      <c r="D1246" s="6"/>
      <c r="E1246" s="3">
        <f t="shared" si="146"/>
        <v>-81</v>
      </c>
      <c r="F1246" s="27">
        <f t="shared" si="143"/>
        <v>0</v>
      </c>
      <c r="G1246" s="3">
        <f t="shared" si="145"/>
        <v>28.229999999999908</v>
      </c>
      <c r="H1246" s="7">
        <v>28.44</v>
      </c>
      <c r="I1246" s="3">
        <f t="shared" si="147"/>
        <v>-31.729999999999908</v>
      </c>
      <c r="J1246" s="8">
        <v>9.0126100000000001E-8</v>
      </c>
      <c r="K1246" s="8">
        <v>1.6549699999999999E-7</v>
      </c>
      <c r="L1246" s="16">
        <v>6.3666799999999999E-8</v>
      </c>
      <c r="M1246" s="20">
        <v>3.34657E-9</v>
      </c>
      <c r="N1246" s="8">
        <v>3.2699499999999999E-9</v>
      </c>
      <c r="O1246" s="8">
        <v>4.2776300000000003E-11</v>
      </c>
      <c r="P1246" s="8">
        <v>2.53838E-6</v>
      </c>
      <c r="Q1246" s="5">
        <v>49.452781459999997</v>
      </c>
      <c r="R1246" s="12">
        <v>19.055536579999998</v>
      </c>
      <c r="S1246" s="23">
        <f t="shared" si="148"/>
        <v>-28.44</v>
      </c>
      <c r="T1246" s="23">
        <f t="shared" si="149"/>
        <v>-34.625631199999496</v>
      </c>
      <c r="U1246" s="5">
        <v>2.5994282339999999</v>
      </c>
      <c r="V1246" s="5">
        <v>0</v>
      </c>
      <c r="W1246" s="5">
        <v>0</v>
      </c>
      <c r="X1246" s="5">
        <v>0</v>
      </c>
      <c r="Y1246" s="5">
        <v>1</v>
      </c>
    </row>
    <row r="1247" spans="1:25">
      <c r="A1247" s="5">
        <v>57299</v>
      </c>
      <c r="B1247" s="5">
        <f t="shared" si="144"/>
        <v>-1</v>
      </c>
      <c r="C1247" s="6">
        <v>42897.927777777775</v>
      </c>
      <c r="D1247" s="6"/>
      <c r="E1247" s="3">
        <f t="shared" si="146"/>
        <v>-81</v>
      </c>
      <c r="F1247" s="27">
        <f t="shared" si="143"/>
        <v>0</v>
      </c>
      <c r="G1247" s="3">
        <f t="shared" si="145"/>
        <v>28.259629629629536</v>
      </c>
      <c r="H1247" s="7">
        <v>28.46</v>
      </c>
      <c r="I1247" s="3">
        <f t="shared" si="147"/>
        <v>-31.759629629629536</v>
      </c>
      <c r="J1247" s="8">
        <v>9.0246E-8</v>
      </c>
      <c r="K1247" s="8">
        <v>1.6623900000000001E-7</v>
      </c>
      <c r="L1247" s="16">
        <v>6.3854400000000006E-8</v>
      </c>
      <c r="M1247" s="20">
        <v>3.3509600000000002E-9</v>
      </c>
      <c r="N1247" s="8">
        <v>3.2766600000000001E-9</v>
      </c>
      <c r="O1247" s="8">
        <v>4.2750100000000001E-11</v>
      </c>
      <c r="P1247" s="8">
        <v>2.53838E-6</v>
      </c>
      <c r="Q1247" s="5">
        <v>49.6094668</v>
      </c>
      <c r="R1247" s="12">
        <v>19.01367179</v>
      </c>
      <c r="S1247" s="23">
        <f t="shared" si="148"/>
        <v>-28.46</v>
      </c>
      <c r="T1247" s="23">
        <f t="shared" si="149"/>
        <v>-34.648990579999499</v>
      </c>
      <c r="U1247" s="5">
        <v>2.6034148450000001</v>
      </c>
      <c r="V1247" s="5">
        <v>0</v>
      </c>
      <c r="W1247" s="5">
        <v>0</v>
      </c>
      <c r="X1247" s="5">
        <v>0</v>
      </c>
      <c r="Y1247" s="5">
        <v>1</v>
      </c>
    </row>
    <row r="1248" spans="1:25">
      <c r="A1248" s="5">
        <v>57298</v>
      </c>
      <c r="B1248" s="5">
        <f t="shared" si="144"/>
        <v>-1</v>
      </c>
      <c r="C1248" s="6">
        <v>42897.927777777775</v>
      </c>
      <c r="D1248" s="6"/>
      <c r="E1248" s="3">
        <f t="shared" si="146"/>
        <v>-81</v>
      </c>
      <c r="F1248" s="27">
        <f t="shared" si="143"/>
        <v>0</v>
      </c>
      <c r="G1248" s="3">
        <f t="shared" si="145"/>
        <v>28.289259259259165</v>
      </c>
      <c r="H1248" s="7">
        <v>28.48</v>
      </c>
      <c r="I1248" s="3">
        <f t="shared" si="147"/>
        <v>-31.789259259259165</v>
      </c>
      <c r="J1248" s="8">
        <v>9.0098299999999994E-8</v>
      </c>
      <c r="K1248" s="8">
        <v>1.65672E-7</v>
      </c>
      <c r="L1248" s="16">
        <v>6.3736200000000007E-8</v>
      </c>
      <c r="M1248" s="20">
        <v>3.3521300000000001E-9</v>
      </c>
      <c r="N1248" s="8">
        <v>3.2787500000000001E-9</v>
      </c>
      <c r="O1248" s="8">
        <v>4.2342400000000002E-11</v>
      </c>
      <c r="P1248" s="8">
        <v>2.53838E-6</v>
      </c>
      <c r="Q1248" s="5">
        <v>49.422878619999999</v>
      </c>
      <c r="R1248" s="12">
        <v>19.040081319999999</v>
      </c>
      <c r="S1248" s="23">
        <f t="shared" si="148"/>
        <v>-28.48</v>
      </c>
      <c r="T1248" s="23">
        <f t="shared" si="149"/>
        <v>-34.672349959999501</v>
      </c>
      <c r="U1248" s="5">
        <v>2.5993337400000001</v>
      </c>
      <c r="V1248" s="5">
        <v>0</v>
      </c>
      <c r="W1248" s="5">
        <v>0</v>
      </c>
      <c r="X1248" s="5">
        <v>0</v>
      </c>
      <c r="Y1248" s="5">
        <v>1</v>
      </c>
    </row>
    <row r="1249" spans="1:25">
      <c r="A1249" s="5">
        <v>57297</v>
      </c>
      <c r="B1249" s="5">
        <f t="shared" si="144"/>
        <v>-1</v>
      </c>
      <c r="C1249" s="6">
        <v>42897.927777777775</v>
      </c>
      <c r="D1249" s="6"/>
      <c r="E1249" s="3">
        <f t="shared" si="146"/>
        <v>-81</v>
      </c>
      <c r="F1249" s="27">
        <f t="shared" si="143"/>
        <v>0</v>
      </c>
      <c r="G1249" s="3">
        <f t="shared" si="145"/>
        <v>28.318888888888793</v>
      </c>
      <c r="H1249" s="7">
        <v>28.5</v>
      </c>
      <c r="I1249" s="3">
        <f t="shared" si="147"/>
        <v>-31.818888888888793</v>
      </c>
      <c r="J1249" s="8">
        <v>9.0239599999999998E-8</v>
      </c>
      <c r="K1249" s="8">
        <v>1.66093E-7</v>
      </c>
      <c r="L1249" s="16">
        <v>6.3678600000000002E-8</v>
      </c>
      <c r="M1249" s="20">
        <v>3.34445E-9</v>
      </c>
      <c r="N1249" s="8">
        <v>3.2686199999999998E-9</v>
      </c>
      <c r="O1249" s="8">
        <v>4.2556400000000002E-11</v>
      </c>
      <c r="P1249" s="8">
        <v>2.53838E-6</v>
      </c>
      <c r="Q1249" s="5">
        <v>49.662199749999999</v>
      </c>
      <c r="R1249" s="12">
        <v>19.02386031</v>
      </c>
      <c r="S1249" s="23">
        <f t="shared" si="148"/>
        <v>-28.5</v>
      </c>
      <c r="T1249" s="23">
        <f t="shared" si="149"/>
        <v>-34.695709339999503</v>
      </c>
      <c r="U1249" s="5">
        <v>2.6082976709999999</v>
      </c>
      <c r="V1249" s="5">
        <v>0</v>
      </c>
      <c r="W1249" s="5">
        <v>0</v>
      </c>
      <c r="X1249" s="5">
        <v>0</v>
      </c>
      <c r="Y1249" s="5">
        <v>1</v>
      </c>
    </row>
    <row r="1250" spans="1:25">
      <c r="A1250" s="5">
        <v>57296</v>
      </c>
      <c r="B1250" s="5">
        <f t="shared" si="144"/>
        <v>-1</v>
      </c>
      <c r="C1250" s="6">
        <v>42897.927777777775</v>
      </c>
      <c r="D1250" s="6"/>
      <c r="E1250" s="3">
        <f t="shared" si="146"/>
        <v>-81</v>
      </c>
      <c r="F1250" s="27">
        <f t="shared" si="143"/>
        <v>0</v>
      </c>
      <c r="G1250" s="3">
        <f t="shared" si="145"/>
        <v>28.348518518518421</v>
      </c>
      <c r="H1250" s="7">
        <v>28.52</v>
      </c>
      <c r="I1250" s="3">
        <f t="shared" si="147"/>
        <v>-31.848518518518421</v>
      </c>
      <c r="J1250" s="8">
        <v>9.0309200000000002E-8</v>
      </c>
      <c r="K1250" s="8">
        <v>1.6650299999999999E-7</v>
      </c>
      <c r="L1250" s="16">
        <v>6.3939399999999996E-8</v>
      </c>
      <c r="M1250" s="20">
        <v>3.3610100000000002E-9</v>
      </c>
      <c r="N1250" s="8">
        <v>3.2793600000000001E-9</v>
      </c>
      <c r="O1250" s="8">
        <v>4.2187099999999998E-11</v>
      </c>
      <c r="P1250" s="8">
        <v>2.53838E-6</v>
      </c>
      <c r="Q1250" s="5">
        <v>49.539711750000002</v>
      </c>
      <c r="R1250" s="12">
        <v>19.103929699999998</v>
      </c>
      <c r="S1250" s="23">
        <f t="shared" si="148"/>
        <v>-28.52</v>
      </c>
      <c r="T1250" s="23">
        <f t="shared" si="149"/>
        <v>-34.719068719999505</v>
      </c>
      <c r="U1250" s="5">
        <v>2.6040830270000002</v>
      </c>
      <c r="V1250" s="5">
        <v>0</v>
      </c>
      <c r="W1250" s="5">
        <v>0</v>
      </c>
      <c r="X1250" s="5">
        <v>0</v>
      </c>
      <c r="Y1250" s="5">
        <v>1</v>
      </c>
    </row>
    <row r="1251" spans="1:25">
      <c r="A1251" s="5">
        <v>57295</v>
      </c>
      <c r="B1251" s="5">
        <f t="shared" si="144"/>
        <v>-1</v>
      </c>
      <c r="C1251" s="6">
        <v>42897.927777777775</v>
      </c>
      <c r="D1251" s="6"/>
      <c r="E1251" s="3">
        <f t="shared" si="146"/>
        <v>-81</v>
      </c>
      <c r="F1251" s="27">
        <f t="shared" si="143"/>
        <v>0</v>
      </c>
      <c r="G1251" s="3">
        <f t="shared" si="145"/>
        <v>28.37814814814805</v>
      </c>
      <c r="H1251" s="7">
        <v>28.54</v>
      </c>
      <c r="I1251" s="3">
        <f t="shared" si="147"/>
        <v>-31.87814814814805</v>
      </c>
      <c r="J1251" s="8">
        <v>9.0154800000000005E-8</v>
      </c>
      <c r="K1251" s="8">
        <v>1.6633899999999999E-7</v>
      </c>
      <c r="L1251" s="16">
        <v>6.4073400000000003E-8</v>
      </c>
      <c r="M1251" s="20">
        <v>3.3539400000000001E-9</v>
      </c>
      <c r="N1251" s="8">
        <v>3.27336E-9</v>
      </c>
      <c r="O1251" s="8">
        <v>4.2679299999999998E-11</v>
      </c>
      <c r="P1251" s="8">
        <v>2.5503E-6</v>
      </c>
      <c r="Q1251" s="5">
        <v>49.595162760000001</v>
      </c>
      <c r="R1251" s="12">
        <v>19.048068090000001</v>
      </c>
      <c r="S1251" s="23">
        <f t="shared" si="148"/>
        <v>-28.54</v>
      </c>
      <c r="T1251" s="23">
        <f t="shared" si="149"/>
        <v>-34.742428099999508</v>
      </c>
      <c r="U1251" s="5">
        <v>2.596071255</v>
      </c>
      <c r="V1251" s="5">
        <v>0</v>
      </c>
      <c r="W1251" s="5">
        <v>0</v>
      </c>
      <c r="X1251" s="5">
        <v>0</v>
      </c>
      <c r="Y1251" s="5">
        <v>1</v>
      </c>
    </row>
    <row r="1252" spans="1:25">
      <c r="A1252" s="5">
        <v>57294</v>
      </c>
      <c r="B1252" s="5">
        <f t="shared" si="144"/>
        <v>-1</v>
      </c>
      <c r="C1252" s="6">
        <v>42897.927777777775</v>
      </c>
      <c r="D1252" s="6"/>
      <c r="E1252" s="3">
        <f t="shared" si="146"/>
        <v>-81</v>
      </c>
      <c r="F1252" s="27">
        <f t="shared" si="143"/>
        <v>0</v>
      </c>
      <c r="G1252" s="3">
        <f t="shared" si="145"/>
        <v>28.407777777777678</v>
      </c>
      <c r="H1252" s="7">
        <v>28.56</v>
      </c>
      <c r="I1252" s="3">
        <f t="shared" si="147"/>
        <v>-31.907777777777678</v>
      </c>
      <c r="J1252" s="8">
        <v>9.01016E-8</v>
      </c>
      <c r="K1252" s="8">
        <v>1.65642E-7</v>
      </c>
      <c r="L1252" s="16">
        <v>6.3718500000000002E-8</v>
      </c>
      <c r="M1252" s="20">
        <v>3.3451399999999999E-9</v>
      </c>
      <c r="N1252" s="8">
        <v>3.2704299999999998E-9</v>
      </c>
      <c r="O1252" s="8">
        <v>4.2648600000000002E-11</v>
      </c>
      <c r="P1252" s="8">
        <v>2.53838E-6</v>
      </c>
      <c r="Q1252" s="5">
        <v>49.517113190000003</v>
      </c>
      <c r="R1252" s="12">
        <v>18.997453400000001</v>
      </c>
      <c r="S1252" s="23">
        <f t="shared" si="148"/>
        <v>-28.56</v>
      </c>
      <c r="T1252" s="23">
        <f t="shared" si="149"/>
        <v>-34.76578747999951</v>
      </c>
      <c r="U1252" s="5">
        <v>2.5995871579999998</v>
      </c>
      <c r="V1252" s="5">
        <v>0</v>
      </c>
      <c r="W1252" s="5">
        <v>0</v>
      </c>
      <c r="X1252" s="5">
        <v>0</v>
      </c>
      <c r="Y1252" s="5">
        <v>1</v>
      </c>
    </row>
    <row r="1253" spans="1:25">
      <c r="A1253" s="5">
        <v>57293</v>
      </c>
      <c r="B1253" s="5">
        <f t="shared" si="144"/>
        <v>-1</v>
      </c>
      <c r="C1253" s="6">
        <v>42897.927777777775</v>
      </c>
      <c r="D1253" s="6"/>
      <c r="E1253" s="3">
        <f t="shared" si="146"/>
        <v>-81</v>
      </c>
      <c r="F1253" s="27">
        <f t="shared" si="143"/>
        <v>0</v>
      </c>
      <c r="G1253" s="3">
        <f t="shared" si="145"/>
        <v>28.437407407407306</v>
      </c>
      <c r="H1253" s="7">
        <v>28.58</v>
      </c>
      <c r="I1253" s="3">
        <f t="shared" si="147"/>
        <v>-31.937407407407306</v>
      </c>
      <c r="J1253" s="8">
        <v>8.9887700000000001E-8</v>
      </c>
      <c r="K1253" s="8">
        <v>1.6535200000000001E-7</v>
      </c>
      <c r="L1253" s="16">
        <v>6.3476200000000003E-8</v>
      </c>
      <c r="M1253" s="20">
        <v>3.3413E-9</v>
      </c>
      <c r="N1253" s="8">
        <v>3.27086E-9</v>
      </c>
      <c r="O1253" s="8">
        <v>4.2790100000000001E-11</v>
      </c>
      <c r="P1253" s="8">
        <v>2.53838E-6</v>
      </c>
      <c r="Q1253" s="5">
        <v>49.487193910000002</v>
      </c>
      <c r="R1253" s="12">
        <v>19.01277163</v>
      </c>
      <c r="S1253" s="23">
        <f t="shared" si="148"/>
        <v>-28.58</v>
      </c>
      <c r="T1253" s="23">
        <f t="shared" si="149"/>
        <v>-34.789146859999512</v>
      </c>
      <c r="U1253" s="5">
        <v>2.604938298</v>
      </c>
      <c r="V1253" s="5">
        <v>0</v>
      </c>
      <c r="W1253" s="5">
        <v>0</v>
      </c>
      <c r="X1253" s="5">
        <v>0</v>
      </c>
      <c r="Y1253" s="5">
        <v>1</v>
      </c>
    </row>
    <row r="1254" spans="1:25">
      <c r="A1254" s="5">
        <v>57292</v>
      </c>
      <c r="B1254" s="5">
        <f t="shared" si="144"/>
        <v>-1</v>
      </c>
      <c r="C1254" s="6">
        <v>42897.927777777775</v>
      </c>
      <c r="D1254" s="6"/>
      <c r="E1254" s="3">
        <f t="shared" si="146"/>
        <v>-81</v>
      </c>
      <c r="F1254" s="27">
        <f t="shared" si="143"/>
        <v>0</v>
      </c>
      <c r="G1254" s="3">
        <f t="shared" si="145"/>
        <v>28.467037037036935</v>
      </c>
      <c r="H1254" s="7">
        <v>28.6</v>
      </c>
      <c r="I1254" s="3">
        <f t="shared" si="147"/>
        <v>-31.967037037036935</v>
      </c>
      <c r="J1254" s="8">
        <v>8.9710100000000006E-8</v>
      </c>
      <c r="K1254" s="8">
        <v>1.6526199999999999E-7</v>
      </c>
      <c r="L1254" s="16">
        <v>6.3385900000000004E-8</v>
      </c>
      <c r="M1254" s="20">
        <v>3.3338599999999999E-9</v>
      </c>
      <c r="N1254" s="8">
        <v>3.2657E-9</v>
      </c>
      <c r="O1254" s="8">
        <v>4.2828900000000001E-11</v>
      </c>
      <c r="P1254" s="8">
        <v>2.53838E-6</v>
      </c>
      <c r="Q1254" s="5">
        <v>49.570899990000001</v>
      </c>
      <c r="R1254" s="12">
        <v>19.045174450000001</v>
      </c>
      <c r="S1254" s="23">
        <f t="shared" si="148"/>
        <v>-28.6</v>
      </c>
      <c r="T1254" s="23">
        <f t="shared" si="149"/>
        <v>-34.812506239999514</v>
      </c>
      <c r="U1254" s="5">
        <v>2.6072421719999999</v>
      </c>
      <c r="V1254" s="5">
        <v>0</v>
      </c>
      <c r="W1254" s="5">
        <v>0</v>
      </c>
      <c r="X1254" s="5">
        <v>0</v>
      </c>
      <c r="Y1254" s="5">
        <v>1</v>
      </c>
    </row>
    <row r="1255" spans="1:25">
      <c r="A1255" s="5">
        <v>57291</v>
      </c>
      <c r="B1255" s="5">
        <f t="shared" si="144"/>
        <v>-1</v>
      </c>
      <c r="C1255" s="6">
        <v>42897.927777777775</v>
      </c>
      <c r="D1255" s="6"/>
      <c r="E1255" s="3">
        <f t="shared" si="146"/>
        <v>-81</v>
      </c>
      <c r="F1255" s="27">
        <f t="shared" si="143"/>
        <v>0</v>
      </c>
      <c r="G1255" s="3">
        <f t="shared" si="145"/>
        <v>28.496666666666563</v>
      </c>
      <c r="H1255" s="7">
        <v>28.62</v>
      </c>
      <c r="I1255" s="3">
        <f t="shared" si="147"/>
        <v>-31.996666666666563</v>
      </c>
      <c r="J1255" s="8">
        <v>8.9801300000000001E-8</v>
      </c>
      <c r="K1255" s="8">
        <v>1.6527E-7</v>
      </c>
      <c r="L1255" s="16">
        <v>6.3522799999999995E-8</v>
      </c>
      <c r="M1255" s="20">
        <v>3.3353699999999998E-9</v>
      </c>
      <c r="N1255" s="8">
        <v>3.2583700000000002E-9</v>
      </c>
      <c r="O1255" s="8">
        <v>4.2551699999999997E-11</v>
      </c>
      <c r="P1255" s="8">
        <v>2.52652E-6</v>
      </c>
      <c r="Q1255" s="5">
        <v>49.550792710000003</v>
      </c>
      <c r="R1255" s="12">
        <v>19.05229903</v>
      </c>
      <c r="S1255" s="23">
        <f t="shared" si="148"/>
        <v>-28.62</v>
      </c>
      <c r="T1255" s="23">
        <f t="shared" si="149"/>
        <v>-34.835865619999517</v>
      </c>
      <c r="U1255" s="5">
        <v>2.6017505299999999</v>
      </c>
      <c r="V1255" s="5">
        <v>0</v>
      </c>
      <c r="W1255" s="5">
        <v>0</v>
      </c>
      <c r="X1255" s="5">
        <v>0</v>
      </c>
      <c r="Y1255" s="5">
        <v>1</v>
      </c>
    </row>
    <row r="1256" spans="1:25">
      <c r="A1256" s="5">
        <v>57290</v>
      </c>
      <c r="B1256" s="5">
        <f t="shared" si="144"/>
        <v>-1</v>
      </c>
      <c r="C1256" s="6">
        <v>42897.927777777775</v>
      </c>
      <c r="D1256" s="6"/>
      <c r="E1256" s="3">
        <f t="shared" si="146"/>
        <v>-81</v>
      </c>
      <c r="F1256" s="27">
        <f t="shared" si="143"/>
        <v>0</v>
      </c>
      <c r="G1256" s="3">
        <f t="shared" si="145"/>
        <v>28.526296296296191</v>
      </c>
      <c r="H1256" s="7">
        <v>28.64</v>
      </c>
      <c r="I1256" s="3">
        <f t="shared" si="147"/>
        <v>-32.026296296296195</v>
      </c>
      <c r="J1256" s="8">
        <v>8.9844900000000003E-8</v>
      </c>
      <c r="K1256" s="8">
        <v>1.65228E-7</v>
      </c>
      <c r="L1256" s="16">
        <v>6.3580799999999995E-8</v>
      </c>
      <c r="M1256" s="20">
        <v>3.33717E-9</v>
      </c>
      <c r="N1256" s="8">
        <v>3.2647599999999998E-9</v>
      </c>
      <c r="O1256" s="8">
        <v>4.1921700000000001E-11</v>
      </c>
      <c r="P1256" s="8">
        <v>2.53838E-6</v>
      </c>
      <c r="Q1256" s="5">
        <v>49.511269230000003</v>
      </c>
      <c r="R1256" s="12">
        <v>19.03220649</v>
      </c>
      <c r="S1256" s="23">
        <f t="shared" si="148"/>
        <v>-28.64</v>
      </c>
      <c r="T1256" s="23">
        <f t="shared" si="149"/>
        <v>-34.859224999999519</v>
      </c>
      <c r="U1256" s="5">
        <v>2.5987031360000001</v>
      </c>
      <c r="V1256" s="5">
        <v>0</v>
      </c>
      <c r="W1256" s="5">
        <v>0</v>
      </c>
      <c r="X1256" s="5">
        <v>0</v>
      </c>
      <c r="Y1256" s="5">
        <v>1</v>
      </c>
    </row>
    <row r="1257" spans="1:25">
      <c r="A1257" s="5">
        <v>57289</v>
      </c>
      <c r="B1257" s="5">
        <f t="shared" si="144"/>
        <v>-1</v>
      </c>
      <c r="C1257" s="6">
        <v>42897.927777777775</v>
      </c>
      <c r="D1257" s="6"/>
      <c r="E1257" s="3">
        <f t="shared" si="146"/>
        <v>-81</v>
      </c>
      <c r="F1257" s="27">
        <f t="shared" si="143"/>
        <v>0</v>
      </c>
      <c r="G1257" s="3">
        <f t="shared" si="145"/>
        <v>28.55592592592582</v>
      </c>
      <c r="H1257" s="7">
        <v>28.66</v>
      </c>
      <c r="I1257" s="3">
        <f t="shared" si="147"/>
        <v>-32.05592592592582</v>
      </c>
      <c r="J1257" s="8">
        <v>9.0004000000000003E-8</v>
      </c>
      <c r="K1257" s="8">
        <v>1.6521400000000001E-7</v>
      </c>
      <c r="L1257" s="16">
        <v>6.3465299999999996E-8</v>
      </c>
      <c r="M1257" s="20">
        <v>3.3346199999999998E-9</v>
      </c>
      <c r="N1257" s="8">
        <v>3.2642900000000001E-9</v>
      </c>
      <c r="O1257" s="8">
        <v>4.2491200000000001E-11</v>
      </c>
      <c r="P1257" s="8">
        <v>2.53838E-6</v>
      </c>
      <c r="Q1257" s="5">
        <v>49.545001730000003</v>
      </c>
      <c r="R1257" s="12">
        <v>19.039675110000001</v>
      </c>
      <c r="S1257" s="23">
        <f t="shared" si="148"/>
        <v>-28.66</v>
      </c>
      <c r="T1257" s="23">
        <f t="shared" si="149"/>
        <v>-34.882584379999521</v>
      </c>
      <c r="U1257" s="5">
        <v>2.6032190100000001</v>
      </c>
      <c r="V1257" s="5">
        <v>0</v>
      </c>
      <c r="W1257" s="5">
        <v>0</v>
      </c>
      <c r="X1257" s="5">
        <v>0</v>
      </c>
      <c r="Y1257" s="5">
        <v>1</v>
      </c>
    </row>
    <row r="1258" spans="1:25">
      <c r="A1258" s="5">
        <v>57288</v>
      </c>
      <c r="B1258" s="5">
        <f t="shared" si="144"/>
        <v>-1</v>
      </c>
      <c r="C1258" s="6">
        <v>42897.927777777775</v>
      </c>
      <c r="D1258" s="6"/>
      <c r="E1258" s="3">
        <f t="shared" si="146"/>
        <v>-81</v>
      </c>
      <c r="F1258" s="27">
        <f t="shared" si="143"/>
        <v>0</v>
      </c>
      <c r="G1258" s="3">
        <f t="shared" si="145"/>
        <v>28.585555555555448</v>
      </c>
      <c r="H1258" s="7">
        <v>28.68</v>
      </c>
      <c r="I1258" s="3">
        <f t="shared" si="147"/>
        <v>-32.085555555555445</v>
      </c>
      <c r="J1258" s="8">
        <v>8.9755800000000002E-8</v>
      </c>
      <c r="K1258" s="8">
        <v>1.64807E-7</v>
      </c>
      <c r="L1258" s="16">
        <v>6.3441099999999998E-8</v>
      </c>
      <c r="M1258" s="20">
        <v>3.3320499999999999E-9</v>
      </c>
      <c r="N1258" s="8">
        <v>3.2678100000000001E-9</v>
      </c>
      <c r="O1258" s="8">
        <v>4.25258E-11</v>
      </c>
      <c r="P1258" s="8">
        <v>2.53838E-6</v>
      </c>
      <c r="Q1258" s="5">
        <v>49.461117860000002</v>
      </c>
      <c r="R1258" s="12">
        <v>19.04705366</v>
      </c>
      <c r="S1258" s="23">
        <f t="shared" si="148"/>
        <v>-28.68</v>
      </c>
      <c r="T1258" s="23">
        <f t="shared" si="149"/>
        <v>-34.905943759999523</v>
      </c>
      <c r="U1258" s="5">
        <v>2.5977921140000002</v>
      </c>
      <c r="V1258" s="5">
        <v>0</v>
      </c>
      <c r="W1258" s="5">
        <v>0</v>
      </c>
      <c r="X1258" s="5">
        <v>0</v>
      </c>
      <c r="Y1258" s="5">
        <v>1</v>
      </c>
    </row>
    <row r="1259" spans="1:25">
      <c r="A1259" s="5">
        <v>57287</v>
      </c>
      <c r="B1259" s="5">
        <f t="shared" si="144"/>
        <v>-1</v>
      </c>
      <c r="C1259" s="6">
        <v>42897.927083333336</v>
      </c>
      <c r="D1259" s="6"/>
      <c r="E1259" s="3">
        <f t="shared" si="146"/>
        <v>-81</v>
      </c>
      <c r="F1259" s="27">
        <f t="shared" si="143"/>
        <v>0</v>
      </c>
      <c r="G1259" s="3">
        <f t="shared" si="145"/>
        <v>28.615185185185076</v>
      </c>
      <c r="H1259" s="7">
        <v>28.7</v>
      </c>
      <c r="I1259" s="3">
        <f t="shared" si="147"/>
        <v>-32.115185185185076</v>
      </c>
      <c r="J1259" s="8">
        <v>8.9736300000000007E-8</v>
      </c>
      <c r="K1259" s="8">
        <v>1.6379099999999999E-7</v>
      </c>
      <c r="L1259" s="16">
        <v>6.3148799999999994E-8</v>
      </c>
      <c r="M1259" s="20">
        <v>3.3154099999999998E-9</v>
      </c>
      <c r="N1259" s="8">
        <v>3.2541400000000001E-9</v>
      </c>
      <c r="O1259" s="8">
        <v>4.22997E-11</v>
      </c>
      <c r="P1259" s="8">
        <v>2.52652E-6</v>
      </c>
      <c r="Q1259" s="5">
        <v>49.403008929999999</v>
      </c>
      <c r="R1259" s="12">
        <v>18.986353510000001</v>
      </c>
      <c r="S1259" s="23">
        <f t="shared" si="148"/>
        <v>-28.7</v>
      </c>
      <c r="T1259" s="23">
        <f t="shared" si="149"/>
        <v>-34.929303139999526</v>
      </c>
      <c r="U1259" s="5">
        <v>2.5937349580000002</v>
      </c>
      <c r="V1259" s="5">
        <v>0</v>
      </c>
      <c r="W1259" s="5">
        <v>0</v>
      </c>
      <c r="X1259" s="5">
        <v>0</v>
      </c>
      <c r="Y1259" s="5">
        <v>1</v>
      </c>
    </row>
    <row r="1260" spans="1:25">
      <c r="A1260" s="5">
        <v>57286</v>
      </c>
      <c r="B1260" s="5">
        <f t="shared" si="144"/>
        <v>-1</v>
      </c>
      <c r="C1260" s="6">
        <v>42897.927083333336</v>
      </c>
      <c r="D1260" s="6"/>
      <c r="E1260" s="3">
        <f t="shared" si="146"/>
        <v>-81</v>
      </c>
      <c r="F1260" s="27">
        <f t="shared" si="143"/>
        <v>0</v>
      </c>
      <c r="G1260" s="3">
        <f t="shared" si="145"/>
        <v>28.644814814814705</v>
      </c>
      <c r="H1260" s="7">
        <v>28.72</v>
      </c>
      <c r="I1260" s="3">
        <f t="shared" si="147"/>
        <v>-32.144814814814708</v>
      </c>
      <c r="J1260" s="8">
        <v>8.9958700000000002E-8</v>
      </c>
      <c r="K1260" s="8">
        <v>1.63338E-7</v>
      </c>
      <c r="L1260" s="16">
        <v>6.2625799999999997E-8</v>
      </c>
      <c r="M1260" s="20">
        <v>3.2984599999999998E-9</v>
      </c>
      <c r="N1260" s="8">
        <v>3.25951E-9</v>
      </c>
      <c r="O1260" s="8">
        <v>4.2221E-11</v>
      </c>
      <c r="P1260" s="8">
        <v>2.5147100000000001E-6</v>
      </c>
      <c r="Q1260" s="5">
        <v>49.51937246</v>
      </c>
      <c r="R1260" s="12">
        <v>18.93350195</v>
      </c>
      <c r="S1260" s="23">
        <f t="shared" si="148"/>
        <v>-28.72</v>
      </c>
      <c r="T1260" s="23">
        <f t="shared" si="149"/>
        <v>-34.952662519999528</v>
      </c>
      <c r="U1260" s="5">
        <v>2.6081560339999998</v>
      </c>
      <c r="V1260" s="5">
        <v>0</v>
      </c>
      <c r="W1260" s="5">
        <v>0</v>
      </c>
      <c r="X1260" s="5">
        <v>0</v>
      </c>
      <c r="Y1260" s="5">
        <v>1</v>
      </c>
    </row>
    <row r="1261" spans="1:25">
      <c r="A1261" s="5">
        <v>57285</v>
      </c>
      <c r="B1261" s="5">
        <f t="shared" si="144"/>
        <v>-1</v>
      </c>
      <c r="C1261" s="6">
        <v>42897.927083333336</v>
      </c>
      <c r="D1261" s="6"/>
      <c r="E1261" s="3">
        <f t="shared" si="146"/>
        <v>-81</v>
      </c>
      <c r="F1261" s="27">
        <f t="shared" si="143"/>
        <v>0</v>
      </c>
      <c r="G1261" s="3">
        <f t="shared" si="145"/>
        <v>28.674444444444333</v>
      </c>
      <c r="H1261" s="7">
        <v>28.74</v>
      </c>
      <c r="I1261" s="3">
        <f t="shared" si="147"/>
        <v>-32.174444444444333</v>
      </c>
      <c r="J1261" s="8">
        <v>9.0169099999999997E-8</v>
      </c>
      <c r="K1261" s="8">
        <v>1.6456000000000001E-7</v>
      </c>
      <c r="L1261" s="16">
        <v>6.2703500000000003E-8</v>
      </c>
      <c r="M1261" s="20">
        <v>3.3117799999999999E-9</v>
      </c>
      <c r="N1261" s="8">
        <v>3.2684099999999999E-9</v>
      </c>
      <c r="O1261" s="8">
        <v>4.2608300000000003E-11</v>
      </c>
      <c r="P1261" s="8">
        <v>2.5147100000000001E-6</v>
      </c>
      <c r="Q1261" s="5">
        <v>49.68937639</v>
      </c>
      <c r="R1261" s="12">
        <v>18.980301799999999</v>
      </c>
      <c r="S1261" s="23">
        <f t="shared" si="148"/>
        <v>-28.74</v>
      </c>
      <c r="T1261" s="23">
        <f t="shared" si="149"/>
        <v>-34.97602189999953</v>
      </c>
      <c r="U1261" s="5">
        <v>2.624415521</v>
      </c>
      <c r="V1261" s="5">
        <v>0</v>
      </c>
      <c r="W1261" s="5">
        <v>0</v>
      </c>
      <c r="X1261" s="5">
        <v>0</v>
      </c>
      <c r="Y1261" s="5">
        <v>1</v>
      </c>
    </row>
    <row r="1262" spans="1:25">
      <c r="A1262" s="5">
        <v>57284</v>
      </c>
      <c r="B1262" s="5">
        <f t="shared" si="144"/>
        <v>-1</v>
      </c>
      <c r="C1262" s="6">
        <v>42897.927083333336</v>
      </c>
      <c r="D1262" s="6"/>
      <c r="E1262" s="3">
        <f t="shared" si="146"/>
        <v>-81</v>
      </c>
      <c r="F1262" s="27">
        <f t="shared" si="143"/>
        <v>0</v>
      </c>
      <c r="G1262" s="3">
        <f t="shared" si="145"/>
        <v>28.704074074073961</v>
      </c>
      <c r="H1262" s="7">
        <v>28.76</v>
      </c>
      <c r="I1262" s="3">
        <f t="shared" si="147"/>
        <v>-32.204074074073958</v>
      </c>
      <c r="J1262" s="8">
        <v>9.0010100000000002E-8</v>
      </c>
      <c r="K1262" s="8">
        <v>1.6497E-7</v>
      </c>
      <c r="L1262" s="16">
        <v>6.3145199999999998E-8</v>
      </c>
      <c r="M1262" s="20">
        <v>3.32688E-9</v>
      </c>
      <c r="N1262" s="8">
        <v>3.2763799999999998E-9</v>
      </c>
      <c r="O1262" s="8">
        <v>4.2431199999999997E-11</v>
      </c>
      <c r="P1262" s="8">
        <v>2.5147100000000001E-6</v>
      </c>
      <c r="Q1262" s="5">
        <v>49.5871268</v>
      </c>
      <c r="R1262" s="12">
        <v>18.99933364</v>
      </c>
      <c r="S1262" s="23">
        <f t="shared" si="148"/>
        <v>-28.76</v>
      </c>
      <c r="T1262" s="23">
        <f t="shared" si="149"/>
        <v>-34.999381279999533</v>
      </c>
      <c r="U1262" s="5">
        <v>2.612557341</v>
      </c>
      <c r="V1262" s="5">
        <v>0</v>
      </c>
      <c r="W1262" s="5">
        <v>0</v>
      </c>
      <c r="X1262" s="5">
        <v>0</v>
      </c>
      <c r="Y1262" s="5">
        <v>1</v>
      </c>
    </row>
    <row r="1263" spans="1:25">
      <c r="A1263" s="5">
        <v>57283</v>
      </c>
      <c r="B1263" s="5">
        <f t="shared" si="144"/>
        <v>-1</v>
      </c>
      <c r="C1263" s="6">
        <v>42897.927083333336</v>
      </c>
      <c r="D1263" s="6"/>
      <c r="E1263" s="3">
        <f t="shared" si="146"/>
        <v>-81</v>
      </c>
      <c r="F1263" s="27">
        <f t="shared" si="143"/>
        <v>0</v>
      </c>
      <c r="G1263" s="3">
        <f t="shared" si="145"/>
        <v>28.73370370370359</v>
      </c>
      <c r="H1263" s="7">
        <v>28.78</v>
      </c>
      <c r="I1263" s="3">
        <f t="shared" si="147"/>
        <v>-32.23370370370359</v>
      </c>
      <c r="J1263" s="8">
        <v>8.9854099999999997E-8</v>
      </c>
      <c r="K1263" s="8">
        <v>1.6485800000000001E-7</v>
      </c>
      <c r="L1263" s="16">
        <v>6.3125500000000005E-8</v>
      </c>
      <c r="M1263" s="20">
        <v>3.3225099999999999E-9</v>
      </c>
      <c r="N1263" s="8">
        <v>3.26146E-9</v>
      </c>
      <c r="O1263" s="8">
        <v>4.2829699999999997E-11</v>
      </c>
      <c r="P1263" s="8">
        <v>2.53838E-6</v>
      </c>
      <c r="Q1263" s="5">
        <v>49.618398659999997</v>
      </c>
      <c r="R1263" s="12">
        <v>18.995349449999999</v>
      </c>
      <c r="S1263" s="23">
        <f t="shared" si="148"/>
        <v>-28.78</v>
      </c>
      <c r="T1263" s="23">
        <f t="shared" si="149"/>
        <v>-35.022740659999535</v>
      </c>
      <c r="U1263" s="5">
        <v>2.6115862590000001</v>
      </c>
      <c r="V1263" s="5">
        <v>0</v>
      </c>
      <c r="W1263" s="5">
        <v>0</v>
      </c>
      <c r="X1263" s="5">
        <v>0</v>
      </c>
      <c r="Y1263" s="5">
        <v>1</v>
      </c>
    </row>
    <row r="1264" spans="1:25">
      <c r="A1264" s="5">
        <v>57282</v>
      </c>
      <c r="B1264" s="5">
        <f t="shared" si="144"/>
        <v>-1</v>
      </c>
      <c r="C1264" s="6">
        <v>42897.927083333336</v>
      </c>
      <c r="D1264" s="6"/>
      <c r="E1264" s="3">
        <f t="shared" si="146"/>
        <v>-81</v>
      </c>
      <c r="F1264" s="27">
        <f t="shared" si="143"/>
        <v>0</v>
      </c>
      <c r="G1264" s="3">
        <f t="shared" si="145"/>
        <v>28.763333333333218</v>
      </c>
      <c r="H1264" s="7">
        <v>28.8</v>
      </c>
      <c r="I1264" s="3">
        <f t="shared" si="147"/>
        <v>-32.263333333333222</v>
      </c>
      <c r="J1264" s="8">
        <v>8.9882800000000001E-8</v>
      </c>
      <c r="K1264" s="8">
        <v>1.6528000000000001E-7</v>
      </c>
      <c r="L1264" s="16">
        <v>6.3311399999999999E-8</v>
      </c>
      <c r="M1264" s="20">
        <v>3.333E-9</v>
      </c>
      <c r="N1264" s="8">
        <v>3.2753300000000001E-9</v>
      </c>
      <c r="O1264" s="8">
        <v>4.2878E-11</v>
      </c>
      <c r="P1264" s="8">
        <v>2.52652E-6</v>
      </c>
      <c r="Q1264" s="5">
        <v>49.589081229999998</v>
      </c>
      <c r="R1264" s="12">
        <v>19.04521652</v>
      </c>
      <c r="S1264" s="23">
        <f t="shared" si="148"/>
        <v>-28.8</v>
      </c>
      <c r="T1264" s="23">
        <f t="shared" si="149"/>
        <v>-35.046100039999537</v>
      </c>
      <c r="U1264" s="5">
        <v>2.6105906270000001</v>
      </c>
      <c r="V1264" s="5">
        <v>0</v>
      </c>
      <c r="W1264" s="5">
        <v>0</v>
      </c>
      <c r="X1264" s="5">
        <v>0</v>
      </c>
      <c r="Y1264" s="5">
        <v>1</v>
      </c>
    </row>
    <row r="1265" spans="1:25">
      <c r="A1265" s="5">
        <v>57281</v>
      </c>
      <c r="B1265" s="5">
        <f t="shared" si="144"/>
        <v>-1</v>
      </c>
      <c r="C1265" s="6">
        <v>42897.927083333336</v>
      </c>
      <c r="D1265" s="6"/>
      <c r="E1265" s="3">
        <f t="shared" si="146"/>
        <v>-81</v>
      </c>
      <c r="F1265" s="27">
        <f t="shared" si="143"/>
        <v>0</v>
      </c>
      <c r="G1265" s="3">
        <f t="shared" si="145"/>
        <v>28.792962962962847</v>
      </c>
      <c r="H1265" s="7">
        <v>28.82</v>
      </c>
      <c r="I1265" s="3">
        <f t="shared" si="147"/>
        <v>-32.292962962962847</v>
      </c>
      <c r="J1265" s="8">
        <v>8.9738200000000003E-8</v>
      </c>
      <c r="K1265" s="8">
        <v>1.6515099999999999E-7</v>
      </c>
      <c r="L1265" s="16">
        <v>6.3649700000000001E-8</v>
      </c>
      <c r="M1265" s="20">
        <v>3.3420299999999999E-9</v>
      </c>
      <c r="N1265" s="8">
        <v>3.2677700000000002E-9</v>
      </c>
      <c r="O1265" s="8">
        <v>4.2175499999999997E-11</v>
      </c>
      <c r="P1265" s="8">
        <v>2.52652E-6</v>
      </c>
      <c r="Q1265" s="5">
        <v>49.416256840000003</v>
      </c>
      <c r="R1265" s="12">
        <v>19.002425540000001</v>
      </c>
      <c r="S1265" s="23">
        <f t="shared" si="148"/>
        <v>-28.82</v>
      </c>
      <c r="T1265" s="23">
        <f t="shared" si="149"/>
        <v>-35.069459419999539</v>
      </c>
      <c r="U1265" s="5">
        <v>2.5946807569999999</v>
      </c>
      <c r="V1265" s="5">
        <v>0</v>
      </c>
      <c r="W1265" s="5">
        <v>0</v>
      </c>
      <c r="X1265" s="5">
        <v>0</v>
      </c>
      <c r="Y1265" s="5">
        <v>1</v>
      </c>
    </row>
    <row r="1266" spans="1:25">
      <c r="A1266" s="5">
        <v>57280</v>
      </c>
      <c r="B1266" s="5">
        <f t="shared" si="144"/>
        <v>-1</v>
      </c>
      <c r="C1266" s="6">
        <v>42897.927083333336</v>
      </c>
      <c r="D1266" s="6"/>
      <c r="E1266" s="3">
        <f t="shared" si="146"/>
        <v>-81</v>
      </c>
      <c r="F1266" s="27">
        <f t="shared" si="143"/>
        <v>0</v>
      </c>
      <c r="G1266" s="3">
        <f t="shared" si="145"/>
        <v>28.822592592592475</v>
      </c>
      <c r="H1266" s="7">
        <v>28.84</v>
      </c>
      <c r="I1266" s="3">
        <f t="shared" si="147"/>
        <v>-32.322592592592471</v>
      </c>
      <c r="J1266" s="8">
        <v>8.9816899999999997E-8</v>
      </c>
      <c r="K1266" s="8">
        <v>1.6473099999999999E-7</v>
      </c>
      <c r="L1266" s="16">
        <v>6.3184599999999998E-8</v>
      </c>
      <c r="M1266" s="20">
        <v>3.3250799999999999E-9</v>
      </c>
      <c r="N1266" s="8">
        <v>3.2624100000000001E-9</v>
      </c>
      <c r="O1266" s="8">
        <v>4.2621199999999999E-11</v>
      </c>
      <c r="P1266" s="8">
        <v>2.53838E-6</v>
      </c>
      <c r="Q1266" s="5">
        <v>49.542011909999999</v>
      </c>
      <c r="R1266" s="12">
        <v>19.010035859999999</v>
      </c>
      <c r="S1266" s="23">
        <f t="shared" si="148"/>
        <v>-28.84</v>
      </c>
      <c r="T1266" s="23">
        <f t="shared" si="149"/>
        <v>-35.092818799999542</v>
      </c>
      <c r="U1266" s="5">
        <v>2.607141484</v>
      </c>
      <c r="V1266" s="5">
        <v>0</v>
      </c>
      <c r="W1266" s="5">
        <v>0</v>
      </c>
      <c r="X1266" s="5">
        <v>0</v>
      </c>
      <c r="Y1266" s="5">
        <v>1</v>
      </c>
    </row>
    <row r="1267" spans="1:25">
      <c r="A1267" s="5">
        <v>57279</v>
      </c>
      <c r="B1267" s="5">
        <f t="shared" si="144"/>
        <v>-1</v>
      </c>
      <c r="C1267" s="6">
        <v>42897.927083333336</v>
      </c>
      <c r="D1267" s="6"/>
      <c r="E1267" s="3">
        <f t="shared" si="146"/>
        <v>-81</v>
      </c>
      <c r="F1267" s="27">
        <f t="shared" si="143"/>
        <v>0</v>
      </c>
      <c r="G1267" s="3">
        <f t="shared" si="145"/>
        <v>28.852222222222103</v>
      </c>
      <c r="H1267" s="7">
        <v>28.86</v>
      </c>
      <c r="I1267" s="3">
        <f t="shared" si="147"/>
        <v>-32.352222222222103</v>
      </c>
      <c r="J1267" s="8">
        <v>9.00015E-8</v>
      </c>
      <c r="K1267" s="8">
        <v>1.64529E-7</v>
      </c>
      <c r="L1267" s="16">
        <v>6.3083600000000002E-8</v>
      </c>
      <c r="M1267" s="20">
        <v>3.3184300000000001E-9</v>
      </c>
      <c r="N1267" s="8">
        <v>3.2665299999999999E-9</v>
      </c>
      <c r="O1267" s="8">
        <v>4.2308300000000001E-11</v>
      </c>
      <c r="P1267" s="8">
        <v>2.53838E-6</v>
      </c>
      <c r="Q1267" s="5">
        <v>49.580239839999997</v>
      </c>
      <c r="R1267" s="12">
        <v>18.990088759999999</v>
      </c>
      <c r="S1267" s="23">
        <f t="shared" si="148"/>
        <v>-28.86</v>
      </c>
      <c r="T1267" s="23">
        <f t="shared" si="149"/>
        <v>-35.116178179999544</v>
      </c>
      <c r="U1267" s="5">
        <v>2.6081086959999999</v>
      </c>
      <c r="V1267" s="5">
        <v>0</v>
      </c>
      <c r="W1267" s="5">
        <v>0</v>
      </c>
      <c r="X1267" s="5">
        <v>0</v>
      </c>
      <c r="Y1267" s="5">
        <v>1</v>
      </c>
    </row>
    <row r="1268" spans="1:25">
      <c r="A1268" s="5">
        <v>57278</v>
      </c>
      <c r="B1268" s="5">
        <f t="shared" si="144"/>
        <v>-1</v>
      </c>
      <c r="C1268" s="6">
        <v>42897.927083333336</v>
      </c>
      <c r="D1268" s="6"/>
      <c r="E1268" s="3">
        <f t="shared" si="146"/>
        <v>-81</v>
      </c>
      <c r="F1268" s="27">
        <f t="shared" si="143"/>
        <v>0</v>
      </c>
      <c r="G1268" s="3">
        <f t="shared" si="145"/>
        <v>28.881851851851732</v>
      </c>
      <c r="H1268" s="7">
        <v>28.88</v>
      </c>
      <c r="I1268" s="3">
        <f t="shared" si="147"/>
        <v>-32.381851851851735</v>
      </c>
      <c r="J1268" s="8">
        <v>8.9950499999999995E-8</v>
      </c>
      <c r="K1268" s="8">
        <v>1.65113E-7</v>
      </c>
      <c r="L1268" s="16">
        <v>6.3166100000000003E-8</v>
      </c>
      <c r="M1268" s="20">
        <v>3.3262699999999999E-9</v>
      </c>
      <c r="N1268" s="8">
        <v>3.27452E-9</v>
      </c>
      <c r="O1268" s="8">
        <v>4.2221499999999997E-11</v>
      </c>
      <c r="P1268" s="8">
        <v>2.52652E-6</v>
      </c>
      <c r="Q1268" s="5">
        <v>49.639018200000002</v>
      </c>
      <c r="R1268" s="12">
        <v>19.00074515</v>
      </c>
      <c r="S1268" s="23">
        <f t="shared" si="148"/>
        <v>-28.88</v>
      </c>
      <c r="T1268" s="23">
        <f t="shared" si="149"/>
        <v>-35.139537559999546</v>
      </c>
      <c r="U1268" s="5">
        <v>2.6139434530000001</v>
      </c>
      <c r="V1268" s="5">
        <v>0</v>
      </c>
      <c r="W1268" s="5">
        <v>0</v>
      </c>
      <c r="X1268" s="5">
        <v>0</v>
      </c>
      <c r="Y1268" s="5">
        <v>1</v>
      </c>
    </row>
    <row r="1269" spans="1:25">
      <c r="A1269" s="5">
        <v>57277</v>
      </c>
      <c r="B1269" s="5">
        <f t="shared" si="144"/>
        <v>-1</v>
      </c>
      <c r="C1269" s="6">
        <v>42897.927083333336</v>
      </c>
      <c r="D1269" s="6"/>
      <c r="E1269" s="3">
        <f t="shared" si="146"/>
        <v>-81</v>
      </c>
      <c r="F1269" s="27">
        <f t="shared" si="143"/>
        <v>0</v>
      </c>
      <c r="G1269" s="3">
        <f t="shared" si="145"/>
        <v>28.91148148148136</v>
      </c>
      <c r="H1269" s="7">
        <v>28.9</v>
      </c>
      <c r="I1269" s="3">
        <f t="shared" si="147"/>
        <v>-32.41148148148136</v>
      </c>
      <c r="J1269" s="8">
        <v>9.0015300000000005E-8</v>
      </c>
      <c r="K1269" s="8">
        <v>1.6528699999999999E-7</v>
      </c>
      <c r="L1269" s="16">
        <v>6.3216000000000002E-8</v>
      </c>
      <c r="M1269" s="20">
        <v>3.3270299999999998E-9</v>
      </c>
      <c r="N1269" s="8">
        <v>3.2693399999999998E-9</v>
      </c>
      <c r="O1269" s="8">
        <v>4.2606E-11</v>
      </c>
      <c r="P1269" s="8">
        <v>2.52652E-6</v>
      </c>
      <c r="Q1269" s="5">
        <v>49.680139769999997</v>
      </c>
      <c r="R1269" s="12">
        <v>18.992257429999999</v>
      </c>
      <c r="S1269" s="23">
        <f t="shared" si="148"/>
        <v>-28.9</v>
      </c>
      <c r="T1269" s="23">
        <f t="shared" si="149"/>
        <v>-35.162896939999548</v>
      </c>
      <c r="U1269" s="5">
        <v>2.614641657</v>
      </c>
      <c r="V1269" s="5">
        <v>0</v>
      </c>
      <c r="W1269" s="5">
        <v>0</v>
      </c>
      <c r="X1269" s="5">
        <v>0</v>
      </c>
      <c r="Y1269" s="5">
        <v>1</v>
      </c>
    </row>
    <row r="1270" spans="1:25">
      <c r="A1270" s="5">
        <v>57276</v>
      </c>
      <c r="B1270" s="5">
        <f t="shared" si="144"/>
        <v>-1</v>
      </c>
      <c r="C1270" s="6">
        <v>42897.927083333336</v>
      </c>
      <c r="D1270" s="6"/>
      <c r="E1270" s="3">
        <f t="shared" si="146"/>
        <v>-81</v>
      </c>
      <c r="F1270" s="27">
        <f t="shared" si="143"/>
        <v>0</v>
      </c>
      <c r="G1270" s="3">
        <f t="shared" si="145"/>
        <v>28.941111111110988</v>
      </c>
      <c r="H1270" s="7">
        <v>28.92</v>
      </c>
      <c r="I1270" s="3">
        <f t="shared" si="147"/>
        <v>-32.441111111110985</v>
      </c>
      <c r="J1270" s="8">
        <v>8.9885199999999998E-8</v>
      </c>
      <c r="K1270" s="8">
        <v>1.6539900000000001E-7</v>
      </c>
      <c r="L1270" s="16">
        <v>6.3434199999999995E-8</v>
      </c>
      <c r="M1270" s="20">
        <v>3.34E-9</v>
      </c>
      <c r="N1270" s="8">
        <v>3.27643E-9</v>
      </c>
      <c r="O1270" s="8">
        <v>4.2666500000000002E-11</v>
      </c>
      <c r="P1270" s="8">
        <v>2.53838E-6</v>
      </c>
      <c r="Q1270" s="5">
        <v>49.520590300000002</v>
      </c>
      <c r="R1270" s="12">
        <v>19.005403099999999</v>
      </c>
      <c r="S1270" s="23">
        <f t="shared" si="148"/>
        <v>-28.92</v>
      </c>
      <c r="T1270" s="23">
        <f t="shared" si="149"/>
        <v>-35.186256319999551</v>
      </c>
      <c r="U1270" s="5">
        <v>2.6074093870000001</v>
      </c>
      <c r="V1270" s="5">
        <v>0</v>
      </c>
      <c r="W1270" s="5">
        <v>0</v>
      </c>
      <c r="X1270" s="5">
        <v>0</v>
      </c>
      <c r="Y1270" s="5">
        <v>1</v>
      </c>
    </row>
    <row r="1271" spans="1:25">
      <c r="A1271" s="5">
        <v>57275</v>
      </c>
      <c r="B1271" s="5">
        <f t="shared" si="144"/>
        <v>-1</v>
      </c>
      <c r="C1271" s="6">
        <v>42897.927083333336</v>
      </c>
      <c r="D1271" s="6"/>
      <c r="E1271" s="3">
        <f t="shared" si="146"/>
        <v>-81</v>
      </c>
      <c r="F1271" s="27">
        <f t="shared" si="143"/>
        <v>0</v>
      </c>
      <c r="G1271" s="3">
        <f t="shared" si="145"/>
        <v>28.970740740740617</v>
      </c>
      <c r="H1271" s="7">
        <v>28.94</v>
      </c>
      <c r="I1271" s="3">
        <f t="shared" si="147"/>
        <v>-32.470740740740617</v>
      </c>
      <c r="J1271" s="8">
        <v>8.9895300000000002E-8</v>
      </c>
      <c r="K1271" s="8">
        <v>1.65223E-7</v>
      </c>
      <c r="L1271" s="16">
        <v>6.3418999999999994E-8</v>
      </c>
      <c r="M1271" s="20">
        <v>3.33689E-9</v>
      </c>
      <c r="N1271" s="8">
        <v>3.2739900000000002E-9</v>
      </c>
      <c r="O1271" s="8">
        <v>4.2601699999999999E-11</v>
      </c>
      <c r="P1271" s="8">
        <v>2.53838E-6</v>
      </c>
      <c r="Q1271" s="5">
        <v>49.513942409999999</v>
      </c>
      <c r="R1271" s="12">
        <v>19.013120130000001</v>
      </c>
      <c r="S1271" s="23">
        <f t="shared" si="148"/>
        <v>-28.94</v>
      </c>
      <c r="T1271" s="23">
        <f t="shared" si="149"/>
        <v>-35.209615699999553</v>
      </c>
      <c r="U1271" s="5">
        <v>2.6052561019999998</v>
      </c>
      <c r="V1271" s="5">
        <v>0</v>
      </c>
      <c r="W1271" s="5">
        <v>0</v>
      </c>
      <c r="X1271" s="5">
        <v>0</v>
      </c>
      <c r="Y1271" s="5">
        <v>1</v>
      </c>
    </row>
    <row r="1272" spans="1:25">
      <c r="A1272" s="5">
        <v>57274</v>
      </c>
      <c r="B1272" s="5">
        <f t="shared" si="144"/>
        <v>-1</v>
      </c>
      <c r="C1272" s="6">
        <v>42897.927083333336</v>
      </c>
      <c r="D1272" s="6"/>
      <c r="E1272" s="3">
        <f t="shared" si="146"/>
        <v>-81</v>
      </c>
      <c r="F1272" s="27">
        <f t="shared" ref="F1272:F1335" si="150">(D1353-D1272)/-E1272</f>
        <v>0</v>
      </c>
      <c r="G1272" s="3">
        <f t="shared" si="145"/>
        <v>29.000370370370245</v>
      </c>
      <c r="H1272" s="7">
        <v>28.96</v>
      </c>
      <c r="I1272" s="3">
        <f t="shared" si="147"/>
        <v>-32.500370370370248</v>
      </c>
      <c r="J1272" s="8">
        <v>8.9886500000000002E-8</v>
      </c>
      <c r="K1272" s="8">
        <v>1.6496099999999999E-7</v>
      </c>
      <c r="L1272" s="16">
        <v>6.3225399999999994E-8</v>
      </c>
      <c r="M1272" s="20">
        <v>3.3253600000000002E-9</v>
      </c>
      <c r="N1272" s="8">
        <v>3.26416E-9</v>
      </c>
      <c r="O1272" s="8">
        <v>4.2422400000000003E-11</v>
      </c>
      <c r="P1272" s="8">
        <v>2.53838E-6</v>
      </c>
      <c r="Q1272" s="5">
        <v>49.606996549999998</v>
      </c>
      <c r="R1272" s="12">
        <v>18.98133691</v>
      </c>
      <c r="S1272" s="23">
        <f t="shared" si="148"/>
        <v>-28.96</v>
      </c>
      <c r="T1272" s="23">
        <f t="shared" si="149"/>
        <v>-35.232975079999555</v>
      </c>
      <c r="U1272" s="5">
        <v>2.6090928899999999</v>
      </c>
      <c r="V1272" s="5">
        <v>0</v>
      </c>
      <c r="W1272" s="5">
        <v>0</v>
      </c>
      <c r="X1272" s="5">
        <v>0</v>
      </c>
      <c r="Y1272" s="5">
        <v>1</v>
      </c>
    </row>
    <row r="1273" spans="1:25">
      <c r="A1273" s="5">
        <v>57273</v>
      </c>
      <c r="B1273" s="5">
        <f t="shared" ref="B1273:B1336" si="151">A1274-A1273</f>
        <v>-1</v>
      </c>
      <c r="C1273" s="6">
        <v>42897.927083333336</v>
      </c>
      <c r="D1273" s="6"/>
      <c r="E1273" s="3">
        <f t="shared" si="146"/>
        <v>-81</v>
      </c>
      <c r="F1273" s="27">
        <f t="shared" si="150"/>
        <v>0</v>
      </c>
      <c r="G1273" s="3">
        <f t="shared" si="145"/>
        <v>29.029999999999873</v>
      </c>
      <c r="H1273" s="7">
        <v>28.98</v>
      </c>
      <c r="I1273" s="3">
        <f t="shared" si="147"/>
        <v>-32.529999999999873</v>
      </c>
      <c r="J1273" s="8">
        <v>8.9934700000000001E-8</v>
      </c>
      <c r="K1273" s="8">
        <v>1.65199E-7</v>
      </c>
      <c r="L1273" s="16">
        <v>6.33496E-8</v>
      </c>
      <c r="M1273" s="20">
        <v>3.3374700000000001E-9</v>
      </c>
      <c r="N1273" s="8">
        <v>3.2777399999999999E-9</v>
      </c>
      <c r="O1273" s="8">
        <v>4.2890499999999998E-11</v>
      </c>
      <c r="P1273" s="8">
        <v>2.52652E-6</v>
      </c>
      <c r="Q1273" s="5">
        <v>49.498208259999998</v>
      </c>
      <c r="R1273" s="12">
        <v>18.986895669999999</v>
      </c>
      <c r="S1273" s="23">
        <f t="shared" si="148"/>
        <v>-28.98</v>
      </c>
      <c r="T1273" s="23">
        <f t="shared" si="149"/>
        <v>-35.256334459999557</v>
      </c>
      <c r="U1273" s="5">
        <v>2.6077303459999999</v>
      </c>
      <c r="V1273" s="5">
        <v>0</v>
      </c>
      <c r="W1273" s="5">
        <v>0</v>
      </c>
      <c r="X1273" s="5">
        <v>0</v>
      </c>
      <c r="Y1273" s="5">
        <v>1</v>
      </c>
    </row>
    <row r="1274" spans="1:25">
      <c r="A1274" s="5">
        <v>57272</v>
      </c>
      <c r="B1274" s="5">
        <f t="shared" si="151"/>
        <v>-1</v>
      </c>
      <c r="C1274" s="6">
        <v>42897.927083333336</v>
      </c>
      <c r="D1274" s="6"/>
      <c r="E1274" s="3">
        <f t="shared" si="146"/>
        <v>-81</v>
      </c>
      <c r="F1274" s="27">
        <f t="shared" si="150"/>
        <v>0</v>
      </c>
      <c r="G1274" s="3">
        <f t="shared" si="145"/>
        <v>29.059629629629502</v>
      </c>
      <c r="H1274" s="7">
        <v>29</v>
      </c>
      <c r="I1274" s="3">
        <f t="shared" si="147"/>
        <v>-32.559629629629498</v>
      </c>
      <c r="J1274" s="8">
        <v>8.9773799999999996E-8</v>
      </c>
      <c r="K1274" s="8">
        <v>1.65253E-7</v>
      </c>
      <c r="L1274" s="16">
        <v>6.3263800000000006E-8</v>
      </c>
      <c r="M1274" s="20">
        <v>3.33197E-9</v>
      </c>
      <c r="N1274" s="8">
        <v>3.2726799999999999E-9</v>
      </c>
      <c r="O1274" s="8">
        <v>4.2197699999999997E-11</v>
      </c>
      <c r="P1274" s="8">
        <v>2.53838E-6</v>
      </c>
      <c r="Q1274" s="5">
        <v>49.59603164</v>
      </c>
      <c r="R1274" s="12">
        <v>18.97927395</v>
      </c>
      <c r="S1274" s="23">
        <f t="shared" si="148"/>
        <v>-29</v>
      </c>
      <c r="T1274" s="23">
        <f t="shared" si="149"/>
        <v>-35.27969383999956</v>
      </c>
      <c r="U1274" s="5">
        <v>2.6121190369999998</v>
      </c>
      <c r="V1274" s="5">
        <v>0</v>
      </c>
      <c r="W1274" s="5">
        <v>0</v>
      </c>
      <c r="X1274" s="5">
        <v>0</v>
      </c>
      <c r="Y1274" s="5">
        <v>1</v>
      </c>
    </row>
    <row r="1275" spans="1:25">
      <c r="A1275" s="5">
        <v>57271</v>
      </c>
      <c r="B1275" s="5">
        <f t="shared" si="151"/>
        <v>-1</v>
      </c>
      <c r="C1275" s="6">
        <v>42897.927083333336</v>
      </c>
      <c r="D1275" s="6"/>
      <c r="E1275" s="3">
        <f t="shared" si="146"/>
        <v>-81</v>
      </c>
      <c r="F1275" s="27">
        <f t="shared" si="150"/>
        <v>0</v>
      </c>
      <c r="G1275" s="3">
        <f t="shared" si="145"/>
        <v>29.08925925925913</v>
      </c>
      <c r="H1275" s="7">
        <v>29.02</v>
      </c>
      <c r="I1275" s="3">
        <f t="shared" si="147"/>
        <v>-32.58925925925913</v>
      </c>
      <c r="J1275" s="8">
        <v>8.9680400000000001E-8</v>
      </c>
      <c r="K1275" s="8">
        <v>1.6489199999999999E-7</v>
      </c>
      <c r="L1275" s="16">
        <v>6.3188900000000005E-8</v>
      </c>
      <c r="M1275" s="20">
        <v>3.3293600000000002E-9</v>
      </c>
      <c r="N1275" s="8">
        <v>3.2657900000000002E-9</v>
      </c>
      <c r="O1275" s="8">
        <v>4.2854999999999997E-11</v>
      </c>
      <c r="P1275" s="8">
        <v>2.52652E-6</v>
      </c>
      <c r="Q1275" s="5">
        <v>49.526634399999999</v>
      </c>
      <c r="R1275" s="12">
        <v>19.013857609999999</v>
      </c>
      <c r="S1275" s="23">
        <f t="shared" si="148"/>
        <v>-29.02</v>
      </c>
      <c r="T1275" s="23">
        <f t="shared" si="149"/>
        <v>-35.303053219999562</v>
      </c>
      <c r="U1275" s="5">
        <v>2.6095115409999998</v>
      </c>
      <c r="V1275" s="5">
        <v>0</v>
      </c>
      <c r="W1275" s="5">
        <v>0</v>
      </c>
      <c r="X1275" s="5">
        <v>0</v>
      </c>
      <c r="Y1275" s="5">
        <v>1</v>
      </c>
    </row>
    <row r="1276" spans="1:25">
      <c r="A1276" s="5">
        <v>57270</v>
      </c>
      <c r="B1276" s="5">
        <f t="shared" si="151"/>
        <v>-1</v>
      </c>
      <c r="C1276" s="6">
        <v>42897.927083333336</v>
      </c>
      <c r="D1276" s="6"/>
      <c r="E1276" s="3">
        <f t="shared" si="146"/>
        <v>-81</v>
      </c>
      <c r="F1276" s="27">
        <f t="shared" si="150"/>
        <v>0</v>
      </c>
      <c r="G1276" s="3">
        <f t="shared" si="145"/>
        <v>29.118888888888758</v>
      </c>
      <c r="H1276" s="7">
        <v>29.04</v>
      </c>
      <c r="I1276" s="3">
        <f t="shared" si="147"/>
        <v>-32.618888888888762</v>
      </c>
      <c r="J1276" s="8">
        <v>8.9867299999999996E-8</v>
      </c>
      <c r="K1276" s="8">
        <v>1.65059E-7</v>
      </c>
      <c r="L1276" s="16">
        <v>6.3209099999999999E-8</v>
      </c>
      <c r="M1276" s="20">
        <v>3.3243700000000002E-9</v>
      </c>
      <c r="N1276" s="8">
        <v>3.2675300000000002E-9</v>
      </c>
      <c r="O1276" s="8">
        <v>4.2768199999999999E-11</v>
      </c>
      <c r="P1276" s="8">
        <v>2.53838E-6</v>
      </c>
      <c r="Q1276" s="5">
        <v>49.651220410000001</v>
      </c>
      <c r="R1276" s="12">
        <v>19.026267799999999</v>
      </c>
      <c r="S1276" s="23">
        <f t="shared" si="148"/>
        <v>-29.04</v>
      </c>
      <c r="T1276" s="23">
        <f t="shared" si="149"/>
        <v>-35.326412599999564</v>
      </c>
      <c r="U1276" s="5">
        <v>2.611317567</v>
      </c>
      <c r="V1276" s="5">
        <v>0</v>
      </c>
      <c r="W1276" s="5">
        <v>0</v>
      </c>
      <c r="X1276" s="5">
        <v>0</v>
      </c>
      <c r="Y1276" s="5">
        <v>1</v>
      </c>
    </row>
    <row r="1277" spans="1:25">
      <c r="A1277" s="5">
        <v>57269</v>
      </c>
      <c r="B1277" s="5">
        <f t="shared" si="151"/>
        <v>-1</v>
      </c>
      <c r="C1277" s="6">
        <v>42897.927083333336</v>
      </c>
      <c r="D1277" s="6"/>
      <c r="E1277" s="3">
        <f t="shared" si="146"/>
        <v>-81</v>
      </c>
      <c r="F1277" s="27">
        <f t="shared" si="150"/>
        <v>0</v>
      </c>
      <c r="G1277" s="3">
        <f t="shared" si="145"/>
        <v>29.148518518518387</v>
      </c>
      <c r="H1277" s="7">
        <v>29.06</v>
      </c>
      <c r="I1277" s="3">
        <f t="shared" si="147"/>
        <v>-32.648518518518387</v>
      </c>
      <c r="J1277" s="8">
        <v>8.9788499999999997E-8</v>
      </c>
      <c r="K1277" s="8">
        <v>1.6472100000000001E-7</v>
      </c>
      <c r="L1277" s="16">
        <v>6.3332599999999994E-8</v>
      </c>
      <c r="M1277" s="20">
        <v>3.32869E-9</v>
      </c>
      <c r="N1277" s="8">
        <v>3.26744E-9</v>
      </c>
      <c r="O1277" s="8">
        <v>4.16098E-11</v>
      </c>
      <c r="P1277" s="8">
        <v>2.53838E-6</v>
      </c>
      <c r="Q1277" s="5">
        <v>49.485147679999997</v>
      </c>
      <c r="R1277" s="12">
        <v>18.964411550000001</v>
      </c>
      <c r="S1277" s="23">
        <f t="shared" si="148"/>
        <v>-29.06</v>
      </c>
      <c r="T1277" s="23">
        <f t="shared" si="149"/>
        <v>-35.349771979999566</v>
      </c>
      <c r="U1277" s="5">
        <v>2.6008856910000002</v>
      </c>
      <c r="V1277" s="5">
        <v>0</v>
      </c>
      <c r="W1277" s="5">
        <v>0</v>
      </c>
      <c r="X1277" s="5">
        <v>0</v>
      </c>
      <c r="Y1277" s="5">
        <v>1</v>
      </c>
    </row>
    <row r="1278" spans="1:25">
      <c r="A1278" s="5">
        <v>57268</v>
      </c>
      <c r="B1278" s="5">
        <f t="shared" si="151"/>
        <v>-1</v>
      </c>
      <c r="C1278" s="6">
        <v>42897.927083333336</v>
      </c>
      <c r="D1278" s="6"/>
      <c r="E1278" s="3">
        <f t="shared" si="146"/>
        <v>-81</v>
      </c>
      <c r="F1278" s="27">
        <f t="shared" si="150"/>
        <v>0</v>
      </c>
      <c r="G1278" s="3">
        <f t="shared" si="145"/>
        <v>29.178148148148015</v>
      </c>
      <c r="H1278" s="7">
        <v>29.08</v>
      </c>
      <c r="I1278" s="3">
        <f t="shared" si="147"/>
        <v>-32.678148148148011</v>
      </c>
      <c r="J1278" s="8">
        <v>8.97418E-8</v>
      </c>
      <c r="K1278" s="8">
        <v>1.6356399999999999E-7</v>
      </c>
      <c r="L1278" s="16">
        <v>6.2803699999999995E-8</v>
      </c>
      <c r="M1278" s="20">
        <v>3.3116600000000001E-9</v>
      </c>
      <c r="N1278" s="8">
        <v>3.2650000000000002E-9</v>
      </c>
      <c r="O1278" s="8">
        <v>4.2273099999999999E-11</v>
      </c>
      <c r="P1278" s="8">
        <v>2.53838E-6</v>
      </c>
      <c r="Q1278" s="5">
        <v>49.390433989999998</v>
      </c>
      <c r="R1278" s="12">
        <v>18.922167229999999</v>
      </c>
      <c r="S1278" s="23">
        <f t="shared" si="148"/>
        <v>-29.08</v>
      </c>
      <c r="T1278" s="23">
        <f t="shared" si="149"/>
        <v>-35.373131359999569</v>
      </c>
      <c r="U1278" s="5">
        <v>2.6043747189999999</v>
      </c>
      <c r="V1278" s="5">
        <v>0</v>
      </c>
      <c r="W1278" s="5">
        <v>0</v>
      </c>
      <c r="X1278" s="5">
        <v>0</v>
      </c>
      <c r="Y1278" s="5">
        <v>1</v>
      </c>
    </row>
    <row r="1279" spans="1:25">
      <c r="A1279" s="5">
        <v>57267</v>
      </c>
      <c r="B1279" s="5">
        <f t="shared" si="151"/>
        <v>-1</v>
      </c>
      <c r="C1279" s="6">
        <v>42897.927083333336</v>
      </c>
      <c r="D1279" s="6"/>
      <c r="E1279" s="3">
        <f t="shared" si="146"/>
        <v>-81</v>
      </c>
      <c r="F1279" s="27">
        <f t="shared" si="150"/>
        <v>0</v>
      </c>
      <c r="G1279" s="3">
        <f t="shared" si="145"/>
        <v>29.207777777777643</v>
      </c>
      <c r="H1279" s="7">
        <v>29.1</v>
      </c>
      <c r="I1279" s="3">
        <f t="shared" si="147"/>
        <v>-32.707777777777643</v>
      </c>
      <c r="J1279" s="8">
        <v>8.9996099999999999E-8</v>
      </c>
      <c r="K1279" s="8">
        <v>1.6388599999999999E-7</v>
      </c>
      <c r="L1279" s="16">
        <v>6.2413299999999994E-8</v>
      </c>
      <c r="M1279" s="20">
        <v>3.2984199999999999E-9</v>
      </c>
      <c r="N1279" s="8">
        <v>3.2617499999999998E-9</v>
      </c>
      <c r="O1279" s="8">
        <v>4.23964E-11</v>
      </c>
      <c r="P1279" s="8">
        <v>2.5147100000000001E-6</v>
      </c>
      <c r="Q1279" s="5">
        <v>49.686187850000003</v>
      </c>
      <c r="R1279" s="12">
        <v>18.944143799999999</v>
      </c>
      <c r="S1279" s="23">
        <f t="shared" si="148"/>
        <v>-29.1</v>
      </c>
      <c r="T1279" s="23">
        <f t="shared" si="149"/>
        <v>-35.396490739999571</v>
      </c>
      <c r="U1279" s="5">
        <v>2.6258190849999998</v>
      </c>
      <c r="V1279" s="5">
        <v>0</v>
      </c>
      <c r="W1279" s="5">
        <v>0</v>
      </c>
      <c r="X1279" s="5">
        <v>0</v>
      </c>
      <c r="Y1279" s="5">
        <v>1</v>
      </c>
    </row>
    <row r="1280" spans="1:25">
      <c r="A1280" s="5">
        <v>57266</v>
      </c>
      <c r="B1280" s="5">
        <f t="shared" si="151"/>
        <v>-1</v>
      </c>
      <c r="C1280" s="6">
        <v>42897.927083333336</v>
      </c>
      <c r="D1280" s="6"/>
      <c r="E1280" s="3">
        <f t="shared" si="146"/>
        <v>-81</v>
      </c>
      <c r="F1280" s="27">
        <f t="shared" si="150"/>
        <v>0</v>
      </c>
      <c r="G1280" s="3">
        <f t="shared" si="145"/>
        <v>29.237407407407272</v>
      </c>
      <c r="H1280" s="7">
        <v>29.12</v>
      </c>
      <c r="I1280" s="3">
        <f t="shared" si="147"/>
        <v>-32.737407407407275</v>
      </c>
      <c r="J1280" s="8">
        <v>9.0101299999999997E-8</v>
      </c>
      <c r="K1280" s="8">
        <v>1.6516E-7</v>
      </c>
      <c r="L1280" s="16">
        <v>6.2867500000000004E-8</v>
      </c>
      <c r="M1280" s="20">
        <v>3.31857E-9</v>
      </c>
      <c r="N1280" s="8">
        <v>3.2726600000000002E-9</v>
      </c>
      <c r="O1280" s="8">
        <v>4.2185399999999999E-11</v>
      </c>
      <c r="P1280" s="8">
        <v>2.52652E-6</v>
      </c>
      <c r="Q1280" s="5">
        <v>49.768492500000001</v>
      </c>
      <c r="R1280" s="12">
        <v>18.975540630000001</v>
      </c>
      <c r="S1280" s="23">
        <f t="shared" si="148"/>
        <v>-29.12</v>
      </c>
      <c r="T1280" s="23">
        <f t="shared" si="149"/>
        <v>-35.419850119999573</v>
      </c>
      <c r="U1280" s="5">
        <v>2.6271175430000002</v>
      </c>
      <c r="V1280" s="5">
        <v>0</v>
      </c>
      <c r="W1280" s="5">
        <v>0</v>
      </c>
      <c r="X1280" s="5">
        <v>0</v>
      </c>
      <c r="Y1280" s="5">
        <v>1</v>
      </c>
    </row>
    <row r="1281" spans="1:25">
      <c r="A1281" s="5">
        <v>57265</v>
      </c>
      <c r="B1281" s="5">
        <f t="shared" si="151"/>
        <v>-1</v>
      </c>
      <c r="C1281" s="6">
        <v>42897.927083333336</v>
      </c>
      <c r="D1281" s="6"/>
      <c r="E1281" s="3">
        <f t="shared" si="146"/>
        <v>-81</v>
      </c>
      <c r="F1281" s="27">
        <f t="shared" si="150"/>
        <v>0</v>
      </c>
      <c r="G1281" s="3">
        <f t="shared" si="145"/>
        <v>29.2670370370369</v>
      </c>
      <c r="H1281" s="7">
        <v>29.14</v>
      </c>
      <c r="I1281" s="3">
        <f t="shared" si="147"/>
        <v>-32.7670370370369</v>
      </c>
      <c r="J1281" s="8">
        <v>8.9842799999999995E-8</v>
      </c>
      <c r="K1281" s="8">
        <v>1.65578E-7</v>
      </c>
      <c r="L1281" s="16">
        <v>6.3426300000000005E-8</v>
      </c>
      <c r="M1281" s="20">
        <v>3.34253E-9</v>
      </c>
      <c r="N1281" s="8">
        <v>3.2758899999999999E-9</v>
      </c>
      <c r="O1281" s="8">
        <v>4.20485E-11</v>
      </c>
      <c r="P1281" s="8">
        <v>2.53838E-6</v>
      </c>
      <c r="Q1281" s="5">
        <v>49.536709109999997</v>
      </c>
      <c r="R1281" s="12">
        <v>19.03855896</v>
      </c>
      <c r="S1281" s="23">
        <f t="shared" si="148"/>
        <v>-29.14</v>
      </c>
      <c r="T1281" s="23">
        <f t="shared" si="149"/>
        <v>-35.443209499999575</v>
      </c>
      <c r="U1281" s="5">
        <v>2.6105558769999999</v>
      </c>
      <c r="V1281" s="5">
        <v>0</v>
      </c>
      <c r="W1281" s="5">
        <v>0</v>
      </c>
      <c r="X1281" s="5">
        <v>0</v>
      </c>
      <c r="Y1281" s="5">
        <v>1</v>
      </c>
    </row>
    <row r="1282" spans="1:25">
      <c r="A1282" s="5">
        <v>57264</v>
      </c>
      <c r="B1282" s="5">
        <f t="shared" si="151"/>
        <v>-1</v>
      </c>
      <c r="C1282" s="6">
        <v>42897.927083333336</v>
      </c>
      <c r="D1282" s="6"/>
      <c r="E1282" s="3">
        <f t="shared" si="146"/>
        <v>-81</v>
      </c>
      <c r="F1282" s="27">
        <f t="shared" si="150"/>
        <v>0</v>
      </c>
      <c r="G1282" s="3">
        <f t="shared" si="145"/>
        <v>29.296666666666528</v>
      </c>
      <c r="H1282" s="7">
        <v>29.16</v>
      </c>
      <c r="I1282" s="3">
        <f t="shared" si="147"/>
        <v>-32.796666666666525</v>
      </c>
      <c r="J1282" s="8">
        <v>8.9999699999999996E-8</v>
      </c>
      <c r="K1282" s="8">
        <v>1.6580199999999999E-7</v>
      </c>
      <c r="L1282" s="16">
        <v>6.3483500000000001E-8</v>
      </c>
      <c r="M1282" s="20">
        <v>3.33447E-9</v>
      </c>
      <c r="N1282" s="8">
        <v>3.2663299999999998E-9</v>
      </c>
      <c r="O1282" s="8">
        <v>4.2183200000000002E-11</v>
      </c>
      <c r="P1282" s="8">
        <v>2.53838E-6</v>
      </c>
      <c r="Q1282" s="5">
        <v>49.723793960000002</v>
      </c>
      <c r="R1282" s="12">
        <v>18.99780574</v>
      </c>
      <c r="S1282" s="23">
        <f t="shared" si="148"/>
        <v>-29.16</v>
      </c>
      <c r="T1282" s="23">
        <f t="shared" si="149"/>
        <v>-35.466568879999578</v>
      </c>
      <c r="U1282" s="5">
        <v>2.6117414700000001</v>
      </c>
      <c r="V1282" s="5">
        <v>0</v>
      </c>
      <c r="W1282" s="5">
        <v>0</v>
      </c>
      <c r="X1282" s="5">
        <v>0</v>
      </c>
      <c r="Y1282" s="5">
        <v>1</v>
      </c>
    </row>
    <row r="1283" spans="1:25">
      <c r="A1283" s="5">
        <v>57263</v>
      </c>
      <c r="B1283" s="5">
        <f t="shared" si="151"/>
        <v>-1</v>
      </c>
      <c r="C1283" s="6">
        <v>42897.927083333336</v>
      </c>
      <c r="D1283" s="6"/>
      <c r="E1283" s="3">
        <f t="shared" si="146"/>
        <v>-81</v>
      </c>
      <c r="F1283" s="27">
        <f t="shared" si="150"/>
        <v>0</v>
      </c>
      <c r="G1283" s="3">
        <f t="shared" si="145"/>
        <v>29.326296296296157</v>
      </c>
      <c r="H1283" s="7">
        <v>29.18</v>
      </c>
      <c r="I1283" s="3">
        <f t="shared" si="147"/>
        <v>-32.826296296296157</v>
      </c>
      <c r="J1283" s="8">
        <v>8.9840700000000001E-8</v>
      </c>
      <c r="K1283" s="8">
        <v>1.65275E-7</v>
      </c>
      <c r="L1283" s="16">
        <v>6.3473599999999995E-8</v>
      </c>
      <c r="M1283" s="20">
        <v>3.3411E-9</v>
      </c>
      <c r="N1283" s="8">
        <v>3.2753199999999998E-9</v>
      </c>
      <c r="O1283" s="8">
        <v>4.2790100000000001E-11</v>
      </c>
      <c r="P1283" s="8">
        <v>2.53838E-6</v>
      </c>
      <c r="Q1283" s="5">
        <v>49.467326559999997</v>
      </c>
      <c r="R1283" s="12">
        <v>18.986220289999999</v>
      </c>
      <c r="S1283" s="23">
        <f t="shared" si="148"/>
        <v>-29.18</v>
      </c>
      <c r="T1283" s="23">
        <f t="shared" si="149"/>
        <v>-35.48992825999958</v>
      </c>
      <c r="U1283" s="5">
        <v>2.6038442150000001</v>
      </c>
      <c r="V1283" s="5">
        <v>0</v>
      </c>
      <c r="W1283" s="5">
        <v>0</v>
      </c>
      <c r="X1283" s="5">
        <v>0</v>
      </c>
      <c r="Y1283" s="5">
        <v>1</v>
      </c>
    </row>
    <row r="1284" spans="1:25">
      <c r="A1284" s="5">
        <v>57262</v>
      </c>
      <c r="B1284" s="5">
        <f t="shared" si="151"/>
        <v>-1</v>
      </c>
      <c r="C1284" s="6">
        <v>42897.927083333336</v>
      </c>
      <c r="D1284" s="6"/>
      <c r="E1284" s="3">
        <f t="shared" si="146"/>
        <v>-81</v>
      </c>
      <c r="F1284" s="27">
        <f t="shared" si="150"/>
        <v>0</v>
      </c>
      <c r="G1284" s="3">
        <f t="shared" ref="G1284:G1299" si="152">G1283+F$1218</f>
        <v>29.355925925925785</v>
      </c>
      <c r="H1284" s="7">
        <v>29.2</v>
      </c>
      <c r="I1284" s="3">
        <f t="shared" si="147"/>
        <v>-32.855925925925789</v>
      </c>
      <c r="J1284" s="8">
        <v>9.0001800000000003E-8</v>
      </c>
      <c r="K1284" s="8">
        <v>1.65602E-7</v>
      </c>
      <c r="L1284" s="16">
        <v>6.3441000000000005E-8</v>
      </c>
      <c r="M1284" s="20">
        <v>3.3414199999999998E-9</v>
      </c>
      <c r="N1284" s="8">
        <v>3.2730700000000002E-9</v>
      </c>
      <c r="O1284" s="8">
        <v>4.2425400000000003E-11</v>
      </c>
      <c r="P1284" s="8">
        <v>2.52652E-6</v>
      </c>
      <c r="Q1284" s="5">
        <v>49.560202850000003</v>
      </c>
      <c r="R1284" s="12">
        <v>19.012089639999999</v>
      </c>
      <c r="S1284" s="23">
        <f t="shared" si="148"/>
        <v>-29.2</v>
      </c>
      <c r="T1284" s="23">
        <f t="shared" si="149"/>
        <v>-35.513287639999582</v>
      </c>
      <c r="U1284" s="5">
        <v>2.6103248610000001</v>
      </c>
      <c r="V1284" s="5">
        <v>0</v>
      </c>
      <c r="W1284" s="5">
        <v>0</v>
      </c>
      <c r="X1284" s="5">
        <v>0</v>
      </c>
      <c r="Y1284" s="5">
        <v>1</v>
      </c>
    </row>
    <row r="1285" spans="1:25">
      <c r="A1285" s="5">
        <v>57261</v>
      </c>
      <c r="B1285" s="5">
        <f t="shared" si="151"/>
        <v>-1</v>
      </c>
      <c r="C1285" s="6">
        <v>42897.927083333336</v>
      </c>
      <c r="D1285" s="6"/>
      <c r="E1285" s="3">
        <f t="shared" ref="E1285:E1348" si="153">A1366-A1285</f>
        <v>-81</v>
      </c>
      <c r="F1285" s="27">
        <f t="shared" si="150"/>
        <v>0</v>
      </c>
      <c r="G1285" s="3">
        <f t="shared" si="152"/>
        <v>29.385555555555413</v>
      </c>
      <c r="H1285" s="7">
        <v>29.22</v>
      </c>
      <c r="I1285" s="3">
        <f t="shared" ref="I1285:I1348" si="154">-(G1285+3.5)</f>
        <v>-32.885555555555413</v>
      </c>
      <c r="J1285" s="8">
        <v>8.98681E-8</v>
      </c>
      <c r="K1285" s="8">
        <v>1.6586500000000001E-7</v>
      </c>
      <c r="L1285" s="16">
        <v>6.3645800000000002E-8</v>
      </c>
      <c r="M1285" s="20">
        <v>3.3476500000000001E-9</v>
      </c>
      <c r="N1285" s="8">
        <v>3.27954E-9</v>
      </c>
      <c r="O1285" s="8">
        <v>4.2557499999999998E-11</v>
      </c>
      <c r="P1285" s="8">
        <v>2.53838E-6</v>
      </c>
      <c r="Q1285" s="5">
        <v>49.546825200000001</v>
      </c>
      <c r="R1285" s="12">
        <v>19.039478249999998</v>
      </c>
      <c r="S1285" s="23">
        <f t="shared" ref="S1285:S1348" si="155">-H1285</f>
        <v>-29.22</v>
      </c>
      <c r="T1285" s="23">
        <f t="shared" si="149"/>
        <v>-35.536647019999585</v>
      </c>
      <c r="U1285" s="5">
        <v>2.6060694089999998</v>
      </c>
      <c r="V1285" s="5">
        <v>0</v>
      </c>
      <c r="W1285" s="5">
        <v>0</v>
      </c>
      <c r="X1285" s="5">
        <v>0</v>
      </c>
      <c r="Y1285" s="5">
        <v>1</v>
      </c>
    </row>
    <row r="1286" spans="1:25">
      <c r="A1286" s="5">
        <v>57260</v>
      </c>
      <c r="B1286" s="5">
        <f t="shared" si="151"/>
        <v>-1</v>
      </c>
      <c r="C1286" s="6">
        <v>42897.927083333336</v>
      </c>
      <c r="D1286" s="6"/>
      <c r="E1286" s="3">
        <f t="shared" si="153"/>
        <v>-81</v>
      </c>
      <c r="F1286" s="27">
        <f t="shared" si="150"/>
        <v>0</v>
      </c>
      <c r="G1286" s="3">
        <f t="shared" si="152"/>
        <v>29.415185185185042</v>
      </c>
      <c r="H1286" s="7">
        <v>29.24</v>
      </c>
      <c r="I1286" s="3">
        <f t="shared" si="154"/>
        <v>-32.915185185185038</v>
      </c>
      <c r="J1286" s="8">
        <v>8.9829099999999995E-8</v>
      </c>
      <c r="K1286" s="8">
        <v>1.6593800000000001E-7</v>
      </c>
      <c r="L1286" s="16">
        <v>6.3711700000000005E-8</v>
      </c>
      <c r="M1286" s="20">
        <v>3.3462999999999999E-9</v>
      </c>
      <c r="N1286" s="8">
        <v>3.2785299999999998E-9</v>
      </c>
      <c r="O1286" s="8">
        <v>4.2691299999999998E-11</v>
      </c>
      <c r="P1286" s="8">
        <v>2.53838E-6</v>
      </c>
      <c r="Q1286" s="5">
        <v>49.588540590000001</v>
      </c>
      <c r="R1286" s="12">
        <v>19.029202219999998</v>
      </c>
      <c r="S1286" s="23">
        <f t="shared" si="155"/>
        <v>-29.24</v>
      </c>
      <c r="T1286" s="23">
        <f t="shared" si="149"/>
        <v>-35.560006399999587</v>
      </c>
      <c r="U1286" s="5">
        <v>2.6045115289999998</v>
      </c>
      <c r="V1286" s="5">
        <v>0</v>
      </c>
      <c r="W1286" s="5">
        <v>0</v>
      </c>
      <c r="X1286" s="5">
        <v>0</v>
      </c>
      <c r="Y1286" s="5">
        <v>1</v>
      </c>
    </row>
    <row r="1287" spans="1:25">
      <c r="A1287" s="5">
        <v>57259</v>
      </c>
      <c r="B1287" s="5">
        <f t="shared" si="151"/>
        <v>-1</v>
      </c>
      <c r="C1287" s="6">
        <v>42897.927083333336</v>
      </c>
      <c r="D1287" s="6"/>
      <c r="E1287" s="3">
        <f t="shared" si="153"/>
        <v>-81</v>
      </c>
      <c r="F1287" s="27">
        <f t="shared" si="150"/>
        <v>0</v>
      </c>
      <c r="G1287" s="3">
        <f t="shared" si="152"/>
        <v>29.44481481481467</v>
      </c>
      <c r="H1287" s="7">
        <v>29.26</v>
      </c>
      <c r="I1287" s="3">
        <f t="shared" si="154"/>
        <v>-32.94481481481467</v>
      </c>
      <c r="J1287" s="8">
        <v>8.9779399999999995E-8</v>
      </c>
      <c r="K1287" s="8">
        <v>1.65017E-7</v>
      </c>
      <c r="L1287" s="16">
        <v>6.3495800000000004E-8</v>
      </c>
      <c r="M1287" s="20">
        <v>3.33676E-9</v>
      </c>
      <c r="N1287" s="8">
        <v>3.2721200000000001E-9</v>
      </c>
      <c r="O1287" s="8">
        <v>4.2501099999999997E-11</v>
      </c>
      <c r="P1287" s="8">
        <v>2.5503E-6</v>
      </c>
      <c r="Q1287" s="5">
        <v>49.454159060000002</v>
      </c>
      <c r="R1287" s="12">
        <v>19.032656920000001</v>
      </c>
      <c r="S1287" s="23">
        <f t="shared" si="155"/>
        <v>-29.26</v>
      </c>
      <c r="T1287" s="23">
        <f t="shared" ref="T1287:T1350" si="156">T1286-0.02335938</f>
        <v>-35.583365779999589</v>
      </c>
      <c r="U1287" s="5">
        <v>2.5988561410000002</v>
      </c>
      <c r="V1287" s="5">
        <v>0</v>
      </c>
      <c r="W1287" s="5">
        <v>0</v>
      </c>
      <c r="X1287" s="5">
        <v>0</v>
      </c>
      <c r="Y1287" s="5">
        <v>1</v>
      </c>
    </row>
    <row r="1288" spans="1:25">
      <c r="A1288" s="5">
        <v>57258</v>
      </c>
      <c r="B1288" s="5">
        <f t="shared" si="151"/>
        <v>-1</v>
      </c>
      <c r="C1288" s="6">
        <v>42897.927083333336</v>
      </c>
      <c r="D1288" s="6"/>
      <c r="E1288" s="3">
        <f t="shared" si="153"/>
        <v>-81</v>
      </c>
      <c r="F1288" s="27">
        <f t="shared" si="150"/>
        <v>0</v>
      </c>
      <c r="G1288" s="3">
        <f t="shared" si="152"/>
        <v>29.474444444444298</v>
      </c>
      <c r="H1288" s="7">
        <v>29.28</v>
      </c>
      <c r="I1288" s="3">
        <f t="shared" si="154"/>
        <v>-32.974444444444302</v>
      </c>
      <c r="J1288" s="8">
        <v>8.9936799999999996E-8</v>
      </c>
      <c r="K1288" s="8">
        <v>1.64569E-7</v>
      </c>
      <c r="L1288" s="16">
        <v>6.3104900000000003E-8</v>
      </c>
      <c r="M1288" s="20">
        <v>3.3156099999999999E-9</v>
      </c>
      <c r="N1288" s="8">
        <v>3.2671099999999999E-9</v>
      </c>
      <c r="O1288" s="8">
        <v>4.2308999999999998E-11</v>
      </c>
      <c r="P1288" s="8">
        <v>2.52652E-6</v>
      </c>
      <c r="Q1288" s="5">
        <v>49.634473839999998</v>
      </c>
      <c r="R1288" s="12">
        <v>18.97722688</v>
      </c>
      <c r="S1288" s="23">
        <f t="shared" si="155"/>
        <v>-29.28</v>
      </c>
      <c r="T1288" s="23">
        <f t="shared" si="156"/>
        <v>-35.606725159999591</v>
      </c>
      <c r="U1288" s="5">
        <v>2.6078583800000001</v>
      </c>
      <c r="V1288" s="5">
        <v>0</v>
      </c>
      <c r="W1288" s="5">
        <v>0</v>
      </c>
      <c r="X1288" s="5">
        <v>0</v>
      </c>
      <c r="Y1288" s="5">
        <v>1</v>
      </c>
    </row>
    <row r="1289" spans="1:25">
      <c r="A1289" s="5">
        <v>57257</v>
      </c>
      <c r="B1289" s="5">
        <f t="shared" si="151"/>
        <v>-1</v>
      </c>
      <c r="C1289" s="6">
        <v>42897.927083333336</v>
      </c>
      <c r="D1289" s="6"/>
      <c r="E1289" s="3">
        <f t="shared" si="153"/>
        <v>-81</v>
      </c>
      <c r="F1289" s="27">
        <f t="shared" si="150"/>
        <v>0</v>
      </c>
      <c r="G1289" s="3">
        <f t="shared" si="152"/>
        <v>29.504074074073927</v>
      </c>
      <c r="H1289" s="7">
        <v>29.3</v>
      </c>
      <c r="I1289" s="3">
        <f t="shared" si="154"/>
        <v>-33.004074074073927</v>
      </c>
      <c r="J1289" s="8">
        <v>9.0297000000000004E-8</v>
      </c>
      <c r="K1289" s="8">
        <v>1.6563499999999999E-7</v>
      </c>
      <c r="L1289" s="16">
        <v>6.3149200000000003E-8</v>
      </c>
      <c r="M1289" s="20">
        <v>3.32763E-9</v>
      </c>
      <c r="N1289" s="8">
        <v>3.2744899999999999E-9</v>
      </c>
      <c r="O1289" s="8">
        <v>4.2878E-11</v>
      </c>
      <c r="P1289" s="8">
        <v>2.52652E-6</v>
      </c>
      <c r="Q1289" s="5">
        <v>49.77561403</v>
      </c>
      <c r="R1289" s="12">
        <v>18.98373565</v>
      </c>
      <c r="S1289" s="23">
        <f t="shared" si="155"/>
        <v>-29.3</v>
      </c>
      <c r="T1289" s="23">
        <f t="shared" si="156"/>
        <v>-35.630084539999594</v>
      </c>
      <c r="U1289" s="5">
        <v>2.6229129430000002</v>
      </c>
      <c r="V1289" s="5">
        <v>0</v>
      </c>
      <c r="W1289" s="5">
        <v>0</v>
      </c>
      <c r="X1289" s="5">
        <v>0</v>
      </c>
      <c r="Y1289" s="5">
        <v>1</v>
      </c>
    </row>
    <row r="1290" spans="1:25">
      <c r="A1290" s="5">
        <v>57256</v>
      </c>
      <c r="B1290" s="5">
        <f t="shared" si="151"/>
        <v>-1</v>
      </c>
      <c r="C1290" s="6">
        <v>42897.927083333336</v>
      </c>
      <c r="D1290" s="6"/>
      <c r="E1290" s="3">
        <f t="shared" si="153"/>
        <v>-81</v>
      </c>
      <c r="F1290" s="27">
        <f t="shared" si="150"/>
        <v>0</v>
      </c>
      <c r="G1290" s="3">
        <f t="shared" si="152"/>
        <v>29.533703703703555</v>
      </c>
      <c r="H1290" s="7">
        <v>29.32</v>
      </c>
      <c r="I1290" s="3">
        <f t="shared" si="154"/>
        <v>-33.033703703703551</v>
      </c>
      <c r="J1290" s="8">
        <v>9.0190500000000003E-8</v>
      </c>
      <c r="K1290" s="8">
        <v>1.6621400000000001E-7</v>
      </c>
      <c r="L1290" s="16">
        <v>6.3555300000000005E-8</v>
      </c>
      <c r="M1290" s="20">
        <v>3.3478799999999998E-9</v>
      </c>
      <c r="N1290" s="8">
        <v>3.2847300000000001E-9</v>
      </c>
      <c r="O1290" s="8">
        <v>4.2475299999999999E-11</v>
      </c>
      <c r="P1290" s="8">
        <v>2.53838E-6</v>
      </c>
      <c r="Q1290" s="5">
        <v>49.647649430000001</v>
      </c>
      <c r="R1290" s="12">
        <v>18.987992510000002</v>
      </c>
      <c r="S1290" s="23">
        <f t="shared" si="155"/>
        <v>-29.32</v>
      </c>
      <c r="T1290" s="23">
        <f t="shared" si="156"/>
        <v>-35.653443919999596</v>
      </c>
      <c r="U1290" s="5">
        <v>2.6152729020000001</v>
      </c>
      <c r="V1290" s="5">
        <v>0</v>
      </c>
      <c r="W1290" s="5">
        <v>0</v>
      </c>
      <c r="X1290" s="5">
        <v>0</v>
      </c>
      <c r="Y1290" s="5">
        <v>1</v>
      </c>
    </row>
    <row r="1291" spans="1:25">
      <c r="A1291" s="5">
        <v>57255</v>
      </c>
      <c r="B1291" s="5">
        <f t="shared" si="151"/>
        <v>-1</v>
      </c>
      <c r="C1291" s="6">
        <v>42897.927083333336</v>
      </c>
      <c r="D1291" s="6"/>
      <c r="E1291" s="3">
        <f t="shared" si="153"/>
        <v>-81</v>
      </c>
      <c r="F1291" s="27">
        <f t="shared" si="150"/>
        <v>0</v>
      </c>
      <c r="G1291" s="3">
        <f t="shared" si="152"/>
        <v>29.563333333333183</v>
      </c>
      <c r="H1291" s="7">
        <v>29.34</v>
      </c>
      <c r="I1291" s="3">
        <f t="shared" si="154"/>
        <v>-33.063333333333183</v>
      </c>
      <c r="J1291" s="8">
        <v>9.0079100000000001E-8</v>
      </c>
      <c r="K1291" s="8">
        <v>1.6565400000000001E-7</v>
      </c>
      <c r="L1291" s="16">
        <v>6.3472300000000004E-8</v>
      </c>
      <c r="M1291" s="20">
        <v>3.3427600000000001E-9</v>
      </c>
      <c r="N1291" s="8">
        <v>3.2789699999999999E-9</v>
      </c>
      <c r="O1291" s="8">
        <v>4.2002599999999999E-11</v>
      </c>
      <c r="P1291" s="8">
        <v>2.53838E-6</v>
      </c>
      <c r="Q1291" s="5">
        <v>49.556205669999997</v>
      </c>
      <c r="R1291" s="12">
        <v>18.907036179999999</v>
      </c>
      <c r="S1291" s="23">
        <f t="shared" si="155"/>
        <v>-29.34</v>
      </c>
      <c r="T1291" s="23">
        <f t="shared" si="156"/>
        <v>-35.676803299999598</v>
      </c>
      <c r="U1291" s="5">
        <v>2.6098707189999999</v>
      </c>
      <c r="V1291" s="5">
        <v>0</v>
      </c>
      <c r="W1291" s="5">
        <v>0</v>
      </c>
      <c r="X1291" s="5">
        <v>0</v>
      </c>
      <c r="Y1291" s="5">
        <v>1</v>
      </c>
    </row>
    <row r="1292" spans="1:25">
      <c r="A1292" s="5">
        <v>57254</v>
      </c>
      <c r="B1292" s="5">
        <f t="shared" si="151"/>
        <v>-1</v>
      </c>
      <c r="C1292" s="6">
        <v>42897.927083333336</v>
      </c>
      <c r="D1292" s="6"/>
      <c r="E1292" s="3">
        <f t="shared" si="153"/>
        <v>-81</v>
      </c>
      <c r="F1292" s="27">
        <f t="shared" si="150"/>
        <v>0</v>
      </c>
      <c r="G1292" s="3">
        <f t="shared" si="152"/>
        <v>29.592962962962812</v>
      </c>
      <c r="H1292" s="7">
        <v>29.36</v>
      </c>
      <c r="I1292" s="3">
        <f t="shared" si="154"/>
        <v>-33.092962962962815</v>
      </c>
      <c r="J1292" s="8">
        <v>9.0080900000000006E-8</v>
      </c>
      <c r="K1292" s="8">
        <v>1.6496099999999999E-7</v>
      </c>
      <c r="L1292" s="16">
        <v>6.3126299999999995E-8</v>
      </c>
      <c r="M1292" s="20">
        <v>3.33877E-9</v>
      </c>
      <c r="N1292" s="8">
        <v>3.2794099999999999E-9</v>
      </c>
      <c r="O1292" s="8">
        <v>4.2237899999999997E-11</v>
      </c>
      <c r="P1292" s="8">
        <v>2.53838E-6</v>
      </c>
      <c r="Q1292" s="5">
        <v>49.407715420000002</v>
      </c>
      <c r="R1292" s="12">
        <v>18.93023221</v>
      </c>
      <c r="S1292" s="23">
        <f t="shared" si="155"/>
        <v>-29.36</v>
      </c>
      <c r="T1292" s="23">
        <f t="shared" si="156"/>
        <v>-35.7001626799996</v>
      </c>
      <c r="U1292" s="5">
        <v>2.6131919859999999</v>
      </c>
      <c r="V1292" s="5">
        <v>0</v>
      </c>
      <c r="W1292" s="5">
        <v>0</v>
      </c>
      <c r="X1292" s="5">
        <v>0</v>
      </c>
      <c r="Y1292" s="5">
        <v>1</v>
      </c>
    </row>
    <row r="1293" spans="1:25">
      <c r="A1293" s="5">
        <v>57253</v>
      </c>
      <c r="B1293" s="5">
        <f t="shared" si="151"/>
        <v>-1</v>
      </c>
      <c r="C1293" s="6">
        <v>42897.927083333336</v>
      </c>
      <c r="D1293" s="6"/>
      <c r="E1293" s="3">
        <f t="shared" si="153"/>
        <v>-81</v>
      </c>
      <c r="F1293" s="27">
        <f t="shared" si="150"/>
        <v>0</v>
      </c>
      <c r="G1293" s="3">
        <f t="shared" si="152"/>
        <v>29.62259259259244</v>
      </c>
      <c r="H1293" s="7">
        <v>29.38</v>
      </c>
      <c r="I1293" s="3">
        <f t="shared" si="154"/>
        <v>-33.12259259259244</v>
      </c>
      <c r="J1293" s="8">
        <v>9.0110799999999995E-8</v>
      </c>
      <c r="K1293" s="8">
        <v>1.6565E-7</v>
      </c>
      <c r="L1293" s="16">
        <v>6.3164100000000001E-8</v>
      </c>
      <c r="M1293" s="20">
        <v>3.3366800000000001E-9</v>
      </c>
      <c r="N1293" s="8">
        <v>3.2793199999999998E-9</v>
      </c>
      <c r="O1293" s="8">
        <v>4.3210800000000002E-11</v>
      </c>
      <c r="P1293" s="8">
        <v>2.52652E-6</v>
      </c>
      <c r="Q1293" s="5">
        <v>49.64523114</v>
      </c>
      <c r="R1293" s="12">
        <v>18.95364266</v>
      </c>
      <c r="S1293" s="23">
        <f t="shared" si="155"/>
        <v>-29.38</v>
      </c>
      <c r="T1293" s="23">
        <f t="shared" si="156"/>
        <v>-35.723522059999603</v>
      </c>
      <c r="U1293" s="5">
        <v>2.622536829</v>
      </c>
      <c r="V1293" s="5">
        <v>0</v>
      </c>
      <c r="W1293" s="5">
        <v>0</v>
      </c>
      <c r="X1293" s="5">
        <v>0</v>
      </c>
      <c r="Y1293" s="5">
        <v>1</v>
      </c>
    </row>
    <row r="1294" spans="1:25">
      <c r="A1294" s="5">
        <v>57252</v>
      </c>
      <c r="B1294" s="5">
        <f t="shared" si="151"/>
        <v>-1</v>
      </c>
      <c r="C1294" s="6">
        <v>42897.927083333336</v>
      </c>
      <c r="D1294" s="6"/>
      <c r="E1294" s="3">
        <f t="shared" si="153"/>
        <v>-81</v>
      </c>
      <c r="F1294" s="27">
        <f t="shared" si="150"/>
        <v>0</v>
      </c>
      <c r="G1294" s="3">
        <f t="shared" si="152"/>
        <v>29.652222222222068</v>
      </c>
      <c r="H1294" s="7">
        <v>29.4</v>
      </c>
      <c r="I1294" s="3">
        <f t="shared" si="154"/>
        <v>-33.152222222222065</v>
      </c>
      <c r="J1294" s="8">
        <v>8.9869100000000001E-8</v>
      </c>
      <c r="K1294" s="8">
        <v>1.6556300000000001E-7</v>
      </c>
      <c r="L1294" s="16">
        <v>6.3297899999999997E-8</v>
      </c>
      <c r="M1294" s="20">
        <v>3.3396200000000001E-9</v>
      </c>
      <c r="N1294" s="8">
        <v>3.2836000000000001E-9</v>
      </c>
      <c r="O1294" s="8">
        <v>4.2376300000000003E-11</v>
      </c>
      <c r="P1294" s="8">
        <v>2.53838E-6</v>
      </c>
      <c r="Q1294" s="5">
        <v>49.575514089999999</v>
      </c>
      <c r="R1294" s="12">
        <v>18.926955230000001</v>
      </c>
      <c r="S1294" s="23">
        <f t="shared" si="155"/>
        <v>-29.4</v>
      </c>
      <c r="T1294" s="23">
        <f t="shared" si="156"/>
        <v>-35.746881439999605</v>
      </c>
      <c r="U1294" s="5">
        <v>2.6156193289999998</v>
      </c>
      <c r="V1294" s="5">
        <v>0</v>
      </c>
      <c r="W1294" s="5">
        <v>0</v>
      </c>
      <c r="X1294" s="5">
        <v>0</v>
      </c>
      <c r="Y1294" s="5">
        <v>1</v>
      </c>
    </row>
    <row r="1295" spans="1:25">
      <c r="A1295" s="5">
        <v>57251</v>
      </c>
      <c r="B1295" s="5">
        <f t="shared" si="151"/>
        <v>-1</v>
      </c>
      <c r="C1295" s="6">
        <v>42897.927083333336</v>
      </c>
      <c r="D1295" s="6"/>
      <c r="E1295" s="3">
        <f t="shared" si="153"/>
        <v>-81</v>
      </c>
      <c r="F1295" s="27">
        <f t="shared" si="150"/>
        <v>0</v>
      </c>
      <c r="G1295" s="3">
        <f t="shared" si="152"/>
        <v>29.681851851851697</v>
      </c>
      <c r="H1295" s="7">
        <v>29.42</v>
      </c>
      <c r="I1295" s="3">
        <f t="shared" si="154"/>
        <v>-33.181851851851697</v>
      </c>
      <c r="J1295" s="8">
        <v>8.9847999999999998E-8</v>
      </c>
      <c r="K1295" s="8">
        <v>1.6532E-7</v>
      </c>
      <c r="L1295" s="16">
        <v>6.3192399999999996E-8</v>
      </c>
      <c r="M1295" s="20">
        <v>3.3387499999999999E-9</v>
      </c>
      <c r="N1295" s="8">
        <v>3.2760100000000001E-9</v>
      </c>
      <c r="O1295" s="8">
        <v>4.3303999999999997E-11</v>
      </c>
      <c r="P1295" s="8">
        <v>2.53838E-6</v>
      </c>
      <c r="Q1295" s="5">
        <v>49.515460769999997</v>
      </c>
      <c r="R1295" s="12">
        <v>18.980439730000001</v>
      </c>
      <c r="S1295" s="23">
        <f t="shared" si="155"/>
        <v>-29.42</v>
      </c>
      <c r="T1295" s="23">
        <f t="shared" si="156"/>
        <v>-35.770240819999607</v>
      </c>
      <c r="U1295" s="5">
        <v>2.6161345109999998</v>
      </c>
      <c r="V1295" s="5">
        <v>0</v>
      </c>
      <c r="W1295" s="5">
        <v>0</v>
      </c>
      <c r="X1295" s="5">
        <v>0</v>
      </c>
      <c r="Y1295" s="5">
        <v>1</v>
      </c>
    </row>
    <row r="1296" spans="1:25">
      <c r="A1296" s="5">
        <v>57250</v>
      </c>
      <c r="B1296" s="5">
        <f t="shared" si="151"/>
        <v>-1</v>
      </c>
      <c r="C1296" s="6">
        <v>42897.927083333336</v>
      </c>
      <c r="D1296" s="6"/>
      <c r="E1296" s="3">
        <f t="shared" si="153"/>
        <v>-81</v>
      </c>
      <c r="F1296" s="27">
        <f t="shared" si="150"/>
        <v>0</v>
      </c>
      <c r="G1296" s="3">
        <f t="shared" si="152"/>
        <v>29.711481481481325</v>
      </c>
      <c r="H1296" s="7">
        <v>29.44</v>
      </c>
      <c r="I1296" s="3">
        <f t="shared" si="154"/>
        <v>-33.211481481481329</v>
      </c>
      <c r="J1296" s="8">
        <v>8.9787600000000001E-8</v>
      </c>
      <c r="K1296" s="8">
        <v>1.6518700000000001E-7</v>
      </c>
      <c r="L1296" s="16">
        <v>6.3273800000000004E-8</v>
      </c>
      <c r="M1296" s="20">
        <v>3.3336300000000002E-9</v>
      </c>
      <c r="N1296" s="8">
        <v>3.2787299999999999E-9</v>
      </c>
      <c r="O1296" s="8">
        <v>4.2751300000000002E-11</v>
      </c>
      <c r="P1296" s="8">
        <v>2.53838E-6</v>
      </c>
      <c r="Q1296" s="5">
        <v>49.551711320000003</v>
      </c>
      <c r="R1296" s="12">
        <v>18.9124561</v>
      </c>
      <c r="S1296" s="23">
        <f t="shared" si="155"/>
        <v>-29.44</v>
      </c>
      <c r="T1296" s="23">
        <f t="shared" si="156"/>
        <v>-35.793600199999609</v>
      </c>
      <c r="U1296" s="5">
        <v>2.6106724620000001</v>
      </c>
      <c r="V1296" s="5">
        <v>0</v>
      </c>
      <c r="W1296" s="5">
        <v>0</v>
      </c>
      <c r="X1296" s="5">
        <v>0</v>
      </c>
      <c r="Y1296" s="5">
        <v>1</v>
      </c>
    </row>
    <row r="1297" spans="1:25">
      <c r="A1297" s="5">
        <v>57249</v>
      </c>
      <c r="B1297" s="5">
        <f t="shared" si="151"/>
        <v>-1</v>
      </c>
      <c r="C1297" s="6">
        <v>42897.927083333336</v>
      </c>
      <c r="D1297" s="6"/>
      <c r="E1297" s="3">
        <f t="shared" si="153"/>
        <v>-81</v>
      </c>
      <c r="F1297" s="27">
        <f t="shared" si="150"/>
        <v>0</v>
      </c>
      <c r="G1297" s="3">
        <f t="shared" si="152"/>
        <v>29.741111111110953</v>
      </c>
      <c r="H1297" s="7">
        <v>29.46</v>
      </c>
      <c r="I1297" s="3">
        <f t="shared" si="154"/>
        <v>-33.241111111110953</v>
      </c>
      <c r="J1297" s="8">
        <v>8.9990800000000004E-8</v>
      </c>
      <c r="K1297" s="8">
        <v>1.6521499999999999E-7</v>
      </c>
      <c r="L1297" s="16">
        <v>6.3121E-8</v>
      </c>
      <c r="M1297" s="20">
        <v>3.3375300000000002E-9</v>
      </c>
      <c r="N1297" s="8">
        <v>3.2697600000000001E-9</v>
      </c>
      <c r="O1297" s="8">
        <v>4.2745999999999999E-11</v>
      </c>
      <c r="P1297" s="8">
        <v>2.52652E-6</v>
      </c>
      <c r="Q1297" s="5">
        <v>49.502004100000001</v>
      </c>
      <c r="R1297" s="12">
        <v>18.952511690000001</v>
      </c>
      <c r="S1297" s="23">
        <f t="shared" si="155"/>
        <v>-29.46</v>
      </c>
      <c r="T1297" s="23">
        <f t="shared" si="156"/>
        <v>-35.816959579999612</v>
      </c>
      <c r="U1297" s="5">
        <v>2.6174286329999998</v>
      </c>
      <c r="V1297" s="5">
        <v>0</v>
      </c>
      <c r="W1297" s="5">
        <v>0</v>
      </c>
      <c r="X1297" s="5">
        <v>0</v>
      </c>
      <c r="Y1297" s="5">
        <v>1</v>
      </c>
    </row>
    <row r="1298" spans="1:25">
      <c r="A1298" s="5">
        <v>57248</v>
      </c>
      <c r="B1298" s="5">
        <f t="shared" si="151"/>
        <v>-1</v>
      </c>
      <c r="C1298" s="6">
        <v>42897.927083333336</v>
      </c>
      <c r="D1298" s="6"/>
      <c r="E1298" s="3">
        <f t="shared" si="153"/>
        <v>-81</v>
      </c>
      <c r="F1298" s="27">
        <f t="shared" si="150"/>
        <v>0</v>
      </c>
      <c r="G1298" s="3">
        <f t="shared" si="152"/>
        <v>29.770740740740582</v>
      </c>
      <c r="H1298" s="7">
        <v>29.48</v>
      </c>
      <c r="I1298" s="3">
        <f t="shared" si="154"/>
        <v>-33.270740740740578</v>
      </c>
      <c r="J1298" s="8">
        <v>9.0135499999999993E-8</v>
      </c>
      <c r="K1298" s="8">
        <v>1.65999E-7</v>
      </c>
      <c r="L1298" s="16">
        <v>6.3307800000000003E-8</v>
      </c>
      <c r="M1298" s="20">
        <v>3.3403400000000001E-9</v>
      </c>
      <c r="N1298" s="8">
        <v>3.2888099999999999E-9</v>
      </c>
      <c r="O1298" s="8">
        <v>4.2803300000000002E-11</v>
      </c>
      <c r="P1298" s="8">
        <v>2.53838E-6</v>
      </c>
      <c r="Q1298" s="5">
        <v>49.695125920000002</v>
      </c>
      <c r="R1298" s="13">
        <v>18.982136539999999</v>
      </c>
      <c r="S1298" s="23">
        <f t="shared" si="155"/>
        <v>-29.48</v>
      </c>
      <c r="T1298" s="23">
        <f t="shared" si="156"/>
        <v>-35.840318959999614</v>
      </c>
      <c r="U1298" s="5">
        <v>2.6220865459999998</v>
      </c>
      <c r="V1298" s="5">
        <v>0</v>
      </c>
      <c r="W1298" s="5">
        <v>0</v>
      </c>
      <c r="X1298" s="5">
        <v>0</v>
      </c>
      <c r="Y1298" s="5">
        <v>1</v>
      </c>
    </row>
    <row r="1299" spans="1:25">
      <c r="A1299" s="1">
        <v>57247</v>
      </c>
      <c r="B1299" s="5">
        <f t="shared" si="151"/>
        <v>-1</v>
      </c>
      <c r="C1299" s="2">
        <v>42897.926388888889</v>
      </c>
      <c r="D1299" s="3">
        <v>29.8</v>
      </c>
      <c r="E1299" s="3">
        <f t="shared" si="153"/>
        <v>-81</v>
      </c>
      <c r="F1299" s="27">
        <f t="shared" si="150"/>
        <v>1.7283950617283932E-2</v>
      </c>
      <c r="G1299" s="3">
        <f t="shared" si="152"/>
        <v>29.80037037037021</v>
      </c>
      <c r="H1299" s="7">
        <v>29.5</v>
      </c>
      <c r="I1299" s="3">
        <f t="shared" si="154"/>
        <v>-33.30037037037021</v>
      </c>
      <c r="J1299" s="4">
        <v>9.0072000000000001E-8</v>
      </c>
      <c r="K1299" s="4">
        <v>1.66419E-7</v>
      </c>
      <c r="L1299" s="15">
        <v>6.3629799999999997E-8</v>
      </c>
      <c r="M1299" s="19">
        <v>3.3520900000000002E-9</v>
      </c>
      <c r="N1299" s="4">
        <v>3.2845799999999998E-9</v>
      </c>
      <c r="O1299" s="4">
        <v>4.2773099999999998E-11</v>
      </c>
      <c r="P1299" s="4">
        <v>2.53838E-6</v>
      </c>
      <c r="Q1299" s="1">
        <v>49.646335960000002</v>
      </c>
      <c r="R1299" s="12">
        <v>18.981027090000001</v>
      </c>
      <c r="S1299" s="23">
        <f t="shared" si="155"/>
        <v>-29.5</v>
      </c>
      <c r="T1299" s="23">
        <f t="shared" si="156"/>
        <v>-35.863678339999616</v>
      </c>
      <c r="U1299" s="1">
        <v>2.6154240259999999</v>
      </c>
      <c r="V1299" s="1">
        <v>0</v>
      </c>
      <c r="W1299" s="1">
        <v>0</v>
      </c>
      <c r="X1299" s="1">
        <v>0</v>
      </c>
      <c r="Y1299" s="1">
        <v>1</v>
      </c>
    </row>
    <row r="1300" spans="1:25">
      <c r="A1300" s="5">
        <v>57246</v>
      </c>
      <c r="B1300" s="5">
        <f t="shared" si="151"/>
        <v>-1</v>
      </c>
      <c r="C1300" s="6">
        <v>42897.926388888889</v>
      </c>
      <c r="D1300" s="6"/>
      <c r="E1300" s="3">
        <f t="shared" si="153"/>
        <v>-81</v>
      </c>
      <c r="F1300" s="27">
        <f t="shared" si="150"/>
        <v>0</v>
      </c>
      <c r="G1300" s="3">
        <f>G1299+F$1299</f>
        <v>29.817654320987494</v>
      </c>
      <c r="H1300" s="7">
        <v>29.52</v>
      </c>
      <c r="I1300" s="3">
        <f t="shared" si="154"/>
        <v>-33.317654320987494</v>
      </c>
      <c r="J1300" s="8">
        <v>8.9808299999999996E-8</v>
      </c>
      <c r="K1300" s="8">
        <v>1.66087E-7</v>
      </c>
      <c r="L1300" s="16">
        <v>6.3694500000000002E-8</v>
      </c>
      <c r="M1300" s="20">
        <v>3.3556999999999999E-9</v>
      </c>
      <c r="N1300" s="8">
        <v>3.2861499999999999E-9</v>
      </c>
      <c r="O1300" s="8">
        <v>4.2720799999999999E-11</v>
      </c>
      <c r="P1300" s="8">
        <v>2.53838E-6</v>
      </c>
      <c r="Q1300" s="5">
        <v>49.493964949999999</v>
      </c>
      <c r="R1300" s="12">
        <v>18.962797940000002</v>
      </c>
      <c r="S1300" s="23">
        <f t="shared" si="155"/>
        <v>-29.52</v>
      </c>
      <c r="T1300" s="23">
        <f t="shared" si="156"/>
        <v>-35.887037719999618</v>
      </c>
      <c r="U1300" s="5">
        <v>2.6075493550000002</v>
      </c>
      <c r="V1300" s="5">
        <v>0</v>
      </c>
      <c r="W1300" s="5">
        <v>0</v>
      </c>
      <c r="X1300" s="5">
        <v>0</v>
      </c>
      <c r="Y1300" s="5">
        <v>1</v>
      </c>
    </row>
    <row r="1301" spans="1:25">
      <c r="A1301" s="5">
        <v>57245</v>
      </c>
      <c r="B1301" s="5">
        <f t="shared" si="151"/>
        <v>-1</v>
      </c>
      <c r="C1301" s="6">
        <v>42897.926388888889</v>
      </c>
      <c r="D1301" s="6"/>
      <c r="E1301" s="3">
        <f t="shared" si="153"/>
        <v>-81</v>
      </c>
      <c r="F1301" s="27">
        <f t="shared" si="150"/>
        <v>0</v>
      </c>
      <c r="G1301" s="3">
        <f t="shared" ref="G1301:G1364" si="157">G1300+F$1299</f>
        <v>29.834938271604777</v>
      </c>
      <c r="H1301" s="7">
        <v>29.54</v>
      </c>
      <c r="I1301" s="3">
        <f t="shared" si="154"/>
        <v>-33.334938271604777</v>
      </c>
      <c r="J1301" s="8">
        <v>8.9813199999999996E-8</v>
      </c>
      <c r="K1301" s="8">
        <v>1.6526499999999999E-7</v>
      </c>
      <c r="L1301" s="16">
        <v>6.3352100000000003E-8</v>
      </c>
      <c r="M1301" s="20">
        <v>3.34086E-9</v>
      </c>
      <c r="N1301" s="8">
        <v>3.2740499999999999E-9</v>
      </c>
      <c r="O1301" s="8">
        <v>4.2794999999999999E-11</v>
      </c>
      <c r="P1301" s="8">
        <v>2.53838E-6</v>
      </c>
      <c r="Q1301" s="5">
        <v>49.467738910000001</v>
      </c>
      <c r="R1301" s="12">
        <v>18.950649840000001</v>
      </c>
      <c r="S1301" s="23">
        <f t="shared" si="155"/>
        <v>-29.54</v>
      </c>
      <c r="T1301" s="23">
        <f t="shared" si="156"/>
        <v>-35.910397099999621</v>
      </c>
      <c r="U1301" s="5">
        <v>2.6086729960000001</v>
      </c>
      <c r="V1301" s="5">
        <v>0</v>
      </c>
      <c r="W1301" s="5">
        <v>0</v>
      </c>
      <c r="X1301" s="5">
        <v>0</v>
      </c>
      <c r="Y1301" s="5">
        <v>1</v>
      </c>
    </row>
    <row r="1302" spans="1:25">
      <c r="A1302" s="5">
        <v>57244</v>
      </c>
      <c r="B1302" s="5">
        <f t="shared" si="151"/>
        <v>-1</v>
      </c>
      <c r="C1302" s="6">
        <v>42897.926388888889</v>
      </c>
      <c r="D1302" s="6"/>
      <c r="E1302" s="3">
        <f t="shared" si="153"/>
        <v>-81</v>
      </c>
      <c r="F1302" s="27">
        <f t="shared" si="150"/>
        <v>0</v>
      </c>
      <c r="G1302" s="3">
        <f t="shared" si="157"/>
        <v>29.852222222222061</v>
      </c>
      <c r="H1302" s="7">
        <v>29.56</v>
      </c>
      <c r="I1302" s="3">
        <f t="shared" si="154"/>
        <v>-33.352222222222061</v>
      </c>
      <c r="J1302" s="8">
        <v>9.0006700000000004E-8</v>
      </c>
      <c r="K1302" s="8">
        <v>1.6554499999999999E-7</v>
      </c>
      <c r="L1302" s="16">
        <v>6.31795E-8</v>
      </c>
      <c r="M1302" s="20">
        <v>3.3338999999999998E-9</v>
      </c>
      <c r="N1302" s="8">
        <v>3.27493E-9</v>
      </c>
      <c r="O1302" s="8">
        <v>4.25139E-11</v>
      </c>
      <c r="P1302" s="8">
        <v>2.52652E-6</v>
      </c>
      <c r="Q1302" s="5">
        <v>49.655203870000001</v>
      </c>
      <c r="R1302" s="12">
        <v>18.919356109999999</v>
      </c>
      <c r="S1302" s="23">
        <f t="shared" si="155"/>
        <v>-29.56</v>
      </c>
      <c r="T1302" s="23">
        <f t="shared" si="156"/>
        <v>-35.933756479999623</v>
      </c>
      <c r="U1302" s="5">
        <v>2.6202375259999999</v>
      </c>
      <c r="V1302" s="5">
        <v>0</v>
      </c>
      <c r="W1302" s="5">
        <v>0</v>
      </c>
      <c r="X1302" s="5">
        <v>0</v>
      </c>
      <c r="Y1302" s="5">
        <v>1</v>
      </c>
    </row>
    <row r="1303" spans="1:25">
      <c r="A1303" s="5">
        <v>57243</v>
      </c>
      <c r="B1303" s="5">
        <f t="shared" si="151"/>
        <v>-1</v>
      </c>
      <c r="C1303" s="6">
        <v>42897.926388888889</v>
      </c>
      <c r="D1303" s="6"/>
      <c r="E1303" s="3">
        <f t="shared" si="153"/>
        <v>-81</v>
      </c>
      <c r="F1303" s="27">
        <f t="shared" si="150"/>
        <v>0</v>
      </c>
      <c r="G1303" s="3">
        <f t="shared" si="157"/>
        <v>29.869506172839344</v>
      </c>
      <c r="H1303" s="7">
        <v>29.58</v>
      </c>
      <c r="I1303" s="3">
        <f t="shared" si="154"/>
        <v>-33.369506172839344</v>
      </c>
      <c r="J1303" s="8">
        <v>8.9846499999999997E-8</v>
      </c>
      <c r="K1303" s="8">
        <v>1.65953E-7</v>
      </c>
      <c r="L1303" s="16">
        <v>6.3384999999999995E-8</v>
      </c>
      <c r="M1303" s="20">
        <v>3.3502699999999998E-9</v>
      </c>
      <c r="N1303" s="8">
        <v>3.28515E-9</v>
      </c>
      <c r="O1303" s="8">
        <v>4.2339500000000001E-11</v>
      </c>
      <c r="P1303" s="8">
        <v>2.52652E-6</v>
      </c>
      <c r="Q1303" s="5">
        <v>49.534112960000002</v>
      </c>
      <c r="R1303" s="12">
        <v>18.989629109999999</v>
      </c>
      <c r="S1303" s="23">
        <f t="shared" si="155"/>
        <v>-29.58</v>
      </c>
      <c r="T1303" s="23">
        <f t="shared" si="156"/>
        <v>-35.957115859999625</v>
      </c>
      <c r="U1303" s="5">
        <v>2.6181711829999998</v>
      </c>
      <c r="V1303" s="5">
        <v>0</v>
      </c>
      <c r="W1303" s="5">
        <v>0</v>
      </c>
      <c r="X1303" s="5">
        <v>0</v>
      </c>
      <c r="Y1303" s="5">
        <v>1</v>
      </c>
    </row>
    <row r="1304" spans="1:25">
      <c r="A1304" s="5">
        <v>57242</v>
      </c>
      <c r="B1304" s="5">
        <f t="shared" si="151"/>
        <v>-1</v>
      </c>
      <c r="C1304" s="6">
        <v>42897.926388888889</v>
      </c>
      <c r="D1304" s="6"/>
      <c r="E1304" s="3">
        <f t="shared" si="153"/>
        <v>-81</v>
      </c>
      <c r="F1304" s="27">
        <f t="shared" si="150"/>
        <v>0</v>
      </c>
      <c r="G1304" s="3">
        <f t="shared" si="157"/>
        <v>29.886790123456628</v>
      </c>
      <c r="H1304" s="7">
        <v>29.6</v>
      </c>
      <c r="I1304" s="3">
        <f t="shared" si="154"/>
        <v>-33.386790123456628</v>
      </c>
      <c r="J1304" s="8">
        <v>8.9723500000000003E-8</v>
      </c>
      <c r="K1304" s="8">
        <v>1.6546400000000001E-7</v>
      </c>
      <c r="L1304" s="16">
        <v>6.3404599999999996E-8</v>
      </c>
      <c r="M1304" s="20">
        <v>3.33891E-9</v>
      </c>
      <c r="N1304" s="8">
        <v>3.2821099999999999E-9</v>
      </c>
      <c r="O1304" s="8">
        <v>4.2112999999999997E-11</v>
      </c>
      <c r="P1304" s="8">
        <v>2.53838E-6</v>
      </c>
      <c r="Q1304" s="5">
        <v>49.55632645</v>
      </c>
      <c r="R1304" s="12">
        <v>18.973565109999999</v>
      </c>
      <c r="S1304" s="23">
        <f t="shared" si="155"/>
        <v>-29.6</v>
      </c>
      <c r="T1304" s="23">
        <f t="shared" si="156"/>
        <v>-35.980475239999627</v>
      </c>
      <c r="U1304" s="5">
        <v>2.6096521510000001</v>
      </c>
      <c r="V1304" s="5">
        <v>0</v>
      </c>
      <c r="W1304" s="5">
        <v>0</v>
      </c>
      <c r="X1304" s="5">
        <v>0</v>
      </c>
      <c r="Y1304" s="5">
        <v>1</v>
      </c>
    </row>
    <row r="1305" spans="1:25">
      <c r="A1305" s="5">
        <v>57241</v>
      </c>
      <c r="B1305" s="5">
        <f t="shared" si="151"/>
        <v>-1</v>
      </c>
      <c r="C1305" s="6">
        <v>42897.926388888889</v>
      </c>
      <c r="D1305" s="6"/>
      <c r="E1305" s="3">
        <f t="shared" si="153"/>
        <v>-81</v>
      </c>
      <c r="F1305" s="27">
        <f t="shared" si="150"/>
        <v>0</v>
      </c>
      <c r="G1305" s="3">
        <f t="shared" si="157"/>
        <v>29.904074074073911</v>
      </c>
      <c r="H1305" s="7">
        <v>29.62</v>
      </c>
      <c r="I1305" s="3">
        <f t="shared" si="154"/>
        <v>-33.404074074073911</v>
      </c>
      <c r="J1305" s="8">
        <v>8.9947799999999995E-8</v>
      </c>
      <c r="K1305" s="8">
        <v>1.65502E-7</v>
      </c>
      <c r="L1305" s="16">
        <v>6.3290999999999994E-8</v>
      </c>
      <c r="M1305" s="20">
        <v>3.3357500000000002E-9</v>
      </c>
      <c r="N1305" s="8">
        <v>3.27387E-9</v>
      </c>
      <c r="O1305" s="8">
        <v>4.2467999999999999E-11</v>
      </c>
      <c r="P1305" s="8">
        <v>2.53838E-6</v>
      </c>
      <c r="Q1305" s="5">
        <v>49.614600459999998</v>
      </c>
      <c r="R1305" s="12">
        <v>18.957230920000001</v>
      </c>
      <c r="S1305" s="23">
        <f t="shared" si="155"/>
        <v>-29.62</v>
      </c>
      <c r="T1305" s="23">
        <f t="shared" si="156"/>
        <v>-36.00383461999963</v>
      </c>
      <c r="U1305" s="5">
        <v>2.614932944</v>
      </c>
      <c r="V1305" s="5">
        <v>0</v>
      </c>
      <c r="W1305" s="5">
        <v>0</v>
      </c>
      <c r="X1305" s="5">
        <v>0</v>
      </c>
      <c r="Y1305" s="5">
        <v>1</v>
      </c>
    </row>
    <row r="1306" spans="1:25">
      <c r="A1306" s="5">
        <v>57240</v>
      </c>
      <c r="B1306" s="5">
        <f t="shared" si="151"/>
        <v>-1</v>
      </c>
      <c r="C1306" s="6">
        <v>42897.926388888889</v>
      </c>
      <c r="D1306" s="6"/>
      <c r="E1306" s="3">
        <f t="shared" si="153"/>
        <v>-81</v>
      </c>
      <c r="F1306" s="27">
        <f t="shared" si="150"/>
        <v>0</v>
      </c>
      <c r="G1306" s="3">
        <f t="shared" si="157"/>
        <v>29.921358024691195</v>
      </c>
      <c r="H1306" s="7">
        <v>29.64</v>
      </c>
      <c r="I1306" s="3">
        <f t="shared" si="154"/>
        <v>-33.421358024691195</v>
      </c>
      <c r="J1306" s="8">
        <v>8.99386E-8</v>
      </c>
      <c r="K1306" s="8">
        <v>1.6509999999999999E-7</v>
      </c>
      <c r="L1306" s="16">
        <v>6.3239399999999997E-8</v>
      </c>
      <c r="M1306" s="20">
        <v>3.3359E-9</v>
      </c>
      <c r="N1306" s="8">
        <v>3.2803800000000002E-9</v>
      </c>
      <c r="O1306" s="8">
        <v>4.2421200000000002E-11</v>
      </c>
      <c r="P1306" s="8">
        <v>2.53838E-6</v>
      </c>
      <c r="Q1306" s="5">
        <v>49.491876249999997</v>
      </c>
      <c r="R1306" s="12">
        <v>18.923542600000001</v>
      </c>
      <c r="S1306" s="23">
        <f t="shared" si="155"/>
        <v>-29.64</v>
      </c>
      <c r="T1306" s="23">
        <f t="shared" si="156"/>
        <v>-36.027193999999632</v>
      </c>
      <c r="U1306" s="5">
        <v>2.6107123159999999</v>
      </c>
      <c r="V1306" s="5">
        <v>0</v>
      </c>
      <c r="W1306" s="5">
        <v>0</v>
      </c>
      <c r="X1306" s="5">
        <v>0</v>
      </c>
      <c r="Y1306" s="5">
        <v>1</v>
      </c>
    </row>
    <row r="1307" spans="1:25">
      <c r="A1307" s="5">
        <v>57239</v>
      </c>
      <c r="B1307" s="5">
        <f t="shared" si="151"/>
        <v>-1</v>
      </c>
      <c r="C1307" s="6">
        <v>42897.926388888889</v>
      </c>
      <c r="D1307" s="6"/>
      <c r="E1307" s="3">
        <f t="shared" si="153"/>
        <v>-81</v>
      </c>
      <c r="F1307" s="27">
        <f t="shared" si="150"/>
        <v>0</v>
      </c>
      <c r="G1307" s="3">
        <f t="shared" si="157"/>
        <v>29.938641975308478</v>
      </c>
      <c r="H1307" s="7">
        <v>29.66</v>
      </c>
      <c r="I1307" s="3">
        <f t="shared" si="154"/>
        <v>-33.438641975308478</v>
      </c>
      <c r="J1307" s="8">
        <v>9.0108300000000005E-8</v>
      </c>
      <c r="K1307" s="8">
        <v>1.6527800000000001E-7</v>
      </c>
      <c r="L1307" s="16">
        <v>6.30001E-8</v>
      </c>
      <c r="M1307" s="20">
        <v>3.3291900000000002E-9</v>
      </c>
      <c r="N1307" s="8">
        <v>3.28053E-9</v>
      </c>
      <c r="O1307" s="8">
        <v>4.2173699999999998E-11</v>
      </c>
      <c r="P1307" s="8">
        <v>2.52652E-6</v>
      </c>
      <c r="Q1307" s="5">
        <v>49.645079699999997</v>
      </c>
      <c r="R1307" s="12">
        <v>18.871366640000002</v>
      </c>
      <c r="S1307" s="23">
        <f t="shared" si="155"/>
        <v>-29.66</v>
      </c>
      <c r="T1307" s="23">
        <f t="shared" si="156"/>
        <v>-36.050553379999634</v>
      </c>
      <c r="U1307" s="5">
        <v>2.6234559119999998</v>
      </c>
      <c r="V1307" s="5">
        <v>0</v>
      </c>
      <c r="W1307" s="5">
        <v>0</v>
      </c>
      <c r="X1307" s="5">
        <v>0</v>
      </c>
      <c r="Y1307" s="5">
        <v>1</v>
      </c>
    </row>
    <row r="1308" spans="1:25">
      <c r="A1308" s="5">
        <v>57238</v>
      </c>
      <c r="B1308" s="5">
        <f t="shared" si="151"/>
        <v>-1</v>
      </c>
      <c r="C1308" s="6">
        <v>42897.926388888889</v>
      </c>
      <c r="D1308" s="6"/>
      <c r="E1308" s="3">
        <f t="shared" si="153"/>
        <v>-81</v>
      </c>
      <c r="F1308" s="27">
        <f t="shared" si="150"/>
        <v>0</v>
      </c>
      <c r="G1308" s="3">
        <f t="shared" si="157"/>
        <v>29.955925925925762</v>
      </c>
      <c r="H1308" s="7">
        <v>29.68</v>
      </c>
      <c r="I1308" s="3">
        <f t="shared" si="154"/>
        <v>-33.455925925925762</v>
      </c>
      <c r="J1308" s="8">
        <v>9.0048899999999996E-8</v>
      </c>
      <c r="K1308" s="8">
        <v>1.65649E-7</v>
      </c>
      <c r="L1308" s="16">
        <v>6.3050499999999999E-8</v>
      </c>
      <c r="M1308" s="20">
        <v>3.3410699999999999E-9</v>
      </c>
      <c r="N1308" s="8">
        <v>3.2892700000000002E-9</v>
      </c>
      <c r="O1308" s="8">
        <v>4.2666300000000003E-11</v>
      </c>
      <c r="P1308" s="8">
        <v>2.53838E-6</v>
      </c>
      <c r="Q1308" s="5">
        <v>49.579729630000003</v>
      </c>
      <c r="R1308" s="12">
        <v>18.914152720000001</v>
      </c>
      <c r="S1308" s="23">
        <f t="shared" si="155"/>
        <v>-29.68</v>
      </c>
      <c r="T1308" s="23">
        <f t="shared" si="156"/>
        <v>-36.073912759999637</v>
      </c>
      <c r="U1308" s="5">
        <v>2.627246376</v>
      </c>
      <c r="V1308" s="5">
        <v>0</v>
      </c>
      <c r="W1308" s="5">
        <v>0</v>
      </c>
      <c r="X1308" s="5">
        <v>0</v>
      </c>
      <c r="Y1308" s="5">
        <v>1</v>
      </c>
    </row>
    <row r="1309" spans="1:25">
      <c r="A1309" s="5">
        <v>57237</v>
      </c>
      <c r="B1309" s="5">
        <f t="shared" si="151"/>
        <v>-1</v>
      </c>
      <c r="C1309" s="6">
        <v>42897.926388888889</v>
      </c>
      <c r="D1309" s="6"/>
      <c r="E1309" s="3">
        <f t="shared" si="153"/>
        <v>-81</v>
      </c>
      <c r="F1309" s="27">
        <f t="shared" si="150"/>
        <v>0</v>
      </c>
      <c r="G1309" s="3">
        <f t="shared" si="157"/>
        <v>29.973209876543045</v>
      </c>
      <c r="H1309" s="7">
        <v>29.7</v>
      </c>
      <c r="I1309" s="3">
        <f t="shared" si="154"/>
        <v>-33.473209876543045</v>
      </c>
      <c r="J1309" s="8">
        <v>8.99124E-8</v>
      </c>
      <c r="K1309" s="8">
        <v>1.65997E-7</v>
      </c>
      <c r="L1309" s="16">
        <v>6.3324000000000005E-8</v>
      </c>
      <c r="M1309" s="20">
        <v>3.34797E-9</v>
      </c>
      <c r="N1309" s="8">
        <v>3.27753E-9</v>
      </c>
      <c r="O1309" s="8">
        <v>4.2084699999999997E-11</v>
      </c>
      <c r="P1309" s="8">
        <v>2.53838E-6</v>
      </c>
      <c r="Q1309" s="5">
        <v>49.581553620000001</v>
      </c>
      <c r="R1309" s="12">
        <v>18.946882630000001</v>
      </c>
      <c r="S1309" s="23">
        <f t="shared" si="155"/>
        <v>-29.7</v>
      </c>
      <c r="T1309" s="23">
        <f t="shared" si="156"/>
        <v>-36.097272139999639</v>
      </c>
      <c r="U1309" s="5">
        <v>2.6213996659999999</v>
      </c>
      <c r="V1309" s="5">
        <v>0</v>
      </c>
      <c r="W1309" s="5">
        <v>0</v>
      </c>
      <c r="X1309" s="5">
        <v>0</v>
      </c>
      <c r="Y1309" s="5">
        <v>1</v>
      </c>
    </row>
    <row r="1310" spans="1:25">
      <c r="A1310" s="5">
        <v>57236</v>
      </c>
      <c r="B1310" s="5">
        <f t="shared" si="151"/>
        <v>-1</v>
      </c>
      <c r="C1310" s="6">
        <v>42897.926388888889</v>
      </c>
      <c r="D1310" s="6"/>
      <c r="E1310" s="3">
        <f t="shared" si="153"/>
        <v>-81</v>
      </c>
      <c r="F1310" s="27">
        <f t="shared" si="150"/>
        <v>0</v>
      </c>
      <c r="G1310" s="3">
        <f t="shared" si="157"/>
        <v>29.990493827160329</v>
      </c>
      <c r="H1310" s="7">
        <v>29.72</v>
      </c>
      <c r="I1310" s="3">
        <f t="shared" si="154"/>
        <v>-33.490493827160329</v>
      </c>
      <c r="J1310" s="8">
        <v>8.9971900000000001E-8</v>
      </c>
      <c r="K1310" s="8">
        <v>1.6603299999999999E-7</v>
      </c>
      <c r="L1310" s="16">
        <v>6.3472699999999999E-8</v>
      </c>
      <c r="M1310" s="20">
        <v>3.3500299999999999E-9</v>
      </c>
      <c r="N1310" s="8">
        <v>3.2767300000000001E-9</v>
      </c>
      <c r="O1310" s="8">
        <v>4.2761400000000003E-11</v>
      </c>
      <c r="P1310" s="8">
        <v>2.53838E-6</v>
      </c>
      <c r="Q1310" s="5">
        <v>49.561713689999998</v>
      </c>
      <c r="R1310" s="12">
        <v>18.974731040000002</v>
      </c>
      <c r="S1310" s="23">
        <f t="shared" si="155"/>
        <v>-29.72</v>
      </c>
      <c r="T1310" s="23">
        <f t="shared" si="156"/>
        <v>-36.120631519999641</v>
      </c>
      <c r="U1310" s="5">
        <v>2.6158241790000001</v>
      </c>
      <c r="V1310" s="5">
        <v>0</v>
      </c>
      <c r="W1310" s="5">
        <v>0</v>
      </c>
      <c r="X1310" s="5">
        <v>0</v>
      </c>
      <c r="Y1310" s="5">
        <v>1</v>
      </c>
    </row>
    <row r="1311" spans="1:25">
      <c r="A1311" s="5">
        <v>57235</v>
      </c>
      <c r="B1311" s="5">
        <f t="shared" si="151"/>
        <v>-1</v>
      </c>
      <c r="C1311" s="6">
        <v>42897.926388888889</v>
      </c>
      <c r="D1311" s="6"/>
      <c r="E1311" s="3">
        <f t="shared" si="153"/>
        <v>-81</v>
      </c>
      <c r="F1311" s="27">
        <f t="shared" si="150"/>
        <v>0</v>
      </c>
      <c r="G1311" s="3">
        <f t="shared" si="157"/>
        <v>30.007777777777612</v>
      </c>
      <c r="H1311" s="7">
        <v>29.74</v>
      </c>
      <c r="I1311" s="3">
        <f t="shared" si="154"/>
        <v>-33.507777777777612</v>
      </c>
      <c r="J1311" s="8">
        <v>9.0011300000000001E-8</v>
      </c>
      <c r="K1311" s="8">
        <v>1.66322E-7</v>
      </c>
      <c r="L1311" s="16">
        <v>6.3580099999999996E-8</v>
      </c>
      <c r="M1311" s="20">
        <v>3.3507799999999999E-9</v>
      </c>
      <c r="N1311" s="8">
        <v>3.2899500000000002E-9</v>
      </c>
      <c r="O1311" s="8">
        <v>4.2404099999999999E-11</v>
      </c>
      <c r="P1311" s="8">
        <v>2.53838E-6</v>
      </c>
      <c r="Q1311" s="5">
        <v>49.636859149999999</v>
      </c>
      <c r="R1311" s="12">
        <v>18.983114459999999</v>
      </c>
      <c r="S1311" s="23">
        <f t="shared" si="155"/>
        <v>-29.74</v>
      </c>
      <c r="T1311" s="23">
        <f t="shared" si="156"/>
        <v>-36.143990899999643</v>
      </c>
      <c r="U1311" s="5">
        <v>2.6159453350000001</v>
      </c>
      <c r="V1311" s="5">
        <v>0</v>
      </c>
      <c r="W1311" s="5">
        <v>0</v>
      </c>
      <c r="X1311" s="5">
        <v>0</v>
      </c>
      <c r="Y1311" s="5">
        <v>1</v>
      </c>
    </row>
    <row r="1312" spans="1:25">
      <c r="A1312" s="5">
        <v>57234</v>
      </c>
      <c r="B1312" s="5">
        <f t="shared" si="151"/>
        <v>-1</v>
      </c>
      <c r="C1312" s="6">
        <v>42897.926388888889</v>
      </c>
      <c r="D1312" s="6"/>
      <c r="E1312" s="3">
        <f t="shared" si="153"/>
        <v>-81</v>
      </c>
      <c r="F1312" s="27">
        <f t="shared" si="150"/>
        <v>0</v>
      </c>
      <c r="G1312" s="3">
        <f t="shared" si="157"/>
        <v>30.025061728394896</v>
      </c>
      <c r="H1312" s="7">
        <v>29.76</v>
      </c>
      <c r="I1312" s="3">
        <f t="shared" si="154"/>
        <v>-33.525061728394896</v>
      </c>
      <c r="J1312" s="8">
        <v>9.0031099999999999E-8</v>
      </c>
      <c r="K1312" s="8">
        <v>1.6612799999999999E-7</v>
      </c>
      <c r="L1312" s="16">
        <v>6.3574400000000006E-8</v>
      </c>
      <c r="M1312" s="20">
        <v>3.3489999999999999E-9</v>
      </c>
      <c r="N1312" s="8">
        <v>3.2801999999999999E-9</v>
      </c>
      <c r="O1312" s="8">
        <v>4.2584600000000003E-11</v>
      </c>
      <c r="P1312" s="8">
        <v>2.53838E-6</v>
      </c>
      <c r="Q1312" s="5">
        <v>49.605121570000001</v>
      </c>
      <c r="R1312" s="12">
        <v>19.01088172</v>
      </c>
      <c r="S1312" s="23">
        <f t="shared" si="155"/>
        <v>-29.76</v>
      </c>
      <c r="T1312" s="23">
        <f t="shared" si="156"/>
        <v>-36.167350279999646</v>
      </c>
      <c r="U1312" s="5">
        <v>2.6131181830000001</v>
      </c>
      <c r="V1312" s="5">
        <v>0</v>
      </c>
      <c r="W1312" s="5">
        <v>0</v>
      </c>
      <c r="X1312" s="5">
        <v>0</v>
      </c>
      <c r="Y1312" s="5">
        <v>1</v>
      </c>
    </row>
    <row r="1313" spans="1:25">
      <c r="A1313" s="5">
        <v>57233</v>
      </c>
      <c r="B1313" s="5">
        <f t="shared" si="151"/>
        <v>-1</v>
      </c>
      <c r="C1313" s="6">
        <v>42897.926388888889</v>
      </c>
      <c r="D1313" s="6"/>
      <c r="E1313" s="3">
        <f t="shared" si="153"/>
        <v>-81</v>
      </c>
      <c r="F1313" s="27">
        <f t="shared" si="150"/>
        <v>0</v>
      </c>
      <c r="G1313" s="3">
        <f t="shared" si="157"/>
        <v>30.042345679012179</v>
      </c>
      <c r="H1313" s="7">
        <v>29.78</v>
      </c>
      <c r="I1313" s="3">
        <f t="shared" si="154"/>
        <v>-33.542345679012179</v>
      </c>
      <c r="J1313" s="8">
        <v>8.9953300000000001E-8</v>
      </c>
      <c r="K1313" s="8">
        <v>1.6618900000000001E-7</v>
      </c>
      <c r="L1313" s="16">
        <v>6.3604500000000006E-8</v>
      </c>
      <c r="M1313" s="20">
        <v>3.3456899999999998E-9</v>
      </c>
      <c r="N1313" s="8">
        <v>3.2858E-9</v>
      </c>
      <c r="O1313" s="8">
        <v>4.2765299999999999E-11</v>
      </c>
      <c r="P1313" s="8">
        <v>2.5503E-6</v>
      </c>
      <c r="Q1313" s="5">
        <v>49.672489069999997</v>
      </c>
      <c r="R1313" s="12">
        <v>18.967691649999999</v>
      </c>
      <c r="S1313" s="23">
        <f t="shared" si="155"/>
        <v>-29.78</v>
      </c>
      <c r="T1313" s="23">
        <f t="shared" si="156"/>
        <v>-36.190709659999648</v>
      </c>
      <c r="U1313" s="5">
        <v>2.612845096</v>
      </c>
      <c r="V1313" s="5">
        <v>0</v>
      </c>
      <c r="W1313" s="5">
        <v>0</v>
      </c>
      <c r="X1313" s="5">
        <v>0</v>
      </c>
      <c r="Y1313" s="5">
        <v>1</v>
      </c>
    </row>
    <row r="1314" spans="1:25">
      <c r="A1314" s="5">
        <v>57232</v>
      </c>
      <c r="B1314" s="5">
        <f t="shared" si="151"/>
        <v>-1</v>
      </c>
      <c r="C1314" s="6">
        <v>42897.926388888889</v>
      </c>
      <c r="D1314" s="6"/>
      <c r="E1314" s="3">
        <f t="shared" si="153"/>
        <v>-81</v>
      </c>
      <c r="F1314" s="27">
        <f t="shared" si="150"/>
        <v>0</v>
      </c>
      <c r="G1314" s="3">
        <f t="shared" si="157"/>
        <v>30.059629629629462</v>
      </c>
      <c r="H1314" s="7">
        <v>29.8</v>
      </c>
      <c r="I1314" s="3">
        <f t="shared" si="154"/>
        <v>-33.559629629629462</v>
      </c>
      <c r="J1314" s="8">
        <v>8.9806200000000001E-8</v>
      </c>
      <c r="K1314" s="8">
        <v>1.6539500000000001E-7</v>
      </c>
      <c r="L1314" s="16">
        <v>6.3435399999999994E-8</v>
      </c>
      <c r="M1314" s="20">
        <v>3.3443899999999999E-9</v>
      </c>
      <c r="N1314" s="8">
        <v>3.2834600000000002E-9</v>
      </c>
      <c r="O1314" s="8">
        <v>4.27323E-11</v>
      </c>
      <c r="P1314" s="8">
        <v>2.53838E-6</v>
      </c>
      <c r="Q1314" s="5">
        <v>49.454306729999999</v>
      </c>
      <c r="R1314" s="12">
        <v>18.991704349999999</v>
      </c>
      <c r="S1314" s="23">
        <f t="shared" si="155"/>
        <v>-29.8</v>
      </c>
      <c r="T1314" s="23">
        <f t="shared" si="156"/>
        <v>-36.21406903999965</v>
      </c>
      <c r="U1314" s="5">
        <v>2.6072917910000002</v>
      </c>
      <c r="V1314" s="5">
        <v>0</v>
      </c>
      <c r="W1314" s="5">
        <v>0</v>
      </c>
      <c r="X1314" s="5">
        <v>0</v>
      </c>
      <c r="Y1314" s="5">
        <v>1</v>
      </c>
    </row>
    <row r="1315" spans="1:25">
      <c r="A1315" s="5">
        <v>57231</v>
      </c>
      <c r="B1315" s="5">
        <f t="shared" si="151"/>
        <v>-1</v>
      </c>
      <c r="C1315" s="6">
        <v>42897.926388888889</v>
      </c>
      <c r="D1315" s="6"/>
      <c r="E1315" s="3">
        <f t="shared" si="153"/>
        <v>-81</v>
      </c>
      <c r="F1315" s="27">
        <f t="shared" si="150"/>
        <v>0</v>
      </c>
      <c r="G1315" s="3">
        <f t="shared" si="157"/>
        <v>30.076913580246746</v>
      </c>
      <c r="H1315" s="7">
        <v>29.82</v>
      </c>
      <c r="I1315" s="3">
        <f t="shared" si="154"/>
        <v>-33.576913580246746</v>
      </c>
      <c r="J1315" s="8">
        <v>8.9717699999999993E-8</v>
      </c>
      <c r="K1315" s="8">
        <v>1.64413E-7</v>
      </c>
      <c r="L1315" s="16">
        <v>6.3056999999999993E-8</v>
      </c>
      <c r="M1315" s="20">
        <v>3.3202400000000001E-9</v>
      </c>
      <c r="N1315" s="8">
        <v>3.2771299999999998E-9</v>
      </c>
      <c r="O1315" s="8">
        <v>4.1860800000000001E-11</v>
      </c>
      <c r="P1315" s="8">
        <v>2.52652E-6</v>
      </c>
      <c r="Q1315" s="5">
        <v>49.518362680000003</v>
      </c>
      <c r="R1315" s="12">
        <v>18.90095766</v>
      </c>
      <c r="S1315" s="23">
        <f t="shared" si="155"/>
        <v>-29.82</v>
      </c>
      <c r="T1315" s="23">
        <f t="shared" si="156"/>
        <v>-36.237428419999652</v>
      </c>
      <c r="U1315" s="5">
        <v>2.607368025</v>
      </c>
      <c r="V1315" s="5">
        <v>0</v>
      </c>
      <c r="W1315" s="5">
        <v>0</v>
      </c>
      <c r="X1315" s="5">
        <v>0</v>
      </c>
      <c r="Y1315" s="5">
        <v>1</v>
      </c>
    </row>
    <row r="1316" spans="1:25">
      <c r="A1316" s="5">
        <v>57230</v>
      </c>
      <c r="B1316" s="5">
        <f t="shared" si="151"/>
        <v>-1</v>
      </c>
      <c r="C1316" s="6">
        <v>42897.926388888889</v>
      </c>
      <c r="D1316" s="6"/>
      <c r="E1316" s="3">
        <f t="shared" si="153"/>
        <v>-81</v>
      </c>
      <c r="F1316" s="27">
        <f t="shared" si="150"/>
        <v>0</v>
      </c>
      <c r="G1316" s="3">
        <f t="shared" si="157"/>
        <v>30.094197530864029</v>
      </c>
      <c r="H1316" s="7">
        <v>29.84</v>
      </c>
      <c r="I1316" s="3">
        <f t="shared" si="154"/>
        <v>-33.594197530864029</v>
      </c>
      <c r="J1316" s="8">
        <v>9.0051899999999999E-8</v>
      </c>
      <c r="K1316" s="8">
        <v>1.64688E-7</v>
      </c>
      <c r="L1316" s="16">
        <v>6.2798799999999995E-8</v>
      </c>
      <c r="M1316" s="20">
        <v>3.3225199999999998E-9</v>
      </c>
      <c r="N1316" s="8">
        <v>3.27066E-9</v>
      </c>
      <c r="O1316" s="8">
        <v>4.1904699999999998E-11</v>
      </c>
      <c r="P1316" s="8">
        <v>2.52652E-6</v>
      </c>
      <c r="Q1316" s="5">
        <v>49.567117750000001</v>
      </c>
      <c r="R1316" s="12">
        <v>18.94820301</v>
      </c>
      <c r="S1316" s="23">
        <f t="shared" si="155"/>
        <v>-29.84</v>
      </c>
      <c r="T1316" s="23">
        <f t="shared" si="156"/>
        <v>-36.260787799999655</v>
      </c>
      <c r="U1316" s="5">
        <v>2.6224659429999999</v>
      </c>
      <c r="V1316" s="5">
        <v>0</v>
      </c>
      <c r="W1316" s="5">
        <v>0</v>
      </c>
      <c r="X1316" s="5">
        <v>0</v>
      </c>
      <c r="Y1316" s="5">
        <v>1</v>
      </c>
    </row>
    <row r="1317" spans="1:25">
      <c r="A1317" s="5">
        <v>57229</v>
      </c>
      <c r="B1317" s="5">
        <f t="shared" si="151"/>
        <v>-1</v>
      </c>
      <c r="C1317" s="6">
        <v>42897.926388888889</v>
      </c>
      <c r="D1317" s="6"/>
      <c r="E1317" s="3">
        <f t="shared" si="153"/>
        <v>-81</v>
      </c>
      <c r="F1317" s="27">
        <f t="shared" si="150"/>
        <v>0</v>
      </c>
      <c r="G1317" s="3">
        <f t="shared" si="157"/>
        <v>30.111481481481313</v>
      </c>
      <c r="H1317" s="7">
        <v>29.86</v>
      </c>
      <c r="I1317" s="3">
        <f t="shared" si="154"/>
        <v>-33.611481481481313</v>
      </c>
      <c r="J1317" s="8">
        <v>8.99643E-8</v>
      </c>
      <c r="K1317" s="8">
        <v>1.64435E-7</v>
      </c>
      <c r="L1317" s="16">
        <v>6.2844700000000002E-8</v>
      </c>
      <c r="M1317" s="20">
        <v>3.31666E-9</v>
      </c>
      <c r="N1317" s="8">
        <v>3.2740899999999998E-9</v>
      </c>
      <c r="O1317" s="8">
        <v>4.2282199999999998E-11</v>
      </c>
      <c r="P1317" s="8">
        <v>2.52652E-6</v>
      </c>
      <c r="Q1317" s="5">
        <v>49.578428840000001</v>
      </c>
      <c r="R1317" s="12">
        <v>18.895667450000001</v>
      </c>
      <c r="S1317" s="23">
        <f t="shared" si="155"/>
        <v>-29.86</v>
      </c>
      <c r="T1317" s="23">
        <f t="shared" si="156"/>
        <v>-36.284147179999657</v>
      </c>
      <c r="U1317" s="5">
        <v>2.6165240490000001</v>
      </c>
      <c r="V1317" s="5">
        <v>0</v>
      </c>
      <c r="W1317" s="5">
        <v>0</v>
      </c>
      <c r="X1317" s="5">
        <v>0</v>
      </c>
      <c r="Y1317" s="5">
        <v>1</v>
      </c>
    </row>
    <row r="1318" spans="1:25">
      <c r="A1318" s="5">
        <v>57228</v>
      </c>
      <c r="B1318" s="5">
        <f t="shared" si="151"/>
        <v>-1</v>
      </c>
      <c r="C1318" s="6">
        <v>42897.926388888889</v>
      </c>
      <c r="D1318" s="6"/>
      <c r="E1318" s="3">
        <f t="shared" si="153"/>
        <v>-81</v>
      </c>
      <c r="F1318" s="27">
        <f t="shared" si="150"/>
        <v>0</v>
      </c>
      <c r="G1318" s="3">
        <f t="shared" si="157"/>
        <v>30.128765432098596</v>
      </c>
      <c r="H1318" s="7">
        <v>29.88</v>
      </c>
      <c r="I1318" s="3">
        <f t="shared" si="154"/>
        <v>-33.628765432098596</v>
      </c>
      <c r="J1318" s="8">
        <v>9.0074099999999995E-8</v>
      </c>
      <c r="K1318" s="8">
        <v>1.6470199999999999E-7</v>
      </c>
      <c r="L1318" s="16">
        <v>6.2803199999999994E-8</v>
      </c>
      <c r="M1318" s="20">
        <v>3.3236799999999998E-9</v>
      </c>
      <c r="N1318" s="8">
        <v>3.2831E-9</v>
      </c>
      <c r="O1318" s="8">
        <v>4.2667E-11</v>
      </c>
      <c r="P1318" s="8">
        <v>2.52652E-6</v>
      </c>
      <c r="Q1318" s="5">
        <v>49.554124450000003</v>
      </c>
      <c r="R1318" s="12">
        <v>18.892275160000001</v>
      </c>
      <c r="S1318" s="23">
        <f t="shared" si="155"/>
        <v>-29.88</v>
      </c>
      <c r="T1318" s="23">
        <f t="shared" si="156"/>
        <v>-36.307506559999659</v>
      </c>
      <c r="U1318" s="5">
        <v>2.6225125189999998</v>
      </c>
      <c r="V1318" s="5">
        <v>0</v>
      </c>
      <c r="W1318" s="5">
        <v>0</v>
      </c>
      <c r="X1318" s="5">
        <v>0</v>
      </c>
      <c r="Y1318" s="5">
        <v>1</v>
      </c>
    </row>
    <row r="1319" spans="1:25">
      <c r="A1319" s="5">
        <v>57227</v>
      </c>
      <c r="B1319" s="5">
        <f t="shared" si="151"/>
        <v>-1</v>
      </c>
      <c r="C1319" s="6">
        <v>42897.926388888889</v>
      </c>
      <c r="D1319" s="6"/>
      <c r="E1319" s="3">
        <f t="shared" si="153"/>
        <v>-81</v>
      </c>
      <c r="F1319" s="27">
        <f t="shared" si="150"/>
        <v>0</v>
      </c>
      <c r="G1319" s="3">
        <f t="shared" si="157"/>
        <v>30.14604938271588</v>
      </c>
      <c r="H1319" s="7">
        <v>29.9</v>
      </c>
      <c r="I1319" s="3">
        <f t="shared" si="154"/>
        <v>-33.64604938271588</v>
      </c>
      <c r="J1319" s="8">
        <v>9.0020200000000006E-8</v>
      </c>
      <c r="K1319" s="8">
        <v>1.6508099999999999E-7</v>
      </c>
      <c r="L1319" s="16">
        <v>6.2934300000000003E-8</v>
      </c>
      <c r="M1319" s="20">
        <v>3.33122E-9</v>
      </c>
      <c r="N1319" s="8">
        <v>3.2819900000000002E-9</v>
      </c>
      <c r="O1319" s="8">
        <v>4.2823799999999997E-11</v>
      </c>
      <c r="P1319" s="8">
        <v>2.52652E-6</v>
      </c>
      <c r="Q1319" s="5">
        <v>49.555631529999999</v>
      </c>
      <c r="R1319" s="12">
        <v>18.957641339999999</v>
      </c>
      <c r="S1319" s="23">
        <f t="shared" si="155"/>
        <v>-29.9</v>
      </c>
      <c r="T1319" s="23">
        <f t="shared" si="156"/>
        <v>-36.330865939999661</v>
      </c>
      <c r="U1319" s="5">
        <v>2.6230631889999998</v>
      </c>
      <c r="V1319" s="5">
        <v>0</v>
      </c>
      <c r="W1319" s="5">
        <v>0</v>
      </c>
      <c r="X1319" s="5">
        <v>0</v>
      </c>
      <c r="Y1319" s="5">
        <v>1</v>
      </c>
    </row>
    <row r="1320" spans="1:25">
      <c r="A1320" s="5">
        <v>57226</v>
      </c>
      <c r="B1320" s="5">
        <f t="shared" si="151"/>
        <v>-1</v>
      </c>
      <c r="C1320" s="6">
        <v>42897.926388888889</v>
      </c>
      <c r="D1320" s="6"/>
      <c r="E1320" s="3">
        <f t="shared" si="153"/>
        <v>-81</v>
      </c>
      <c r="F1320" s="27">
        <f t="shared" si="150"/>
        <v>0</v>
      </c>
      <c r="G1320" s="3">
        <f t="shared" si="157"/>
        <v>30.163333333333163</v>
      </c>
      <c r="H1320" s="7">
        <v>29.92</v>
      </c>
      <c r="I1320" s="3">
        <f t="shared" si="154"/>
        <v>-33.663333333333163</v>
      </c>
      <c r="J1320" s="8">
        <v>9.0052799999999995E-8</v>
      </c>
      <c r="K1320" s="8">
        <v>1.6516E-7</v>
      </c>
      <c r="L1320" s="16">
        <v>6.3072499999999998E-8</v>
      </c>
      <c r="M1320" s="20">
        <v>3.32702E-9</v>
      </c>
      <c r="N1320" s="8">
        <v>3.27862E-9</v>
      </c>
      <c r="O1320" s="8">
        <v>4.2990600000000002E-11</v>
      </c>
      <c r="P1320" s="8">
        <v>2.53838E-6</v>
      </c>
      <c r="Q1320" s="5">
        <v>49.642084279999999</v>
      </c>
      <c r="R1320" s="12">
        <v>18.887590029999998</v>
      </c>
      <c r="S1320" s="23">
        <f t="shared" si="155"/>
        <v>-29.92</v>
      </c>
      <c r="T1320" s="23">
        <f t="shared" si="156"/>
        <v>-36.354225319999664</v>
      </c>
      <c r="U1320" s="5">
        <v>2.6185791460000001</v>
      </c>
      <c r="V1320" s="5">
        <v>0</v>
      </c>
      <c r="W1320" s="5">
        <v>0</v>
      </c>
      <c r="X1320" s="5">
        <v>0</v>
      </c>
      <c r="Y1320" s="5">
        <v>1</v>
      </c>
    </row>
    <row r="1321" spans="1:25">
      <c r="A1321" s="5">
        <v>57225</v>
      </c>
      <c r="B1321" s="5">
        <f t="shared" si="151"/>
        <v>-1</v>
      </c>
      <c r="C1321" s="6">
        <v>42897.926388888889</v>
      </c>
      <c r="D1321" s="6"/>
      <c r="E1321" s="3">
        <f t="shared" si="153"/>
        <v>-81</v>
      </c>
      <c r="F1321" s="27">
        <f t="shared" si="150"/>
        <v>0</v>
      </c>
      <c r="G1321" s="3">
        <f t="shared" si="157"/>
        <v>30.180617283950447</v>
      </c>
      <c r="H1321" s="7">
        <v>29.94</v>
      </c>
      <c r="I1321" s="3">
        <f t="shared" si="154"/>
        <v>-33.680617283950447</v>
      </c>
      <c r="J1321" s="8">
        <v>9.0115400000000005E-8</v>
      </c>
      <c r="K1321" s="8">
        <v>1.65859E-7</v>
      </c>
      <c r="L1321" s="16">
        <v>6.3202600000000005E-8</v>
      </c>
      <c r="M1321" s="20">
        <v>3.3462500000000001E-9</v>
      </c>
      <c r="N1321" s="8">
        <v>3.28293E-9</v>
      </c>
      <c r="O1321" s="8">
        <v>4.2749199999999998E-11</v>
      </c>
      <c r="P1321" s="8">
        <v>2.52652E-6</v>
      </c>
      <c r="Q1321" s="5">
        <v>49.565611850000003</v>
      </c>
      <c r="R1321" s="12">
        <v>18.966130329999999</v>
      </c>
      <c r="S1321" s="23">
        <f t="shared" si="155"/>
        <v>-29.94</v>
      </c>
      <c r="T1321" s="23">
        <f t="shared" si="156"/>
        <v>-36.377584699999666</v>
      </c>
      <c r="U1321" s="5">
        <v>2.624242255</v>
      </c>
      <c r="V1321" s="5">
        <v>0</v>
      </c>
      <c r="W1321" s="5">
        <v>0</v>
      </c>
      <c r="X1321" s="5">
        <v>0</v>
      </c>
      <c r="Y1321" s="5">
        <v>1</v>
      </c>
    </row>
    <row r="1322" spans="1:25">
      <c r="A1322" s="5">
        <v>57224</v>
      </c>
      <c r="B1322" s="5">
        <f t="shared" si="151"/>
        <v>-1</v>
      </c>
      <c r="C1322" s="6">
        <v>42897.926388888889</v>
      </c>
      <c r="D1322" s="6"/>
      <c r="E1322" s="3">
        <f t="shared" si="153"/>
        <v>-81</v>
      </c>
      <c r="F1322" s="27">
        <f t="shared" si="150"/>
        <v>0</v>
      </c>
      <c r="G1322" s="3">
        <f t="shared" si="157"/>
        <v>30.19790123456773</v>
      </c>
      <c r="H1322" s="7">
        <v>29.96</v>
      </c>
      <c r="I1322" s="3">
        <f t="shared" si="154"/>
        <v>-33.69790123456773</v>
      </c>
      <c r="J1322" s="8">
        <v>8.9896199999999997E-8</v>
      </c>
      <c r="K1322" s="8">
        <v>1.6544E-7</v>
      </c>
      <c r="L1322" s="16">
        <v>6.3224999999999999E-8</v>
      </c>
      <c r="M1322" s="20">
        <v>3.3335700000000001E-9</v>
      </c>
      <c r="N1322" s="8">
        <v>3.27903E-9</v>
      </c>
      <c r="O1322" s="8">
        <v>4.3318000000000001E-11</v>
      </c>
      <c r="P1322" s="8">
        <v>2.53838E-6</v>
      </c>
      <c r="Q1322" s="5">
        <v>49.628548969999997</v>
      </c>
      <c r="R1322" s="12">
        <v>18.91473161</v>
      </c>
      <c r="S1322" s="23">
        <f t="shared" si="155"/>
        <v>-29.96</v>
      </c>
      <c r="T1322" s="23">
        <f t="shared" si="156"/>
        <v>-36.400944079999668</v>
      </c>
      <c r="U1322" s="5">
        <v>2.6166934479999999</v>
      </c>
      <c r="V1322" s="5">
        <v>0</v>
      </c>
      <c r="W1322" s="5">
        <v>0</v>
      </c>
      <c r="X1322" s="5">
        <v>0</v>
      </c>
      <c r="Y1322" s="5">
        <v>1</v>
      </c>
    </row>
    <row r="1323" spans="1:25">
      <c r="A1323" s="5">
        <v>57223</v>
      </c>
      <c r="B1323" s="5">
        <f t="shared" si="151"/>
        <v>-1</v>
      </c>
      <c r="C1323" s="6">
        <v>42897.926388888889</v>
      </c>
      <c r="D1323" s="6"/>
      <c r="E1323" s="3">
        <f t="shared" si="153"/>
        <v>-81</v>
      </c>
      <c r="F1323" s="27">
        <f t="shared" si="150"/>
        <v>0</v>
      </c>
      <c r="G1323" s="3">
        <f t="shared" si="157"/>
        <v>30.215185185185014</v>
      </c>
      <c r="H1323" s="7">
        <v>29.98</v>
      </c>
      <c r="I1323" s="3">
        <f t="shared" si="154"/>
        <v>-33.715185185185014</v>
      </c>
      <c r="J1323" s="8">
        <v>8.9757699999999999E-8</v>
      </c>
      <c r="K1323" s="8">
        <v>1.65017E-7</v>
      </c>
      <c r="L1323" s="16">
        <v>6.3077000000000003E-8</v>
      </c>
      <c r="M1323" s="20">
        <v>3.33481E-9</v>
      </c>
      <c r="N1323" s="8">
        <v>3.2737200000000001E-9</v>
      </c>
      <c r="O1323" s="8">
        <v>4.2577500000000001E-11</v>
      </c>
      <c r="P1323" s="8">
        <v>2.53838E-6</v>
      </c>
      <c r="Q1323" s="5">
        <v>49.48321207</v>
      </c>
      <c r="R1323" s="12">
        <v>18.903568719999999</v>
      </c>
      <c r="S1323" s="23">
        <f t="shared" si="155"/>
        <v>-29.98</v>
      </c>
      <c r="T1323" s="23">
        <f t="shared" si="156"/>
        <v>-36.42430345999967</v>
      </c>
      <c r="U1323" s="5">
        <v>2.6161202339999998</v>
      </c>
      <c r="V1323" s="5">
        <v>0</v>
      </c>
      <c r="W1323" s="5">
        <v>0</v>
      </c>
      <c r="X1323" s="5">
        <v>0</v>
      </c>
      <c r="Y1323" s="5">
        <v>1</v>
      </c>
    </row>
    <row r="1324" spans="1:25">
      <c r="A1324" s="5">
        <v>57222</v>
      </c>
      <c r="B1324" s="5">
        <f t="shared" si="151"/>
        <v>-1</v>
      </c>
      <c r="C1324" s="6">
        <v>42897.926388888889</v>
      </c>
      <c r="D1324" s="6"/>
      <c r="E1324" s="3">
        <f t="shared" si="153"/>
        <v>-81</v>
      </c>
      <c r="F1324" s="27">
        <f t="shared" si="150"/>
        <v>0</v>
      </c>
      <c r="G1324" s="3">
        <f t="shared" si="157"/>
        <v>30.232469135802297</v>
      </c>
      <c r="H1324" s="7">
        <v>30</v>
      </c>
      <c r="I1324" s="3">
        <f t="shared" si="154"/>
        <v>-33.732469135802297</v>
      </c>
      <c r="J1324" s="8">
        <v>8.9841899999999999E-8</v>
      </c>
      <c r="K1324" s="8">
        <v>1.65299E-7</v>
      </c>
      <c r="L1324" s="16">
        <v>6.2935399999999996E-8</v>
      </c>
      <c r="M1324" s="20">
        <v>3.3292900000000002E-9</v>
      </c>
      <c r="N1324" s="8">
        <v>3.2730199999999999E-9</v>
      </c>
      <c r="O1324" s="8">
        <v>4.2326200000000001E-11</v>
      </c>
      <c r="P1324" s="8">
        <v>2.52652E-6</v>
      </c>
      <c r="Q1324" s="5">
        <v>49.650046760000002</v>
      </c>
      <c r="R1324" s="12">
        <v>18.884881759999999</v>
      </c>
      <c r="S1324" s="23">
        <f t="shared" si="155"/>
        <v>-30</v>
      </c>
      <c r="T1324" s="23">
        <f t="shared" si="156"/>
        <v>-36.447662839999673</v>
      </c>
      <c r="U1324" s="5">
        <v>2.6264906639999999</v>
      </c>
      <c r="V1324" s="5">
        <v>0</v>
      </c>
      <c r="W1324" s="5">
        <v>0</v>
      </c>
      <c r="X1324" s="5">
        <v>0</v>
      </c>
      <c r="Y1324" s="5">
        <v>1</v>
      </c>
    </row>
    <row r="1325" spans="1:25">
      <c r="A1325" s="5">
        <v>57221</v>
      </c>
      <c r="B1325" s="5">
        <f t="shared" si="151"/>
        <v>-1</v>
      </c>
      <c r="C1325" s="6">
        <v>42897.926388888889</v>
      </c>
      <c r="D1325" s="6"/>
      <c r="E1325" s="3">
        <f t="shared" si="153"/>
        <v>-81</v>
      </c>
      <c r="F1325" s="27">
        <f t="shared" si="150"/>
        <v>0</v>
      </c>
      <c r="G1325" s="3">
        <f t="shared" si="157"/>
        <v>30.249753086419581</v>
      </c>
      <c r="H1325" s="7">
        <v>30.02</v>
      </c>
      <c r="I1325" s="3">
        <f t="shared" si="154"/>
        <v>-33.749753086419581</v>
      </c>
      <c r="J1325" s="8">
        <v>8.9953600000000004E-8</v>
      </c>
      <c r="K1325" s="8">
        <v>1.6588500000000001E-7</v>
      </c>
      <c r="L1325" s="16">
        <v>6.3146199999999999E-8</v>
      </c>
      <c r="M1325" s="20">
        <v>3.3437500000000002E-9</v>
      </c>
      <c r="N1325" s="8">
        <v>3.2788299999999999E-9</v>
      </c>
      <c r="O1325" s="8">
        <v>4.2748200000000002E-11</v>
      </c>
      <c r="P1325" s="8">
        <v>2.52652E-6</v>
      </c>
      <c r="Q1325" s="5">
        <v>49.610656720000001</v>
      </c>
      <c r="R1325" s="12">
        <v>18.98012078</v>
      </c>
      <c r="S1325" s="23">
        <f t="shared" si="155"/>
        <v>-30.02</v>
      </c>
      <c r="T1325" s="23">
        <f t="shared" si="156"/>
        <v>-36.471022219999675</v>
      </c>
      <c r="U1325" s="5">
        <v>2.62700383</v>
      </c>
      <c r="V1325" s="5">
        <v>0</v>
      </c>
      <c r="W1325" s="5">
        <v>0</v>
      </c>
      <c r="X1325" s="5">
        <v>0</v>
      </c>
      <c r="Y1325" s="5">
        <v>1</v>
      </c>
    </row>
    <row r="1326" spans="1:25">
      <c r="A1326" s="5">
        <v>57220</v>
      </c>
      <c r="B1326" s="5">
        <f t="shared" si="151"/>
        <v>-1</v>
      </c>
      <c r="C1326" s="6">
        <v>42897.926388888889</v>
      </c>
      <c r="D1326" s="6"/>
      <c r="E1326" s="3">
        <f t="shared" si="153"/>
        <v>-81</v>
      </c>
      <c r="F1326" s="27">
        <f t="shared" si="150"/>
        <v>0</v>
      </c>
      <c r="G1326" s="3">
        <f t="shared" si="157"/>
        <v>30.267037037036864</v>
      </c>
      <c r="H1326" s="7">
        <v>30.04</v>
      </c>
      <c r="I1326" s="3">
        <f t="shared" si="154"/>
        <v>-33.767037037036864</v>
      </c>
      <c r="J1326" s="8">
        <v>8.9939900000000005E-8</v>
      </c>
      <c r="K1326" s="8">
        <v>1.66234E-7</v>
      </c>
      <c r="L1326" s="16">
        <v>6.3619200000000006E-8</v>
      </c>
      <c r="M1326" s="20">
        <v>3.3518900000000001E-9</v>
      </c>
      <c r="N1326" s="8">
        <v>3.28135E-9</v>
      </c>
      <c r="O1326" s="8">
        <v>4.30074E-11</v>
      </c>
      <c r="P1326" s="8">
        <v>2.53838E-6</v>
      </c>
      <c r="Q1326" s="5">
        <v>49.594234069999999</v>
      </c>
      <c r="R1326" s="12">
        <v>18.914518999999999</v>
      </c>
      <c r="S1326" s="23">
        <f t="shared" si="155"/>
        <v>-30.04</v>
      </c>
      <c r="T1326" s="23">
        <f t="shared" si="156"/>
        <v>-36.494381599999677</v>
      </c>
      <c r="U1326" s="5">
        <v>2.6129567169999999</v>
      </c>
      <c r="V1326" s="5">
        <v>0</v>
      </c>
      <c r="W1326" s="5">
        <v>0</v>
      </c>
      <c r="X1326" s="5">
        <v>0</v>
      </c>
      <c r="Y1326" s="5">
        <v>1</v>
      </c>
    </row>
    <row r="1327" spans="1:25">
      <c r="A1327" s="5">
        <v>57219</v>
      </c>
      <c r="B1327" s="5">
        <f t="shared" si="151"/>
        <v>-1</v>
      </c>
      <c r="C1327" s="6">
        <v>42897.926388888889</v>
      </c>
      <c r="D1327" s="6"/>
      <c r="E1327" s="3">
        <f t="shared" si="153"/>
        <v>-81</v>
      </c>
      <c r="F1327" s="27">
        <f t="shared" si="150"/>
        <v>0</v>
      </c>
      <c r="G1327" s="3">
        <f t="shared" si="157"/>
        <v>30.284320987654148</v>
      </c>
      <c r="H1327" s="7">
        <v>30.06</v>
      </c>
      <c r="I1327" s="3">
        <f t="shared" si="154"/>
        <v>-33.784320987654148</v>
      </c>
      <c r="J1327" s="8">
        <v>8.9992599999999995E-8</v>
      </c>
      <c r="K1327" s="8">
        <v>1.6634099999999999E-7</v>
      </c>
      <c r="L1327" s="16">
        <v>6.3607700000000006E-8</v>
      </c>
      <c r="M1327" s="20">
        <v>3.3629099999999999E-9</v>
      </c>
      <c r="N1327" s="8">
        <v>3.28282E-9</v>
      </c>
      <c r="O1327" s="8">
        <v>4.3468699999999999E-11</v>
      </c>
      <c r="P1327" s="8">
        <v>2.53838E-6</v>
      </c>
      <c r="Q1327" s="5">
        <v>49.463597620000002</v>
      </c>
      <c r="R1327" s="12">
        <v>18.957171110000001</v>
      </c>
      <c r="S1327" s="23">
        <f t="shared" si="155"/>
        <v>-30.06</v>
      </c>
      <c r="T1327" s="23">
        <f t="shared" si="156"/>
        <v>-36.517740979999679</v>
      </c>
      <c r="U1327" s="5">
        <v>2.615112635</v>
      </c>
      <c r="V1327" s="5">
        <v>0</v>
      </c>
      <c r="W1327" s="5">
        <v>0</v>
      </c>
      <c r="X1327" s="5">
        <v>0</v>
      </c>
      <c r="Y1327" s="5">
        <v>1</v>
      </c>
    </row>
    <row r="1328" spans="1:25">
      <c r="A1328" s="5">
        <v>57218</v>
      </c>
      <c r="B1328" s="5">
        <f t="shared" si="151"/>
        <v>-1</v>
      </c>
      <c r="C1328" s="6">
        <v>42897.926388888889</v>
      </c>
      <c r="D1328" s="6"/>
      <c r="E1328" s="3">
        <f t="shared" si="153"/>
        <v>-81</v>
      </c>
      <c r="F1328" s="27">
        <f t="shared" si="150"/>
        <v>0</v>
      </c>
      <c r="G1328" s="3">
        <f t="shared" si="157"/>
        <v>30.301604938271431</v>
      </c>
      <c r="H1328" s="7">
        <v>30.08</v>
      </c>
      <c r="I1328" s="3">
        <f t="shared" si="154"/>
        <v>-33.801604938271431</v>
      </c>
      <c r="J1328" s="8">
        <v>9.0082100000000004E-8</v>
      </c>
      <c r="K1328" s="8">
        <v>1.6598000000000001E-7</v>
      </c>
      <c r="L1328" s="16">
        <v>6.3665299999999998E-8</v>
      </c>
      <c r="M1328" s="20">
        <v>3.3583800000000001E-9</v>
      </c>
      <c r="N1328" s="8">
        <v>3.28279E-9</v>
      </c>
      <c r="O1328" s="8">
        <v>4.3027600000000003E-11</v>
      </c>
      <c r="P1328" s="8">
        <v>2.53838E-6</v>
      </c>
      <c r="Q1328" s="5">
        <v>49.422586359999997</v>
      </c>
      <c r="R1328" s="12">
        <v>18.956739540000001</v>
      </c>
      <c r="S1328" s="23">
        <f t="shared" si="155"/>
        <v>-30.08</v>
      </c>
      <c r="T1328" s="23">
        <f t="shared" si="156"/>
        <v>-36.541100359999682</v>
      </c>
      <c r="U1328" s="5">
        <v>2.607065478</v>
      </c>
      <c r="V1328" s="5">
        <v>0</v>
      </c>
      <c r="W1328" s="5">
        <v>0</v>
      </c>
      <c r="X1328" s="5">
        <v>0</v>
      </c>
      <c r="Y1328" s="5">
        <v>1</v>
      </c>
    </row>
    <row r="1329" spans="1:25">
      <c r="A1329" s="5">
        <v>57217</v>
      </c>
      <c r="B1329" s="5">
        <f t="shared" si="151"/>
        <v>-1</v>
      </c>
      <c r="C1329" s="6">
        <v>42897.926388888889</v>
      </c>
      <c r="D1329" s="6"/>
      <c r="E1329" s="3">
        <f t="shared" si="153"/>
        <v>-81</v>
      </c>
      <c r="F1329" s="27">
        <f t="shared" si="150"/>
        <v>0</v>
      </c>
      <c r="G1329" s="3">
        <f t="shared" si="157"/>
        <v>30.318888888888715</v>
      </c>
      <c r="H1329" s="7">
        <v>30.1</v>
      </c>
      <c r="I1329" s="3">
        <f t="shared" si="154"/>
        <v>-33.818888888888715</v>
      </c>
      <c r="J1329" s="8">
        <v>9.0168799999999994E-8</v>
      </c>
      <c r="K1329" s="8">
        <v>1.65432E-7</v>
      </c>
      <c r="L1329" s="16">
        <v>6.3204199999999999E-8</v>
      </c>
      <c r="M1329" s="20">
        <v>3.3341299999999999E-9</v>
      </c>
      <c r="N1329" s="8">
        <v>3.2828800000000001E-9</v>
      </c>
      <c r="O1329" s="8">
        <v>4.24469E-11</v>
      </c>
      <c r="P1329" s="8">
        <v>2.53838E-6</v>
      </c>
      <c r="Q1329" s="5">
        <v>49.617603789999997</v>
      </c>
      <c r="R1329" s="12">
        <v>18.918278650000001</v>
      </c>
      <c r="S1329" s="23">
        <f t="shared" si="155"/>
        <v>-30.1</v>
      </c>
      <c r="T1329" s="23">
        <f t="shared" si="156"/>
        <v>-36.564459739999684</v>
      </c>
      <c r="U1329" s="5">
        <v>2.617412329</v>
      </c>
      <c r="V1329" s="5">
        <v>0</v>
      </c>
      <c r="W1329" s="5">
        <v>0</v>
      </c>
      <c r="X1329" s="5">
        <v>0</v>
      </c>
      <c r="Y1329" s="5">
        <v>1</v>
      </c>
    </row>
    <row r="1330" spans="1:25">
      <c r="A1330" s="5">
        <v>57216</v>
      </c>
      <c r="B1330" s="5">
        <f t="shared" si="151"/>
        <v>-1</v>
      </c>
      <c r="C1330" s="6">
        <v>42897.926388888889</v>
      </c>
      <c r="D1330" s="6"/>
      <c r="E1330" s="3">
        <f t="shared" si="153"/>
        <v>-81</v>
      </c>
      <c r="F1330" s="27">
        <f t="shared" si="150"/>
        <v>0</v>
      </c>
      <c r="G1330" s="3">
        <f t="shared" si="157"/>
        <v>30.336172839505998</v>
      </c>
      <c r="H1330" s="7">
        <v>30.12</v>
      </c>
      <c r="I1330" s="3">
        <f t="shared" si="154"/>
        <v>-33.836172839505998</v>
      </c>
      <c r="J1330" s="8">
        <v>9.0018900000000001E-8</v>
      </c>
      <c r="K1330" s="8">
        <v>1.6542899999999999E-7</v>
      </c>
      <c r="L1330" s="16">
        <v>6.3322700000000001E-8</v>
      </c>
      <c r="M1330" s="20">
        <v>3.3471700000000001E-9</v>
      </c>
      <c r="N1330" s="8">
        <v>3.2866100000000001E-9</v>
      </c>
      <c r="O1330" s="8">
        <v>4.2141099999999998E-11</v>
      </c>
      <c r="P1330" s="8">
        <v>2.53838E-6</v>
      </c>
      <c r="Q1330" s="5">
        <v>49.423451620000002</v>
      </c>
      <c r="R1330" s="12">
        <v>18.977357640000001</v>
      </c>
      <c r="S1330" s="23">
        <f t="shared" si="155"/>
        <v>-30.12</v>
      </c>
      <c r="T1330" s="23">
        <f t="shared" si="156"/>
        <v>-36.587819119999686</v>
      </c>
      <c r="U1330" s="5">
        <v>2.6124708559999998</v>
      </c>
      <c r="V1330" s="5">
        <v>0</v>
      </c>
      <c r="W1330" s="5">
        <v>0</v>
      </c>
      <c r="X1330" s="5">
        <v>0</v>
      </c>
      <c r="Y1330" s="5">
        <v>1</v>
      </c>
    </row>
    <row r="1331" spans="1:25">
      <c r="A1331" s="5">
        <v>57215</v>
      </c>
      <c r="B1331" s="5">
        <f t="shared" si="151"/>
        <v>-1</v>
      </c>
      <c r="C1331" s="6">
        <v>42897.926388888889</v>
      </c>
      <c r="D1331" s="6"/>
      <c r="E1331" s="3">
        <f t="shared" si="153"/>
        <v>-81</v>
      </c>
      <c r="F1331" s="27">
        <f t="shared" si="150"/>
        <v>0</v>
      </c>
      <c r="G1331" s="3">
        <f t="shared" si="157"/>
        <v>30.353456790123282</v>
      </c>
      <c r="H1331" s="7">
        <v>30.14</v>
      </c>
      <c r="I1331" s="3">
        <f t="shared" si="154"/>
        <v>-33.853456790123282</v>
      </c>
      <c r="J1331" s="8">
        <v>9.0097399999999998E-8</v>
      </c>
      <c r="K1331" s="8">
        <v>1.6605400000000001E-7</v>
      </c>
      <c r="L1331" s="16">
        <v>6.3581099999999998E-8</v>
      </c>
      <c r="M1331" s="20">
        <v>3.3503699999999999E-9</v>
      </c>
      <c r="N1331" s="8">
        <v>3.28942E-9</v>
      </c>
      <c r="O1331" s="8">
        <v>4.2469599999999998E-11</v>
      </c>
      <c r="P1331" s="8">
        <v>2.52652E-6</v>
      </c>
      <c r="Q1331" s="5">
        <v>49.562997709999998</v>
      </c>
      <c r="R1331" s="12">
        <v>18.996463559999999</v>
      </c>
      <c r="S1331" s="23">
        <f t="shared" si="155"/>
        <v>-30.14</v>
      </c>
      <c r="T1331" s="23">
        <f t="shared" si="156"/>
        <v>-36.611178499999689</v>
      </c>
      <c r="U1331" s="5">
        <v>2.611691188</v>
      </c>
      <c r="V1331" s="5">
        <v>0</v>
      </c>
      <c r="W1331" s="5">
        <v>0</v>
      </c>
      <c r="X1331" s="5">
        <v>0</v>
      </c>
      <c r="Y1331" s="5">
        <v>1</v>
      </c>
    </row>
    <row r="1332" spans="1:25">
      <c r="A1332" s="5">
        <v>57214</v>
      </c>
      <c r="B1332" s="5">
        <f t="shared" si="151"/>
        <v>-1</v>
      </c>
      <c r="C1332" s="6">
        <v>42897.926388888889</v>
      </c>
      <c r="D1332" s="6"/>
      <c r="E1332" s="3">
        <f t="shared" si="153"/>
        <v>-81</v>
      </c>
      <c r="F1332" s="27">
        <f t="shared" si="150"/>
        <v>0</v>
      </c>
      <c r="G1332" s="3">
        <f t="shared" si="157"/>
        <v>30.370740740740565</v>
      </c>
      <c r="H1332" s="7">
        <v>30.16</v>
      </c>
      <c r="I1332" s="3">
        <f t="shared" si="154"/>
        <v>-33.870740740740565</v>
      </c>
      <c r="J1332" s="8">
        <v>8.9951199999999994E-8</v>
      </c>
      <c r="K1332" s="8">
        <v>1.65529E-7</v>
      </c>
      <c r="L1332" s="16">
        <v>6.3604200000000003E-8</v>
      </c>
      <c r="M1332" s="20">
        <v>3.34821E-9</v>
      </c>
      <c r="N1332" s="8">
        <v>3.28525E-9</v>
      </c>
      <c r="O1332" s="8">
        <v>4.2742300000000002E-11</v>
      </c>
      <c r="P1332" s="8">
        <v>2.53838E-6</v>
      </c>
      <c r="Q1332" s="5">
        <v>49.437924340000002</v>
      </c>
      <c r="R1332" s="12">
        <v>19.034159549999998</v>
      </c>
      <c r="S1332" s="23">
        <f t="shared" si="155"/>
        <v>-30.16</v>
      </c>
      <c r="T1332" s="23">
        <f t="shared" si="156"/>
        <v>-36.634537879999691</v>
      </c>
      <c r="U1332" s="5">
        <v>2.602480414</v>
      </c>
      <c r="V1332" s="5">
        <v>0</v>
      </c>
      <c r="W1332" s="5">
        <v>0</v>
      </c>
      <c r="X1332" s="5">
        <v>0</v>
      </c>
      <c r="Y1332" s="5">
        <v>1</v>
      </c>
    </row>
    <row r="1333" spans="1:25">
      <c r="A1333" s="5">
        <v>57213</v>
      </c>
      <c r="B1333" s="5">
        <f t="shared" si="151"/>
        <v>-1</v>
      </c>
      <c r="C1333" s="6">
        <v>42897.926388888889</v>
      </c>
      <c r="D1333" s="6"/>
      <c r="E1333" s="3">
        <f t="shared" si="153"/>
        <v>-81</v>
      </c>
      <c r="F1333" s="27">
        <f t="shared" si="150"/>
        <v>0</v>
      </c>
      <c r="G1333" s="3">
        <f t="shared" si="157"/>
        <v>30.388024691357849</v>
      </c>
      <c r="H1333" s="7">
        <v>30.18</v>
      </c>
      <c r="I1333" s="3">
        <f t="shared" si="154"/>
        <v>-33.888024691357849</v>
      </c>
      <c r="J1333" s="8">
        <v>8.9910899999999998E-8</v>
      </c>
      <c r="K1333" s="8">
        <v>1.6440299999999999E-7</v>
      </c>
      <c r="L1333" s="16">
        <v>6.3311599999999996E-8</v>
      </c>
      <c r="M1333" s="20">
        <v>3.3262099999999998E-9</v>
      </c>
      <c r="N1333" s="8">
        <v>3.2750200000000001E-9</v>
      </c>
      <c r="O1333" s="8">
        <v>4.23919E-11</v>
      </c>
      <c r="P1333" s="8">
        <v>2.53838E-6</v>
      </c>
      <c r="Q1333" s="5">
        <v>49.426455470000001</v>
      </c>
      <c r="R1333" s="12">
        <v>18.927984049999999</v>
      </c>
      <c r="S1333" s="23">
        <f t="shared" si="155"/>
        <v>-30.18</v>
      </c>
      <c r="T1333" s="23">
        <f t="shared" si="156"/>
        <v>-36.657897259999693</v>
      </c>
      <c r="U1333" s="5">
        <v>2.5967238190000002</v>
      </c>
      <c r="V1333" s="5">
        <v>0</v>
      </c>
      <c r="W1333" s="5">
        <v>0</v>
      </c>
      <c r="X1333" s="5">
        <v>0</v>
      </c>
      <c r="Y1333" s="5">
        <v>1</v>
      </c>
    </row>
    <row r="1334" spans="1:25">
      <c r="A1334" s="5">
        <v>57212</v>
      </c>
      <c r="B1334" s="5">
        <f t="shared" si="151"/>
        <v>-1</v>
      </c>
      <c r="C1334" s="6">
        <v>42897.926388888889</v>
      </c>
      <c r="D1334" s="6"/>
      <c r="E1334" s="3">
        <f t="shared" si="153"/>
        <v>-81</v>
      </c>
      <c r="F1334" s="27">
        <f t="shared" si="150"/>
        <v>0</v>
      </c>
      <c r="G1334" s="3">
        <f t="shared" si="157"/>
        <v>30.405308641975132</v>
      </c>
      <c r="H1334" s="7">
        <v>30.2</v>
      </c>
      <c r="I1334" s="3">
        <f t="shared" si="154"/>
        <v>-33.905308641975132</v>
      </c>
      <c r="J1334" s="8">
        <v>8.9952999999999998E-8</v>
      </c>
      <c r="K1334" s="8">
        <v>1.6248899999999999E-7</v>
      </c>
      <c r="L1334" s="16">
        <v>6.2448599999999997E-8</v>
      </c>
      <c r="M1334" s="20">
        <v>3.2992699999999999E-9</v>
      </c>
      <c r="N1334" s="8">
        <v>3.27127E-9</v>
      </c>
      <c r="O1334" s="8">
        <v>4.2630099999999999E-11</v>
      </c>
      <c r="P1334" s="8">
        <v>2.52652E-6</v>
      </c>
      <c r="Q1334" s="5">
        <v>49.249816959999997</v>
      </c>
      <c r="R1334" s="12">
        <v>18.86470855</v>
      </c>
      <c r="S1334" s="23">
        <f t="shared" si="155"/>
        <v>-30.2</v>
      </c>
      <c r="T1334" s="23">
        <f t="shared" si="156"/>
        <v>-36.681256639999695</v>
      </c>
      <c r="U1334" s="5">
        <v>2.6019578650000001</v>
      </c>
      <c r="V1334" s="5">
        <v>0</v>
      </c>
      <c r="W1334" s="5">
        <v>0</v>
      </c>
      <c r="X1334" s="5">
        <v>0</v>
      </c>
      <c r="Y1334" s="5">
        <v>1</v>
      </c>
    </row>
    <row r="1335" spans="1:25">
      <c r="A1335" s="5">
        <v>57211</v>
      </c>
      <c r="B1335" s="5">
        <f t="shared" si="151"/>
        <v>-1</v>
      </c>
      <c r="C1335" s="6">
        <v>42897.926388888889</v>
      </c>
      <c r="D1335" s="6"/>
      <c r="E1335" s="3">
        <f t="shared" si="153"/>
        <v>-81</v>
      </c>
      <c r="F1335" s="27">
        <f t="shared" si="150"/>
        <v>0</v>
      </c>
      <c r="G1335" s="3">
        <f t="shared" si="157"/>
        <v>30.422592592592416</v>
      </c>
      <c r="H1335" s="7">
        <v>30.22</v>
      </c>
      <c r="I1335" s="3">
        <f t="shared" si="154"/>
        <v>-33.922592592592416</v>
      </c>
      <c r="J1335" s="8">
        <v>9.0267999999999998E-8</v>
      </c>
      <c r="K1335" s="8">
        <v>1.6302499999999999E-7</v>
      </c>
      <c r="L1335" s="16">
        <v>6.2220100000000003E-8</v>
      </c>
      <c r="M1335" s="20">
        <v>3.2982300000000001E-9</v>
      </c>
      <c r="N1335" s="8">
        <v>3.2673799999999999E-9</v>
      </c>
      <c r="O1335" s="8">
        <v>4.2684400000000002E-11</v>
      </c>
      <c r="P1335" s="8">
        <v>2.5029499999999999E-6</v>
      </c>
      <c r="Q1335" s="5">
        <v>49.428138820000001</v>
      </c>
      <c r="R1335" s="12">
        <v>18.90151285</v>
      </c>
      <c r="S1335" s="23">
        <f t="shared" si="155"/>
        <v>-30.22</v>
      </c>
      <c r="T1335" s="23">
        <f t="shared" si="156"/>
        <v>-36.704616019999698</v>
      </c>
      <c r="U1335" s="5">
        <v>2.6201379519999999</v>
      </c>
      <c r="V1335" s="5">
        <v>0</v>
      </c>
      <c r="W1335" s="5">
        <v>0</v>
      </c>
      <c r="X1335" s="5">
        <v>0</v>
      </c>
      <c r="Y1335" s="5">
        <v>1</v>
      </c>
    </row>
    <row r="1336" spans="1:25">
      <c r="A1336" s="5">
        <v>57210</v>
      </c>
      <c r="B1336" s="5">
        <f t="shared" si="151"/>
        <v>-1</v>
      </c>
      <c r="C1336" s="6">
        <v>42897.926388888889</v>
      </c>
      <c r="D1336" s="6"/>
      <c r="E1336" s="3">
        <f t="shared" si="153"/>
        <v>-81</v>
      </c>
      <c r="F1336" s="27">
        <f t="shared" ref="F1336:F1399" si="158">(D1417-D1336)/-E1336</f>
        <v>0</v>
      </c>
      <c r="G1336" s="3">
        <f t="shared" si="157"/>
        <v>30.439876543209699</v>
      </c>
      <c r="H1336" s="7">
        <v>30.24</v>
      </c>
      <c r="I1336" s="3">
        <f t="shared" si="154"/>
        <v>-33.939876543209699</v>
      </c>
      <c r="J1336" s="8">
        <v>9.0299099999999999E-8</v>
      </c>
      <c r="K1336" s="8">
        <v>1.6269799999999999E-7</v>
      </c>
      <c r="L1336" s="16">
        <v>6.2293500000000001E-8</v>
      </c>
      <c r="M1336" s="20">
        <v>3.2956899999999998E-9</v>
      </c>
      <c r="N1336" s="8">
        <v>3.2767099999999999E-9</v>
      </c>
      <c r="O1336" s="8">
        <v>4.2733200000000003E-11</v>
      </c>
      <c r="P1336" s="8">
        <v>2.5147100000000001E-6</v>
      </c>
      <c r="Q1336" s="5">
        <v>49.366945000000001</v>
      </c>
      <c r="R1336" s="12">
        <v>18.85692255</v>
      </c>
      <c r="S1336" s="23">
        <f t="shared" si="155"/>
        <v>-30.24</v>
      </c>
      <c r="T1336" s="23">
        <f t="shared" si="156"/>
        <v>-36.7279753999997</v>
      </c>
      <c r="U1336" s="5">
        <v>2.6117986110000002</v>
      </c>
      <c r="V1336" s="5">
        <v>0</v>
      </c>
      <c r="W1336" s="5">
        <v>0</v>
      </c>
      <c r="X1336" s="5">
        <v>0</v>
      </c>
      <c r="Y1336" s="5">
        <v>1</v>
      </c>
    </row>
    <row r="1337" spans="1:25">
      <c r="A1337" s="5">
        <v>57209</v>
      </c>
      <c r="B1337" s="5">
        <f t="shared" ref="B1337:B1400" si="159">A1338-A1337</f>
        <v>-1</v>
      </c>
      <c r="C1337" s="6">
        <v>42897.926388888889</v>
      </c>
      <c r="D1337" s="6"/>
      <c r="E1337" s="3">
        <f t="shared" si="153"/>
        <v>-81</v>
      </c>
      <c r="F1337" s="27">
        <f t="shared" si="158"/>
        <v>0</v>
      </c>
      <c r="G1337" s="3">
        <f t="shared" si="157"/>
        <v>30.457160493826983</v>
      </c>
      <c r="H1337" s="7">
        <v>30.26</v>
      </c>
      <c r="I1337" s="3">
        <f t="shared" si="154"/>
        <v>-33.957160493826983</v>
      </c>
      <c r="J1337" s="8">
        <v>9.0384900000000006E-8</v>
      </c>
      <c r="K1337" s="8">
        <v>1.63059E-7</v>
      </c>
      <c r="L1337" s="16">
        <v>6.2174400000000006E-8</v>
      </c>
      <c r="M1337" s="20">
        <v>3.2971700000000001E-9</v>
      </c>
      <c r="N1337" s="8">
        <v>3.2917700000000001E-9</v>
      </c>
      <c r="O1337" s="8">
        <v>4.2830799999999999E-11</v>
      </c>
      <c r="P1337" s="8">
        <v>2.5147100000000001E-6</v>
      </c>
      <c r="Q1337" s="5">
        <v>49.454287440000002</v>
      </c>
      <c r="R1337" s="12">
        <v>18.90877205</v>
      </c>
      <c r="S1337" s="23">
        <f t="shared" si="155"/>
        <v>-30.26</v>
      </c>
      <c r="T1337" s="23">
        <f t="shared" si="156"/>
        <v>-36.751334779999702</v>
      </c>
      <c r="U1337" s="5">
        <v>2.6226064899999999</v>
      </c>
      <c r="V1337" s="5">
        <v>0</v>
      </c>
      <c r="W1337" s="5">
        <v>0</v>
      </c>
      <c r="X1337" s="5">
        <v>0</v>
      </c>
      <c r="Y1337" s="5">
        <v>1</v>
      </c>
    </row>
    <row r="1338" spans="1:25">
      <c r="A1338" s="5">
        <v>57208</v>
      </c>
      <c r="B1338" s="5">
        <f t="shared" si="159"/>
        <v>-1</v>
      </c>
      <c r="C1338" s="6">
        <v>42897.926388888889</v>
      </c>
      <c r="D1338" s="6"/>
      <c r="E1338" s="3">
        <f t="shared" si="153"/>
        <v>-81</v>
      </c>
      <c r="F1338" s="27">
        <f t="shared" si="158"/>
        <v>0</v>
      </c>
      <c r="G1338" s="3">
        <f t="shared" si="157"/>
        <v>30.474444444444266</v>
      </c>
      <c r="H1338" s="7">
        <v>30.28</v>
      </c>
      <c r="I1338" s="3">
        <f t="shared" si="154"/>
        <v>-33.974444444444266</v>
      </c>
      <c r="J1338" s="8">
        <v>9.0392799999999997E-8</v>
      </c>
      <c r="K1338" s="8">
        <v>1.6323499999999999E-7</v>
      </c>
      <c r="L1338" s="16">
        <v>6.2399199999999999E-8</v>
      </c>
      <c r="M1338" s="20">
        <v>3.3000100000000001E-9</v>
      </c>
      <c r="N1338" s="8">
        <v>3.2869500000000001E-9</v>
      </c>
      <c r="O1338" s="8">
        <v>4.2923500000000003E-11</v>
      </c>
      <c r="P1338" s="8">
        <v>2.5147100000000001E-6</v>
      </c>
      <c r="Q1338" s="5">
        <v>49.464939700000002</v>
      </c>
      <c r="R1338" s="12">
        <v>18.902877839999999</v>
      </c>
      <c r="S1338" s="23">
        <f t="shared" si="155"/>
        <v>-30.28</v>
      </c>
      <c r="T1338" s="23">
        <f t="shared" si="156"/>
        <v>-36.774694159999704</v>
      </c>
      <c r="U1338" s="5">
        <v>2.6159784240000001</v>
      </c>
      <c r="V1338" s="5">
        <v>0</v>
      </c>
      <c r="W1338" s="5">
        <v>0</v>
      </c>
      <c r="X1338" s="5">
        <v>0</v>
      </c>
      <c r="Y1338" s="5">
        <v>1</v>
      </c>
    </row>
    <row r="1339" spans="1:25">
      <c r="A1339" s="5">
        <v>57207</v>
      </c>
      <c r="B1339" s="5">
        <f t="shared" si="159"/>
        <v>-1</v>
      </c>
      <c r="C1339" s="6">
        <v>42897.926388888889</v>
      </c>
      <c r="D1339" s="6"/>
      <c r="E1339" s="3">
        <f t="shared" si="153"/>
        <v>-81</v>
      </c>
      <c r="F1339" s="27">
        <f t="shared" si="158"/>
        <v>0</v>
      </c>
      <c r="G1339" s="3">
        <f t="shared" si="157"/>
        <v>30.49172839506155</v>
      </c>
      <c r="H1339" s="7">
        <v>30.3</v>
      </c>
      <c r="I1339" s="3">
        <f t="shared" si="154"/>
        <v>-33.99172839506155</v>
      </c>
      <c r="J1339" s="8">
        <v>9.0410500000000001E-8</v>
      </c>
      <c r="K1339" s="8">
        <v>1.6306600000000001E-7</v>
      </c>
      <c r="L1339" s="16">
        <v>6.2406699999999995E-8</v>
      </c>
      <c r="M1339" s="20">
        <v>3.3014400000000001E-9</v>
      </c>
      <c r="N1339" s="8">
        <v>3.2883699999999999E-9</v>
      </c>
      <c r="O1339" s="8">
        <v>4.2665599999999999E-11</v>
      </c>
      <c r="P1339" s="8">
        <v>2.5147100000000001E-6</v>
      </c>
      <c r="Q1339" s="5">
        <v>49.392223809999997</v>
      </c>
      <c r="R1339" s="12">
        <v>18.874977529999999</v>
      </c>
      <c r="S1339" s="23">
        <f t="shared" si="155"/>
        <v>-30.3</v>
      </c>
      <c r="T1339" s="23">
        <f t="shared" si="156"/>
        <v>-36.798053539999707</v>
      </c>
      <c r="U1339" s="5">
        <v>2.61294731</v>
      </c>
      <c r="V1339" s="5">
        <v>0</v>
      </c>
      <c r="W1339" s="5">
        <v>0</v>
      </c>
      <c r="X1339" s="5">
        <v>0</v>
      </c>
      <c r="Y1339" s="5">
        <v>1</v>
      </c>
    </row>
    <row r="1340" spans="1:25">
      <c r="A1340" s="5">
        <v>57206</v>
      </c>
      <c r="B1340" s="5">
        <f t="shared" si="159"/>
        <v>-1</v>
      </c>
      <c r="C1340" s="6">
        <v>42897.925694444442</v>
      </c>
      <c r="D1340" s="6"/>
      <c r="E1340" s="3">
        <f t="shared" si="153"/>
        <v>-81</v>
      </c>
      <c r="F1340" s="27">
        <f t="shared" si="158"/>
        <v>0</v>
      </c>
      <c r="G1340" s="3">
        <f t="shared" si="157"/>
        <v>30.509012345678833</v>
      </c>
      <c r="H1340" s="7">
        <v>30.32</v>
      </c>
      <c r="I1340" s="3">
        <f t="shared" si="154"/>
        <v>-34.009012345678833</v>
      </c>
      <c r="J1340" s="8">
        <v>9.0434000000000001E-8</v>
      </c>
      <c r="K1340" s="8">
        <v>1.6321299999999999E-7</v>
      </c>
      <c r="L1340" s="16">
        <v>6.2417900000000005E-8</v>
      </c>
      <c r="M1340" s="20">
        <v>3.3069100000000001E-9</v>
      </c>
      <c r="N1340" s="8">
        <v>3.2869299999999999E-9</v>
      </c>
      <c r="O1340" s="8">
        <v>4.2320300000000001E-11</v>
      </c>
      <c r="P1340" s="8">
        <v>2.5147100000000001E-6</v>
      </c>
      <c r="Q1340" s="5">
        <v>49.355102199999997</v>
      </c>
      <c r="R1340" s="12">
        <v>18.83235943</v>
      </c>
      <c r="S1340" s="23">
        <f t="shared" si="155"/>
        <v>-30.32</v>
      </c>
      <c r="T1340" s="23">
        <f t="shared" si="156"/>
        <v>-36.821412919999709</v>
      </c>
      <c r="U1340" s="5">
        <v>2.6148429640000002</v>
      </c>
      <c r="V1340" s="5">
        <v>0</v>
      </c>
      <c r="W1340" s="5">
        <v>0</v>
      </c>
      <c r="X1340" s="5">
        <v>0</v>
      </c>
      <c r="Y1340" s="5">
        <v>1</v>
      </c>
    </row>
    <row r="1341" spans="1:25">
      <c r="A1341" s="5">
        <v>57205</v>
      </c>
      <c r="B1341" s="5">
        <f t="shared" si="159"/>
        <v>-1</v>
      </c>
      <c r="C1341" s="6">
        <v>42897.925694444442</v>
      </c>
      <c r="D1341" s="6"/>
      <c r="E1341" s="3">
        <f t="shared" si="153"/>
        <v>-81</v>
      </c>
      <c r="F1341" s="27">
        <f t="shared" si="158"/>
        <v>0</v>
      </c>
      <c r="G1341" s="3">
        <f t="shared" si="157"/>
        <v>30.526296296296117</v>
      </c>
      <c r="H1341" s="7">
        <v>30.34</v>
      </c>
      <c r="I1341" s="3">
        <f t="shared" si="154"/>
        <v>-34.026296296296117</v>
      </c>
      <c r="J1341" s="8">
        <v>9.0460000000000004E-8</v>
      </c>
      <c r="K1341" s="8">
        <v>1.6259800000000001E-7</v>
      </c>
      <c r="L1341" s="16">
        <v>6.1933500000000003E-8</v>
      </c>
      <c r="M1341" s="20">
        <v>3.28867E-9</v>
      </c>
      <c r="N1341" s="8">
        <v>3.28566E-9</v>
      </c>
      <c r="O1341" s="8">
        <v>4.24023E-11</v>
      </c>
      <c r="P1341" s="8">
        <v>2.5147100000000001E-6</v>
      </c>
      <c r="Q1341" s="5">
        <v>49.441801990000002</v>
      </c>
      <c r="R1341" s="12">
        <v>18.851674920000001</v>
      </c>
      <c r="S1341" s="23">
        <f t="shared" si="155"/>
        <v>-30.34</v>
      </c>
      <c r="T1341" s="23">
        <f t="shared" si="156"/>
        <v>-36.844772299999711</v>
      </c>
      <c r="U1341" s="5">
        <v>2.6253641860000001</v>
      </c>
      <c r="V1341" s="5">
        <v>0</v>
      </c>
      <c r="W1341" s="5">
        <v>0</v>
      </c>
      <c r="X1341" s="5">
        <v>0</v>
      </c>
      <c r="Y1341" s="5">
        <v>1</v>
      </c>
    </row>
    <row r="1342" spans="1:25">
      <c r="A1342" s="5">
        <v>57204</v>
      </c>
      <c r="B1342" s="5">
        <f t="shared" si="159"/>
        <v>-1</v>
      </c>
      <c r="C1342" s="6">
        <v>42897.925694444442</v>
      </c>
      <c r="D1342" s="6"/>
      <c r="E1342" s="3">
        <f t="shared" si="153"/>
        <v>-81</v>
      </c>
      <c r="F1342" s="27">
        <f t="shared" si="158"/>
        <v>0</v>
      </c>
      <c r="G1342" s="3">
        <f t="shared" si="157"/>
        <v>30.5435802469134</v>
      </c>
      <c r="H1342" s="7">
        <v>30.36</v>
      </c>
      <c r="I1342" s="3">
        <f t="shared" si="154"/>
        <v>-34.0435802469134</v>
      </c>
      <c r="J1342" s="8">
        <v>9.0539000000000001E-8</v>
      </c>
      <c r="K1342" s="8">
        <v>1.6350700000000001E-7</v>
      </c>
      <c r="L1342" s="16">
        <v>6.2209300000000001E-8</v>
      </c>
      <c r="M1342" s="20">
        <v>3.2999400000000001E-9</v>
      </c>
      <c r="N1342" s="8">
        <v>3.28508E-9</v>
      </c>
      <c r="O1342" s="8">
        <v>4.2570200000000001E-11</v>
      </c>
      <c r="P1342" s="8">
        <v>2.5147100000000001E-6</v>
      </c>
      <c r="Q1342" s="5">
        <v>49.548484340000002</v>
      </c>
      <c r="R1342" s="12">
        <v>18.870923350000002</v>
      </c>
      <c r="S1342" s="23">
        <f t="shared" si="155"/>
        <v>-30.36</v>
      </c>
      <c r="T1342" s="23">
        <f t="shared" si="156"/>
        <v>-36.868131679999713</v>
      </c>
      <c r="U1342" s="5">
        <v>2.628333268</v>
      </c>
      <c r="V1342" s="5">
        <v>0</v>
      </c>
      <c r="W1342" s="5">
        <v>0</v>
      </c>
      <c r="X1342" s="5">
        <v>0</v>
      </c>
      <c r="Y1342" s="5">
        <v>1</v>
      </c>
    </row>
    <row r="1343" spans="1:25">
      <c r="A1343" s="5">
        <v>57203</v>
      </c>
      <c r="B1343" s="5">
        <f t="shared" si="159"/>
        <v>-1</v>
      </c>
      <c r="C1343" s="6">
        <v>42897.925694444442</v>
      </c>
      <c r="D1343" s="6"/>
      <c r="E1343" s="3">
        <f t="shared" si="153"/>
        <v>-81</v>
      </c>
      <c r="F1343" s="27">
        <f t="shared" si="158"/>
        <v>0</v>
      </c>
      <c r="G1343" s="3">
        <f t="shared" si="157"/>
        <v>30.560864197530684</v>
      </c>
      <c r="H1343" s="7">
        <v>30.38</v>
      </c>
      <c r="I1343" s="3">
        <f t="shared" si="154"/>
        <v>-34.060864197530684</v>
      </c>
      <c r="J1343" s="8">
        <v>9.0405600000000001E-8</v>
      </c>
      <c r="K1343" s="8">
        <v>1.6318799999999999E-7</v>
      </c>
      <c r="L1343" s="16">
        <v>6.2286700000000004E-8</v>
      </c>
      <c r="M1343" s="20">
        <v>3.3006699999999999E-9</v>
      </c>
      <c r="N1343" s="8">
        <v>3.2807199999999998E-9</v>
      </c>
      <c r="O1343" s="8">
        <v>4.2972499999999997E-11</v>
      </c>
      <c r="P1343" s="8">
        <v>2.5147100000000001E-6</v>
      </c>
      <c r="Q1343" s="5">
        <v>49.440838100000001</v>
      </c>
      <c r="R1343" s="12">
        <v>18.828150140000002</v>
      </c>
      <c r="S1343" s="23">
        <f t="shared" si="155"/>
        <v>-30.38</v>
      </c>
      <c r="T1343" s="23">
        <f t="shared" si="156"/>
        <v>-36.891491059999716</v>
      </c>
      <c r="U1343" s="5">
        <v>2.619948011</v>
      </c>
      <c r="V1343" s="5">
        <v>0</v>
      </c>
      <c r="W1343" s="5">
        <v>0</v>
      </c>
      <c r="X1343" s="5">
        <v>0</v>
      </c>
      <c r="Y1343" s="5">
        <v>1</v>
      </c>
    </row>
    <row r="1344" spans="1:25">
      <c r="A1344" s="5">
        <v>57202</v>
      </c>
      <c r="B1344" s="5">
        <f t="shared" si="159"/>
        <v>-1</v>
      </c>
      <c r="C1344" s="6">
        <v>42897.925694444442</v>
      </c>
      <c r="D1344" s="6"/>
      <c r="E1344" s="3">
        <f t="shared" si="153"/>
        <v>-81</v>
      </c>
      <c r="F1344" s="27">
        <f t="shared" si="158"/>
        <v>0</v>
      </c>
      <c r="G1344" s="3">
        <f t="shared" si="157"/>
        <v>30.578148148147967</v>
      </c>
      <c r="H1344" s="7">
        <v>30.4</v>
      </c>
      <c r="I1344" s="3">
        <f t="shared" si="154"/>
        <v>-34.078148148147967</v>
      </c>
      <c r="J1344" s="8">
        <v>9.04242E-8</v>
      </c>
      <c r="K1344" s="8">
        <v>1.6278300000000001E-7</v>
      </c>
      <c r="L1344" s="16">
        <v>6.2014800000000006E-8</v>
      </c>
      <c r="M1344" s="20">
        <v>3.29373E-9</v>
      </c>
      <c r="N1344" s="8">
        <v>3.27688E-9</v>
      </c>
      <c r="O1344" s="8">
        <v>4.18254E-11</v>
      </c>
      <c r="P1344" s="8">
        <v>2.5147100000000001E-6</v>
      </c>
      <c r="Q1344" s="5">
        <v>49.422106550000002</v>
      </c>
      <c r="R1344" s="12">
        <v>18.830824190000001</v>
      </c>
      <c r="S1344" s="23">
        <f t="shared" si="155"/>
        <v>-30.4</v>
      </c>
      <c r="T1344" s="23">
        <f t="shared" si="156"/>
        <v>-36.914850439999718</v>
      </c>
      <c r="U1344" s="5">
        <v>2.624905059</v>
      </c>
      <c r="V1344" s="5">
        <v>0</v>
      </c>
      <c r="W1344" s="5">
        <v>0</v>
      </c>
      <c r="X1344" s="5">
        <v>0</v>
      </c>
      <c r="Y1344" s="5">
        <v>1</v>
      </c>
    </row>
    <row r="1345" spans="1:25">
      <c r="A1345" s="5">
        <v>57201</v>
      </c>
      <c r="B1345" s="5">
        <f t="shared" si="159"/>
        <v>-1</v>
      </c>
      <c r="C1345" s="6">
        <v>42897.925694444442</v>
      </c>
      <c r="D1345" s="6"/>
      <c r="E1345" s="3">
        <f t="shared" si="153"/>
        <v>-81</v>
      </c>
      <c r="F1345" s="27">
        <f t="shared" si="158"/>
        <v>0</v>
      </c>
      <c r="G1345" s="3">
        <f t="shared" si="157"/>
        <v>30.595432098765251</v>
      </c>
      <c r="H1345" s="7">
        <v>30.42</v>
      </c>
      <c r="I1345" s="3">
        <f t="shared" si="154"/>
        <v>-34.095432098765251</v>
      </c>
      <c r="J1345" s="8">
        <v>9.0484099999999997E-8</v>
      </c>
      <c r="K1345" s="8">
        <v>1.6334000000000001E-7</v>
      </c>
      <c r="L1345" s="16">
        <v>6.2161199999999994E-8</v>
      </c>
      <c r="M1345" s="20">
        <v>3.3010300000000001E-9</v>
      </c>
      <c r="N1345" s="8">
        <v>3.2781799999999999E-9</v>
      </c>
      <c r="O1345" s="8">
        <v>4.3121099999999997E-11</v>
      </c>
      <c r="P1345" s="8">
        <v>2.5147100000000001E-6</v>
      </c>
      <c r="Q1345" s="5">
        <v>49.481553669999997</v>
      </c>
      <c r="R1345" s="12">
        <v>18.82531045</v>
      </c>
      <c r="S1345" s="23">
        <f t="shared" si="155"/>
        <v>-30.42</v>
      </c>
      <c r="T1345" s="23">
        <f t="shared" si="156"/>
        <v>-36.93820981999972</v>
      </c>
      <c r="U1345" s="5">
        <v>2.627689218</v>
      </c>
      <c r="V1345" s="5">
        <v>0</v>
      </c>
      <c r="W1345" s="5">
        <v>0</v>
      </c>
      <c r="X1345" s="5">
        <v>0</v>
      </c>
      <c r="Y1345" s="5">
        <v>1</v>
      </c>
    </row>
    <row r="1346" spans="1:25">
      <c r="A1346" s="5">
        <v>57200</v>
      </c>
      <c r="B1346" s="5">
        <f t="shared" si="159"/>
        <v>-1</v>
      </c>
      <c r="C1346" s="6">
        <v>42897.925694444442</v>
      </c>
      <c r="D1346" s="6"/>
      <c r="E1346" s="3">
        <f t="shared" si="153"/>
        <v>-81</v>
      </c>
      <c r="F1346" s="27">
        <f t="shared" si="158"/>
        <v>0</v>
      </c>
      <c r="G1346" s="3">
        <f t="shared" si="157"/>
        <v>30.612716049382534</v>
      </c>
      <c r="H1346" s="7">
        <v>30.44</v>
      </c>
      <c r="I1346" s="3">
        <f t="shared" si="154"/>
        <v>-34.112716049382534</v>
      </c>
      <c r="J1346" s="8">
        <v>9.0389800000000006E-8</v>
      </c>
      <c r="K1346" s="8">
        <v>1.6309499999999999E-7</v>
      </c>
      <c r="L1346" s="16">
        <v>6.2026500000000003E-8</v>
      </c>
      <c r="M1346" s="20">
        <v>3.2948500000000001E-9</v>
      </c>
      <c r="N1346" s="8">
        <v>3.2852800000000001E-9</v>
      </c>
      <c r="O1346" s="8">
        <v>4.2634599999999998E-11</v>
      </c>
      <c r="P1346" s="8">
        <v>2.5147100000000001E-6</v>
      </c>
      <c r="Q1346" s="5">
        <v>49.49987917</v>
      </c>
      <c r="R1346" s="12">
        <v>18.8379634</v>
      </c>
      <c r="S1346" s="23">
        <f t="shared" si="155"/>
        <v>-30.44</v>
      </c>
      <c r="T1346" s="23">
        <f t="shared" si="156"/>
        <v>-36.961569199999722</v>
      </c>
      <c r="U1346" s="5">
        <v>2.62943229</v>
      </c>
      <c r="V1346" s="5">
        <v>0</v>
      </c>
      <c r="W1346" s="5">
        <v>0</v>
      </c>
      <c r="X1346" s="5">
        <v>0</v>
      </c>
      <c r="Y1346" s="5">
        <v>1</v>
      </c>
    </row>
    <row r="1347" spans="1:25">
      <c r="A1347" s="5">
        <v>57199</v>
      </c>
      <c r="B1347" s="5">
        <f t="shared" si="159"/>
        <v>-1</v>
      </c>
      <c r="C1347" s="6">
        <v>42897.925694444442</v>
      </c>
      <c r="D1347" s="6"/>
      <c r="E1347" s="3">
        <f t="shared" si="153"/>
        <v>-81</v>
      </c>
      <c r="F1347" s="27">
        <f t="shared" si="158"/>
        <v>0</v>
      </c>
      <c r="G1347" s="3">
        <f t="shared" si="157"/>
        <v>30.629999999999818</v>
      </c>
      <c r="H1347" s="7">
        <v>30.46</v>
      </c>
      <c r="I1347" s="3">
        <f t="shared" si="154"/>
        <v>-34.129999999999818</v>
      </c>
      <c r="J1347" s="8">
        <v>9.0423599999999995E-8</v>
      </c>
      <c r="K1347" s="8">
        <v>1.64039E-7</v>
      </c>
      <c r="L1347" s="16">
        <v>6.2357499999999994E-8</v>
      </c>
      <c r="M1347" s="20">
        <v>3.3102E-9</v>
      </c>
      <c r="N1347" s="8">
        <v>3.2910200000000001E-9</v>
      </c>
      <c r="O1347" s="8">
        <v>4.3271600000000002E-11</v>
      </c>
      <c r="P1347" s="8">
        <v>2.5147100000000001E-6</v>
      </c>
      <c r="Q1347" s="5">
        <v>49.555675030000003</v>
      </c>
      <c r="R1347" s="12">
        <v>18.865204930000001</v>
      </c>
      <c r="S1347" s="23">
        <f t="shared" si="155"/>
        <v>-30.46</v>
      </c>
      <c r="T1347" s="23">
        <f t="shared" si="156"/>
        <v>-36.984928579999725</v>
      </c>
      <c r="U1347" s="5">
        <v>2.6306280559999999</v>
      </c>
      <c r="V1347" s="5">
        <v>0</v>
      </c>
      <c r="W1347" s="5">
        <v>0</v>
      </c>
      <c r="X1347" s="5">
        <v>0</v>
      </c>
      <c r="Y1347" s="5">
        <v>1</v>
      </c>
    </row>
    <row r="1348" spans="1:25">
      <c r="A1348" s="5">
        <v>57198</v>
      </c>
      <c r="B1348" s="5">
        <f t="shared" si="159"/>
        <v>-1</v>
      </c>
      <c r="C1348" s="6">
        <v>42897.925694444442</v>
      </c>
      <c r="D1348" s="6"/>
      <c r="E1348" s="3">
        <f t="shared" si="153"/>
        <v>-81</v>
      </c>
      <c r="F1348" s="27">
        <f t="shared" si="158"/>
        <v>0</v>
      </c>
      <c r="G1348" s="3">
        <f t="shared" si="157"/>
        <v>30.647283950617101</v>
      </c>
      <c r="H1348" s="7">
        <v>30.48</v>
      </c>
      <c r="I1348" s="3">
        <f t="shared" si="154"/>
        <v>-34.147283950617101</v>
      </c>
      <c r="J1348" s="8">
        <v>9.0219499999999996E-8</v>
      </c>
      <c r="K1348" s="8">
        <v>1.6395599999999999E-7</v>
      </c>
      <c r="L1348" s="16">
        <v>6.2535199999999995E-8</v>
      </c>
      <c r="M1348" s="20">
        <v>3.31485E-9</v>
      </c>
      <c r="N1348" s="8">
        <v>3.2839599999999999E-9</v>
      </c>
      <c r="O1348" s="8">
        <v>4.3216800000000001E-11</v>
      </c>
      <c r="P1348" s="8">
        <v>2.5147100000000001E-6</v>
      </c>
      <c r="Q1348" s="5">
        <v>49.461209840000002</v>
      </c>
      <c r="R1348" s="12">
        <v>18.872580280000001</v>
      </c>
      <c r="S1348" s="23">
        <f t="shared" si="155"/>
        <v>-30.48</v>
      </c>
      <c r="T1348" s="23">
        <f t="shared" si="156"/>
        <v>-37.008287959999727</v>
      </c>
      <c r="U1348" s="5">
        <v>2.621822028</v>
      </c>
      <c r="V1348" s="5">
        <v>0</v>
      </c>
      <c r="W1348" s="5">
        <v>0</v>
      </c>
      <c r="X1348" s="5">
        <v>0</v>
      </c>
      <c r="Y1348" s="5">
        <v>1</v>
      </c>
    </row>
    <row r="1349" spans="1:25">
      <c r="A1349" s="5">
        <v>57197</v>
      </c>
      <c r="B1349" s="5">
        <f t="shared" si="159"/>
        <v>-1</v>
      </c>
      <c r="C1349" s="6">
        <v>42897.925694444442</v>
      </c>
      <c r="D1349" s="6"/>
      <c r="E1349" s="3">
        <f t="shared" ref="E1349:E1412" si="160">A1430-A1349</f>
        <v>-81</v>
      </c>
      <c r="F1349" s="27">
        <f t="shared" si="158"/>
        <v>0</v>
      </c>
      <c r="G1349" s="3">
        <f t="shared" si="157"/>
        <v>30.664567901234385</v>
      </c>
      <c r="H1349" s="7">
        <v>30.5</v>
      </c>
      <c r="I1349" s="3">
        <f t="shared" ref="I1349:I1412" si="161">-(G1349+3.5)</f>
        <v>-34.164567901234385</v>
      </c>
      <c r="J1349" s="8">
        <v>9.0383999999999997E-8</v>
      </c>
      <c r="K1349" s="8">
        <v>1.6386099999999999E-7</v>
      </c>
      <c r="L1349" s="16">
        <v>6.2629499999999998E-8</v>
      </c>
      <c r="M1349" s="20">
        <v>3.31854E-9</v>
      </c>
      <c r="N1349" s="8">
        <v>3.2838899999999999E-9</v>
      </c>
      <c r="O1349" s="8">
        <v>4.2161999999999997E-11</v>
      </c>
      <c r="P1349" s="8">
        <v>2.52652E-6</v>
      </c>
      <c r="Q1349" s="5">
        <v>49.377271530000002</v>
      </c>
      <c r="R1349" s="12">
        <v>18.912800919999999</v>
      </c>
      <c r="S1349" s="23">
        <f t="shared" ref="S1349:S1412" si="162">-H1349</f>
        <v>-30.5</v>
      </c>
      <c r="T1349" s="23">
        <f t="shared" si="156"/>
        <v>-37.031647339999729</v>
      </c>
      <c r="U1349" s="5">
        <v>2.616349794</v>
      </c>
      <c r="V1349" s="5">
        <v>0</v>
      </c>
      <c r="W1349" s="5">
        <v>0</v>
      </c>
      <c r="X1349" s="5">
        <v>0</v>
      </c>
      <c r="Y1349" s="5">
        <v>1</v>
      </c>
    </row>
    <row r="1350" spans="1:25">
      <c r="A1350" s="5">
        <v>57196</v>
      </c>
      <c r="B1350" s="5">
        <f t="shared" si="159"/>
        <v>-1</v>
      </c>
      <c r="C1350" s="6">
        <v>42897.925694444442</v>
      </c>
      <c r="D1350" s="6"/>
      <c r="E1350" s="3">
        <f t="shared" si="160"/>
        <v>-81</v>
      </c>
      <c r="F1350" s="27">
        <f t="shared" si="158"/>
        <v>0</v>
      </c>
      <c r="G1350" s="3">
        <f t="shared" si="157"/>
        <v>30.681851851851668</v>
      </c>
      <c r="H1350" s="7">
        <v>30.52</v>
      </c>
      <c r="I1350" s="3">
        <f t="shared" si="161"/>
        <v>-34.181851851851668</v>
      </c>
      <c r="J1350" s="8">
        <v>9.0511200000000006E-8</v>
      </c>
      <c r="K1350" s="8">
        <v>1.63596E-7</v>
      </c>
      <c r="L1350" s="16">
        <v>6.2489400000000006E-8</v>
      </c>
      <c r="M1350" s="20">
        <v>3.30408E-9</v>
      </c>
      <c r="N1350" s="8">
        <v>3.2798299999999998E-9</v>
      </c>
      <c r="O1350" s="8">
        <v>4.2175399999999997E-11</v>
      </c>
      <c r="P1350" s="8">
        <v>2.52652E-6</v>
      </c>
      <c r="Q1350" s="5">
        <v>49.51342854</v>
      </c>
      <c r="R1350" s="12">
        <v>18.81604437</v>
      </c>
      <c r="S1350" s="23">
        <f t="shared" si="162"/>
        <v>-30.52</v>
      </c>
      <c r="T1350" s="23">
        <f t="shared" si="156"/>
        <v>-37.055006719999732</v>
      </c>
      <c r="U1350" s="5">
        <v>2.6179849700000002</v>
      </c>
      <c r="V1350" s="5">
        <v>0</v>
      </c>
      <c r="W1350" s="5">
        <v>0</v>
      </c>
      <c r="X1350" s="5">
        <v>0</v>
      </c>
      <c r="Y1350" s="5">
        <v>1</v>
      </c>
    </row>
    <row r="1351" spans="1:25">
      <c r="A1351" s="5">
        <v>57195</v>
      </c>
      <c r="B1351" s="5">
        <f t="shared" si="159"/>
        <v>-1</v>
      </c>
      <c r="C1351" s="6">
        <v>42897.925694444442</v>
      </c>
      <c r="D1351" s="6"/>
      <c r="E1351" s="3">
        <f t="shared" si="160"/>
        <v>-81</v>
      </c>
      <c r="F1351" s="27">
        <f t="shared" si="158"/>
        <v>0</v>
      </c>
      <c r="G1351" s="3">
        <f t="shared" si="157"/>
        <v>30.699135802468952</v>
      </c>
      <c r="H1351" s="7">
        <v>30.54</v>
      </c>
      <c r="I1351" s="3">
        <f t="shared" si="161"/>
        <v>-34.199135802468952</v>
      </c>
      <c r="J1351" s="8">
        <v>9.0512100000000002E-8</v>
      </c>
      <c r="K1351" s="8">
        <v>1.6373900000000001E-7</v>
      </c>
      <c r="L1351" s="16">
        <v>6.2231400000000005E-8</v>
      </c>
      <c r="M1351" s="20">
        <v>3.30736E-9</v>
      </c>
      <c r="N1351" s="8">
        <v>3.2871399999999999E-9</v>
      </c>
      <c r="O1351" s="8">
        <v>4.2677000000000002E-11</v>
      </c>
      <c r="P1351" s="8">
        <v>2.5147100000000001E-6</v>
      </c>
      <c r="Q1351" s="5">
        <v>49.50745568</v>
      </c>
      <c r="R1351" s="12">
        <v>18.86570738</v>
      </c>
      <c r="S1351" s="23">
        <f t="shared" si="162"/>
        <v>-30.54</v>
      </c>
      <c r="T1351" s="23">
        <f t="shared" ref="T1351:T1414" si="163">T1350-0.02335938</f>
        <v>-37.078366099999734</v>
      </c>
      <c r="U1351" s="5">
        <v>2.6311298330000001</v>
      </c>
      <c r="V1351" s="5">
        <v>0</v>
      </c>
      <c r="W1351" s="5">
        <v>0</v>
      </c>
      <c r="X1351" s="5">
        <v>0</v>
      </c>
      <c r="Y1351" s="5">
        <v>1</v>
      </c>
    </row>
    <row r="1352" spans="1:25">
      <c r="A1352" s="5">
        <v>57194</v>
      </c>
      <c r="B1352" s="5">
        <f t="shared" si="159"/>
        <v>-1</v>
      </c>
      <c r="C1352" s="6">
        <v>42897.925694444442</v>
      </c>
      <c r="D1352" s="6"/>
      <c r="E1352" s="3">
        <f t="shared" si="160"/>
        <v>-81</v>
      </c>
      <c r="F1352" s="27">
        <f t="shared" si="158"/>
        <v>0</v>
      </c>
      <c r="G1352" s="3">
        <f t="shared" si="157"/>
        <v>30.716419753086235</v>
      </c>
      <c r="H1352" s="7">
        <v>30.56</v>
      </c>
      <c r="I1352" s="3">
        <f t="shared" si="161"/>
        <v>-34.216419753086235</v>
      </c>
      <c r="J1352" s="8">
        <v>9.0353099999999994E-8</v>
      </c>
      <c r="K1352" s="8">
        <v>1.64036E-7</v>
      </c>
      <c r="L1352" s="16">
        <v>6.2699400000000006E-8</v>
      </c>
      <c r="M1352" s="20">
        <v>3.32346E-9</v>
      </c>
      <c r="N1352" s="8">
        <v>3.2870399999999998E-9</v>
      </c>
      <c r="O1352" s="8">
        <v>4.2559200000000003E-11</v>
      </c>
      <c r="P1352" s="8">
        <v>2.52652E-6</v>
      </c>
      <c r="Q1352" s="5">
        <v>49.35716128</v>
      </c>
      <c r="R1352" s="12">
        <v>18.94970623</v>
      </c>
      <c r="S1352" s="23">
        <f t="shared" si="162"/>
        <v>-30.56</v>
      </c>
      <c r="T1352" s="23">
        <f t="shared" si="163"/>
        <v>-37.101725479999736</v>
      </c>
      <c r="U1352" s="5">
        <v>2.616236979</v>
      </c>
      <c r="V1352" s="5">
        <v>0</v>
      </c>
      <c r="W1352" s="5">
        <v>0</v>
      </c>
      <c r="X1352" s="5">
        <v>0</v>
      </c>
      <c r="Y1352" s="5">
        <v>1</v>
      </c>
    </row>
    <row r="1353" spans="1:25">
      <c r="A1353" s="5">
        <v>57193</v>
      </c>
      <c r="B1353" s="5">
        <f t="shared" si="159"/>
        <v>-1</v>
      </c>
      <c r="C1353" s="6">
        <v>42897.925694444442</v>
      </c>
      <c r="D1353" s="6"/>
      <c r="E1353" s="3">
        <f t="shared" si="160"/>
        <v>-81</v>
      </c>
      <c r="F1353" s="27">
        <f t="shared" si="158"/>
        <v>0</v>
      </c>
      <c r="G1353" s="3">
        <f t="shared" si="157"/>
        <v>30.733703703703519</v>
      </c>
      <c r="H1353" s="7">
        <v>30.58</v>
      </c>
      <c r="I1353" s="3">
        <f t="shared" si="161"/>
        <v>-34.233703703703519</v>
      </c>
      <c r="J1353" s="8">
        <v>9.0518500000000004E-8</v>
      </c>
      <c r="K1353" s="8">
        <v>1.6350600000000001E-7</v>
      </c>
      <c r="L1353" s="16">
        <v>6.2499600000000002E-8</v>
      </c>
      <c r="M1353" s="20">
        <v>3.2981799999999999E-9</v>
      </c>
      <c r="N1353" s="8">
        <v>3.2773299999999999E-9</v>
      </c>
      <c r="O1353" s="8">
        <v>4.2835399999999998E-11</v>
      </c>
      <c r="P1353" s="8">
        <v>2.5147100000000001E-6</v>
      </c>
      <c r="Q1353" s="5">
        <v>49.574526140000003</v>
      </c>
      <c r="R1353" s="12">
        <v>18.87749118</v>
      </c>
      <c r="S1353" s="23">
        <f t="shared" si="162"/>
        <v>-30.58</v>
      </c>
      <c r="T1353" s="23">
        <f t="shared" si="163"/>
        <v>-37.125084859999738</v>
      </c>
      <c r="U1353" s="5">
        <v>2.616110537</v>
      </c>
      <c r="V1353" s="5">
        <v>0</v>
      </c>
      <c r="W1353" s="5">
        <v>0</v>
      </c>
      <c r="X1353" s="5">
        <v>0</v>
      </c>
      <c r="Y1353" s="5">
        <v>1</v>
      </c>
    </row>
    <row r="1354" spans="1:25">
      <c r="A1354" s="5">
        <v>57192</v>
      </c>
      <c r="B1354" s="5">
        <f t="shared" si="159"/>
        <v>-1</v>
      </c>
      <c r="C1354" s="6">
        <v>42897.925694444442</v>
      </c>
      <c r="D1354" s="6"/>
      <c r="E1354" s="3">
        <f t="shared" si="160"/>
        <v>-81</v>
      </c>
      <c r="F1354" s="27">
        <f t="shared" si="158"/>
        <v>0</v>
      </c>
      <c r="G1354" s="3">
        <f t="shared" si="157"/>
        <v>30.750987654320802</v>
      </c>
      <c r="H1354" s="7">
        <v>30.6</v>
      </c>
      <c r="I1354" s="3">
        <f t="shared" si="161"/>
        <v>-34.250987654320802</v>
      </c>
      <c r="J1354" s="8">
        <v>9.0860700000000006E-8</v>
      </c>
      <c r="K1354" s="8">
        <v>1.64292E-7</v>
      </c>
      <c r="L1354" s="16">
        <v>6.2512699999999996E-8</v>
      </c>
      <c r="M1354" s="20">
        <v>3.3114900000000001E-9</v>
      </c>
      <c r="N1354" s="8">
        <v>3.28224E-9</v>
      </c>
      <c r="O1354" s="8">
        <v>4.2598899999999999E-11</v>
      </c>
      <c r="P1354" s="8">
        <v>2.5147100000000001E-6</v>
      </c>
      <c r="Q1354" s="5">
        <v>49.612634239999998</v>
      </c>
      <c r="R1354" s="12">
        <v>18.883164879999999</v>
      </c>
      <c r="S1354" s="23">
        <f t="shared" si="162"/>
        <v>-30.6</v>
      </c>
      <c r="T1354" s="23">
        <f t="shared" si="163"/>
        <v>-37.148444239999741</v>
      </c>
      <c r="U1354" s="5">
        <v>2.6281370640000001</v>
      </c>
      <c r="V1354" s="5">
        <v>0</v>
      </c>
      <c r="W1354" s="5">
        <v>0</v>
      </c>
      <c r="X1354" s="5">
        <v>0</v>
      </c>
      <c r="Y1354" s="5">
        <v>1</v>
      </c>
    </row>
    <row r="1355" spans="1:25">
      <c r="A1355" s="5">
        <v>57191</v>
      </c>
      <c r="B1355" s="5">
        <f t="shared" si="159"/>
        <v>-1</v>
      </c>
      <c r="C1355" s="6">
        <v>42897.925694444442</v>
      </c>
      <c r="D1355" s="6"/>
      <c r="E1355" s="3">
        <f t="shared" si="160"/>
        <v>-81</v>
      </c>
      <c r="F1355" s="27">
        <f t="shared" si="158"/>
        <v>0</v>
      </c>
      <c r="G1355" s="3">
        <f t="shared" si="157"/>
        <v>30.768271604938086</v>
      </c>
      <c r="H1355" s="7">
        <v>30.62</v>
      </c>
      <c r="I1355" s="3">
        <f t="shared" si="161"/>
        <v>-34.268271604938086</v>
      </c>
      <c r="J1355" s="8">
        <v>9.0634800000000006E-8</v>
      </c>
      <c r="K1355" s="8">
        <v>1.6406900000000001E-7</v>
      </c>
      <c r="L1355" s="16">
        <v>6.2721999999999997E-8</v>
      </c>
      <c r="M1355" s="20">
        <v>3.3215899999999999E-9</v>
      </c>
      <c r="N1355" s="8">
        <v>3.2961599999999999E-9</v>
      </c>
      <c r="O1355" s="8">
        <v>4.30923E-11</v>
      </c>
      <c r="P1355" s="8">
        <v>2.52652E-6</v>
      </c>
      <c r="Q1355" s="5">
        <v>49.394785470000002</v>
      </c>
      <c r="R1355" s="12">
        <v>18.897629930000001</v>
      </c>
      <c r="S1355" s="23">
        <f t="shared" si="162"/>
        <v>-30.62</v>
      </c>
      <c r="T1355" s="23">
        <f t="shared" si="163"/>
        <v>-37.171803619999743</v>
      </c>
      <c r="U1355" s="5">
        <v>2.6158107390000001</v>
      </c>
      <c r="V1355" s="5">
        <v>0</v>
      </c>
      <c r="W1355" s="5">
        <v>0</v>
      </c>
      <c r="X1355" s="5">
        <v>0</v>
      </c>
      <c r="Y1355" s="5">
        <v>1</v>
      </c>
    </row>
    <row r="1356" spans="1:25">
      <c r="A1356" s="5">
        <v>57190</v>
      </c>
      <c r="B1356" s="5">
        <f t="shared" si="159"/>
        <v>-1</v>
      </c>
      <c r="C1356" s="6">
        <v>42897.925694444442</v>
      </c>
      <c r="D1356" s="6"/>
      <c r="E1356" s="3">
        <f t="shared" si="160"/>
        <v>-81</v>
      </c>
      <c r="F1356" s="27">
        <f t="shared" si="158"/>
        <v>0</v>
      </c>
      <c r="G1356" s="3">
        <f t="shared" si="157"/>
        <v>30.785555555555369</v>
      </c>
      <c r="H1356" s="7">
        <v>30.64</v>
      </c>
      <c r="I1356" s="3">
        <f t="shared" si="161"/>
        <v>-34.285555555555369</v>
      </c>
      <c r="J1356" s="8">
        <v>9.0520099999999998E-8</v>
      </c>
      <c r="K1356" s="8">
        <v>1.6280400000000001E-7</v>
      </c>
      <c r="L1356" s="16">
        <v>6.2264200000000005E-8</v>
      </c>
      <c r="M1356" s="20">
        <v>3.2948100000000001E-9</v>
      </c>
      <c r="N1356" s="8">
        <v>3.28539E-9</v>
      </c>
      <c r="O1356" s="8">
        <v>4.2597699999999997E-11</v>
      </c>
      <c r="P1356" s="8">
        <v>2.52652E-6</v>
      </c>
      <c r="Q1356" s="5">
        <v>49.412292200000003</v>
      </c>
      <c r="R1356" s="12">
        <v>18.779346100000001</v>
      </c>
      <c r="S1356" s="23">
        <f t="shared" si="162"/>
        <v>-30.64</v>
      </c>
      <c r="T1356" s="23">
        <f t="shared" si="163"/>
        <v>-37.195162999999745</v>
      </c>
      <c r="U1356" s="5">
        <v>2.6147348840000002</v>
      </c>
      <c r="V1356" s="5">
        <v>0</v>
      </c>
      <c r="W1356" s="5">
        <v>0</v>
      </c>
      <c r="X1356" s="5">
        <v>0</v>
      </c>
      <c r="Y1356" s="5">
        <v>1</v>
      </c>
    </row>
    <row r="1357" spans="1:25">
      <c r="A1357" s="5">
        <v>57189</v>
      </c>
      <c r="B1357" s="5">
        <f t="shared" si="159"/>
        <v>-1</v>
      </c>
      <c r="C1357" s="6">
        <v>42897.925694444442</v>
      </c>
      <c r="D1357" s="6"/>
      <c r="E1357" s="3">
        <f t="shared" si="160"/>
        <v>-81</v>
      </c>
      <c r="F1357" s="27">
        <f t="shared" si="158"/>
        <v>0</v>
      </c>
      <c r="G1357" s="3">
        <f t="shared" si="157"/>
        <v>30.802839506172653</v>
      </c>
      <c r="H1357" s="7">
        <v>30.66</v>
      </c>
      <c r="I1357" s="3">
        <f t="shared" si="161"/>
        <v>-34.302839506172653</v>
      </c>
      <c r="J1357" s="8">
        <v>9.06873E-8</v>
      </c>
      <c r="K1357" s="8">
        <v>1.6325000000000001E-7</v>
      </c>
      <c r="L1357" s="16">
        <v>6.1975400000000006E-8</v>
      </c>
      <c r="M1357" s="20">
        <v>3.30019E-9</v>
      </c>
      <c r="N1357" s="8">
        <v>3.2792200000000002E-9</v>
      </c>
      <c r="O1357" s="8">
        <v>4.3135200000000001E-11</v>
      </c>
      <c r="P1357" s="8">
        <v>2.5147100000000001E-6</v>
      </c>
      <c r="Q1357" s="5">
        <v>49.466899179999999</v>
      </c>
      <c r="R1357" s="12">
        <v>18.806636399999999</v>
      </c>
      <c r="S1357" s="23">
        <f t="shared" si="162"/>
        <v>-30.66</v>
      </c>
      <c r="T1357" s="23">
        <f t="shared" si="163"/>
        <v>-37.218522379999747</v>
      </c>
      <c r="U1357" s="5">
        <v>2.6341119079999999</v>
      </c>
      <c r="V1357" s="5">
        <v>0</v>
      </c>
      <c r="W1357" s="5">
        <v>0</v>
      </c>
      <c r="X1357" s="5">
        <v>0</v>
      </c>
      <c r="Y1357" s="5">
        <v>1</v>
      </c>
    </row>
    <row r="1358" spans="1:25">
      <c r="A1358" s="5">
        <v>57188</v>
      </c>
      <c r="B1358" s="5">
        <f t="shared" si="159"/>
        <v>-1</v>
      </c>
      <c r="C1358" s="6">
        <v>42897.925694444442</v>
      </c>
      <c r="D1358" s="6"/>
      <c r="E1358" s="3">
        <f t="shared" si="160"/>
        <v>-81</v>
      </c>
      <c r="F1358" s="27">
        <f t="shared" si="158"/>
        <v>0</v>
      </c>
      <c r="G1358" s="3">
        <f t="shared" si="157"/>
        <v>30.820123456789936</v>
      </c>
      <c r="H1358" s="7">
        <v>30.68</v>
      </c>
      <c r="I1358" s="3">
        <f t="shared" si="161"/>
        <v>-34.320123456789936</v>
      </c>
      <c r="J1358" s="8">
        <v>9.0576200000000001E-8</v>
      </c>
      <c r="K1358" s="8">
        <v>1.6348699999999999E-7</v>
      </c>
      <c r="L1358" s="16">
        <v>6.2105800000000003E-8</v>
      </c>
      <c r="M1358" s="20">
        <v>3.30234E-9</v>
      </c>
      <c r="N1358" s="8">
        <v>3.28405E-9</v>
      </c>
      <c r="O1358" s="8">
        <v>4.31116E-11</v>
      </c>
      <c r="P1358" s="8">
        <v>2.5147100000000001E-6</v>
      </c>
      <c r="Q1358" s="5">
        <v>49.506516099999999</v>
      </c>
      <c r="R1358" s="12">
        <v>18.8155824</v>
      </c>
      <c r="S1358" s="23">
        <f t="shared" si="162"/>
        <v>-30.68</v>
      </c>
      <c r="T1358" s="23">
        <f t="shared" si="163"/>
        <v>-37.24188175999975</v>
      </c>
      <c r="U1358" s="5">
        <v>2.6323960880000001</v>
      </c>
      <c r="V1358" s="5">
        <v>0</v>
      </c>
      <c r="W1358" s="5">
        <v>0</v>
      </c>
      <c r="X1358" s="5">
        <v>0</v>
      </c>
      <c r="Y1358" s="5">
        <v>1</v>
      </c>
    </row>
    <row r="1359" spans="1:25">
      <c r="A1359" s="5">
        <v>57187</v>
      </c>
      <c r="B1359" s="5">
        <f t="shared" si="159"/>
        <v>-1</v>
      </c>
      <c r="C1359" s="6">
        <v>42897.925694444442</v>
      </c>
      <c r="D1359" s="6"/>
      <c r="E1359" s="3">
        <f t="shared" si="160"/>
        <v>-81</v>
      </c>
      <c r="F1359" s="27">
        <f t="shared" si="158"/>
        <v>0</v>
      </c>
      <c r="G1359" s="3">
        <f t="shared" si="157"/>
        <v>30.83740740740722</v>
      </c>
      <c r="H1359" s="7">
        <v>30.7</v>
      </c>
      <c r="I1359" s="3">
        <f t="shared" si="161"/>
        <v>-34.33740740740722</v>
      </c>
      <c r="J1359" s="8">
        <v>9.0481000000000001E-8</v>
      </c>
      <c r="K1359" s="8">
        <v>1.63152E-7</v>
      </c>
      <c r="L1359" s="16">
        <v>6.21175E-8</v>
      </c>
      <c r="M1359" s="20">
        <v>3.3013899999999999E-9</v>
      </c>
      <c r="N1359" s="8">
        <v>3.2810599999999998E-9</v>
      </c>
      <c r="O1359" s="8">
        <v>4.2658900000000003E-11</v>
      </c>
      <c r="P1359" s="8">
        <v>2.5147100000000001E-6</v>
      </c>
      <c r="Q1359" s="5">
        <v>49.41927725</v>
      </c>
      <c r="R1359" s="12">
        <v>18.874581939999999</v>
      </c>
      <c r="S1359" s="23">
        <f t="shared" si="162"/>
        <v>-30.7</v>
      </c>
      <c r="T1359" s="23">
        <f t="shared" si="163"/>
        <v>-37.265241139999752</v>
      </c>
      <c r="U1359" s="5">
        <v>2.6265079760000001</v>
      </c>
      <c r="V1359" s="5">
        <v>0</v>
      </c>
      <c r="W1359" s="5">
        <v>0</v>
      </c>
      <c r="X1359" s="5">
        <v>0</v>
      </c>
      <c r="Y1359" s="5">
        <v>1</v>
      </c>
    </row>
    <row r="1360" spans="1:25">
      <c r="A1360" s="5">
        <v>57186</v>
      </c>
      <c r="B1360" s="5">
        <f t="shared" si="159"/>
        <v>-1</v>
      </c>
      <c r="C1360" s="6">
        <v>42897.925694444442</v>
      </c>
      <c r="D1360" s="6"/>
      <c r="E1360" s="3">
        <f t="shared" si="160"/>
        <v>-81</v>
      </c>
      <c r="F1360" s="27">
        <f t="shared" si="158"/>
        <v>0</v>
      </c>
      <c r="G1360" s="3">
        <f t="shared" si="157"/>
        <v>30.854691358024503</v>
      </c>
      <c r="H1360" s="7">
        <v>30.72</v>
      </c>
      <c r="I1360" s="3">
        <f t="shared" si="161"/>
        <v>-34.354691358024503</v>
      </c>
      <c r="J1360" s="8">
        <v>9.0493899999999997E-8</v>
      </c>
      <c r="K1360" s="8">
        <v>1.6383200000000001E-7</v>
      </c>
      <c r="L1360" s="16">
        <v>6.2229400000000003E-8</v>
      </c>
      <c r="M1360" s="20">
        <v>3.2970000000000001E-9</v>
      </c>
      <c r="N1360" s="8">
        <v>3.2795700000000001E-9</v>
      </c>
      <c r="O1360" s="8">
        <v>4.25331E-11</v>
      </c>
      <c r="P1360" s="8">
        <v>2.5147100000000001E-6</v>
      </c>
      <c r="Q1360" s="5">
        <v>49.691170659999997</v>
      </c>
      <c r="R1360" s="12">
        <v>18.894480179999999</v>
      </c>
      <c r="S1360" s="23">
        <f t="shared" si="162"/>
        <v>-30.72</v>
      </c>
      <c r="T1360" s="23">
        <f t="shared" si="163"/>
        <v>-37.288600519999754</v>
      </c>
      <c r="U1360" s="5">
        <v>2.6327031139999999</v>
      </c>
      <c r="V1360" s="5">
        <v>0</v>
      </c>
      <c r="W1360" s="5">
        <v>0</v>
      </c>
      <c r="X1360" s="5">
        <v>0</v>
      </c>
      <c r="Y1360" s="5">
        <v>1</v>
      </c>
    </row>
    <row r="1361" spans="1:25">
      <c r="A1361" s="5">
        <v>57185</v>
      </c>
      <c r="B1361" s="5">
        <f t="shared" si="159"/>
        <v>-1</v>
      </c>
      <c r="C1361" s="6">
        <v>42897.925694444442</v>
      </c>
      <c r="D1361" s="6"/>
      <c r="E1361" s="3">
        <f t="shared" si="160"/>
        <v>-81</v>
      </c>
      <c r="F1361" s="27">
        <f t="shared" si="158"/>
        <v>0</v>
      </c>
      <c r="G1361" s="3">
        <f t="shared" si="157"/>
        <v>30.871975308641787</v>
      </c>
      <c r="H1361" s="7">
        <v>30.74</v>
      </c>
      <c r="I1361" s="3">
        <f t="shared" si="161"/>
        <v>-34.371975308641787</v>
      </c>
      <c r="J1361" s="8">
        <v>9.0242299999999998E-8</v>
      </c>
      <c r="K1361" s="8">
        <v>1.63685E-7</v>
      </c>
      <c r="L1361" s="16">
        <v>6.25047E-8</v>
      </c>
      <c r="M1361" s="20">
        <v>3.3081000000000002E-9</v>
      </c>
      <c r="N1361" s="8">
        <v>3.2853800000000001E-9</v>
      </c>
      <c r="O1361" s="8">
        <v>4.2909599999999999E-11</v>
      </c>
      <c r="P1361" s="8">
        <v>2.5147100000000001E-6</v>
      </c>
      <c r="Q1361" s="5">
        <v>49.480182290000002</v>
      </c>
      <c r="R1361" s="12">
        <v>18.83243294</v>
      </c>
      <c r="S1361" s="23">
        <f t="shared" si="162"/>
        <v>-30.74</v>
      </c>
      <c r="T1361" s="23">
        <f t="shared" si="163"/>
        <v>-37.311959899999756</v>
      </c>
      <c r="U1361" s="5">
        <v>2.6187638839999998</v>
      </c>
      <c r="V1361" s="5">
        <v>0</v>
      </c>
      <c r="W1361" s="5">
        <v>0</v>
      </c>
      <c r="X1361" s="5">
        <v>0</v>
      </c>
      <c r="Y1361" s="5">
        <v>1</v>
      </c>
    </row>
    <row r="1362" spans="1:25">
      <c r="A1362" s="5">
        <v>57184</v>
      </c>
      <c r="B1362" s="5">
        <f t="shared" si="159"/>
        <v>-1</v>
      </c>
      <c r="C1362" s="6">
        <v>42897.925694444442</v>
      </c>
      <c r="D1362" s="6"/>
      <c r="E1362" s="3">
        <f t="shared" si="160"/>
        <v>-81</v>
      </c>
      <c r="F1362" s="27">
        <f t="shared" si="158"/>
        <v>0</v>
      </c>
      <c r="G1362" s="3">
        <f t="shared" si="157"/>
        <v>30.88925925925907</v>
      </c>
      <c r="H1362" s="7">
        <v>30.76</v>
      </c>
      <c r="I1362" s="3">
        <f t="shared" si="161"/>
        <v>-34.38925925925907</v>
      </c>
      <c r="J1362" s="8">
        <v>9.0158999999999994E-8</v>
      </c>
      <c r="K1362" s="8">
        <v>1.6296700000000001E-7</v>
      </c>
      <c r="L1362" s="16">
        <v>6.2311700000000006E-8</v>
      </c>
      <c r="M1362" s="20">
        <v>3.3087500000000002E-9</v>
      </c>
      <c r="N1362" s="8">
        <v>3.27876E-9</v>
      </c>
      <c r="O1362" s="8">
        <v>4.1729299999999997E-11</v>
      </c>
      <c r="P1362" s="8">
        <v>2.5147100000000001E-6</v>
      </c>
      <c r="Q1362" s="5">
        <v>49.253307399999997</v>
      </c>
      <c r="R1362" s="12">
        <v>18.847173170000001</v>
      </c>
      <c r="S1362" s="23">
        <f t="shared" si="162"/>
        <v>-30.76</v>
      </c>
      <c r="T1362" s="23">
        <f t="shared" si="163"/>
        <v>-37.335319279999759</v>
      </c>
      <c r="U1362" s="5">
        <v>2.615344898</v>
      </c>
      <c r="V1362" s="5">
        <v>0</v>
      </c>
      <c r="W1362" s="5">
        <v>0</v>
      </c>
      <c r="X1362" s="5">
        <v>0</v>
      </c>
      <c r="Y1362" s="5">
        <v>1</v>
      </c>
    </row>
    <row r="1363" spans="1:25">
      <c r="A1363" s="5">
        <v>57183</v>
      </c>
      <c r="B1363" s="5">
        <f t="shared" si="159"/>
        <v>-1</v>
      </c>
      <c r="C1363" s="6">
        <v>42897.925694444442</v>
      </c>
      <c r="D1363" s="6"/>
      <c r="E1363" s="3">
        <f t="shared" si="160"/>
        <v>-81</v>
      </c>
      <c r="F1363" s="27">
        <f t="shared" si="158"/>
        <v>0</v>
      </c>
      <c r="G1363" s="3">
        <f t="shared" si="157"/>
        <v>30.906543209876354</v>
      </c>
      <c r="H1363" s="7">
        <v>30.78</v>
      </c>
      <c r="I1363" s="3">
        <f t="shared" si="161"/>
        <v>-34.406543209876354</v>
      </c>
      <c r="J1363" s="8">
        <v>9.02093E-8</v>
      </c>
      <c r="K1363" s="8">
        <v>1.6285799999999999E-7</v>
      </c>
      <c r="L1363" s="16">
        <v>6.2070300000000002E-8</v>
      </c>
      <c r="M1363" s="20">
        <v>3.29335E-9</v>
      </c>
      <c r="N1363" s="8">
        <v>3.2759999999999999E-9</v>
      </c>
      <c r="O1363" s="8">
        <v>4.2899900000000002E-11</v>
      </c>
      <c r="P1363" s="8">
        <v>2.5147100000000001E-6</v>
      </c>
      <c r="Q1363" s="5">
        <v>49.450492869999998</v>
      </c>
      <c r="R1363" s="12">
        <v>18.860120500000001</v>
      </c>
      <c r="S1363" s="23">
        <f t="shared" si="162"/>
        <v>-30.78</v>
      </c>
      <c r="T1363" s="23">
        <f t="shared" si="163"/>
        <v>-37.358678659999761</v>
      </c>
      <c r="U1363" s="5">
        <v>2.623761794</v>
      </c>
      <c r="V1363" s="5">
        <v>0</v>
      </c>
      <c r="W1363" s="5">
        <v>0</v>
      </c>
      <c r="X1363" s="5">
        <v>0</v>
      </c>
      <c r="Y1363" s="5">
        <v>1</v>
      </c>
    </row>
    <row r="1364" spans="1:25">
      <c r="A1364" s="5">
        <v>57182</v>
      </c>
      <c r="B1364" s="5">
        <f t="shared" si="159"/>
        <v>-1</v>
      </c>
      <c r="C1364" s="6">
        <v>42897.925694444442</v>
      </c>
      <c r="D1364" s="6"/>
      <c r="E1364" s="3">
        <f t="shared" si="160"/>
        <v>-81</v>
      </c>
      <c r="F1364" s="27">
        <f t="shared" si="158"/>
        <v>0</v>
      </c>
      <c r="G1364" s="3">
        <f t="shared" si="157"/>
        <v>30.923827160493637</v>
      </c>
      <c r="H1364" s="7">
        <v>30.8</v>
      </c>
      <c r="I1364" s="3">
        <f t="shared" si="161"/>
        <v>-34.423827160493637</v>
      </c>
      <c r="J1364" s="8">
        <v>9.0266200000000007E-8</v>
      </c>
      <c r="K1364" s="8">
        <v>1.6273800000000001E-7</v>
      </c>
      <c r="L1364" s="16">
        <v>6.2075700000000003E-8</v>
      </c>
      <c r="M1364" s="20">
        <v>3.29137E-9</v>
      </c>
      <c r="N1364" s="8">
        <v>3.28074E-9</v>
      </c>
      <c r="O1364" s="8">
        <v>4.2368499999999998E-11</v>
      </c>
      <c r="P1364" s="8">
        <v>2.5147100000000001E-6</v>
      </c>
      <c r="Q1364" s="5">
        <v>49.443716309999999</v>
      </c>
      <c r="R1364" s="12">
        <v>18.85164155</v>
      </c>
      <c r="S1364" s="23">
        <f t="shared" si="162"/>
        <v>-30.8</v>
      </c>
      <c r="T1364" s="23">
        <f t="shared" si="163"/>
        <v>-37.382038039999763</v>
      </c>
      <c r="U1364" s="5">
        <v>2.6216012929999999</v>
      </c>
      <c r="V1364" s="5">
        <v>0</v>
      </c>
      <c r="W1364" s="5">
        <v>0</v>
      </c>
      <c r="X1364" s="5">
        <v>0</v>
      </c>
      <c r="Y1364" s="5">
        <v>1</v>
      </c>
    </row>
    <row r="1365" spans="1:25">
      <c r="A1365" s="5">
        <v>57181</v>
      </c>
      <c r="B1365" s="5">
        <f t="shared" si="159"/>
        <v>-1</v>
      </c>
      <c r="C1365" s="6">
        <v>42897.925694444442</v>
      </c>
      <c r="D1365" s="6"/>
      <c r="E1365" s="3">
        <f t="shared" si="160"/>
        <v>-81</v>
      </c>
      <c r="F1365" s="27">
        <f t="shared" si="158"/>
        <v>0</v>
      </c>
      <c r="G1365" s="3">
        <f t="shared" ref="G1365:G1380" si="164">G1364+F$1299</f>
        <v>30.941111111110921</v>
      </c>
      <c r="H1365" s="7">
        <v>30.82</v>
      </c>
      <c r="I1365" s="3">
        <f t="shared" si="161"/>
        <v>-34.441111111110921</v>
      </c>
      <c r="J1365" s="8">
        <v>9.0337900000000006E-8</v>
      </c>
      <c r="K1365" s="8">
        <v>1.6255000000000001E-7</v>
      </c>
      <c r="L1365" s="16">
        <v>6.1968899999999998E-8</v>
      </c>
      <c r="M1365" s="20">
        <v>3.2871900000000001E-9</v>
      </c>
      <c r="N1365" s="8">
        <v>3.2754199999999998E-9</v>
      </c>
      <c r="O1365" s="8">
        <v>4.1821399999999998E-11</v>
      </c>
      <c r="P1365" s="8">
        <v>2.5029499999999999E-6</v>
      </c>
      <c r="Q1365" s="5">
        <v>49.449520040000003</v>
      </c>
      <c r="R1365" s="12">
        <v>18.83920827</v>
      </c>
      <c r="S1365" s="23">
        <f t="shared" si="162"/>
        <v>-30.82</v>
      </c>
      <c r="T1365" s="23">
        <f t="shared" si="163"/>
        <v>-37.405397419999765</v>
      </c>
      <c r="U1365" s="5">
        <v>2.6230882819999999</v>
      </c>
      <c r="V1365" s="5">
        <v>0</v>
      </c>
      <c r="W1365" s="5">
        <v>0</v>
      </c>
      <c r="X1365" s="5">
        <v>0</v>
      </c>
      <c r="Y1365" s="5">
        <v>1</v>
      </c>
    </row>
    <row r="1366" spans="1:25">
      <c r="A1366" s="5">
        <v>57180</v>
      </c>
      <c r="B1366" s="5">
        <f t="shared" si="159"/>
        <v>-1</v>
      </c>
      <c r="C1366" s="6">
        <v>42897.925694444442</v>
      </c>
      <c r="D1366" s="6"/>
      <c r="E1366" s="3">
        <f t="shared" si="160"/>
        <v>-81</v>
      </c>
      <c r="F1366" s="27">
        <f t="shared" si="158"/>
        <v>0</v>
      </c>
      <c r="G1366" s="3">
        <f t="shared" si="164"/>
        <v>30.958395061728204</v>
      </c>
      <c r="H1366" s="7">
        <v>30.84</v>
      </c>
      <c r="I1366" s="3">
        <f t="shared" si="161"/>
        <v>-34.458395061728204</v>
      </c>
      <c r="J1366" s="8">
        <v>9.0590000000000006E-8</v>
      </c>
      <c r="K1366" s="8">
        <v>1.6327799999999999E-7</v>
      </c>
      <c r="L1366" s="16">
        <v>6.2016500000000005E-8</v>
      </c>
      <c r="M1366" s="20">
        <v>3.2918899999999999E-9</v>
      </c>
      <c r="N1366" s="8">
        <v>3.2748500000000001E-9</v>
      </c>
      <c r="O1366" s="8">
        <v>4.2167000000000002E-11</v>
      </c>
      <c r="P1366" s="8">
        <v>2.5147100000000001E-6</v>
      </c>
      <c r="Q1366" s="5">
        <v>49.600146449999997</v>
      </c>
      <c r="R1366" s="12">
        <v>18.857274199999999</v>
      </c>
      <c r="S1366" s="23">
        <f t="shared" si="162"/>
        <v>-30.84</v>
      </c>
      <c r="T1366" s="23">
        <f t="shared" si="163"/>
        <v>-37.428756799999768</v>
      </c>
      <c r="U1366" s="5">
        <v>2.6328148059999998</v>
      </c>
      <c r="V1366" s="5">
        <v>0</v>
      </c>
      <c r="W1366" s="5">
        <v>0</v>
      </c>
      <c r="X1366" s="5">
        <v>0</v>
      </c>
      <c r="Y1366" s="5">
        <v>1</v>
      </c>
    </row>
    <row r="1367" spans="1:25">
      <c r="A1367" s="5">
        <v>57179</v>
      </c>
      <c r="B1367" s="5">
        <f t="shared" si="159"/>
        <v>-1</v>
      </c>
      <c r="C1367" s="6">
        <v>42897.925694444442</v>
      </c>
      <c r="D1367" s="6"/>
      <c r="E1367" s="3">
        <f t="shared" si="160"/>
        <v>-81</v>
      </c>
      <c r="F1367" s="27">
        <f t="shared" si="158"/>
        <v>0</v>
      </c>
      <c r="G1367" s="3">
        <f t="shared" si="164"/>
        <v>30.975679012345488</v>
      </c>
      <c r="H1367" s="7">
        <v>30.86</v>
      </c>
      <c r="I1367" s="3">
        <f t="shared" si="161"/>
        <v>-34.475679012345488</v>
      </c>
      <c r="J1367" s="8">
        <v>9.0546600000000002E-8</v>
      </c>
      <c r="K1367" s="8">
        <v>1.6353599999999999E-7</v>
      </c>
      <c r="L1367" s="16">
        <v>6.2284700000000002E-8</v>
      </c>
      <c r="M1367" s="20">
        <v>3.3029500000000001E-9</v>
      </c>
      <c r="N1367" s="8">
        <v>3.28347E-9</v>
      </c>
      <c r="O1367" s="8">
        <v>4.2227299999999998E-11</v>
      </c>
      <c r="P1367" s="8">
        <v>2.5147100000000001E-6</v>
      </c>
      <c r="Q1367" s="5">
        <v>49.511941</v>
      </c>
      <c r="R1367" s="12">
        <v>18.821255260000001</v>
      </c>
      <c r="S1367" s="23">
        <f t="shared" si="162"/>
        <v>-30.86</v>
      </c>
      <c r="T1367" s="23">
        <f t="shared" si="163"/>
        <v>-37.45211617999977</v>
      </c>
      <c r="U1367" s="5">
        <v>2.6256149479999999</v>
      </c>
      <c r="V1367" s="5">
        <v>0</v>
      </c>
      <c r="W1367" s="5">
        <v>0</v>
      </c>
      <c r="X1367" s="5">
        <v>0</v>
      </c>
      <c r="Y1367" s="5">
        <v>1</v>
      </c>
    </row>
    <row r="1368" spans="1:25">
      <c r="A1368" s="5">
        <v>57178</v>
      </c>
      <c r="B1368" s="5">
        <f t="shared" si="159"/>
        <v>-1</v>
      </c>
      <c r="C1368" s="6">
        <v>42897.925694444442</v>
      </c>
      <c r="D1368" s="6"/>
      <c r="E1368" s="3">
        <f t="shared" si="160"/>
        <v>-81</v>
      </c>
      <c r="F1368" s="27">
        <f t="shared" si="158"/>
        <v>0</v>
      </c>
      <c r="G1368" s="3">
        <f t="shared" si="164"/>
        <v>30.992962962962771</v>
      </c>
      <c r="H1368" s="7">
        <v>30.88</v>
      </c>
      <c r="I1368" s="3">
        <f t="shared" si="161"/>
        <v>-34.492962962962771</v>
      </c>
      <c r="J1368" s="8">
        <v>9.04264E-8</v>
      </c>
      <c r="K1368" s="8">
        <v>1.6334200000000001E-7</v>
      </c>
      <c r="L1368" s="16">
        <v>6.2278699999999995E-8</v>
      </c>
      <c r="M1368" s="20">
        <v>3.3089600000000001E-9</v>
      </c>
      <c r="N1368" s="8">
        <v>3.2816200000000001E-9</v>
      </c>
      <c r="O1368" s="8">
        <v>4.2329300000000001E-11</v>
      </c>
      <c r="P1368" s="8">
        <v>2.5147100000000001E-6</v>
      </c>
      <c r="Q1368" s="5">
        <v>49.363538779999999</v>
      </c>
      <c r="R1368" s="12">
        <v>18.821241650000001</v>
      </c>
      <c r="S1368" s="23">
        <f t="shared" si="162"/>
        <v>-30.88</v>
      </c>
      <c r="T1368" s="23">
        <f t="shared" si="163"/>
        <v>-37.475475559999772</v>
      </c>
      <c r="U1368" s="5">
        <v>2.622754864</v>
      </c>
      <c r="V1368" s="5">
        <v>0</v>
      </c>
      <c r="W1368" s="5">
        <v>0</v>
      </c>
      <c r="X1368" s="5">
        <v>0</v>
      </c>
      <c r="Y1368" s="5">
        <v>1</v>
      </c>
    </row>
    <row r="1369" spans="1:25">
      <c r="A1369" s="5">
        <v>57177</v>
      </c>
      <c r="B1369" s="5">
        <f t="shared" si="159"/>
        <v>-1</v>
      </c>
      <c r="C1369" s="6">
        <v>42897.925694444442</v>
      </c>
      <c r="D1369" s="6"/>
      <c r="E1369" s="3">
        <f t="shared" si="160"/>
        <v>-81</v>
      </c>
      <c r="F1369" s="27">
        <f t="shared" si="158"/>
        <v>0</v>
      </c>
      <c r="G1369" s="3">
        <f t="shared" si="164"/>
        <v>31.010246913580055</v>
      </c>
      <c r="H1369" s="7">
        <v>30.9</v>
      </c>
      <c r="I1369" s="3">
        <f t="shared" si="161"/>
        <v>-34.510246913580055</v>
      </c>
      <c r="J1369" s="8">
        <v>9.0448099999999996E-8</v>
      </c>
      <c r="K1369" s="8">
        <v>1.63495E-7</v>
      </c>
      <c r="L1369" s="16">
        <v>6.2269100000000005E-8</v>
      </c>
      <c r="M1369" s="20">
        <v>3.3084500000000001E-9</v>
      </c>
      <c r="N1369" s="8">
        <v>3.2767000000000001E-9</v>
      </c>
      <c r="O1369" s="8">
        <v>4.32706E-11</v>
      </c>
      <c r="P1369" s="8">
        <v>2.5147100000000001E-6</v>
      </c>
      <c r="Q1369" s="5">
        <v>49.417494410000003</v>
      </c>
      <c r="R1369" s="12">
        <v>18.843869959999999</v>
      </c>
      <c r="S1369" s="23">
        <f t="shared" si="162"/>
        <v>-30.9</v>
      </c>
      <c r="T1369" s="23">
        <f t="shared" si="163"/>
        <v>-37.498834939999774</v>
      </c>
      <c r="U1369" s="5">
        <v>2.6256235019999998</v>
      </c>
      <c r="V1369" s="5">
        <v>0</v>
      </c>
      <c r="W1369" s="5">
        <v>0</v>
      </c>
      <c r="X1369" s="5">
        <v>0</v>
      </c>
      <c r="Y1369" s="5">
        <v>1</v>
      </c>
    </row>
    <row r="1370" spans="1:25">
      <c r="A1370" s="5">
        <v>57176</v>
      </c>
      <c r="B1370" s="5">
        <f t="shared" si="159"/>
        <v>-1</v>
      </c>
      <c r="C1370" s="6">
        <v>42897.925694444442</v>
      </c>
      <c r="D1370" s="6"/>
      <c r="E1370" s="3">
        <f t="shared" si="160"/>
        <v>-81</v>
      </c>
      <c r="F1370" s="27">
        <f t="shared" si="158"/>
        <v>0</v>
      </c>
      <c r="G1370" s="3">
        <f t="shared" si="164"/>
        <v>31.027530864197338</v>
      </c>
      <c r="H1370" s="7">
        <v>30.92</v>
      </c>
      <c r="I1370" s="3">
        <f t="shared" si="161"/>
        <v>-34.527530864197338</v>
      </c>
      <c r="J1370" s="8">
        <v>9.0454499999999998E-8</v>
      </c>
      <c r="K1370" s="8">
        <v>1.6383600000000001E-7</v>
      </c>
      <c r="L1370" s="16">
        <v>6.2327899999999995E-8</v>
      </c>
      <c r="M1370" s="20">
        <v>3.3076E-9</v>
      </c>
      <c r="N1370" s="8">
        <v>3.2838700000000002E-9</v>
      </c>
      <c r="O1370" s="8">
        <v>4.2412000000000003E-11</v>
      </c>
      <c r="P1370" s="8">
        <v>2.5147100000000001E-6</v>
      </c>
      <c r="Q1370" s="5">
        <v>49.533090010000002</v>
      </c>
      <c r="R1370" s="12">
        <v>18.882774730000001</v>
      </c>
      <c r="S1370" s="23">
        <f t="shared" si="162"/>
        <v>-30.92</v>
      </c>
      <c r="T1370" s="23">
        <f t="shared" si="163"/>
        <v>-37.522194319999777</v>
      </c>
      <c r="U1370" s="5">
        <v>2.6286049579999999</v>
      </c>
      <c r="V1370" s="5">
        <v>0</v>
      </c>
      <c r="W1370" s="5">
        <v>0</v>
      </c>
      <c r="X1370" s="5">
        <v>0</v>
      </c>
      <c r="Y1370" s="5">
        <v>1</v>
      </c>
    </row>
    <row r="1371" spans="1:25">
      <c r="A1371" s="5">
        <v>57175</v>
      </c>
      <c r="B1371" s="5">
        <f t="shared" si="159"/>
        <v>-1</v>
      </c>
      <c r="C1371" s="6">
        <v>42897.925694444442</v>
      </c>
      <c r="D1371" s="6"/>
      <c r="E1371" s="3">
        <f t="shared" si="160"/>
        <v>-81</v>
      </c>
      <c r="F1371" s="27">
        <f t="shared" si="158"/>
        <v>0</v>
      </c>
      <c r="G1371" s="3">
        <f t="shared" si="164"/>
        <v>31.044814814814622</v>
      </c>
      <c r="H1371" s="7">
        <v>30.94</v>
      </c>
      <c r="I1371" s="3">
        <f t="shared" si="161"/>
        <v>-34.544814814814622</v>
      </c>
      <c r="J1371" s="8">
        <v>9.0499299999999998E-8</v>
      </c>
      <c r="K1371" s="8">
        <v>1.6418100000000001E-7</v>
      </c>
      <c r="L1371" s="16">
        <v>6.2544299999999997E-8</v>
      </c>
      <c r="M1371" s="20">
        <v>3.3122400000000001E-9</v>
      </c>
      <c r="N1371" s="8">
        <v>3.2832099999999999E-9</v>
      </c>
      <c r="O1371" s="8">
        <v>4.2683000000000001E-11</v>
      </c>
      <c r="P1371" s="8">
        <v>2.5147100000000001E-6</v>
      </c>
      <c r="Q1371" s="5">
        <v>49.56782346</v>
      </c>
      <c r="R1371" s="12">
        <v>18.82123369</v>
      </c>
      <c r="S1371" s="23">
        <f t="shared" si="162"/>
        <v>-30.94</v>
      </c>
      <c r="T1371" s="23">
        <f t="shared" si="163"/>
        <v>-37.545553699999779</v>
      </c>
      <c r="U1371" s="5">
        <v>2.625028586</v>
      </c>
      <c r="V1371" s="5">
        <v>0</v>
      </c>
      <c r="W1371" s="5">
        <v>0</v>
      </c>
      <c r="X1371" s="5">
        <v>0</v>
      </c>
      <c r="Y1371" s="5">
        <v>1</v>
      </c>
    </row>
    <row r="1372" spans="1:25">
      <c r="A1372" s="5">
        <v>57174</v>
      </c>
      <c r="B1372" s="5">
        <f t="shared" si="159"/>
        <v>-1</v>
      </c>
      <c r="C1372" s="6">
        <v>42897.925694444442</v>
      </c>
      <c r="D1372" s="6"/>
      <c r="E1372" s="3">
        <f t="shared" si="160"/>
        <v>-81</v>
      </c>
      <c r="F1372" s="27">
        <f t="shared" si="158"/>
        <v>0</v>
      </c>
      <c r="G1372" s="3">
        <f t="shared" si="164"/>
        <v>31.062098765431905</v>
      </c>
      <c r="H1372" s="7">
        <v>30.96</v>
      </c>
      <c r="I1372" s="3">
        <f t="shared" si="161"/>
        <v>-34.562098765431905</v>
      </c>
      <c r="J1372" s="8">
        <v>9.0509400000000002E-8</v>
      </c>
      <c r="K1372" s="8">
        <v>1.6383899999999999E-7</v>
      </c>
      <c r="L1372" s="16">
        <v>6.2395900000000006E-8</v>
      </c>
      <c r="M1372" s="20">
        <v>3.31519E-9</v>
      </c>
      <c r="N1372" s="8">
        <v>3.2810899999999999E-9</v>
      </c>
      <c r="O1372" s="8">
        <v>4.2242199999999998E-11</v>
      </c>
      <c r="P1372" s="8">
        <v>2.52652E-6</v>
      </c>
      <c r="Q1372" s="5">
        <v>49.420660329999997</v>
      </c>
      <c r="R1372" s="12">
        <v>18.832269220000001</v>
      </c>
      <c r="S1372" s="23">
        <f t="shared" si="162"/>
        <v>-30.96</v>
      </c>
      <c r="T1372" s="23">
        <f t="shared" si="163"/>
        <v>-37.568913079999781</v>
      </c>
      <c r="U1372" s="5">
        <v>2.6257928220000002</v>
      </c>
      <c r="V1372" s="5">
        <v>0</v>
      </c>
      <c r="W1372" s="5">
        <v>0</v>
      </c>
      <c r="X1372" s="5">
        <v>0</v>
      </c>
      <c r="Y1372" s="5">
        <v>1</v>
      </c>
    </row>
    <row r="1373" spans="1:25">
      <c r="A1373" s="5">
        <v>57173</v>
      </c>
      <c r="B1373" s="5">
        <f t="shared" si="159"/>
        <v>-1</v>
      </c>
      <c r="C1373" s="6">
        <v>42897.925694444442</v>
      </c>
      <c r="D1373" s="6"/>
      <c r="E1373" s="3">
        <f t="shared" si="160"/>
        <v>-81</v>
      </c>
      <c r="F1373" s="27">
        <f t="shared" si="158"/>
        <v>0</v>
      </c>
      <c r="G1373" s="3">
        <f t="shared" si="164"/>
        <v>31.079382716049189</v>
      </c>
      <c r="H1373" s="7">
        <v>30.98</v>
      </c>
      <c r="I1373" s="3">
        <f t="shared" si="161"/>
        <v>-34.579382716049189</v>
      </c>
      <c r="J1373" s="8">
        <v>9.0478899999999994E-8</v>
      </c>
      <c r="K1373" s="8">
        <v>1.63922E-7</v>
      </c>
      <c r="L1373" s="16">
        <v>6.2554400000000001E-8</v>
      </c>
      <c r="M1373" s="20">
        <v>3.3216599999999999E-9</v>
      </c>
      <c r="N1373" s="8">
        <v>3.2907999999999998E-9</v>
      </c>
      <c r="O1373" s="8">
        <v>4.2590400000000003E-11</v>
      </c>
      <c r="P1373" s="8">
        <v>2.52652E-6</v>
      </c>
      <c r="Q1373" s="5">
        <v>49.349299449999997</v>
      </c>
      <c r="R1373" s="12">
        <v>18.850087089999999</v>
      </c>
      <c r="S1373" s="23">
        <f t="shared" si="162"/>
        <v>-30.98</v>
      </c>
      <c r="T1373" s="23">
        <f t="shared" si="163"/>
        <v>-37.592272459999784</v>
      </c>
      <c r="U1373" s="5">
        <v>2.6204648449999999</v>
      </c>
      <c r="V1373" s="5">
        <v>0</v>
      </c>
      <c r="W1373" s="5">
        <v>0</v>
      </c>
      <c r="X1373" s="5">
        <v>0</v>
      </c>
      <c r="Y1373" s="5">
        <v>1</v>
      </c>
    </row>
    <row r="1374" spans="1:25">
      <c r="A1374" s="5">
        <v>57172</v>
      </c>
      <c r="B1374" s="5">
        <f t="shared" si="159"/>
        <v>-1</v>
      </c>
      <c r="C1374" s="6">
        <v>42897.925694444442</v>
      </c>
      <c r="D1374" s="6"/>
      <c r="E1374" s="3">
        <f t="shared" si="160"/>
        <v>-81</v>
      </c>
      <c r="F1374" s="27">
        <f t="shared" si="158"/>
        <v>0</v>
      </c>
      <c r="G1374" s="3">
        <f t="shared" si="164"/>
        <v>31.096666666666472</v>
      </c>
      <c r="H1374" s="7">
        <v>31</v>
      </c>
      <c r="I1374" s="3">
        <f t="shared" si="161"/>
        <v>-34.596666666666472</v>
      </c>
      <c r="J1374" s="8">
        <v>9.0574699999999999E-8</v>
      </c>
      <c r="K1374" s="8">
        <v>1.6402200000000001E-7</v>
      </c>
      <c r="L1374" s="16">
        <v>6.2470300000000006E-8</v>
      </c>
      <c r="M1374" s="20">
        <v>3.31406E-9</v>
      </c>
      <c r="N1374" s="8">
        <v>3.2805200000000002E-9</v>
      </c>
      <c r="O1374" s="8">
        <v>4.2607200000000001E-11</v>
      </c>
      <c r="P1374" s="8">
        <v>2.52652E-6</v>
      </c>
      <c r="Q1374" s="5">
        <v>49.492956669999998</v>
      </c>
      <c r="R1374" s="12">
        <v>18.84609172</v>
      </c>
      <c r="S1374" s="23">
        <f t="shared" si="162"/>
        <v>-31</v>
      </c>
      <c r="T1374" s="23">
        <f t="shared" si="163"/>
        <v>-37.615631839999786</v>
      </c>
      <c r="U1374" s="5">
        <v>2.6256089120000001</v>
      </c>
      <c r="V1374" s="5">
        <v>0</v>
      </c>
      <c r="W1374" s="5">
        <v>0</v>
      </c>
      <c r="X1374" s="5">
        <v>0</v>
      </c>
      <c r="Y1374" s="5">
        <v>1</v>
      </c>
    </row>
    <row r="1375" spans="1:25">
      <c r="A1375" s="5">
        <v>57171</v>
      </c>
      <c r="B1375" s="5">
        <f t="shared" si="159"/>
        <v>-1</v>
      </c>
      <c r="C1375" s="6">
        <v>42897.925694444442</v>
      </c>
      <c r="D1375" s="6"/>
      <c r="E1375" s="3">
        <f t="shared" si="160"/>
        <v>-81</v>
      </c>
      <c r="F1375" s="27">
        <f t="shared" si="158"/>
        <v>0</v>
      </c>
      <c r="G1375" s="3">
        <f t="shared" si="164"/>
        <v>31.113950617283756</v>
      </c>
      <c r="H1375" s="7">
        <v>31.02</v>
      </c>
      <c r="I1375" s="3">
        <f t="shared" si="161"/>
        <v>-34.613950617283756</v>
      </c>
      <c r="J1375" s="8">
        <v>9.0502300000000002E-8</v>
      </c>
      <c r="K1375" s="8">
        <v>1.6402100000000001E-7</v>
      </c>
      <c r="L1375" s="16">
        <v>6.2575500000000003E-8</v>
      </c>
      <c r="M1375" s="20">
        <v>3.3203400000000001E-9</v>
      </c>
      <c r="N1375" s="8">
        <v>3.2809599999999998E-9</v>
      </c>
      <c r="O1375" s="8">
        <v>4.2233600000000003E-11</v>
      </c>
      <c r="P1375" s="8">
        <v>2.52652E-6</v>
      </c>
      <c r="Q1375" s="5">
        <v>49.398880810000001</v>
      </c>
      <c r="R1375" s="12">
        <v>18.875307400000001</v>
      </c>
      <c r="S1375" s="23">
        <f t="shared" si="162"/>
        <v>-31.02</v>
      </c>
      <c r="T1375" s="23">
        <f t="shared" si="163"/>
        <v>-37.638991219999788</v>
      </c>
      <c r="U1375" s="5">
        <v>2.6211737450000001</v>
      </c>
      <c r="V1375" s="5">
        <v>0</v>
      </c>
      <c r="W1375" s="5">
        <v>0</v>
      </c>
      <c r="X1375" s="5">
        <v>0</v>
      </c>
      <c r="Y1375" s="5">
        <v>1</v>
      </c>
    </row>
    <row r="1376" spans="1:25">
      <c r="A1376" s="5">
        <v>57170</v>
      </c>
      <c r="B1376" s="5">
        <f t="shared" si="159"/>
        <v>-1</v>
      </c>
      <c r="C1376" s="6">
        <v>42897.925694444442</v>
      </c>
      <c r="D1376" s="6"/>
      <c r="E1376" s="3">
        <f t="shared" si="160"/>
        <v>-81</v>
      </c>
      <c r="F1376" s="27">
        <f t="shared" si="158"/>
        <v>0</v>
      </c>
      <c r="G1376" s="3">
        <f t="shared" si="164"/>
        <v>31.131234567901039</v>
      </c>
      <c r="H1376" s="7">
        <v>31.04</v>
      </c>
      <c r="I1376" s="3">
        <f t="shared" si="161"/>
        <v>-34.631234567901039</v>
      </c>
      <c r="J1376" s="8">
        <v>9.0421800000000003E-8</v>
      </c>
      <c r="K1376" s="8">
        <v>1.6376300000000001E-7</v>
      </c>
      <c r="L1376" s="16">
        <v>6.2457699999999999E-8</v>
      </c>
      <c r="M1376" s="20">
        <v>3.3089600000000001E-9</v>
      </c>
      <c r="N1376" s="8">
        <v>3.2762200000000001E-9</v>
      </c>
      <c r="O1376" s="8">
        <v>4.3188400000000002E-11</v>
      </c>
      <c r="P1376" s="8">
        <v>2.5147100000000001E-6</v>
      </c>
      <c r="Q1376" s="5">
        <v>49.490610009999997</v>
      </c>
      <c r="R1376" s="12">
        <v>18.86087796</v>
      </c>
      <c r="S1376" s="23">
        <f t="shared" si="162"/>
        <v>-31.04</v>
      </c>
      <c r="T1376" s="23">
        <f t="shared" si="163"/>
        <v>-37.66235059999979</v>
      </c>
      <c r="U1376" s="5">
        <v>2.6219763710000001</v>
      </c>
      <c r="V1376" s="5">
        <v>0</v>
      </c>
      <c r="W1376" s="5">
        <v>0</v>
      </c>
      <c r="X1376" s="5">
        <v>0</v>
      </c>
      <c r="Y1376" s="5">
        <v>1</v>
      </c>
    </row>
    <row r="1377" spans="1:25">
      <c r="A1377" s="5">
        <v>57169</v>
      </c>
      <c r="B1377" s="5">
        <f t="shared" si="159"/>
        <v>-1</v>
      </c>
      <c r="C1377" s="6">
        <v>42897.925694444442</v>
      </c>
      <c r="D1377" s="6"/>
      <c r="E1377" s="3">
        <f t="shared" si="160"/>
        <v>-81</v>
      </c>
      <c r="F1377" s="27">
        <f t="shared" si="158"/>
        <v>0</v>
      </c>
      <c r="G1377" s="3">
        <f t="shared" si="164"/>
        <v>31.148518518518323</v>
      </c>
      <c r="H1377" s="7">
        <v>31.06</v>
      </c>
      <c r="I1377" s="3">
        <f t="shared" si="161"/>
        <v>-34.648518518518323</v>
      </c>
      <c r="J1377" s="8">
        <v>9.0431300000000001E-8</v>
      </c>
      <c r="K1377" s="8">
        <v>1.63686E-7</v>
      </c>
      <c r="L1377" s="16">
        <v>6.2400700000000001E-8</v>
      </c>
      <c r="M1377" s="20">
        <v>3.3084800000000001E-9</v>
      </c>
      <c r="N1377" s="8">
        <v>3.2808700000000001E-9</v>
      </c>
      <c r="O1377" s="8">
        <v>4.22775E-11</v>
      </c>
      <c r="P1377" s="8">
        <v>2.52652E-6</v>
      </c>
      <c r="Q1377" s="5">
        <v>49.474867830000001</v>
      </c>
      <c r="R1377" s="12">
        <v>18.825396649999998</v>
      </c>
      <c r="S1377" s="23">
        <f t="shared" si="162"/>
        <v>-31.06</v>
      </c>
      <c r="T1377" s="23">
        <f t="shared" si="163"/>
        <v>-37.685709979999793</v>
      </c>
      <c r="U1377" s="5">
        <v>2.6231476580000002</v>
      </c>
      <c r="V1377" s="5">
        <v>0</v>
      </c>
      <c r="W1377" s="5">
        <v>0</v>
      </c>
      <c r="X1377" s="5">
        <v>0</v>
      </c>
      <c r="Y1377" s="5">
        <v>1</v>
      </c>
    </row>
    <row r="1378" spans="1:25">
      <c r="A1378" s="5">
        <v>57168</v>
      </c>
      <c r="B1378" s="5">
        <f t="shared" si="159"/>
        <v>-1</v>
      </c>
      <c r="C1378" s="6">
        <v>42897.925694444442</v>
      </c>
      <c r="D1378" s="6"/>
      <c r="E1378" s="3">
        <f t="shared" si="160"/>
        <v>-81</v>
      </c>
      <c r="F1378" s="27">
        <f t="shared" si="158"/>
        <v>0</v>
      </c>
      <c r="G1378" s="3">
        <f t="shared" si="164"/>
        <v>31.165802469135606</v>
      </c>
      <c r="H1378" s="7">
        <v>31.08</v>
      </c>
      <c r="I1378" s="3">
        <f t="shared" si="161"/>
        <v>-34.665802469135606</v>
      </c>
      <c r="J1378" s="8">
        <v>9.0384199999999995E-8</v>
      </c>
      <c r="K1378" s="8">
        <v>1.6332999999999999E-7</v>
      </c>
      <c r="L1378" s="16">
        <v>6.2193299999999996E-8</v>
      </c>
      <c r="M1378" s="20">
        <v>3.3036900000000002E-9</v>
      </c>
      <c r="N1378" s="8">
        <v>3.2788299999999999E-9</v>
      </c>
      <c r="O1378" s="8">
        <v>4.2885400000000001E-11</v>
      </c>
      <c r="P1378" s="8">
        <v>2.5147100000000001E-6</v>
      </c>
      <c r="Q1378" s="5">
        <v>49.438785899999999</v>
      </c>
      <c r="R1378" s="12">
        <v>18.836137699999998</v>
      </c>
      <c r="S1378" s="23">
        <f t="shared" si="162"/>
        <v>-31.08</v>
      </c>
      <c r="T1378" s="23">
        <f t="shared" si="163"/>
        <v>-37.709069359999795</v>
      </c>
      <c r="U1378" s="5">
        <v>2.6261749929999998</v>
      </c>
      <c r="V1378" s="5">
        <v>0</v>
      </c>
      <c r="W1378" s="5">
        <v>0</v>
      </c>
      <c r="X1378" s="5">
        <v>0</v>
      </c>
      <c r="Y1378" s="5">
        <v>1</v>
      </c>
    </row>
    <row r="1379" spans="1:25">
      <c r="A1379" s="5">
        <v>57167</v>
      </c>
      <c r="B1379" s="5">
        <f t="shared" si="159"/>
        <v>-1</v>
      </c>
      <c r="C1379" s="6">
        <v>42897.925694444442</v>
      </c>
      <c r="D1379" s="6"/>
      <c r="E1379" s="3">
        <f t="shared" si="160"/>
        <v>-81</v>
      </c>
      <c r="F1379" s="27">
        <f t="shared" si="158"/>
        <v>0</v>
      </c>
      <c r="G1379" s="3">
        <f t="shared" si="164"/>
        <v>31.18308641975289</v>
      </c>
      <c r="H1379" s="7">
        <v>31.1</v>
      </c>
      <c r="I1379" s="3">
        <f t="shared" si="161"/>
        <v>-34.68308641975289</v>
      </c>
      <c r="J1379" s="8">
        <v>9.0483200000000001E-8</v>
      </c>
      <c r="K1379" s="8">
        <v>1.6385800000000001E-7</v>
      </c>
      <c r="L1379" s="16">
        <v>6.2371400000000005E-8</v>
      </c>
      <c r="M1379" s="20">
        <v>3.3112699999999999E-9</v>
      </c>
      <c r="N1379" s="8">
        <v>3.2759299999999999E-9</v>
      </c>
      <c r="O1379" s="8">
        <v>4.2230900000000002E-11</v>
      </c>
      <c r="P1379" s="8">
        <v>2.52652E-6</v>
      </c>
      <c r="Q1379" s="5">
        <v>49.485064489999999</v>
      </c>
      <c r="R1379" s="13">
        <v>18.84898913</v>
      </c>
      <c r="S1379" s="23">
        <f t="shared" si="162"/>
        <v>-31.1</v>
      </c>
      <c r="T1379" s="23">
        <f t="shared" si="163"/>
        <v>-37.732428739999797</v>
      </c>
      <c r="U1379" s="5">
        <v>2.627134356</v>
      </c>
      <c r="V1379" s="5">
        <v>0</v>
      </c>
      <c r="W1379" s="5">
        <v>0</v>
      </c>
      <c r="X1379" s="5">
        <v>0</v>
      </c>
      <c r="Y1379" s="5">
        <v>1</v>
      </c>
    </row>
    <row r="1380" spans="1:25">
      <c r="A1380" s="1">
        <v>57166</v>
      </c>
      <c r="B1380" s="5">
        <f t="shared" si="159"/>
        <v>-1</v>
      </c>
      <c r="C1380" s="2">
        <v>42897.925000000003</v>
      </c>
      <c r="D1380" s="3">
        <v>31.2</v>
      </c>
      <c r="E1380" s="3">
        <f t="shared" si="160"/>
        <v>-81</v>
      </c>
      <c r="F1380" s="27">
        <f t="shared" si="158"/>
        <v>1.9753086419753062E-2</v>
      </c>
      <c r="G1380" s="3">
        <f t="shared" si="164"/>
        <v>31.200370370370173</v>
      </c>
      <c r="H1380" s="7">
        <v>31.12</v>
      </c>
      <c r="I1380" s="3">
        <f t="shared" si="161"/>
        <v>-34.700370370370173</v>
      </c>
      <c r="J1380" s="4">
        <v>9.05451E-8</v>
      </c>
      <c r="K1380" s="4">
        <v>1.6437899999999999E-7</v>
      </c>
      <c r="L1380" s="15">
        <v>6.2526E-8</v>
      </c>
      <c r="M1380" s="19">
        <v>3.3172000000000001E-9</v>
      </c>
      <c r="N1380" s="4">
        <v>3.28402E-9</v>
      </c>
      <c r="O1380" s="4">
        <v>4.3220799999999997E-11</v>
      </c>
      <c r="P1380" s="4">
        <v>2.5147100000000001E-6</v>
      </c>
      <c r="Q1380" s="1">
        <v>49.553520689999999</v>
      </c>
      <c r="R1380" s="12">
        <v>18.894197810000001</v>
      </c>
      <c r="S1380" s="23">
        <f t="shared" si="162"/>
        <v>-31.12</v>
      </c>
      <c r="T1380" s="23">
        <f t="shared" si="163"/>
        <v>-37.755788119999799</v>
      </c>
      <c r="U1380" s="1">
        <v>2.628974973</v>
      </c>
      <c r="V1380" s="1">
        <v>0</v>
      </c>
      <c r="W1380" s="1">
        <v>0</v>
      </c>
      <c r="X1380" s="1">
        <v>0</v>
      </c>
      <c r="Y1380" s="1">
        <v>1</v>
      </c>
    </row>
    <row r="1381" spans="1:25">
      <c r="A1381" s="5">
        <v>57165</v>
      </c>
      <c r="B1381" s="5">
        <f t="shared" si="159"/>
        <v>-1</v>
      </c>
      <c r="C1381" s="6">
        <v>42897.925000000003</v>
      </c>
      <c r="D1381" s="6"/>
      <c r="E1381" s="3">
        <f t="shared" si="160"/>
        <v>-81</v>
      </c>
      <c r="F1381" s="27">
        <f t="shared" si="158"/>
        <v>0</v>
      </c>
      <c r="G1381" s="3">
        <f>G1380+F$1380</f>
        <v>31.220123456789928</v>
      </c>
      <c r="H1381" s="7">
        <v>31.14</v>
      </c>
      <c r="I1381" s="3">
        <f t="shared" si="161"/>
        <v>-34.720123456789928</v>
      </c>
      <c r="J1381" s="8">
        <v>9.0574399999999996E-8</v>
      </c>
      <c r="K1381" s="8">
        <v>1.6500799999999999E-7</v>
      </c>
      <c r="L1381" s="16">
        <v>6.2951599999999998E-8</v>
      </c>
      <c r="M1381" s="20">
        <v>3.3317900000000001E-9</v>
      </c>
      <c r="N1381" s="8">
        <v>3.2909100000000002E-9</v>
      </c>
      <c r="O1381" s="8">
        <v>4.3050000000000003E-11</v>
      </c>
      <c r="P1381" s="8">
        <v>2.52652E-6</v>
      </c>
      <c r="Q1381" s="5">
        <v>49.52516267</v>
      </c>
      <c r="R1381" s="12">
        <v>18.862997100000001</v>
      </c>
      <c r="S1381" s="23">
        <f t="shared" si="162"/>
        <v>-31.14</v>
      </c>
      <c r="T1381" s="23">
        <f t="shared" si="163"/>
        <v>-37.779147499999802</v>
      </c>
      <c r="U1381" s="5">
        <v>2.6211836659999999</v>
      </c>
      <c r="V1381" s="5">
        <v>0</v>
      </c>
      <c r="W1381" s="5">
        <v>0</v>
      </c>
      <c r="X1381" s="5">
        <v>0</v>
      </c>
      <c r="Y1381" s="5">
        <v>1</v>
      </c>
    </row>
    <row r="1382" spans="1:25">
      <c r="A1382" s="5">
        <v>57164</v>
      </c>
      <c r="B1382" s="5">
        <f t="shared" si="159"/>
        <v>-1</v>
      </c>
      <c r="C1382" s="6">
        <v>42897.925000000003</v>
      </c>
      <c r="D1382" s="6"/>
      <c r="E1382" s="3">
        <f t="shared" si="160"/>
        <v>-81</v>
      </c>
      <c r="F1382" s="27">
        <f t="shared" si="158"/>
        <v>0</v>
      </c>
      <c r="G1382" s="3">
        <f t="shared" ref="G1382:G1445" si="165">G1381+F$1380</f>
        <v>31.239876543209682</v>
      </c>
      <c r="H1382" s="7">
        <v>31.16</v>
      </c>
      <c r="I1382" s="3">
        <f t="shared" si="161"/>
        <v>-34.739876543209682</v>
      </c>
      <c r="J1382" s="8">
        <v>9.0457800000000004E-8</v>
      </c>
      <c r="K1382" s="8">
        <v>1.6449000000000001E-7</v>
      </c>
      <c r="L1382" s="16">
        <v>6.2806399999999995E-8</v>
      </c>
      <c r="M1382" s="20">
        <v>3.32961E-9</v>
      </c>
      <c r="N1382" s="8">
        <v>3.2789800000000002E-9</v>
      </c>
      <c r="O1382" s="8">
        <v>4.2168500000000002E-11</v>
      </c>
      <c r="P1382" s="8">
        <v>2.52652E-6</v>
      </c>
      <c r="Q1382" s="5">
        <v>49.402203360000001</v>
      </c>
      <c r="R1382" s="12">
        <v>18.878578409999999</v>
      </c>
      <c r="S1382" s="23">
        <f t="shared" si="162"/>
        <v>-31.16</v>
      </c>
      <c r="T1382" s="23">
        <f t="shared" si="163"/>
        <v>-37.802506879999804</v>
      </c>
      <c r="U1382" s="5">
        <v>2.6190007390000001</v>
      </c>
      <c r="V1382" s="5">
        <v>0</v>
      </c>
      <c r="W1382" s="5">
        <v>0</v>
      </c>
      <c r="X1382" s="5">
        <v>0</v>
      </c>
      <c r="Y1382" s="5">
        <v>1</v>
      </c>
    </row>
    <row r="1383" spans="1:25">
      <c r="A1383" s="5">
        <v>57163</v>
      </c>
      <c r="B1383" s="5">
        <f t="shared" si="159"/>
        <v>-1</v>
      </c>
      <c r="C1383" s="6">
        <v>42897.925000000003</v>
      </c>
      <c r="D1383" s="6"/>
      <c r="E1383" s="3">
        <f t="shared" si="160"/>
        <v>-81</v>
      </c>
      <c r="F1383" s="27">
        <f t="shared" si="158"/>
        <v>0</v>
      </c>
      <c r="G1383" s="3">
        <f t="shared" si="165"/>
        <v>31.259629629629437</v>
      </c>
      <c r="H1383" s="7">
        <v>31.18</v>
      </c>
      <c r="I1383" s="3">
        <f t="shared" si="161"/>
        <v>-34.759629629629437</v>
      </c>
      <c r="J1383" s="8">
        <v>9.0553000000000004E-8</v>
      </c>
      <c r="K1383" s="8">
        <v>1.6447099999999999E-7</v>
      </c>
      <c r="L1383" s="16">
        <v>6.2695000000000007E-8</v>
      </c>
      <c r="M1383" s="20">
        <v>3.3209600000000001E-9</v>
      </c>
      <c r="N1383" s="8">
        <v>3.28491E-9</v>
      </c>
      <c r="O1383" s="8">
        <v>4.3003699999999997E-11</v>
      </c>
      <c r="P1383" s="8">
        <v>2.52652E-6</v>
      </c>
      <c r="Q1383" s="5">
        <v>49.525223420000003</v>
      </c>
      <c r="R1383" s="12">
        <v>18.86869484</v>
      </c>
      <c r="S1383" s="23">
        <f t="shared" si="162"/>
        <v>-31.18</v>
      </c>
      <c r="T1383" s="23">
        <f t="shared" si="163"/>
        <v>-37.825866259999806</v>
      </c>
      <c r="U1383" s="5">
        <v>2.6233555489999998</v>
      </c>
      <c r="V1383" s="5">
        <v>0</v>
      </c>
      <c r="W1383" s="5">
        <v>0</v>
      </c>
      <c r="X1383" s="5">
        <v>0</v>
      </c>
      <c r="Y1383" s="5">
        <v>1</v>
      </c>
    </row>
    <row r="1384" spans="1:25">
      <c r="A1384" s="5">
        <v>57162</v>
      </c>
      <c r="B1384" s="5">
        <f t="shared" si="159"/>
        <v>-1</v>
      </c>
      <c r="C1384" s="6">
        <v>42897.925000000003</v>
      </c>
      <c r="D1384" s="6"/>
      <c r="E1384" s="3">
        <f t="shared" si="160"/>
        <v>-81</v>
      </c>
      <c r="F1384" s="27">
        <f t="shared" si="158"/>
        <v>0</v>
      </c>
      <c r="G1384" s="3">
        <f t="shared" si="165"/>
        <v>31.279382716049192</v>
      </c>
      <c r="H1384" s="7">
        <v>31.2</v>
      </c>
      <c r="I1384" s="3">
        <f t="shared" si="161"/>
        <v>-34.779382716049192</v>
      </c>
      <c r="J1384" s="8">
        <v>9.0608E-8</v>
      </c>
      <c r="K1384" s="8">
        <v>1.64716E-7</v>
      </c>
      <c r="L1384" s="16">
        <v>6.28716E-8</v>
      </c>
      <c r="M1384" s="20">
        <v>3.3320600000000002E-9</v>
      </c>
      <c r="N1384" s="8">
        <v>3.2919199999999999E-9</v>
      </c>
      <c r="O1384" s="8">
        <v>4.22076E-11</v>
      </c>
      <c r="P1384" s="8">
        <v>2.52652E-6</v>
      </c>
      <c r="Q1384" s="5">
        <v>49.433845230000003</v>
      </c>
      <c r="R1384" s="12">
        <v>18.898937979999999</v>
      </c>
      <c r="S1384" s="23">
        <f t="shared" si="162"/>
        <v>-31.2</v>
      </c>
      <c r="T1384" s="23">
        <f t="shared" si="163"/>
        <v>-37.849225639999808</v>
      </c>
      <c r="U1384" s="5">
        <v>2.6198868360000001</v>
      </c>
      <c r="V1384" s="5">
        <v>0</v>
      </c>
      <c r="W1384" s="5">
        <v>0</v>
      </c>
      <c r="X1384" s="5">
        <v>0</v>
      </c>
      <c r="Y1384" s="5">
        <v>1</v>
      </c>
    </row>
    <row r="1385" spans="1:25">
      <c r="A1385" s="5">
        <v>57161</v>
      </c>
      <c r="B1385" s="5">
        <f t="shared" si="159"/>
        <v>-1</v>
      </c>
      <c r="C1385" s="6">
        <v>42897.925000000003</v>
      </c>
      <c r="D1385" s="6"/>
      <c r="E1385" s="3">
        <f t="shared" si="160"/>
        <v>-81</v>
      </c>
      <c r="F1385" s="27">
        <f t="shared" si="158"/>
        <v>0</v>
      </c>
      <c r="G1385" s="3">
        <f t="shared" si="165"/>
        <v>31.299135802468946</v>
      </c>
      <c r="H1385" s="7">
        <v>31.22</v>
      </c>
      <c r="I1385" s="3">
        <f t="shared" si="161"/>
        <v>-34.799135802468946</v>
      </c>
      <c r="J1385" s="8">
        <v>9.0501199999999995E-8</v>
      </c>
      <c r="K1385" s="8">
        <v>1.6470099999999999E-7</v>
      </c>
      <c r="L1385" s="16">
        <v>6.2852300000000002E-8</v>
      </c>
      <c r="M1385" s="20">
        <v>3.3256999999999998E-9</v>
      </c>
      <c r="N1385" s="8">
        <v>3.28846E-9</v>
      </c>
      <c r="O1385" s="8">
        <v>4.3055E-11</v>
      </c>
      <c r="P1385" s="8">
        <v>2.52652E-6</v>
      </c>
      <c r="Q1385" s="5">
        <v>49.523643589999999</v>
      </c>
      <c r="R1385" s="12">
        <v>18.952426599999999</v>
      </c>
      <c r="S1385" s="23">
        <f t="shared" si="162"/>
        <v>-31.22</v>
      </c>
      <c r="T1385" s="23">
        <f t="shared" si="163"/>
        <v>-37.872585019999811</v>
      </c>
      <c r="U1385" s="5">
        <v>2.6204458499999999</v>
      </c>
      <c r="V1385" s="5">
        <v>0</v>
      </c>
      <c r="W1385" s="5">
        <v>0</v>
      </c>
      <c r="X1385" s="5">
        <v>0</v>
      </c>
      <c r="Y1385" s="5">
        <v>1</v>
      </c>
    </row>
    <row r="1386" spans="1:25">
      <c r="A1386" s="5">
        <v>57160</v>
      </c>
      <c r="B1386" s="5">
        <f t="shared" si="159"/>
        <v>-1</v>
      </c>
      <c r="C1386" s="6">
        <v>42897.925000000003</v>
      </c>
      <c r="D1386" s="6"/>
      <c r="E1386" s="3">
        <f t="shared" si="160"/>
        <v>-81</v>
      </c>
      <c r="F1386" s="27">
        <f t="shared" si="158"/>
        <v>0</v>
      </c>
      <c r="G1386" s="3">
        <f t="shared" si="165"/>
        <v>31.318888888888701</v>
      </c>
      <c r="H1386" s="7">
        <v>31.24</v>
      </c>
      <c r="I1386" s="3">
        <f t="shared" si="161"/>
        <v>-34.818888888888701</v>
      </c>
      <c r="J1386" s="8">
        <v>9.0515199999999998E-8</v>
      </c>
      <c r="K1386" s="8">
        <v>1.64575E-7</v>
      </c>
      <c r="L1386" s="16">
        <v>6.2977600000000001E-8</v>
      </c>
      <c r="M1386" s="20">
        <v>3.3229299999999998E-9</v>
      </c>
      <c r="N1386" s="8">
        <v>3.2845200000000002E-9</v>
      </c>
      <c r="O1386" s="8">
        <v>4.2823499999999998E-11</v>
      </c>
      <c r="P1386" s="8">
        <v>2.52652E-6</v>
      </c>
      <c r="Q1386" s="5">
        <v>49.527022019999997</v>
      </c>
      <c r="R1386" s="12">
        <v>18.91135865</v>
      </c>
      <c r="S1386" s="23">
        <f t="shared" si="162"/>
        <v>-31.24</v>
      </c>
      <c r="T1386" s="23">
        <f t="shared" si="163"/>
        <v>-37.895944399999813</v>
      </c>
      <c r="U1386" s="5">
        <v>2.6132285359999998</v>
      </c>
      <c r="V1386" s="5">
        <v>0</v>
      </c>
      <c r="W1386" s="5">
        <v>0</v>
      </c>
      <c r="X1386" s="5">
        <v>0</v>
      </c>
      <c r="Y1386" s="5">
        <v>1</v>
      </c>
    </row>
    <row r="1387" spans="1:25">
      <c r="A1387" s="5">
        <v>57159</v>
      </c>
      <c r="B1387" s="5">
        <f t="shared" si="159"/>
        <v>-1</v>
      </c>
      <c r="C1387" s="6">
        <v>42897.925000000003</v>
      </c>
      <c r="D1387" s="6"/>
      <c r="E1387" s="3">
        <f t="shared" si="160"/>
        <v>-81</v>
      </c>
      <c r="F1387" s="27">
        <f t="shared" si="158"/>
        <v>0</v>
      </c>
      <c r="G1387" s="3">
        <f t="shared" si="165"/>
        <v>31.338641975308455</v>
      </c>
      <c r="H1387" s="7">
        <v>31.26</v>
      </c>
      <c r="I1387" s="3">
        <f t="shared" si="161"/>
        <v>-34.838641975308455</v>
      </c>
      <c r="J1387" s="8">
        <v>9.0396199999999995E-8</v>
      </c>
      <c r="K1387" s="8">
        <v>1.6353300000000001E-7</v>
      </c>
      <c r="L1387" s="16">
        <v>6.26398E-8</v>
      </c>
      <c r="M1387" s="20">
        <v>3.3122800000000001E-9</v>
      </c>
      <c r="N1387" s="8">
        <v>3.2838400000000001E-9</v>
      </c>
      <c r="O1387" s="8">
        <v>4.2806000000000003E-11</v>
      </c>
      <c r="P1387" s="8">
        <v>2.52652E-6</v>
      </c>
      <c r="Q1387" s="5">
        <v>49.37152468</v>
      </c>
      <c r="R1387" s="12">
        <v>18.862331489999999</v>
      </c>
      <c r="S1387" s="23">
        <f t="shared" si="162"/>
        <v>-31.26</v>
      </c>
      <c r="T1387" s="23">
        <f t="shared" si="163"/>
        <v>-37.919303779999815</v>
      </c>
      <c r="U1387" s="5">
        <v>2.6106809979999999</v>
      </c>
      <c r="V1387" s="5">
        <v>0</v>
      </c>
      <c r="W1387" s="5">
        <v>0</v>
      </c>
      <c r="X1387" s="5">
        <v>0</v>
      </c>
      <c r="Y1387" s="5">
        <v>1</v>
      </c>
    </row>
    <row r="1388" spans="1:25">
      <c r="A1388" s="5">
        <v>57158</v>
      </c>
      <c r="B1388" s="5">
        <f t="shared" si="159"/>
        <v>-1</v>
      </c>
      <c r="C1388" s="6">
        <v>42897.925000000003</v>
      </c>
      <c r="D1388" s="6"/>
      <c r="E1388" s="3">
        <f t="shared" si="160"/>
        <v>-81</v>
      </c>
      <c r="F1388" s="27">
        <f t="shared" si="158"/>
        <v>0</v>
      </c>
      <c r="G1388" s="3">
        <f t="shared" si="165"/>
        <v>31.35839506172821</v>
      </c>
      <c r="H1388" s="7">
        <v>31.28</v>
      </c>
      <c r="I1388" s="3">
        <f t="shared" si="161"/>
        <v>-34.85839506172821</v>
      </c>
      <c r="J1388" s="8">
        <v>9.0726099999999993E-8</v>
      </c>
      <c r="K1388" s="8">
        <v>1.6380700000000001E-7</v>
      </c>
      <c r="L1388" s="16">
        <v>6.2285099999999997E-8</v>
      </c>
      <c r="M1388" s="20">
        <v>3.3020900000000001E-9</v>
      </c>
      <c r="N1388" s="8">
        <v>3.2904599999999998E-9</v>
      </c>
      <c r="O1388" s="8">
        <v>4.2645099999999998E-11</v>
      </c>
      <c r="P1388" s="8">
        <v>2.5147100000000001E-6</v>
      </c>
      <c r="Q1388" s="5">
        <v>49.607111150000001</v>
      </c>
      <c r="R1388" s="12">
        <v>18.865845069999999</v>
      </c>
      <c r="S1388" s="23">
        <f t="shared" si="162"/>
        <v>-31.28</v>
      </c>
      <c r="T1388" s="23">
        <f t="shared" si="163"/>
        <v>-37.942663159999817</v>
      </c>
      <c r="U1388" s="5">
        <v>2.6299564910000002</v>
      </c>
      <c r="V1388" s="5">
        <v>0</v>
      </c>
      <c r="W1388" s="5">
        <v>0</v>
      </c>
      <c r="X1388" s="5">
        <v>0</v>
      </c>
      <c r="Y1388" s="5">
        <v>1</v>
      </c>
    </row>
    <row r="1389" spans="1:25">
      <c r="A1389" s="5">
        <v>57157</v>
      </c>
      <c r="B1389" s="5">
        <f t="shared" si="159"/>
        <v>-1</v>
      </c>
      <c r="C1389" s="6">
        <v>42897.925000000003</v>
      </c>
      <c r="D1389" s="6"/>
      <c r="E1389" s="3">
        <f t="shared" si="160"/>
        <v>-81</v>
      </c>
      <c r="F1389" s="27">
        <f t="shared" si="158"/>
        <v>0</v>
      </c>
      <c r="G1389" s="3">
        <f t="shared" si="165"/>
        <v>31.378148148147964</v>
      </c>
      <c r="H1389" s="7">
        <v>31.3</v>
      </c>
      <c r="I1389" s="3">
        <f t="shared" si="161"/>
        <v>-34.878148148147964</v>
      </c>
      <c r="J1389" s="8">
        <v>9.06156E-8</v>
      </c>
      <c r="K1389" s="8">
        <v>1.63778E-7</v>
      </c>
      <c r="L1389" s="16">
        <v>6.2562699999999999E-8</v>
      </c>
      <c r="M1389" s="20">
        <v>3.3161899999999999E-9</v>
      </c>
      <c r="N1389" s="8">
        <v>3.2840299999999999E-9</v>
      </c>
      <c r="O1389" s="8">
        <v>4.21109E-11</v>
      </c>
      <c r="P1389" s="8">
        <v>2.52652E-6</v>
      </c>
      <c r="Q1389" s="5">
        <v>49.387385909999999</v>
      </c>
      <c r="R1389" s="12">
        <v>18.84899115</v>
      </c>
      <c r="S1389" s="23">
        <f t="shared" si="162"/>
        <v>-31.3</v>
      </c>
      <c r="T1389" s="23">
        <f t="shared" si="163"/>
        <v>-37.96602253999982</v>
      </c>
      <c r="U1389" s="5">
        <v>2.617819967</v>
      </c>
      <c r="V1389" s="5">
        <v>0</v>
      </c>
      <c r="W1389" s="5">
        <v>0</v>
      </c>
      <c r="X1389" s="5">
        <v>0</v>
      </c>
      <c r="Y1389" s="5">
        <v>1</v>
      </c>
    </row>
    <row r="1390" spans="1:25">
      <c r="A1390" s="5">
        <v>57156</v>
      </c>
      <c r="B1390" s="5">
        <f t="shared" si="159"/>
        <v>-1</v>
      </c>
      <c r="C1390" s="6">
        <v>42897.925000000003</v>
      </c>
      <c r="D1390" s="6"/>
      <c r="E1390" s="3">
        <f t="shared" si="160"/>
        <v>-81</v>
      </c>
      <c r="F1390" s="27">
        <f t="shared" si="158"/>
        <v>0</v>
      </c>
      <c r="G1390" s="3">
        <f t="shared" si="165"/>
        <v>31.397901234567719</v>
      </c>
      <c r="H1390" s="7">
        <v>31.32</v>
      </c>
      <c r="I1390" s="3">
        <f t="shared" si="161"/>
        <v>-34.897901234567719</v>
      </c>
      <c r="J1390" s="8">
        <v>9.0578700000000004E-8</v>
      </c>
      <c r="K1390" s="8">
        <v>1.63755E-7</v>
      </c>
      <c r="L1390" s="16">
        <v>6.23434E-8</v>
      </c>
      <c r="M1390" s="20">
        <v>3.3075200000000002E-9</v>
      </c>
      <c r="N1390" s="8">
        <v>3.2862000000000001E-9</v>
      </c>
      <c r="O1390" s="8">
        <v>4.2147700000000001E-11</v>
      </c>
      <c r="P1390" s="8">
        <v>2.5147100000000001E-6</v>
      </c>
      <c r="Q1390" s="5">
        <v>49.510035719999998</v>
      </c>
      <c r="R1390" s="12">
        <v>18.832947900000001</v>
      </c>
      <c r="S1390" s="23">
        <f t="shared" si="162"/>
        <v>-31.32</v>
      </c>
      <c r="T1390" s="23">
        <f t="shared" si="163"/>
        <v>-37.989381919999822</v>
      </c>
      <c r="U1390" s="5">
        <v>2.626667673</v>
      </c>
      <c r="V1390" s="5">
        <v>0</v>
      </c>
      <c r="W1390" s="5">
        <v>0</v>
      </c>
      <c r="X1390" s="5">
        <v>0</v>
      </c>
      <c r="Y1390" s="5">
        <v>1</v>
      </c>
    </row>
    <row r="1391" spans="1:25">
      <c r="A1391" s="5">
        <v>57155</v>
      </c>
      <c r="B1391" s="5">
        <f t="shared" si="159"/>
        <v>-1</v>
      </c>
      <c r="C1391" s="6">
        <v>42897.925000000003</v>
      </c>
      <c r="D1391" s="6"/>
      <c r="E1391" s="3">
        <f t="shared" si="160"/>
        <v>-81</v>
      </c>
      <c r="F1391" s="27">
        <f t="shared" si="158"/>
        <v>0</v>
      </c>
      <c r="G1391" s="3">
        <f t="shared" si="165"/>
        <v>31.417654320987474</v>
      </c>
      <c r="H1391" s="7">
        <v>31.34</v>
      </c>
      <c r="I1391" s="3">
        <f t="shared" si="161"/>
        <v>-34.917654320987474</v>
      </c>
      <c r="J1391" s="8">
        <v>9.0401000000000003E-8</v>
      </c>
      <c r="K1391" s="8">
        <v>1.63965E-7</v>
      </c>
      <c r="L1391" s="16">
        <v>6.2461799999999996E-8</v>
      </c>
      <c r="M1391" s="20">
        <v>3.3166200000000001E-9</v>
      </c>
      <c r="N1391" s="8">
        <v>3.29243E-9</v>
      </c>
      <c r="O1391" s="8">
        <v>4.3338700000000002E-11</v>
      </c>
      <c r="P1391" s="8">
        <v>2.5147100000000001E-6</v>
      </c>
      <c r="Q1391" s="5">
        <v>49.437490050000001</v>
      </c>
      <c r="R1391" s="12">
        <v>18.896710169999999</v>
      </c>
      <c r="S1391" s="23">
        <f t="shared" si="162"/>
        <v>-31.34</v>
      </c>
      <c r="T1391" s="23">
        <f t="shared" si="163"/>
        <v>-38.012741299999824</v>
      </c>
      <c r="U1391" s="5">
        <v>2.625053195</v>
      </c>
      <c r="V1391" s="5">
        <v>0</v>
      </c>
      <c r="W1391" s="5">
        <v>0</v>
      </c>
      <c r="X1391" s="5">
        <v>0</v>
      </c>
      <c r="Y1391" s="5">
        <v>1</v>
      </c>
    </row>
    <row r="1392" spans="1:25">
      <c r="A1392" s="5">
        <v>57154</v>
      </c>
      <c r="B1392" s="5">
        <f t="shared" si="159"/>
        <v>-1</v>
      </c>
      <c r="C1392" s="6">
        <v>42897.925000000003</v>
      </c>
      <c r="D1392" s="6"/>
      <c r="E1392" s="3">
        <f t="shared" si="160"/>
        <v>-81</v>
      </c>
      <c r="F1392" s="27">
        <f t="shared" si="158"/>
        <v>0</v>
      </c>
      <c r="G1392" s="3">
        <f t="shared" si="165"/>
        <v>31.437407407407228</v>
      </c>
      <c r="H1392" s="7">
        <v>31.36</v>
      </c>
      <c r="I1392" s="3">
        <f t="shared" si="161"/>
        <v>-34.937407407407228</v>
      </c>
      <c r="J1392" s="8">
        <v>9.0485299999999996E-8</v>
      </c>
      <c r="K1392" s="8">
        <v>1.6407099999999999E-7</v>
      </c>
      <c r="L1392" s="16">
        <v>6.2492399999999996E-8</v>
      </c>
      <c r="M1392" s="20">
        <v>3.3070500000000001E-9</v>
      </c>
      <c r="N1392" s="8">
        <v>3.27698E-9</v>
      </c>
      <c r="O1392" s="8">
        <v>4.2441E-11</v>
      </c>
      <c r="P1392" s="8">
        <v>2.5147100000000001E-6</v>
      </c>
      <c r="Q1392" s="5">
        <v>49.612375219999997</v>
      </c>
      <c r="R1392" s="12">
        <v>18.874393210000001</v>
      </c>
      <c r="S1392" s="23">
        <f t="shared" si="162"/>
        <v>-31.36</v>
      </c>
      <c r="T1392" s="23">
        <f t="shared" si="163"/>
        <v>-38.036100679999826</v>
      </c>
      <c r="U1392" s="5">
        <v>2.6254503969999998</v>
      </c>
      <c r="V1392" s="5">
        <v>0</v>
      </c>
      <c r="W1392" s="5">
        <v>0</v>
      </c>
      <c r="X1392" s="5">
        <v>0</v>
      </c>
      <c r="Y1392" s="5">
        <v>1</v>
      </c>
    </row>
    <row r="1393" spans="1:25">
      <c r="A1393" s="5">
        <v>57153</v>
      </c>
      <c r="B1393" s="5">
        <f t="shared" si="159"/>
        <v>-1</v>
      </c>
      <c r="C1393" s="6">
        <v>42897.925000000003</v>
      </c>
      <c r="D1393" s="6"/>
      <c r="E1393" s="3">
        <f t="shared" si="160"/>
        <v>-81</v>
      </c>
      <c r="F1393" s="27">
        <f t="shared" si="158"/>
        <v>0</v>
      </c>
      <c r="G1393" s="3">
        <f t="shared" si="165"/>
        <v>31.457160493826983</v>
      </c>
      <c r="H1393" s="7">
        <v>31.38</v>
      </c>
      <c r="I1393" s="3">
        <f t="shared" si="161"/>
        <v>-34.957160493826983</v>
      </c>
      <c r="J1393" s="8">
        <v>9.0400800000000006E-8</v>
      </c>
      <c r="K1393" s="8">
        <v>1.6381000000000001E-7</v>
      </c>
      <c r="L1393" s="16">
        <v>6.2398600000000007E-8</v>
      </c>
      <c r="M1393" s="20">
        <v>3.3059900000000001E-9</v>
      </c>
      <c r="N1393" s="8">
        <v>3.2846799999999999E-9</v>
      </c>
      <c r="O1393" s="8">
        <v>4.2502299999999998E-11</v>
      </c>
      <c r="P1393" s="8">
        <v>2.52652E-6</v>
      </c>
      <c r="Q1393" s="5">
        <v>49.549417349999999</v>
      </c>
      <c r="R1393" s="12">
        <v>18.88487808</v>
      </c>
      <c r="S1393" s="23">
        <f t="shared" si="162"/>
        <v>-31.38</v>
      </c>
      <c r="T1393" s="23">
        <f t="shared" si="163"/>
        <v>-38.059460059999829</v>
      </c>
      <c r="U1393" s="5">
        <v>2.6252190889999998</v>
      </c>
      <c r="V1393" s="5">
        <v>0</v>
      </c>
      <c r="W1393" s="5">
        <v>0</v>
      </c>
      <c r="X1393" s="5">
        <v>0</v>
      </c>
      <c r="Y1393" s="5">
        <v>1</v>
      </c>
    </row>
    <row r="1394" spans="1:25">
      <c r="A1394" s="5">
        <v>57152</v>
      </c>
      <c r="B1394" s="5">
        <f t="shared" si="159"/>
        <v>-1</v>
      </c>
      <c r="C1394" s="6">
        <v>42897.925000000003</v>
      </c>
      <c r="D1394" s="6"/>
      <c r="E1394" s="3">
        <f t="shared" si="160"/>
        <v>-81</v>
      </c>
      <c r="F1394" s="27">
        <f t="shared" si="158"/>
        <v>0</v>
      </c>
      <c r="G1394" s="3">
        <f t="shared" si="165"/>
        <v>31.476913580246737</v>
      </c>
      <c r="H1394" s="7">
        <v>31.4</v>
      </c>
      <c r="I1394" s="3">
        <f t="shared" si="161"/>
        <v>-34.976913580246737</v>
      </c>
      <c r="J1394" s="8">
        <v>9.0254299999999998E-8</v>
      </c>
      <c r="K1394" s="8">
        <v>1.6401900000000001E-7</v>
      </c>
      <c r="L1394" s="16">
        <v>6.2644899999999997E-8</v>
      </c>
      <c r="M1394" s="20">
        <v>3.3172000000000001E-9</v>
      </c>
      <c r="N1394" s="8">
        <v>3.2858600000000001E-9</v>
      </c>
      <c r="O1394" s="8">
        <v>4.2593400000000003E-11</v>
      </c>
      <c r="P1394" s="8">
        <v>2.52652E-6</v>
      </c>
      <c r="Q1394" s="5">
        <v>49.444955350000001</v>
      </c>
      <c r="R1394" s="12">
        <v>18.888556319999999</v>
      </c>
      <c r="S1394" s="23">
        <f t="shared" si="162"/>
        <v>-31.4</v>
      </c>
      <c r="T1394" s="23">
        <f t="shared" si="163"/>
        <v>-38.082819439999831</v>
      </c>
      <c r="U1394" s="5">
        <v>2.6182300540000001</v>
      </c>
      <c r="V1394" s="5">
        <v>0</v>
      </c>
      <c r="W1394" s="5">
        <v>0</v>
      </c>
      <c r="X1394" s="5">
        <v>0</v>
      </c>
      <c r="Y1394" s="5">
        <v>1</v>
      </c>
    </row>
    <row r="1395" spans="1:25">
      <c r="A1395" s="5">
        <v>57151</v>
      </c>
      <c r="B1395" s="5">
        <f t="shared" si="159"/>
        <v>-1</v>
      </c>
      <c r="C1395" s="6">
        <v>42897.925000000003</v>
      </c>
      <c r="D1395" s="6"/>
      <c r="E1395" s="3">
        <f t="shared" si="160"/>
        <v>-81</v>
      </c>
      <c r="F1395" s="27">
        <f t="shared" si="158"/>
        <v>0</v>
      </c>
      <c r="G1395" s="3">
        <f t="shared" si="165"/>
        <v>31.496666666666492</v>
      </c>
      <c r="H1395" s="7">
        <v>31.42</v>
      </c>
      <c r="I1395" s="3">
        <f t="shared" si="161"/>
        <v>-34.996666666666492</v>
      </c>
      <c r="J1395" s="8">
        <v>9.0206299999999997E-8</v>
      </c>
      <c r="K1395" s="8">
        <v>1.63636E-7</v>
      </c>
      <c r="L1395" s="16">
        <v>6.2375000000000001E-8</v>
      </c>
      <c r="M1395" s="20">
        <v>3.3022600000000001E-9</v>
      </c>
      <c r="N1395" s="8">
        <v>3.2811299999999998E-9</v>
      </c>
      <c r="O1395" s="8">
        <v>4.2128000000000003E-11</v>
      </c>
      <c r="P1395" s="8">
        <v>2.52652E-6</v>
      </c>
      <c r="Q1395" s="5">
        <v>49.552668670000003</v>
      </c>
      <c r="R1395" s="12">
        <v>18.870927349999999</v>
      </c>
      <c r="S1395" s="23">
        <f t="shared" si="162"/>
        <v>-31.42</v>
      </c>
      <c r="T1395" s="23">
        <f t="shared" si="163"/>
        <v>-38.106178819999833</v>
      </c>
      <c r="U1395" s="5">
        <v>2.623422766</v>
      </c>
      <c r="V1395" s="5">
        <v>0</v>
      </c>
      <c r="W1395" s="5">
        <v>0</v>
      </c>
      <c r="X1395" s="5">
        <v>0</v>
      </c>
      <c r="Y1395" s="5">
        <v>1</v>
      </c>
    </row>
    <row r="1396" spans="1:25">
      <c r="A1396" s="5">
        <v>57150</v>
      </c>
      <c r="B1396" s="5">
        <f t="shared" si="159"/>
        <v>-1</v>
      </c>
      <c r="C1396" s="6">
        <v>42897.925000000003</v>
      </c>
      <c r="D1396" s="6"/>
      <c r="E1396" s="3">
        <f t="shared" si="160"/>
        <v>-81</v>
      </c>
      <c r="F1396" s="27">
        <f t="shared" si="158"/>
        <v>0</v>
      </c>
      <c r="G1396" s="3">
        <f t="shared" si="165"/>
        <v>31.516419753086247</v>
      </c>
      <c r="H1396" s="7">
        <v>31.44</v>
      </c>
      <c r="I1396" s="3">
        <f t="shared" si="161"/>
        <v>-35.016419753086247</v>
      </c>
      <c r="J1396" s="8">
        <v>9.0265799999999998E-8</v>
      </c>
      <c r="K1396" s="8">
        <v>1.63356E-7</v>
      </c>
      <c r="L1396" s="16">
        <v>6.2399800000000005E-8</v>
      </c>
      <c r="M1396" s="20">
        <v>3.3066599999999998E-9</v>
      </c>
      <c r="N1396" s="8">
        <v>3.2721399999999998E-9</v>
      </c>
      <c r="O1396" s="8">
        <v>4.2246699999999998E-11</v>
      </c>
      <c r="P1396" s="8">
        <v>2.5147100000000001E-6</v>
      </c>
      <c r="Q1396" s="5">
        <v>49.402188639999999</v>
      </c>
      <c r="R1396" s="12">
        <v>18.905651989999999</v>
      </c>
      <c r="S1396" s="23">
        <f t="shared" si="162"/>
        <v>-31.44</v>
      </c>
      <c r="T1396" s="23">
        <f t="shared" si="163"/>
        <v>-38.129538199999836</v>
      </c>
      <c r="U1396" s="5">
        <v>2.61789936</v>
      </c>
      <c r="V1396" s="5">
        <v>0</v>
      </c>
      <c r="W1396" s="5">
        <v>0</v>
      </c>
      <c r="X1396" s="5">
        <v>0</v>
      </c>
      <c r="Y1396" s="5">
        <v>1</v>
      </c>
    </row>
    <row r="1397" spans="1:25">
      <c r="A1397" s="5">
        <v>57149</v>
      </c>
      <c r="B1397" s="5">
        <f t="shared" si="159"/>
        <v>-1</v>
      </c>
      <c r="C1397" s="6">
        <v>42897.925000000003</v>
      </c>
      <c r="D1397" s="6"/>
      <c r="E1397" s="3">
        <f t="shared" si="160"/>
        <v>-81</v>
      </c>
      <c r="F1397" s="27">
        <f t="shared" si="158"/>
        <v>0</v>
      </c>
      <c r="G1397" s="3">
        <f t="shared" si="165"/>
        <v>31.536172839506001</v>
      </c>
      <c r="H1397" s="7">
        <v>31.46</v>
      </c>
      <c r="I1397" s="3">
        <f t="shared" si="161"/>
        <v>-35.036172839506001</v>
      </c>
      <c r="J1397" s="8">
        <v>9.0326899999999993E-8</v>
      </c>
      <c r="K1397" s="8">
        <v>1.6356299999999999E-7</v>
      </c>
      <c r="L1397" s="16">
        <v>6.2455600000000005E-8</v>
      </c>
      <c r="M1397" s="20">
        <v>3.3035399999999999E-9</v>
      </c>
      <c r="N1397" s="8">
        <v>3.2816200000000001E-9</v>
      </c>
      <c r="O1397" s="8">
        <v>4.2145499999999998E-11</v>
      </c>
      <c r="P1397" s="8">
        <v>2.52652E-6</v>
      </c>
      <c r="Q1397" s="5">
        <v>49.511467369999998</v>
      </c>
      <c r="R1397" s="12">
        <v>18.8881154</v>
      </c>
      <c r="S1397" s="23">
        <f t="shared" si="162"/>
        <v>-31.46</v>
      </c>
      <c r="T1397" s="23">
        <f t="shared" si="163"/>
        <v>-38.152897579999838</v>
      </c>
      <c r="U1397" s="5">
        <v>2.6188711919999998</v>
      </c>
      <c r="V1397" s="5">
        <v>0</v>
      </c>
      <c r="W1397" s="5">
        <v>0</v>
      </c>
      <c r="X1397" s="5">
        <v>0</v>
      </c>
      <c r="Y1397" s="5">
        <v>1</v>
      </c>
    </row>
    <row r="1398" spans="1:25">
      <c r="A1398" s="5">
        <v>57148</v>
      </c>
      <c r="B1398" s="5">
        <f t="shared" si="159"/>
        <v>-1</v>
      </c>
      <c r="C1398" s="6">
        <v>42897.925000000003</v>
      </c>
      <c r="D1398" s="6"/>
      <c r="E1398" s="3">
        <f t="shared" si="160"/>
        <v>-81</v>
      </c>
      <c r="F1398" s="27">
        <f t="shared" si="158"/>
        <v>0</v>
      </c>
      <c r="G1398" s="3">
        <f t="shared" si="165"/>
        <v>31.555925925925756</v>
      </c>
      <c r="H1398" s="7">
        <v>31.48</v>
      </c>
      <c r="I1398" s="3">
        <f t="shared" si="161"/>
        <v>-35.055925925925756</v>
      </c>
      <c r="J1398" s="8">
        <v>9.0496000000000005E-8</v>
      </c>
      <c r="K1398" s="8">
        <v>1.6309499999999999E-7</v>
      </c>
      <c r="L1398" s="16">
        <v>6.2283899999999998E-8</v>
      </c>
      <c r="M1398" s="20">
        <v>3.29752E-9</v>
      </c>
      <c r="N1398" s="8">
        <v>3.27455E-9</v>
      </c>
      <c r="O1398" s="8">
        <v>4.2523900000000001E-11</v>
      </c>
      <c r="P1398" s="8">
        <v>2.5147100000000001E-6</v>
      </c>
      <c r="Q1398" s="5">
        <v>49.459935739999999</v>
      </c>
      <c r="R1398" s="12">
        <v>18.852452750000001</v>
      </c>
      <c r="S1398" s="23">
        <f t="shared" si="162"/>
        <v>-31.48</v>
      </c>
      <c r="T1398" s="23">
        <f t="shared" si="163"/>
        <v>-38.17625695999984</v>
      </c>
      <c r="U1398" s="5">
        <v>2.6185744149999999</v>
      </c>
      <c r="V1398" s="5">
        <v>0</v>
      </c>
      <c r="W1398" s="5">
        <v>0</v>
      </c>
      <c r="X1398" s="5">
        <v>0</v>
      </c>
      <c r="Y1398" s="5">
        <v>1</v>
      </c>
    </row>
    <row r="1399" spans="1:25">
      <c r="A1399" s="5">
        <v>57147</v>
      </c>
      <c r="B1399" s="5">
        <f t="shared" si="159"/>
        <v>-1</v>
      </c>
      <c r="C1399" s="6">
        <v>42897.925000000003</v>
      </c>
      <c r="D1399" s="6"/>
      <c r="E1399" s="3">
        <f t="shared" si="160"/>
        <v>-81</v>
      </c>
      <c r="F1399" s="27">
        <f t="shared" si="158"/>
        <v>0</v>
      </c>
      <c r="G1399" s="3">
        <f t="shared" si="165"/>
        <v>31.57567901234551</v>
      </c>
      <c r="H1399" s="7">
        <v>31.5</v>
      </c>
      <c r="I1399" s="3">
        <f t="shared" si="161"/>
        <v>-35.07567901234551</v>
      </c>
      <c r="J1399" s="8">
        <v>9.0698999999999997E-8</v>
      </c>
      <c r="K1399" s="8">
        <v>1.6327000000000001E-7</v>
      </c>
      <c r="L1399" s="16">
        <v>6.2249500000000004E-8</v>
      </c>
      <c r="M1399" s="20">
        <v>3.30193E-9</v>
      </c>
      <c r="N1399" s="8">
        <v>3.2829200000000001E-9</v>
      </c>
      <c r="O1399" s="8">
        <v>4.2259799999999999E-11</v>
      </c>
      <c r="P1399" s="8">
        <v>2.5147100000000001E-6</v>
      </c>
      <c r="Q1399" s="5">
        <v>49.446793720000002</v>
      </c>
      <c r="R1399" s="12">
        <v>18.850931679999999</v>
      </c>
      <c r="S1399" s="23">
        <f t="shared" si="162"/>
        <v>-31.5</v>
      </c>
      <c r="T1399" s="23">
        <f t="shared" si="163"/>
        <v>-38.199616339999842</v>
      </c>
      <c r="U1399" s="5">
        <v>2.6228308</v>
      </c>
      <c r="V1399" s="5">
        <v>0</v>
      </c>
      <c r="W1399" s="5">
        <v>0</v>
      </c>
      <c r="X1399" s="5">
        <v>0</v>
      </c>
      <c r="Y1399" s="5">
        <v>1</v>
      </c>
    </row>
    <row r="1400" spans="1:25">
      <c r="A1400" s="5">
        <v>57146</v>
      </c>
      <c r="B1400" s="5">
        <f t="shared" si="159"/>
        <v>-1</v>
      </c>
      <c r="C1400" s="6">
        <v>42897.925000000003</v>
      </c>
      <c r="D1400" s="6"/>
      <c r="E1400" s="3">
        <f t="shared" si="160"/>
        <v>-81</v>
      </c>
      <c r="F1400" s="27">
        <f t="shared" ref="F1400:F1463" si="166">(D1481-D1400)/-E1400</f>
        <v>0</v>
      </c>
      <c r="G1400" s="3">
        <f t="shared" si="165"/>
        <v>31.595432098765265</v>
      </c>
      <c r="H1400" s="7">
        <v>31.52</v>
      </c>
      <c r="I1400" s="3">
        <f t="shared" si="161"/>
        <v>-35.095432098765265</v>
      </c>
      <c r="J1400" s="8">
        <v>9.0701699999999998E-8</v>
      </c>
      <c r="K1400" s="8">
        <v>1.6348999999999999E-7</v>
      </c>
      <c r="L1400" s="16">
        <v>6.2271599999999995E-8</v>
      </c>
      <c r="M1400" s="20">
        <v>3.3033699999999999E-9</v>
      </c>
      <c r="N1400" s="8">
        <v>3.2873200000000002E-9</v>
      </c>
      <c r="O1400" s="8">
        <v>4.3377500000000001E-11</v>
      </c>
      <c r="P1400" s="8">
        <v>2.5147100000000001E-6</v>
      </c>
      <c r="Q1400" s="5">
        <v>49.491847280000002</v>
      </c>
      <c r="R1400" s="12">
        <v>18.839693889999999</v>
      </c>
      <c r="S1400" s="23">
        <f t="shared" si="162"/>
        <v>-31.52</v>
      </c>
      <c r="T1400" s="23">
        <f t="shared" si="163"/>
        <v>-38.222975719999845</v>
      </c>
      <c r="U1400" s="5">
        <v>2.6254324250000001</v>
      </c>
      <c r="V1400" s="5">
        <v>0</v>
      </c>
      <c r="W1400" s="5">
        <v>0</v>
      </c>
      <c r="X1400" s="5">
        <v>0</v>
      </c>
      <c r="Y1400" s="5">
        <v>1</v>
      </c>
    </row>
    <row r="1401" spans="1:25">
      <c r="A1401" s="5">
        <v>57145</v>
      </c>
      <c r="B1401" s="5">
        <f t="shared" ref="B1401:B1464" si="167">A1402-A1401</f>
        <v>-1</v>
      </c>
      <c r="C1401" s="6">
        <v>42897.925000000003</v>
      </c>
      <c r="D1401" s="6"/>
      <c r="E1401" s="3">
        <f t="shared" si="160"/>
        <v>-81</v>
      </c>
      <c r="F1401" s="27">
        <f t="shared" si="166"/>
        <v>0</v>
      </c>
      <c r="G1401" s="3">
        <f t="shared" si="165"/>
        <v>31.61518518518502</v>
      </c>
      <c r="H1401" s="7">
        <v>31.54</v>
      </c>
      <c r="I1401" s="3">
        <f t="shared" si="161"/>
        <v>-35.11518518518502</v>
      </c>
      <c r="J1401" s="8">
        <v>9.0456600000000005E-8</v>
      </c>
      <c r="K1401" s="8">
        <v>1.6309199999999999E-7</v>
      </c>
      <c r="L1401" s="16">
        <v>6.2237500000000004E-8</v>
      </c>
      <c r="M1401" s="20">
        <v>3.3035300000000001E-9</v>
      </c>
      <c r="N1401" s="8">
        <v>3.2832799999999999E-9</v>
      </c>
      <c r="O1401" s="8">
        <v>4.2412899999999999E-11</v>
      </c>
      <c r="P1401" s="8">
        <v>2.5147100000000001E-6</v>
      </c>
      <c r="Q1401" s="5">
        <v>49.369073200000003</v>
      </c>
      <c r="R1401" s="12">
        <v>18.869963330000001</v>
      </c>
      <c r="S1401" s="23">
        <f t="shared" si="162"/>
        <v>-31.54</v>
      </c>
      <c r="T1401" s="23">
        <f t="shared" si="163"/>
        <v>-38.246335099999847</v>
      </c>
      <c r="U1401" s="5">
        <v>2.6204817070000002</v>
      </c>
      <c r="V1401" s="5">
        <v>0</v>
      </c>
      <c r="W1401" s="5">
        <v>0</v>
      </c>
      <c r="X1401" s="5">
        <v>0</v>
      </c>
      <c r="Y1401" s="5">
        <v>1</v>
      </c>
    </row>
    <row r="1402" spans="1:25">
      <c r="A1402" s="5">
        <v>57144</v>
      </c>
      <c r="B1402" s="5">
        <f t="shared" si="167"/>
        <v>-1</v>
      </c>
      <c r="C1402" s="6">
        <v>42897.925000000003</v>
      </c>
      <c r="D1402" s="6"/>
      <c r="E1402" s="3">
        <f t="shared" si="160"/>
        <v>-81</v>
      </c>
      <c r="F1402" s="27">
        <f t="shared" si="166"/>
        <v>0</v>
      </c>
      <c r="G1402" s="3">
        <f t="shared" si="165"/>
        <v>31.634938271604774</v>
      </c>
      <c r="H1402" s="7">
        <v>31.56</v>
      </c>
      <c r="I1402" s="3">
        <f t="shared" si="161"/>
        <v>-35.134938271604774</v>
      </c>
      <c r="J1402" s="8">
        <v>9.0455999999999999E-8</v>
      </c>
      <c r="K1402" s="8">
        <v>1.6315600000000001E-7</v>
      </c>
      <c r="L1402" s="16">
        <v>6.2172299999999999E-8</v>
      </c>
      <c r="M1402" s="20">
        <v>3.2947800000000001E-9</v>
      </c>
      <c r="N1402" s="8">
        <v>3.27558E-9</v>
      </c>
      <c r="O1402" s="8">
        <v>4.2110300000000002E-11</v>
      </c>
      <c r="P1402" s="8">
        <v>2.5147100000000001E-6</v>
      </c>
      <c r="Q1402" s="5">
        <v>49.519431429999997</v>
      </c>
      <c r="R1402" s="12">
        <v>18.8763495</v>
      </c>
      <c r="S1402" s="23">
        <f t="shared" si="162"/>
        <v>-31.56</v>
      </c>
      <c r="T1402" s="23">
        <f t="shared" si="163"/>
        <v>-38.269694479999849</v>
      </c>
      <c r="U1402" s="5">
        <v>2.6242462980000001</v>
      </c>
      <c r="V1402" s="5">
        <v>0</v>
      </c>
      <c r="W1402" s="5">
        <v>0</v>
      </c>
      <c r="X1402" s="5">
        <v>0</v>
      </c>
      <c r="Y1402" s="5">
        <v>1</v>
      </c>
    </row>
    <row r="1403" spans="1:25">
      <c r="A1403" s="5">
        <v>57143</v>
      </c>
      <c r="B1403" s="5">
        <f t="shared" si="167"/>
        <v>-1</v>
      </c>
      <c r="C1403" s="6">
        <v>42897.925000000003</v>
      </c>
      <c r="D1403" s="6"/>
      <c r="E1403" s="3">
        <f t="shared" si="160"/>
        <v>-81</v>
      </c>
      <c r="F1403" s="27">
        <f t="shared" si="166"/>
        <v>0</v>
      </c>
      <c r="G1403" s="3">
        <f t="shared" si="165"/>
        <v>31.654691358024529</v>
      </c>
      <c r="H1403" s="7">
        <v>31.58</v>
      </c>
      <c r="I1403" s="3">
        <f t="shared" si="161"/>
        <v>-35.154691358024529</v>
      </c>
      <c r="J1403" s="8">
        <v>9.0612200000000002E-8</v>
      </c>
      <c r="K1403" s="8">
        <v>1.63056E-7</v>
      </c>
      <c r="L1403" s="16">
        <v>6.2206900000000004E-8</v>
      </c>
      <c r="M1403" s="20">
        <v>3.2954900000000002E-9</v>
      </c>
      <c r="N1403" s="8">
        <v>3.2792200000000002E-9</v>
      </c>
      <c r="O1403" s="8">
        <v>4.2628499999999999E-11</v>
      </c>
      <c r="P1403" s="8">
        <v>2.5147100000000001E-6</v>
      </c>
      <c r="Q1403" s="5">
        <v>49.47856719</v>
      </c>
      <c r="R1403" s="12">
        <v>18.834269200000001</v>
      </c>
      <c r="S1403" s="23">
        <f t="shared" si="162"/>
        <v>-31.58</v>
      </c>
      <c r="T1403" s="23">
        <f t="shared" si="163"/>
        <v>-38.293053859999851</v>
      </c>
      <c r="U1403" s="5">
        <v>2.6211936360000001</v>
      </c>
      <c r="V1403" s="5">
        <v>0</v>
      </c>
      <c r="W1403" s="5">
        <v>0</v>
      </c>
      <c r="X1403" s="5">
        <v>0</v>
      </c>
      <c r="Y1403" s="5">
        <v>1</v>
      </c>
    </row>
    <row r="1404" spans="1:25">
      <c r="A1404" s="5">
        <v>57142</v>
      </c>
      <c r="B1404" s="5">
        <f t="shared" si="167"/>
        <v>-1</v>
      </c>
      <c r="C1404" s="6">
        <v>42897.925000000003</v>
      </c>
      <c r="D1404" s="6"/>
      <c r="E1404" s="3">
        <f t="shared" si="160"/>
        <v>-81</v>
      </c>
      <c r="F1404" s="27">
        <f t="shared" si="166"/>
        <v>0</v>
      </c>
      <c r="G1404" s="3">
        <f t="shared" si="165"/>
        <v>31.674444444444283</v>
      </c>
      <c r="H1404" s="7">
        <v>31.6</v>
      </c>
      <c r="I1404" s="3">
        <f t="shared" si="161"/>
        <v>-35.174444444444283</v>
      </c>
      <c r="J1404" s="8">
        <v>9.0702300000000003E-8</v>
      </c>
      <c r="K1404" s="8">
        <v>1.63361E-7</v>
      </c>
      <c r="L1404" s="16">
        <v>6.2080100000000003E-8</v>
      </c>
      <c r="M1404" s="20">
        <v>3.29612E-9</v>
      </c>
      <c r="N1404" s="8">
        <v>3.2880599999999999E-9</v>
      </c>
      <c r="O1404" s="8">
        <v>4.2825400000000003E-11</v>
      </c>
      <c r="P1404" s="8">
        <v>2.5147100000000001E-6</v>
      </c>
      <c r="Q1404" s="5">
        <v>49.561645710000001</v>
      </c>
      <c r="R1404" s="12">
        <v>18.822383370000001</v>
      </c>
      <c r="S1404" s="23">
        <f t="shared" si="162"/>
        <v>-31.6</v>
      </c>
      <c r="T1404" s="23">
        <f t="shared" si="163"/>
        <v>-38.316413239999854</v>
      </c>
      <c r="U1404" s="5">
        <v>2.6314610460000001</v>
      </c>
      <c r="V1404" s="5">
        <v>0</v>
      </c>
      <c r="W1404" s="5">
        <v>0</v>
      </c>
      <c r="X1404" s="5">
        <v>0</v>
      </c>
      <c r="Y1404" s="5">
        <v>1</v>
      </c>
    </row>
    <row r="1405" spans="1:25">
      <c r="A1405" s="5">
        <v>57141</v>
      </c>
      <c r="B1405" s="5">
        <f t="shared" si="167"/>
        <v>-1</v>
      </c>
      <c r="C1405" s="6">
        <v>42897.925000000003</v>
      </c>
      <c r="D1405" s="6"/>
      <c r="E1405" s="3">
        <f t="shared" si="160"/>
        <v>-81</v>
      </c>
      <c r="F1405" s="27">
        <f t="shared" si="166"/>
        <v>0</v>
      </c>
      <c r="G1405" s="3">
        <f t="shared" si="165"/>
        <v>31.694197530864038</v>
      </c>
      <c r="H1405" s="7">
        <v>31.62</v>
      </c>
      <c r="I1405" s="3">
        <f t="shared" si="161"/>
        <v>-35.194197530864038</v>
      </c>
      <c r="J1405" s="8">
        <v>9.0756299999999999E-8</v>
      </c>
      <c r="K1405" s="8">
        <v>1.6420900000000001E-7</v>
      </c>
      <c r="L1405" s="16">
        <v>6.2351100000000006E-8</v>
      </c>
      <c r="M1405" s="20">
        <v>3.3126100000000002E-9</v>
      </c>
      <c r="N1405" s="8">
        <v>3.2881299999999999E-9</v>
      </c>
      <c r="O1405" s="8">
        <v>4.2557099999999999E-11</v>
      </c>
      <c r="P1405" s="8">
        <v>2.5147100000000001E-6</v>
      </c>
      <c r="Q1405" s="5">
        <v>49.571097860000002</v>
      </c>
      <c r="R1405" s="12">
        <v>18.86929666</v>
      </c>
      <c r="S1405" s="23">
        <f t="shared" si="162"/>
        <v>-31.62</v>
      </c>
      <c r="T1405" s="23">
        <f t="shared" si="163"/>
        <v>-38.339772619999856</v>
      </c>
      <c r="U1405" s="5">
        <v>2.6336249180000002</v>
      </c>
      <c r="V1405" s="5">
        <v>0</v>
      </c>
      <c r="W1405" s="5">
        <v>0</v>
      </c>
      <c r="X1405" s="5">
        <v>0</v>
      </c>
      <c r="Y1405" s="5">
        <v>1</v>
      </c>
    </row>
    <row r="1406" spans="1:25">
      <c r="A1406" s="5">
        <v>57140</v>
      </c>
      <c r="B1406" s="5">
        <f t="shared" si="167"/>
        <v>-1</v>
      </c>
      <c r="C1406" s="6">
        <v>42897.925000000003</v>
      </c>
      <c r="D1406" s="6"/>
      <c r="E1406" s="3">
        <f t="shared" si="160"/>
        <v>-81</v>
      </c>
      <c r="F1406" s="27">
        <f t="shared" si="166"/>
        <v>0</v>
      </c>
      <c r="G1406" s="3">
        <f t="shared" si="165"/>
        <v>31.713950617283793</v>
      </c>
      <c r="H1406" s="7">
        <v>31.64</v>
      </c>
      <c r="I1406" s="3">
        <f t="shared" si="161"/>
        <v>-35.213950617283793</v>
      </c>
      <c r="J1406" s="8">
        <v>9.0496000000000005E-8</v>
      </c>
      <c r="K1406" s="8">
        <v>1.6435199999999999E-7</v>
      </c>
      <c r="L1406" s="16">
        <v>6.2650100000000001E-8</v>
      </c>
      <c r="M1406" s="20">
        <v>3.3202100000000001E-9</v>
      </c>
      <c r="N1406" s="8">
        <v>3.2892000000000002E-9</v>
      </c>
      <c r="O1406" s="8">
        <v>4.2703700000000002E-11</v>
      </c>
      <c r="P1406" s="8">
        <v>2.52652E-6</v>
      </c>
      <c r="Q1406" s="5">
        <v>49.500406740000003</v>
      </c>
      <c r="R1406" s="12">
        <v>18.89409727</v>
      </c>
      <c r="S1406" s="23">
        <f t="shared" si="162"/>
        <v>-31.64</v>
      </c>
      <c r="T1406" s="23">
        <f t="shared" si="163"/>
        <v>-38.363131999999858</v>
      </c>
      <c r="U1406" s="5">
        <v>2.6233307799999999</v>
      </c>
      <c r="V1406" s="5">
        <v>0</v>
      </c>
      <c r="W1406" s="5">
        <v>0</v>
      </c>
      <c r="X1406" s="5">
        <v>0</v>
      </c>
      <c r="Y1406" s="5">
        <v>1</v>
      </c>
    </row>
    <row r="1407" spans="1:25">
      <c r="A1407" s="5">
        <v>57139</v>
      </c>
      <c r="B1407" s="5">
        <f t="shared" si="167"/>
        <v>-1</v>
      </c>
      <c r="C1407" s="6">
        <v>42897.925000000003</v>
      </c>
      <c r="D1407" s="6"/>
      <c r="E1407" s="3">
        <f t="shared" si="160"/>
        <v>-81</v>
      </c>
      <c r="F1407" s="27">
        <f t="shared" si="166"/>
        <v>0</v>
      </c>
      <c r="G1407" s="3">
        <f t="shared" si="165"/>
        <v>31.733703703703547</v>
      </c>
      <c r="H1407" s="7">
        <v>31.66</v>
      </c>
      <c r="I1407" s="3">
        <f t="shared" si="161"/>
        <v>-35.233703703703547</v>
      </c>
      <c r="J1407" s="8">
        <v>9.0303999999999999E-8</v>
      </c>
      <c r="K1407" s="8">
        <v>1.6378800000000001E-7</v>
      </c>
      <c r="L1407" s="16">
        <v>6.2644300000000005E-8</v>
      </c>
      <c r="M1407" s="20">
        <v>3.3155500000000002E-9</v>
      </c>
      <c r="N1407" s="8">
        <v>3.27435E-9</v>
      </c>
      <c r="O1407" s="8">
        <v>4.2488400000000001E-11</v>
      </c>
      <c r="P1407" s="8">
        <v>2.53838E-6</v>
      </c>
      <c r="Q1407" s="5">
        <v>49.399944150000003</v>
      </c>
      <c r="R1407" s="12">
        <v>18.88221467</v>
      </c>
      <c r="S1407" s="23">
        <f t="shared" si="162"/>
        <v>-31.66</v>
      </c>
      <c r="T1407" s="23">
        <f t="shared" si="163"/>
        <v>-38.38649137999986</v>
      </c>
      <c r="U1407" s="5">
        <v>2.6145702239999999</v>
      </c>
      <c r="V1407" s="5">
        <v>0</v>
      </c>
      <c r="W1407" s="5">
        <v>0</v>
      </c>
      <c r="X1407" s="5">
        <v>0</v>
      </c>
      <c r="Y1407" s="5">
        <v>1</v>
      </c>
    </row>
    <row r="1408" spans="1:25">
      <c r="A1408" s="5">
        <v>57138</v>
      </c>
      <c r="B1408" s="5">
        <f t="shared" si="167"/>
        <v>-1</v>
      </c>
      <c r="C1408" s="6">
        <v>42897.925000000003</v>
      </c>
      <c r="D1408" s="6"/>
      <c r="E1408" s="3">
        <f t="shared" si="160"/>
        <v>-81</v>
      </c>
      <c r="F1408" s="27">
        <f t="shared" si="166"/>
        <v>0</v>
      </c>
      <c r="G1408" s="3">
        <f t="shared" si="165"/>
        <v>31.753456790123302</v>
      </c>
      <c r="H1408" s="7">
        <v>31.68</v>
      </c>
      <c r="I1408" s="3">
        <f t="shared" si="161"/>
        <v>-35.253456790123302</v>
      </c>
      <c r="J1408" s="8">
        <v>9.03581E-8</v>
      </c>
      <c r="K1408" s="8">
        <v>1.6349399999999999E-7</v>
      </c>
      <c r="L1408" s="16">
        <v>6.23067E-8</v>
      </c>
      <c r="M1408" s="20">
        <v>3.2997600000000002E-9</v>
      </c>
      <c r="N1408" s="8">
        <v>3.27247E-9</v>
      </c>
      <c r="O1408" s="8">
        <v>4.28989E-11</v>
      </c>
      <c r="P1408" s="8">
        <v>2.5147100000000001E-6</v>
      </c>
      <c r="Q1408" s="5">
        <v>49.547284740000002</v>
      </c>
      <c r="R1408" s="12">
        <v>18.85494765</v>
      </c>
      <c r="S1408" s="23">
        <f t="shared" si="162"/>
        <v>-31.68</v>
      </c>
      <c r="T1408" s="23">
        <f t="shared" si="163"/>
        <v>-38.409850759999863</v>
      </c>
      <c r="U1408" s="5">
        <v>2.6240187189999999</v>
      </c>
      <c r="V1408" s="5">
        <v>0</v>
      </c>
      <c r="W1408" s="5">
        <v>0</v>
      </c>
      <c r="X1408" s="5">
        <v>0</v>
      </c>
      <c r="Y1408" s="5">
        <v>1</v>
      </c>
    </row>
    <row r="1409" spans="1:25">
      <c r="A1409" s="5">
        <v>57137</v>
      </c>
      <c r="B1409" s="5">
        <f t="shared" si="167"/>
        <v>-1</v>
      </c>
      <c r="C1409" s="6">
        <v>42897.925000000003</v>
      </c>
      <c r="D1409" s="6"/>
      <c r="E1409" s="3">
        <f t="shared" si="160"/>
        <v>-81</v>
      </c>
      <c r="F1409" s="27">
        <f t="shared" si="166"/>
        <v>0</v>
      </c>
      <c r="G1409" s="3">
        <f t="shared" si="165"/>
        <v>31.773209876543056</v>
      </c>
      <c r="H1409" s="7">
        <v>31.7</v>
      </c>
      <c r="I1409" s="3">
        <f t="shared" si="161"/>
        <v>-35.273209876543056</v>
      </c>
      <c r="J1409" s="8">
        <v>9.0419999999999998E-8</v>
      </c>
      <c r="K1409" s="8">
        <v>1.63661E-7</v>
      </c>
      <c r="L1409" s="16">
        <v>6.2325199999999995E-8</v>
      </c>
      <c r="M1409" s="20">
        <v>3.3055100000000001E-9</v>
      </c>
      <c r="N1409" s="8">
        <v>3.2794199999999998E-9</v>
      </c>
      <c r="O1409" s="8">
        <v>4.1997099999999997E-11</v>
      </c>
      <c r="P1409" s="8">
        <v>2.52652E-6</v>
      </c>
      <c r="Q1409" s="5">
        <v>49.511655810000001</v>
      </c>
      <c r="R1409" s="12">
        <v>18.904665479999998</v>
      </c>
      <c r="S1409" s="23">
        <f t="shared" si="162"/>
        <v>-31.7</v>
      </c>
      <c r="T1409" s="23">
        <f t="shared" si="163"/>
        <v>-38.433210139999865</v>
      </c>
      <c r="U1409" s="5">
        <v>2.625923802</v>
      </c>
      <c r="V1409" s="5">
        <v>0</v>
      </c>
      <c r="W1409" s="5">
        <v>0</v>
      </c>
      <c r="X1409" s="5">
        <v>0</v>
      </c>
      <c r="Y1409" s="5">
        <v>1</v>
      </c>
    </row>
    <row r="1410" spans="1:25">
      <c r="A1410" s="5">
        <v>57136</v>
      </c>
      <c r="B1410" s="5">
        <f t="shared" si="167"/>
        <v>-1</v>
      </c>
      <c r="C1410" s="6">
        <v>42897.925000000003</v>
      </c>
      <c r="D1410" s="6"/>
      <c r="E1410" s="3">
        <f t="shared" si="160"/>
        <v>-81</v>
      </c>
      <c r="F1410" s="27">
        <f t="shared" si="166"/>
        <v>0</v>
      </c>
      <c r="G1410" s="3">
        <f t="shared" si="165"/>
        <v>31.792962962962811</v>
      </c>
      <c r="H1410" s="7">
        <v>31.72</v>
      </c>
      <c r="I1410" s="3">
        <f t="shared" si="161"/>
        <v>-35.292962962962811</v>
      </c>
      <c r="J1410" s="8">
        <v>9.0367099999999997E-8</v>
      </c>
      <c r="K1410" s="8">
        <v>1.6378400000000001E-7</v>
      </c>
      <c r="L1410" s="16">
        <v>6.2545400000000004E-8</v>
      </c>
      <c r="M1410" s="20">
        <v>3.3084699999999998E-9</v>
      </c>
      <c r="N1410" s="8">
        <v>3.2773400000000002E-9</v>
      </c>
      <c r="O1410" s="8">
        <v>4.2911499999999997E-11</v>
      </c>
      <c r="P1410" s="8">
        <v>2.52652E-6</v>
      </c>
      <c r="Q1410" s="5">
        <v>49.504427749999998</v>
      </c>
      <c r="R1410" s="12">
        <v>18.873807039999999</v>
      </c>
      <c r="S1410" s="23">
        <f t="shared" si="162"/>
        <v>-31.72</v>
      </c>
      <c r="T1410" s="23">
        <f t="shared" si="163"/>
        <v>-38.456569519999867</v>
      </c>
      <c r="U1410" s="5">
        <v>2.6186354789999999</v>
      </c>
      <c r="V1410" s="5">
        <v>0</v>
      </c>
      <c r="W1410" s="5">
        <v>0</v>
      </c>
      <c r="X1410" s="5">
        <v>0</v>
      </c>
      <c r="Y1410" s="5">
        <v>1</v>
      </c>
    </row>
    <row r="1411" spans="1:25">
      <c r="A1411" s="5">
        <v>57135</v>
      </c>
      <c r="B1411" s="5">
        <f t="shared" si="167"/>
        <v>-1</v>
      </c>
      <c r="C1411" s="6">
        <v>42897.925000000003</v>
      </c>
      <c r="D1411" s="6"/>
      <c r="E1411" s="3">
        <f t="shared" si="160"/>
        <v>-81</v>
      </c>
      <c r="F1411" s="27">
        <f t="shared" si="166"/>
        <v>0</v>
      </c>
      <c r="G1411" s="3">
        <f t="shared" si="165"/>
        <v>31.812716049382566</v>
      </c>
      <c r="H1411" s="7">
        <v>31.74</v>
      </c>
      <c r="I1411" s="3">
        <f t="shared" si="161"/>
        <v>-35.312716049382566</v>
      </c>
      <c r="J1411" s="8">
        <v>9.0398300000000003E-8</v>
      </c>
      <c r="K1411" s="8">
        <v>1.6341500000000001E-7</v>
      </c>
      <c r="L1411" s="16">
        <v>6.2438599999999999E-8</v>
      </c>
      <c r="M1411" s="20">
        <v>3.30822E-9</v>
      </c>
      <c r="N1411" s="8">
        <v>3.2797400000000001E-9</v>
      </c>
      <c r="O1411" s="8">
        <v>4.3030399999999997E-11</v>
      </c>
      <c r="P1411" s="8">
        <v>2.5147100000000001E-6</v>
      </c>
      <c r="Q1411" s="5">
        <v>49.396737289999997</v>
      </c>
      <c r="R1411" s="12">
        <v>18.85311403</v>
      </c>
      <c r="S1411" s="23">
        <f t="shared" si="162"/>
        <v>-31.74</v>
      </c>
      <c r="T1411" s="23">
        <f t="shared" si="163"/>
        <v>-38.479928899999869</v>
      </c>
      <c r="U1411" s="5">
        <v>2.6172111</v>
      </c>
      <c r="V1411" s="5">
        <v>0</v>
      </c>
      <c r="W1411" s="5">
        <v>0</v>
      </c>
      <c r="X1411" s="5">
        <v>0</v>
      </c>
      <c r="Y1411" s="5">
        <v>1</v>
      </c>
    </row>
    <row r="1412" spans="1:25">
      <c r="A1412" s="5">
        <v>57134</v>
      </c>
      <c r="B1412" s="5">
        <f t="shared" si="167"/>
        <v>-1</v>
      </c>
      <c r="C1412" s="6">
        <v>42897.925000000003</v>
      </c>
      <c r="D1412" s="6"/>
      <c r="E1412" s="3">
        <f t="shared" si="160"/>
        <v>-81</v>
      </c>
      <c r="F1412" s="27">
        <f t="shared" si="166"/>
        <v>0</v>
      </c>
      <c r="G1412" s="3">
        <f t="shared" si="165"/>
        <v>31.83246913580232</v>
      </c>
      <c r="H1412" s="7">
        <v>31.76</v>
      </c>
      <c r="I1412" s="3">
        <f t="shared" si="161"/>
        <v>-35.33246913580232</v>
      </c>
      <c r="J1412" s="8">
        <v>9.0577500000000005E-8</v>
      </c>
      <c r="K1412" s="8">
        <v>1.63171E-7</v>
      </c>
      <c r="L1412" s="16">
        <v>6.23067E-8</v>
      </c>
      <c r="M1412" s="20">
        <v>3.3048499999999998E-9</v>
      </c>
      <c r="N1412" s="8">
        <v>3.2797899999999999E-9</v>
      </c>
      <c r="O1412" s="8">
        <v>4.2670099999999999E-11</v>
      </c>
      <c r="P1412" s="8">
        <v>2.52652E-6</v>
      </c>
      <c r="Q1412" s="5">
        <v>49.373136529999996</v>
      </c>
      <c r="R1412" s="12">
        <v>18.86609799</v>
      </c>
      <c r="S1412" s="23">
        <f t="shared" si="162"/>
        <v>-31.76</v>
      </c>
      <c r="T1412" s="23">
        <f t="shared" si="163"/>
        <v>-38.503288279999872</v>
      </c>
      <c r="U1412" s="5">
        <v>2.618831905</v>
      </c>
      <c r="V1412" s="5">
        <v>0</v>
      </c>
      <c r="W1412" s="5">
        <v>0</v>
      </c>
      <c r="X1412" s="5">
        <v>0</v>
      </c>
      <c r="Y1412" s="5">
        <v>1</v>
      </c>
    </row>
    <row r="1413" spans="1:25">
      <c r="A1413" s="5">
        <v>57133</v>
      </c>
      <c r="B1413" s="5">
        <f t="shared" si="167"/>
        <v>-1</v>
      </c>
      <c r="C1413" s="6">
        <v>42897.925000000003</v>
      </c>
      <c r="D1413" s="6"/>
      <c r="E1413" s="3">
        <f t="shared" ref="E1413:E1476" si="168">A1494-A1413</f>
        <v>-81</v>
      </c>
      <c r="F1413" s="27">
        <f t="shared" si="166"/>
        <v>0</v>
      </c>
      <c r="G1413" s="3">
        <f t="shared" si="165"/>
        <v>31.852222222222075</v>
      </c>
      <c r="H1413" s="7">
        <v>31.78</v>
      </c>
      <c r="I1413" s="3">
        <f t="shared" ref="I1413:I1476" si="169">-(G1413+3.5)</f>
        <v>-35.352222222222075</v>
      </c>
      <c r="J1413" s="8">
        <v>9.0581999999999997E-8</v>
      </c>
      <c r="K1413" s="8">
        <v>1.6285400000000001E-7</v>
      </c>
      <c r="L1413" s="16">
        <v>6.2149999999999997E-8</v>
      </c>
      <c r="M1413" s="20">
        <v>3.29427E-9</v>
      </c>
      <c r="N1413" s="8">
        <v>3.2778099999999999E-9</v>
      </c>
      <c r="O1413" s="8">
        <v>4.2285199999999998E-11</v>
      </c>
      <c r="P1413" s="8">
        <v>2.5147100000000001E-6</v>
      </c>
      <c r="Q1413" s="5">
        <v>49.435456639999998</v>
      </c>
      <c r="R1413" s="12">
        <v>18.82476496</v>
      </c>
      <c r="S1413" s="23">
        <f t="shared" ref="S1413:S1476" si="170">-H1413</f>
        <v>-31.78</v>
      </c>
      <c r="T1413" s="23">
        <f t="shared" si="163"/>
        <v>-38.526647659999874</v>
      </c>
      <c r="U1413" s="5">
        <v>2.6203328680000002</v>
      </c>
      <c r="V1413" s="5">
        <v>0</v>
      </c>
      <c r="W1413" s="5">
        <v>0</v>
      </c>
      <c r="X1413" s="5">
        <v>0</v>
      </c>
      <c r="Y1413" s="5">
        <v>1</v>
      </c>
    </row>
    <row r="1414" spans="1:25">
      <c r="A1414" s="5">
        <v>57132</v>
      </c>
      <c r="B1414" s="5">
        <f t="shared" si="167"/>
        <v>-1</v>
      </c>
      <c r="C1414" s="6">
        <v>42897.925000000003</v>
      </c>
      <c r="D1414" s="6"/>
      <c r="E1414" s="3">
        <f t="shared" si="168"/>
        <v>-81</v>
      </c>
      <c r="F1414" s="27">
        <f t="shared" si="166"/>
        <v>0</v>
      </c>
      <c r="G1414" s="3">
        <f t="shared" si="165"/>
        <v>31.871975308641829</v>
      </c>
      <c r="H1414" s="7">
        <v>31.8</v>
      </c>
      <c r="I1414" s="3">
        <f t="shared" si="169"/>
        <v>-35.371975308641829</v>
      </c>
      <c r="J1414" s="8">
        <v>9.0724300000000002E-8</v>
      </c>
      <c r="K1414" s="8">
        <v>1.6338700000000001E-7</v>
      </c>
      <c r="L1414" s="16">
        <v>6.2108099999999995E-8</v>
      </c>
      <c r="M1414" s="20">
        <v>3.2992799999999998E-9</v>
      </c>
      <c r="N1414" s="8">
        <v>3.28853E-9</v>
      </c>
      <c r="O1414" s="8">
        <v>4.2146100000000002E-11</v>
      </c>
      <c r="P1414" s="8">
        <v>2.5147100000000001E-6</v>
      </c>
      <c r="Q1414" s="5">
        <v>49.522067489999998</v>
      </c>
      <c r="R1414" s="12">
        <v>18.82965231</v>
      </c>
      <c r="S1414" s="23">
        <f t="shared" si="170"/>
        <v>-31.8</v>
      </c>
      <c r="T1414" s="23">
        <f t="shared" si="163"/>
        <v>-38.550007039999876</v>
      </c>
      <c r="U1414" s="5">
        <v>2.630687161</v>
      </c>
      <c r="V1414" s="5">
        <v>0</v>
      </c>
      <c r="W1414" s="5">
        <v>0</v>
      </c>
      <c r="X1414" s="5">
        <v>0</v>
      </c>
      <c r="Y1414" s="5">
        <v>1</v>
      </c>
    </row>
    <row r="1415" spans="1:25">
      <c r="A1415" s="5">
        <v>57131</v>
      </c>
      <c r="B1415" s="5">
        <f t="shared" si="167"/>
        <v>-1</v>
      </c>
      <c r="C1415" s="6">
        <v>42897.925000000003</v>
      </c>
      <c r="D1415" s="6"/>
      <c r="E1415" s="3">
        <f t="shared" si="168"/>
        <v>-81</v>
      </c>
      <c r="F1415" s="27">
        <f t="shared" si="166"/>
        <v>0</v>
      </c>
      <c r="G1415" s="3">
        <f t="shared" si="165"/>
        <v>31.891728395061584</v>
      </c>
      <c r="H1415" s="7">
        <v>31.82</v>
      </c>
      <c r="I1415" s="3">
        <f t="shared" si="169"/>
        <v>-35.391728395061584</v>
      </c>
      <c r="J1415" s="8">
        <v>9.0626900000000003E-8</v>
      </c>
      <c r="K1415" s="8">
        <v>1.63592E-7</v>
      </c>
      <c r="L1415" s="16">
        <v>6.2272000000000003E-8</v>
      </c>
      <c r="M1415" s="20">
        <v>3.3071299999999999E-9</v>
      </c>
      <c r="N1415" s="8">
        <v>3.2852999999999998E-9</v>
      </c>
      <c r="O1415" s="8">
        <v>4.2709600000000002E-11</v>
      </c>
      <c r="P1415" s="8">
        <v>2.5147100000000001E-6</v>
      </c>
      <c r="Q1415" s="5">
        <v>49.466431460000003</v>
      </c>
      <c r="R1415" s="12">
        <v>18.830278839999998</v>
      </c>
      <c r="S1415" s="23">
        <f t="shared" si="170"/>
        <v>-31.82</v>
      </c>
      <c r="T1415" s="23">
        <f t="shared" ref="T1415:T1478" si="171">T1414-0.02335938</f>
        <v>-38.573366419999878</v>
      </c>
      <c r="U1415" s="5">
        <v>2.6270496470000002</v>
      </c>
      <c r="V1415" s="5">
        <v>0</v>
      </c>
      <c r="W1415" s="5">
        <v>0</v>
      </c>
      <c r="X1415" s="5">
        <v>0</v>
      </c>
      <c r="Y1415" s="5">
        <v>1</v>
      </c>
    </row>
    <row r="1416" spans="1:25">
      <c r="A1416" s="5">
        <v>57130</v>
      </c>
      <c r="B1416" s="5">
        <f t="shared" si="167"/>
        <v>-1</v>
      </c>
      <c r="C1416" s="6">
        <v>42897.925000000003</v>
      </c>
      <c r="D1416" s="6"/>
      <c r="E1416" s="3">
        <f t="shared" si="168"/>
        <v>-81</v>
      </c>
      <c r="F1416" s="27">
        <f t="shared" si="166"/>
        <v>0</v>
      </c>
      <c r="G1416" s="3">
        <f t="shared" si="165"/>
        <v>31.911481481481339</v>
      </c>
      <c r="H1416" s="7">
        <v>31.84</v>
      </c>
      <c r="I1416" s="3">
        <f t="shared" si="169"/>
        <v>-35.411481481481339</v>
      </c>
      <c r="J1416" s="8">
        <v>9.0377899999999998E-8</v>
      </c>
      <c r="K1416" s="8">
        <v>1.6330299999999999E-7</v>
      </c>
      <c r="L1416" s="16">
        <v>6.2355299999999995E-8</v>
      </c>
      <c r="M1416" s="20">
        <v>3.3114399999999999E-9</v>
      </c>
      <c r="N1416" s="8">
        <v>3.2893999999999998E-9</v>
      </c>
      <c r="O1416" s="8">
        <v>4.2411599999999998E-11</v>
      </c>
      <c r="P1416" s="8">
        <v>2.5147100000000001E-6</v>
      </c>
      <c r="Q1416" s="5">
        <v>49.314714819999999</v>
      </c>
      <c r="R1416" s="12">
        <v>18.8387037</v>
      </c>
      <c r="S1416" s="23">
        <f t="shared" si="170"/>
        <v>-31.84</v>
      </c>
      <c r="T1416" s="23">
        <f t="shared" si="171"/>
        <v>-38.596725799999881</v>
      </c>
      <c r="U1416" s="5">
        <v>2.6189051810000001</v>
      </c>
      <c r="V1416" s="5">
        <v>0</v>
      </c>
      <c r="W1416" s="5">
        <v>0</v>
      </c>
      <c r="X1416" s="5">
        <v>0</v>
      </c>
      <c r="Y1416" s="5">
        <v>1</v>
      </c>
    </row>
    <row r="1417" spans="1:25">
      <c r="A1417" s="5">
        <v>57129</v>
      </c>
      <c r="B1417" s="5">
        <f t="shared" si="167"/>
        <v>-1</v>
      </c>
      <c r="C1417" s="6">
        <v>42897.925000000003</v>
      </c>
      <c r="D1417" s="6"/>
      <c r="E1417" s="3">
        <f t="shared" si="168"/>
        <v>-81</v>
      </c>
      <c r="F1417" s="27">
        <f t="shared" si="166"/>
        <v>0</v>
      </c>
      <c r="G1417" s="3">
        <f t="shared" si="165"/>
        <v>31.931234567901093</v>
      </c>
      <c r="H1417" s="7">
        <v>31.86</v>
      </c>
      <c r="I1417" s="3">
        <f t="shared" si="169"/>
        <v>-35.431234567901093</v>
      </c>
      <c r="J1417" s="8">
        <v>9.0365300000000005E-8</v>
      </c>
      <c r="K1417" s="8">
        <v>1.6322600000000001E-7</v>
      </c>
      <c r="L1417" s="16">
        <v>6.2121200000000002E-8</v>
      </c>
      <c r="M1417" s="20">
        <v>3.2975299999999999E-9</v>
      </c>
      <c r="N1417" s="8">
        <v>3.27917E-9</v>
      </c>
      <c r="O1417" s="8">
        <v>4.2826699999999997E-11</v>
      </c>
      <c r="P1417" s="8">
        <v>2.5147100000000001E-6</v>
      </c>
      <c r="Q1417" s="5">
        <v>49.49933377</v>
      </c>
      <c r="R1417" s="12">
        <v>18.860696340000001</v>
      </c>
      <c r="S1417" s="23">
        <f t="shared" si="170"/>
        <v>-31.86</v>
      </c>
      <c r="T1417" s="23">
        <f t="shared" si="171"/>
        <v>-38.620085179999883</v>
      </c>
      <c r="U1417" s="5">
        <v>2.6275339619999998</v>
      </c>
      <c r="V1417" s="5">
        <v>0</v>
      </c>
      <c r="W1417" s="5">
        <v>0</v>
      </c>
      <c r="X1417" s="5">
        <v>0</v>
      </c>
      <c r="Y1417" s="5">
        <v>1</v>
      </c>
    </row>
    <row r="1418" spans="1:25">
      <c r="A1418" s="5">
        <v>57128</v>
      </c>
      <c r="B1418" s="5">
        <f t="shared" si="167"/>
        <v>-1</v>
      </c>
      <c r="C1418" s="6">
        <v>42897.925000000003</v>
      </c>
      <c r="D1418" s="6"/>
      <c r="E1418" s="3">
        <f t="shared" si="168"/>
        <v>-81</v>
      </c>
      <c r="F1418" s="27">
        <f t="shared" si="166"/>
        <v>0</v>
      </c>
      <c r="G1418" s="3">
        <f t="shared" si="165"/>
        <v>31.950987654320848</v>
      </c>
      <c r="H1418" s="7">
        <v>31.88</v>
      </c>
      <c r="I1418" s="3">
        <f t="shared" si="169"/>
        <v>-35.450987654320848</v>
      </c>
      <c r="J1418" s="8">
        <v>9.0507799999999995E-8</v>
      </c>
      <c r="K1418" s="8">
        <v>1.6392600000000001E-7</v>
      </c>
      <c r="L1418" s="16">
        <v>6.2459899999999999E-8</v>
      </c>
      <c r="M1418" s="20">
        <v>3.31164E-9</v>
      </c>
      <c r="N1418" s="8">
        <v>3.2836199999999999E-9</v>
      </c>
      <c r="O1418" s="8">
        <v>4.2892300000000003E-11</v>
      </c>
      <c r="P1418" s="8">
        <v>2.5147100000000001E-6</v>
      </c>
      <c r="Q1418" s="5">
        <v>49.499984380000001</v>
      </c>
      <c r="R1418" s="12">
        <v>18.888981019999999</v>
      </c>
      <c r="S1418" s="23">
        <f t="shared" si="170"/>
        <v>-31.88</v>
      </c>
      <c r="T1418" s="23">
        <f t="shared" si="171"/>
        <v>-38.643444559999885</v>
      </c>
      <c r="U1418" s="5">
        <v>2.6245046040000002</v>
      </c>
      <c r="V1418" s="5">
        <v>0</v>
      </c>
      <c r="W1418" s="5">
        <v>0</v>
      </c>
      <c r="X1418" s="5">
        <v>0</v>
      </c>
      <c r="Y1418" s="5">
        <v>1</v>
      </c>
    </row>
    <row r="1419" spans="1:25">
      <c r="A1419" s="5">
        <v>57127</v>
      </c>
      <c r="B1419" s="5">
        <f t="shared" si="167"/>
        <v>-1</v>
      </c>
      <c r="C1419" s="6">
        <v>42897.925000000003</v>
      </c>
      <c r="D1419" s="6"/>
      <c r="E1419" s="3">
        <f t="shared" si="168"/>
        <v>-81</v>
      </c>
      <c r="F1419" s="27">
        <f t="shared" si="166"/>
        <v>0</v>
      </c>
      <c r="G1419" s="3">
        <f t="shared" si="165"/>
        <v>31.970740740740602</v>
      </c>
      <c r="H1419" s="7">
        <v>31.9</v>
      </c>
      <c r="I1419" s="3">
        <f t="shared" si="169"/>
        <v>-35.470740740740602</v>
      </c>
      <c r="J1419" s="8">
        <v>9.0321000000000005E-8</v>
      </c>
      <c r="K1419" s="8">
        <v>1.6348200000000001E-7</v>
      </c>
      <c r="L1419" s="16">
        <v>6.2491800000000004E-8</v>
      </c>
      <c r="M1419" s="20">
        <v>3.3083699999999998E-9</v>
      </c>
      <c r="N1419" s="8">
        <v>3.27623E-9</v>
      </c>
      <c r="O1419" s="8">
        <v>4.2638999999999999E-11</v>
      </c>
      <c r="P1419" s="8">
        <v>2.5147100000000001E-6</v>
      </c>
      <c r="Q1419" s="5">
        <v>49.414498270000003</v>
      </c>
      <c r="R1419" s="12">
        <v>18.870610849999998</v>
      </c>
      <c r="S1419" s="23">
        <f t="shared" si="170"/>
        <v>-31.9</v>
      </c>
      <c r="T1419" s="23">
        <f t="shared" si="171"/>
        <v>-38.666803939999888</v>
      </c>
      <c r="U1419" s="5">
        <v>2.6160489139999998</v>
      </c>
      <c r="V1419" s="5">
        <v>0</v>
      </c>
      <c r="W1419" s="5">
        <v>0</v>
      </c>
      <c r="X1419" s="5">
        <v>0</v>
      </c>
      <c r="Y1419" s="5">
        <v>1</v>
      </c>
    </row>
    <row r="1420" spans="1:25">
      <c r="A1420" s="5">
        <v>57126</v>
      </c>
      <c r="B1420" s="5">
        <f t="shared" si="167"/>
        <v>-1</v>
      </c>
      <c r="C1420" s="6">
        <v>42897.925000000003</v>
      </c>
      <c r="D1420" s="6"/>
      <c r="E1420" s="3">
        <f t="shared" si="168"/>
        <v>-81</v>
      </c>
      <c r="F1420" s="27">
        <f t="shared" si="166"/>
        <v>0</v>
      </c>
      <c r="G1420" s="3">
        <f t="shared" si="165"/>
        <v>31.990493827160357</v>
      </c>
      <c r="H1420" s="7">
        <v>31.92</v>
      </c>
      <c r="I1420" s="3">
        <f t="shared" si="169"/>
        <v>-35.490493827160357</v>
      </c>
      <c r="J1420" s="8">
        <v>9.0396499999999998E-8</v>
      </c>
      <c r="K1420" s="8">
        <v>1.63079E-7</v>
      </c>
      <c r="L1420" s="16">
        <v>6.2191500000000005E-8</v>
      </c>
      <c r="M1420" s="20">
        <v>3.2956799999999999E-9</v>
      </c>
      <c r="N1420" s="8">
        <v>3.27291E-9</v>
      </c>
      <c r="O1420" s="8">
        <v>4.2964100000000001E-11</v>
      </c>
      <c r="P1420" s="8">
        <v>2.5147100000000001E-6</v>
      </c>
      <c r="Q1420" s="5">
        <v>49.482714919999999</v>
      </c>
      <c r="R1420" s="12">
        <v>18.849738070000001</v>
      </c>
      <c r="S1420" s="23">
        <f t="shared" si="170"/>
        <v>-31.92</v>
      </c>
      <c r="T1420" s="23">
        <f t="shared" si="171"/>
        <v>-38.69016331999989</v>
      </c>
      <c r="U1420" s="5">
        <v>2.6222105529999999</v>
      </c>
      <c r="V1420" s="5">
        <v>0</v>
      </c>
      <c r="W1420" s="5">
        <v>0</v>
      </c>
      <c r="X1420" s="5">
        <v>0</v>
      </c>
      <c r="Y1420" s="5">
        <v>1</v>
      </c>
    </row>
    <row r="1421" spans="1:25">
      <c r="A1421" s="5">
        <v>57125</v>
      </c>
      <c r="B1421" s="5">
        <f t="shared" si="167"/>
        <v>-1</v>
      </c>
      <c r="C1421" s="6">
        <v>42897.924305555556</v>
      </c>
      <c r="D1421" s="6"/>
      <c r="E1421" s="3">
        <f t="shared" si="168"/>
        <v>-81</v>
      </c>
      <c r="F1421" s="27">
        <f t="shared" si="166"/>
        <v>0</v>
      </c>
      <c r="G1421" s="3">
        <f t="shared" si="165"/>
        <v>32.010246913580112</v>
      </c>
      <c r="H1421" s="7">
        <v>31.94</v>
      </c>
      <c r="I1421" s="3">
        <f t="shared" si="169"/>
        <v>-35.510246913580112</v>
      </c>
      <c r="J1421" s="8">
        <v>9.0458099999999994E-8</v>
      </c>
      <c r="K1421" s="8">
        <v>1.6262399999999999E-7</v>
      </c>
      <c r="L1421" s="16">
        <v>6.20727E-8</v>
      </c>
      <c r="M1421" s="20">
        <v>3.2930300000000002E-9</v>
      </c>
      <c r="N1421" s="8">
        <v>3.2739E-9</v>
      </c>
      <c r="O1421" s="8">
        <v>4.2306700000000002E-11</v>
      </c>
      <c r="P1421" s="8">
        <v>2.5147100000000001E-6</v>
      </c>
      <c r="Q1421" s="5">
        <v>49.384196590000002</v>
      </c>
      <c r="R1421" s="12">
        <v>18.872734779999998</v>
      </c>
      <c r="S1421" s="23">
        <f t="shared" si="170"/>
        <v>-31.94</v>
      </c>
      <c r="T1421" s="23">
        <f t="shared" si="171"/>
        <v>-38.713522699999892</v>
      </c>
      <c r="U1421" s="5">
        <v>2.619887683</v>
      </c>
      <c r="V1421" s="5">
        <v>0</v>
      </c>
      <c r="W1421" s="5">
        <v>0</v>
      </c>
      <c r="X1421" s="5">
        <v>0</v>
      </c>
      <c r="Y1421" s="5">
        <v>1</v>
      </c>
    </row>
    <row r="1422" spans="1:25">
      <c r="A1422" s="5">
        <v>57124</v>
      </c>
      <c r="B1422" s="5">
        <f t="shared" si="167"/>
        <v>-1</v>
      </c>
      <c r="C1422" s="6">
        <v>42897.924305555556</v>
      </c>
      <c r="D1422" s="6"/>
      <c r="E1422" s="3">
        <f t="shared" si="168"/>
        <v>-81</v>
      </c>
      <c r="F1422" s="27">
        <f t="shared" si="166"/>
        <v>0</v>
      </c>
      <c r="G1422" s="3">
        <f t="shared" si="165"/>
        <v>32.029999999999866</v>
      </c>
      <c r="H1422" s="7">
        <v>31.96</v>
      </c>
      <c r="I1422" s="3">
        <f t="shared" si="169"/>
        <v>-35.529999999999866</v>
      </c>
      <c r="J1422" s="8">
        <v>9.0726399999999996E-8</v>
      </c>
      <c r="K1422" s="8">
        <v>1.6299000000000001E-7</v>
      </c>
      <c r="L1422" s="16">
        <v>6.2128600000000005E-8</v>
      </c>
      <c r="M1422" s="20">
        <v>3.29198E-9</v>
      </c>
      <c r="N1422" s="8">
        <v>3.2756300000000002E-9</v>
      </c>
      <c r="O1422" s="8">
        <v>4.2396200000000001E-11</v>
      </c>
      <c r="P1422" s="8">
        <v>2.5147100000000001E-6</v>
      </c>
      <c r="Q1422" s="5">
        <v>49.51144601</v>
      </c>
      <c r="R1422" s="12">
        <v>18.87496913</v>
      </c>
      <c r="S1422" s="23">
        <f t="shared" si="170"/>
        <v>-31.96</v>
      </c>
      <c r="T1422" s="23">
        <f t="shared" si="171"/>
        <v>-38.736882079999894</v>
      </c>
      <c r="U1422" s="5">
        <v>2.6234378110000001</v>
      </c>
      <c r="V1422" s="5">
        <v>0</v>
      </c>
      <c r="W1422" s="5">
        <v>0</v>
      </c>
      <c r="X1422" s="5">
        <v>0</v>
      </c>
      <c r="Y1422" s="5">
        <v>1</v>
      </c>
    </row>
    <row r="1423" spans="1:25">
      <c r="A1423" s="5">
        <v>57123</v>
      </c>
      <c r="B1423" s="5">
        <f t="shared" si="167"/>
        <v>-1</v>
      </c>
      <c r="C1423" s="6">
        <v>42897.924305555556</v>
      </c>
      <c r="D1423" s="6"/>
      <c r="E1423" s="3">
        <f t="shared" si="168"/>
        <v>-81</v>
      </c>
      <c r="F1423" s="27">
        <f t="shared" si="166"/>
        <v>0</v>
      </c>
      <c r="G1423" s="3">
        <f t="shared" si="165"/>
        <v>32.049753086419621</v>
      </c>
      <c r="H1423" s="7">
        <v>31.98</v>
      </c>
      <c r="I1423" s="3">
        <f t="shared" si="169"/>
        <v>-35.549753086419621</v>
      </c>
      <c r="J1423" s="8">
        <v>9.0896400000000004E-8</v>
      </c>
      <c r="K1423" s="8">
        <v>1.6372099999999999E-7</v>
      </c>
      <c r="L1423" s="16">
        <v>6.2290699999999995E-8</v>
      </c>
      <c r="M1423" s="20">
        <v>3.3001700000000002E-9</v>
      </c>
      <c r="N1423" s="8">
        <v>3.28559E-9</v>
      </c>
      <c r="O1423" s="8">
        <v>4.3005800000000001E-11</v>
      </c>
      <c r="P1423" s="8">
        <v>2.5147100000000001E-6</v>
      </c>
      <c r="Q1423" s="5">
        <v>49.609963550000003</v>
      </c>
      <c r="R1423" s="12">
        <v>18.843896269999998</v>
      </c>
      <c r="S1423" s="23">
        <f t="shared" si="170"/>
        <v>-31.98</v>
      </c>
      <c r="T1423" s="23">
        <f t="shared" si="171"/>
        <v>-38.760241459999897</v>
      </c>
      <c r="U1423" s="5">
        <v>2.6283467389999999</v>
      </c>
      <c r="V1423" s="5">
        <v>0</v>
      </c>
      <c r="W1423" s="5">
        <v>0</v>
      </c>
      <c r="X1423" s="5">
        <v>0</v>
      </c>
      <c r="Y1423" s="5">
        <v>1</v>
      </c>
    </row>
    <row r="1424" spans="1:25">
      <c r="A1424" s="5">
        <v>57122</v>
      </c>
      <c r="B1424" s="5">
        <f t="shared" si="167"/>
        <v>-1</v>
      </c>
      <c r="C1424" s="6">
        <v>42897.924305555556</v>
      </c>
      <c r="D1424" s="6"/>
      <c r="E1424" s="3">
        <f t="shared" si="168"/>
        <v>-81</v>
      </c>
      <c r="F1424" s="27">
        <f t="shared" si="166"/>
        <v>0</v>
      </c>
      <c r="G1424" s="3">
        <f t="shared" si="165"/>
        <v>32.069506172839375</v>
      </c>
      <c r="H1424" s="7">
        <v>32</v>
      </c>
      <c r="I1424" s="3">
        <f t="shared" si="169"/>
        <v>-35.569506172839375</v>
      </c>
      <c r="J1424" s="8">
        <v>9.0725199999999998E-8</v>
      </c>
      <c r="K1424" s="8">
        <v>1.6348699999999999E-7</v>
      </c>
      <c r="L1424" s="16">
        <v>6.2292800000000003E-8</v>
      </c>
      <c r="M1424" s="20">
        <v>3.3057299999999999E-9</v>
      </c>
      <c r="N1424" s="8">
        <v>3.28566E-9</v>
      </c>
      <c r="O1424" s="8">
        <v>4.2556099999999997E-11</v>
      </c>
      <c r="P1424" s="8">
        <v>2.52652E-6</v>
      </c>
      <c r="Q1424" s="5">
        <v>49.45576887</v>
      </c>
      <c r="R1424" s="12">
        <v>18.840504039999999</v>
      </c>
      <c r="S1424" s="23">
        <f t="shared" si="170"/>
        <v>-32</v>
      </c>
      <c r="T1424" s="23">
        <f t="shared" si="171"/>
        <v>-38.783600839999899</v>
      </c>
      <c r="U1424" s="5">
        <v>2.624498043</v>
      </c>
      <c r="V1424" s="5">
        <v>0</v>
      </c>
      <c r="W1424" s="5">
        <v>0</v>
      </c>
      <c r="X1424" s="5">
        <v>0</v>
      </c>
      <c r="Y1424" s="5">
        <v>1</v>
      </c>
    </row>
    <row r="1425" spans="1:25">
      <c r="A1425" s="5">
        <v>57121</v>
      </c>
      <c r="B1425" s="5">
        <f t="shared" si="167"/>
        <v>-1</v>
      </c>
      <c r="C1425" s="6">
        <v>42897.924305555556</v>
      </c>
      <c r="D1425" s="6"/>
      <c r="E1425" s="3">
        <f t="shared" si="168"/>
        <v>-81</v>
      </c>
      <c r="F1425" s="27">
        <f t="shared" si="166"/>
        <v>0</v>
      </c>
      <c r="G1425" s="3">
        <f t="shared" si="165"/>
        <v>32.08925925925913</v>
      </c>
      <c r="H1425" s="7">
        <v>32.020000000000003</v>
      </c>
      <c r="I1425" s="3">
        <f t="shared" si="169"/>
        <v>-35.58925925925913</v>
      </c>
      <c r="J1425" s="8">
        <v>9.0459399999999998E-8</v>
      </c>
      <c r="K1425" s="8">
        <v>1.6353899999999999E-7</v>
      </c>
      <c r="L1425" s="16">
        <v>6.2437099999999997E-8</v>
      </c>
      <c r="M1425" s="20">
        <v>3.3139800000000002E-9</v>
      </c>
      <c r="N1425" s="8">
        <v>3.28949E-9</v>
      </c>
      <c r="O1425" s="8">
        <v>4.2369100000000002E-11</v>
      </c>
      <c r="P1425" s="8">
        <v>2.5147100000000001E-6</v>
      </c>
      <c r="Q1425" s="5">
        <v>49.348031579999997</v>
      </c>
      <c r="R1425" s="12">
        <v>18.899465469999999</v>
      </c>
      <c r="S1425" s="23">
        <f t="shared" si="170"/>
        <v>-32.020000000000003</v>
      </c>
      <c r="T1425" s="23">
        <f t="shared" si="171"/>
        <v>-38.806960219999901</v>
      </c>
      <c r="U1425" s="5">
        <v>2.6192521960000001</v>
      </c>
      <c r="V1425" s="5">
        <v>0</v>
      </c>
      <c r="W1425" s="5">
        <v>0</v>
      </c>
      <c r="X1425" s="5">
        <v>0</v>
      </c>
      <c r="Y1425" s="5">
        <v>1</v>
      </c>
    </row>
    <row r="1426" spans="1:25">
      <c r="A1426" s="5">
        <v>57120</v>
      </c>
      <c r="B1426" s="5">
        <f t="shared" si="167"/>
        <v>-1</v>
      </c>
      <c r="C1426" s="6">
        <v>42897.924305555556</v>
      </c>
      <c r="D1426" s="6"/>
      <c r="E1426" s="3">
        <f t="shared" si="168"/>
        <v>-81</v>
      </c>
      <c r="F1426" s="27">
        <f t="shared" si="166"/>
        <v>0</v>
      </c>
      <c r="G1426" s="3">
        <f t="shared" si="165"/>
        <v>32.109012345678885</v>
      </c>
      <c r="H1426" s="7">
        <v>32.04</v>
      </c>
      <c r="I1426" s="3">
        <f t="shared" si="169"/>
        <v>-35.609012345678885</v>
      </c>
      <c r="J1426" s="8">
        <v>9.0438599999999998E-8</v>
      </c>
      <c r="K1426" s="8">
        <v>1.6332000000000001E-7</v>
      </c>
      <c r="L1426" s="16">
        <v>6.2462499999999994E-8</v>
      </c>
      <c r="M1426" s="20">
        <v>3.3049900000000002E-9</v>
      </c>
      <c r="N1426" s="8">
        <v>3.27742E-9</v>
      </c>
      <c r="O1426" s="8">
        <v>4.24855E-11</v>
      </c>
      <c r="P1426" s="8">
        <v>2.52652E-6</v>
      </c>
      <c r="Q1426" s="5">
        <v>49.416077520000002</v>
      </c>
      <c r="R1426" s="12">
        <v>18.9124914</v>
      </c>
      <c r="S1426" s="23">
        <f t="shared" si="170"/>
        <v>-32.04</v>
      </c>
      <c r="T1426" s="23">
        <f t="shared" si="171"/>
        <v>-38.830319599999903</v>
      </c>
      <c r="U1426" s="5">
        <v>2.6146812239999999</v>
      </c>
      <c r="V1426" s="5">
        <v>0</v>
      </c>
      <c r="W1426" s="5">
        <v>0</v>
      </c>
      <c r="X1426" s="5">
        <v>0</v>
      </c>
      <c r="Y1426" s="5">
        <v>1</v>
      </c>
    </row>
    <row r="1427" spans="1:25">
      <c r="A1427" s="5">
        <v>57119</v>
      </c>
      <c r="B1427" s="5">
        <f t="shared" si="167"/>
        <v>-1</v>
      </c>
      <c r="C1427" s="6">
        <v>42897.924305555556</v>
      </c>
      <c r="D1427" s="6"/>
      <c r="E1427" s="3">
        <f t="shared" si="168"/>
        <v>-81</v>
      </c>
      <c r="F1427" s="27">
        <f t="shared" si="166"/>
        <v>0</v>
      </c>
      <c r="G1427" s="3">
        <f t="shared" si="165"/>
        <v>32.128765432098639</v>
      </c>
      <c r="H1427" s="7">
        <v>32.06</v>
      </c>
      <c r="I1427" s="3">
        <f t="shared" si="169"/>
        <v>-35.628765432098639</v>
      </c>
      <c r="J1427" s="8">
        <v>9.0644000000000001E-8</v>
      </c>
      <c r="K1427" s="8">
        <v>1.6318999999999999E-7</v>
      </c>
      <c r="L1427" s="16">
        <v>6.2343599999999997E-8</v>
      </c>
      <c r="M1427" s="20">
        <v>3.2964200000000001E-9</v>
      </c>
      <c r="N1427" s="8">
        <v>3.2792099999999999E-9</v>
      </c>
      <c r="O1427" s="8">
        <v>4.2326699999999999E-11</v>
      </c>
      <c r="P1427" s="8">
        <v>2.5147100000000001E-6</v>
      </c>
      <c r="Q1427" s="5">
        <v>49.505185679999997</v>
      </c>
      <c r="R1427" s="12">
        <v>18.85058106</v>
      </c>
      <c r="S1427" s="23">
        <f t="shared" si="170"/>
        <v>-32.06</v>
      </c>
      <c r="T1427" s="23">
        <f t="shared" si="171"/>
        <v>-38.853678979999906</v>
      </c>
      <c r="U1427" s="5">
        <v>2.6175919730000001</v>
      </c>
      <c r="V1427" s="5">
        <v>0</v>
      </c>
      <c r="W1427" s="5">
        <v>0</v>
      </c>
      <c r="X1427" s="5">
        <v>0</v>
      </c>
      <c r="Y1427" s="5">
        <v>1</v>
      </c>
    </row>
    <row r="1428" spans="1:25">
      <c r="A1428" s="5">
        <v>57118</v>
      </c>
      <c r="B1428" s="5">
        <f t="shared" si="167"/>
        <v>-1</v>
      </c>
      <c r="C1428" s="6">
        <v>42897.924305555556</v>
      </c>
      <c r="D1428" s="6"/>
      <c r="E1428" s="3">
        <f t="shared" si="168"/>
        <v>-81</v>
      </c>
      <c r="F1428" s="27">
        <f t="shared" si="166"/>
        <v>0</v>
      </c>
      <c r="G1428" s="3">
        <f t="shared" si="165"/>
        <v>32.148518518518394</v>
      </c>
      <c r="H1428" s="7">
        <v>32.08</v>
      </c>
      <c r="I1428" s="3">
        <f t="shared" si="169"/>
        <v>-35.648518518518394</v>
      </c>
      <c r="J1428" s="8">
        <v>9.0551800000000005E-8</v>
      </c>
      <c r="K1428" s="8">
        <v>1.6252300000000001E-7</v>
      </c>
      <c r="L1428" s="16">
        <v>6.2054900000000003E-8</v>
      </c>
      <c r="M1428" s="20">
        <v>3.2919400000000001E-9</v>
      </c>
      <c r="N1428" s="8">
        <v>3.2857200000000001E-9</v>
      </c>
      <c r="O1428" s="8">
        <v>4.2453600000000003E-11</v>
      </c>
      <c r="P1428" s="8">
        <v>2.5147100000000001E-6</v>
      </c>
      <c r="Q1428" s="5">
        <v>49.369936420000002</v>
      </c>
      <c r="R1428" s="12">
        <v>18.839774500000001</v>
      </c>
      <c r="S1428" s="23">
        <f t="shared" si="170"/>
        <v>-32.08</v>
      </c>
      <c r="T1428" s="23">
        <f t="shared" si="171"/>
        <v>-38.877038359999908</v>
      </c>
      <c r="U1428" s="5">
        <v>2.6190140369999999</v>
      </c>
      <c r="V1428" s="5">
        <v>0</v>
      </c>
      <c r="W1428" s="5">
        <v>0</v>
      </c>
      <c r="X1428" s="5">
        <v>0</v>
      </c>
      <c r="Y1428" s="5">
        <v>1</v>
      </c>
    </row>
    <row r="1429" spans="1:25">
      <c r="A1429" s="5">
        <v>57117</v>
      </c>
      <c r="B1429" s="5">
        <f t="shared" si="167"/>
        <v>-1</v>
      </c>
      <c r="C1429" s="6">
        <v>42897.924305555556</v>
      </c>
      <c r="D1429" s="6"/>
      <c r="E1429" s="3">
        <f t="shared" si="168"/>
        <v>-81</v>
      </c>
      <c r="F1429" s="27">
        <f t="shared" si="166"/>
        <v>0</v>
      </c>
      <c r="G1429" s="3">
        <f t="shared" si="165"/>
        <v>32.168271604938148</v>
      </c>
      <c r="H1429" s="7">
        <v>32.1</v>
      </c>
      <c r="I1429" s="3">
        <f t="shared" si="169"/>
        <v>-35.668271604938148</v>
      </c>
      <c r="J1429" s="8">
        <v>9.0474599999999999E-8</v>
      </c>
      <c r="K1429" s="8">
        <v>1.62447E-7</v>
      </c>
      <c r="L1429" s="16">
        <v>6.1823699999999995E-8</v>
      </c>
      <c r="M1429" s="20">
        <v>3.2815500000000001E-9</v>
      </c>
      <c r="N1429" s="8">
        <v>3.2740300000000001E-9</v>
      </c>
      <c r="O1429" s="8">
        <v>4.22982E-11</v>
      </c>
      <c r="P1429" s="8">
        <v>2.5147100000000001E-6</v>
      </c>
      <c r="Q1429" s="5">
        <v>49.502979269999997</v>
      </c>
      <c r="R1429" s="12">
        <v>18.808831820000002</v>
      </c>
      <c r="S1429" s="23">
        <f t="shared" si="170"/>
        <v>-32.1</v>
      </c>
      <c r="T1429" s="23">
        <f t="shared" si="171"/>
        <v>-38.90039773999991</v>
      </c>
      <c r="U1429" s="5">
        <v>2.627578121</v>
      </c>
      <c r="V1429" s="5">
        <v>0</v>
      </c>
      <c r="W1429" s="5">
        <v>0</v>
      </c>
      <c r="X1429" s="5">
        <v>0</v>
      </c>
      <c r="Y1429" s="5">
        <v>1</v>
      </c>
    </row>
    <row r="1430" spans="1:25">
      <c r="A1430" s="5">
        <v>57116</v>
      </c>
      <c r="B1430" s="5">
        <f t="shared" si="167"/>
        <v>-1</v>
      </c>
      <c r="C1430" s="6">
        <v>42897.924305555556</v>
      </c>
      <c r="D1430" s="6"/>
      <c r="E1430" s="3">
        <f t="shared" si="168"/>
        <v>-81</v>
      </c>
      <c r="F1430" s="27">
        <f t="shared" si="166"/>
        <v>0</v>
      </c>
      <c r="G1430" s="3">
        <f t="shared" si="165"/>
        <v>32.188024691357903</v>
      </c>
      <c r="H1430" s="7">
        <v>32.119999999999997</v>
      </c>
      <c r="I1430" s="3">
        <f t="shared" si="169"/>
        <v>-35.688024691357903</v>
      </c>
      <c r="J1430" s="8">
        <v>9.0408400000000006E-8</v>
      </c>
      <c r="K1430" s="8">
        <v>1.6258199999999999E-7</v>
      </c>
      <c r="L1430" s="16">
        <v>6.1769099999999994E-8</v>
      </c>
      <c r="M1430" s="20">
        <v>3.28405E-9</v>
      </c>
      <c r="N1430" s="8">
        <v>3.2729700000000001E-9</v>
      </c>
      <c r="O1430" s="8">
        <v>4.2398299999999998E-11</v>
      </c>
      <c r="P1430" s="8">
        <v>2.5147100000000001E-6</v>
      </c>
      <c r="Q1430" s="5">
        <v>49.506642079999999</v>
      </c>
      <c r="R1430" s="12">
        <v>18.82434795</v>
      </c>
      <c r="S1430" s="23">
        <f t="shared" si="170"/>
        <v>-32.119999999999997</v>
      </c>
      <c r="T1430" s="23">
        <f t="shared" si="171"/>
        <v>-38.923757119999912</v>
      </c>
      <c r="U1430" s="5">
        <v>2.6320955260000001</v>
      </c>
      <c r="V1430" s="5">
        <v>0</v>
      </c>
      <c r="W1430" s="5">
        <v>0</v>
      </c>
      <c r="X1430" s="5">
        <v>0</v>
      </c>
      <c r="Y1430" s="5">
        <v>1</v>
      </c>
    </row>
    <row r="1431" spans="1:25">
      <c r="A1431" s="5">
        <v>57115</v>
      </c>
      <c r="B1431" s="5">
        <f t="shared" si="167"/>
        <v>-1</v>
      </c>
      <c r="C1431" s="6">
        <v>42897.924305555556</v>
      </c>
      <c r="D1431" s="6"/>
      <c r="E1431" s="3">
        <f t="shared" si="168"/>
        <v>-81</v>
      </c>
      <c r="F1431" s="27">
        <f t="shared" si="166"/>
        <v>0</v>
      </c>
      <c r="G1431" s="3">
        <f t="shared" si="165"/>
        <v>32.207777777777657</v>
      </c>
      <c r="H1431" s="7">
        <v>32.14</v>
      </c>
      <c r="I1431" s="3">
        <f t="shared" si="169"/>
        <v>-35.707777777777657</v>
      </c>
      <c r="J1431" s="8">
        <v>9.0385499999999999E-8</v>
      </c>
      <c r="K1431" s="8">
        <v>1.63783E-7</v>
      </c>
      <c r="L1431" s="16">
        <v>6.2363800000000004E-8</v>
      </c>
      <c r="M1431" s="20">
        <v>3.3129300000000001E-9</v>
      </c>
      <c r="N1431" s="8">
        <v>3.2834300000000001E-9</v>
      </c>
      <c r="O1431" s="8">
        <v>4.2889300000000003E-11</v>
      </c>
      <c r="P1431" s="8">
        <v>2.5147100000000001E-6</v>
      </c>
      <c r="Q1431" s="5">
        <v>49.437601110000003</v>
      </c>
      <c r="R1431" s="12">
        <v>18.899277940000001</v>
      </c>
      <c r="S1431" s="23">
        <f t="shared" si="170"/>
        <v>-32.14</v>
      </c>
      <c r="T1431" s="23">
        <f t="shared" si="171"/>
        <v>-38.947116499999915</v>
      </c>
      <c r="U1431" s="5">
        <v>2.6262583570000002</v>
      </c>
      <c r="V1431" s="5">
        <v>0</v>
      </c>
      <c r="W1431" s="5">
        <v>0</v>
      </c>
      <c r="X1431" s="5">
        <v>0</v>
      </c>
      <c r="Y1431" s="5">
        <v>1</v>
      </c>
    </row>
    <row r="1432" spans="1:25">
      <c r="A1432" s="5">
        <v>57114</v>
      </c>
      <c r="B1432" s="5">
        <f t="shared" si="167"/>
        <v>-1</v>
      </c>
      <c r="C1432" s="6">
        <v>42897.924305555556</v>
      </c>
      <c r="D1432" s="6"/>
      <c r="E1432" s="3">
        <f t="shared" si="168"/>
        <v>-81</v>
      </c>
      <c r="F1432" s="27">
        <f t="shared" si="166"/>
        <v>0</v>
      </c>
      <c r="G1432" s="3">
        <f t="shared" si="165"/>
        <v>32.227530864197412</v>
      </c>
      <c r="H1432" s="7">
        <v>32.159999999999997</v>
      </c>
      <c r="I1432" s="3">
        <f t="shared" si="169"/>
        <v>-35.727530864197412</v>
      </c>
      <c r="J1432" s="8">
        <v>9.0294199999999999E-8</v>
      </c>
      <c r="K1432" s="8">
        <v>1.6346599999999999E-7</v>
      </c>
      <c r="L1432" s="16">
        <v>6.2481800000000006E-8</v>
      </c>
      <c r="M1432" s="20">
        <v>3.3060399999999999E-9</v>
      </c>
      <c r="N1432" s="8">
        <v>3.2799700000000002E-9</v>
      </c>
      <c r="O1432" s="8">
        <v>4.22878E-11</v>
      </c>
      <c r="P1432" s="8">
        <v>2.52652E-6</v>
      </c>
      <c r="Q1432" s="5">
        <v>49.444626980000002</v>
      </c>
      <c r="R1432" s="12">
        <v>18.92824238</v>
      </c>
      <c r="S1432" s="23">
        <f t="shared" si="170"/>
        <v>-32.159999999999997</v>
      </c>
      <c r="T1432" s="23">
        <f t="shared" si="171"/>
        <v>-38.970475879999917</v>
      </c>
      <c r="U1432" s="5">
        <v>2.6162177799999999</v>
      </c>
      <c r="V1432" s="5">
        <v>0</v>
      </c>
      <c r="W1432" s="5">
        <v>0</v>
      </c>
      <c r="X1432" s="5">
        <v>0</v>
      </c>
      <c r="Y1432" s="5">
        <v>1</v>
      </c>
    </row>
    <row r="1433" spans="1:25">
      <c r="A1433" s="5">
        <v>57113</v>
      </c>
      <c r="B1433" s="5">
        <f t="shared" si="167"/>
        <v>-1</v>
      </c>
      <c r="C1433" s="6">
        <v>42897.924305555556</v>
      </c>
      <c r="D1433" s="6"/>
      <c r="E1433" s="3">
        <f t="shared" si="168"/>
        <v>-81</v>
      </c>
      <c r="F1433" s="27">
        <f t="shared" si="166"/>
        <v>0</v>
      </c>
      <c r="G1433" s="3">
        <f t="shared" si="165"/>
        <v>32.247283950617167</v>
      </c>
      <c r="H1433" s="7">
        <v>32.18</v>
      </c>
      <c r="I1433" s="3">
        <f t="shared" si="169"/>
        <v>-35.747283950617167</v>
      </c>
      <c r="J1433" s="8">
        <v>9.0355000000000004E-8</v>
      </c>
      <c r="K1433" s="8">
        <v>1.62941E-7</v>
      </c>
      <c r="L1433" s="16">
        <v>6.2387599999999994E-8</v>
      </c>
      <c r="M1433" s="20">
        <v>3.2960000000000002E-9</v>
      </c>
      <c r="N1433" s="8">
        <v>3.2784100000000001E-9</v>
      </c>
      <c r="O1433" s="8">
        <v>4.2064400000000002E-11</v>
      </c>
      <c r="P1433" s="8">
        <v>2.5147100000000001E-6</v>
      </c>
      <c r="Q1433" s="5">
        <v>49.436020730000003</v>
      </c>
      <c r="R1433" s="12">
        <v>18.859950309999999</v>
      </c>
      <c r="S1433" s="23">
        <f t="shared" si="170"/>
        <v>-32.18</v>
      </c>
      <c r="T1433" s="23">
        <f t="shared" si="171"/>
        <v>-38.993835259999919</v>
      </c>
      <c r="U1433" s="5">
        <v>2.6117597049999999</v>
      </c>
      <c r="V1433" s="5">
        <v>0</v>
      </c>
      <c r="W1433" s="5">
        <v>0</v>
      </c>
      <c r="X1433" s="5">
        <v>0</v>
      </c>
      <c r="Y1433" s="5">
        <v>1</v>
      </c>
    </row>
    <row r="1434" spans="1:25">
      <c r="A1434" s="5">
        <v>57112</v>
      </c>
      <c r="B1434" s="5">
        <f t="shared" si="167"/>
        <v>-1</v>
      </c>
      <c r="C1434" s="6">
        <v>42897.924305555556</v>
      </c>
      <c r="D1434" s="6"/>
      <c r="E1434" s="3">
        <f t="shared" si="168"/>
        <v>-81</v>
      </c>
      <c r="F1434" s="27">
        <f t="shared" si="166"/>
        <v>0</v>
      </c>
      <c r="G1434" s="3">
        <f t="shared" si="165"/>
        <v>32.267037037036921</v>
      </c>
      <c r="H1434" s="7">
        <v>32.200000000000003</v>
      </c>
      <c r="I1434" s="3">
        <f t="shared" si="169"/>
        <v>-35.767037037036921</v>
      </c>
      <c r="J1434" s="8">
        <v>9.0595499999999999E-8</v>
      </c>
      <c r="K1434" s="8">
        <v>1.6282700000000001E-7</v>
      </c>
      <c r="L1434" s="16">
        <v>6.2197699999999996E-8</v>
      </c>
      <c r="M1434" s="20">
        <v>3.2978699999999999E-9</v>
      </c>
      <c r="N1434" s="8">
        <v>3.28416E-9</v>
      </c>
      <c r="O1434" s="8">
        <v>4.2602400000000003E-11</v>
      </c>
      <c r="P1434" s="8">
        <v>2.52652E-6</v>
      </c>
      <c r="Q1434" s="5">
        <v>49.373351419999999</v>
      </c>
      <c r="R1434" s="12">
        <v>18.797817640000002</v>
      </c>
      <c r="S1434" s="23">
        <f t="shared" si="170"/>
        <v>-32.200000000000003</v>
      </c>
      <c r="T1434" s="23">
        <f t="shared" si="171"/>
        <v>-39.017194639999921</v>
      </c>
      <c r="U1434" s="5">
        <v>2.6178940339999999</v>
      </c>
      <c r="V1434" s="5">
        <v>0</v>
      </c>
      <c r="W1434" s="5">
        <v>0</v>
      </c>
      <c r="X1434" s="5">
        <v>0</v>
      </c>
      <c r="Y1434" s="5">
        <v>1</v>
      </c>
    </row>
    <row r="1435" spans="1:25">
      <c r="A1435" s="5">
        <v>57111</v>
      </c>
      <c r="B1435" s="5">
        <f t="shared" si="167"/>
        <v>-1</v>
      </c>
      <c r="C1435" s="6">
        <v>42897.924305555556</v>
      </c>
      <c r="D1435" s="6"/>
      <c r="E1435" s="3">
        <f t="shared" si="168"/>
        <v>-81</v>
      </c>
      <c r="F1435" s="27">
        <f t="shared" si="166"/>
        <v>0</v>
      </c>
      <c r="G1435" s="3">
        <f t="shared" si="165"/>
        <v>32.286790123456676</v>
      </c>
      <c r="H1435" s="7">
        <v>32.22</v>
      </c>
      <c r="I1435" s="3">
        <f t="shared" si="169"/>
        <v>-35.786790123456676</v>
      </c>
      <c r="J1435" s="8">
        <v>9.0644599999999994E-8</v>
      </c>
      <c r="K1435" s="8">
        <v>1.63004E-7</v>
      </c>
      <c r="L1435" s="16">
        <v>6.2011399999999994E-8</v>
      </c>
      <c r="M1435" s="20">
        <v>3.2988599999999999E-9</v>
      </c>
      <c r="N1435" s="8">
        <v>3.2791200000000001E-9</v>
      </c>
      <c r="O1435" s="8">
        <v>4.3587599999999999E-11</v>
      </c>
      <c r="P1435" s="8">
        <v>2.5147100000000001E-6</v>
      </c>
      <c r="Q1435" s="5">
        <v>49.412282939999997</v>
      </c>
      <c r="R1435" s="12">
        <v>18.836170670000001</v>
      </c>
      <c r="S1435" s="23">
        <f t="shared" si="170"/>
        <v>-32.22</v>
      </c>
      <c r="T1435" s="23">
        <f t="shared" si="171"/>
        <v>-39.040554019999924</v>
      </c>
      <c r="U1435" s="5">
        <v>2.62861806</v>
      </c>
      <c r="V1435" s="5">
        <v>0</v>
      </c>
      <c r="W1435" s="5">
        <v>0</v>
      </c>
      <c r="X1435" s="5">
        <v>0</v>
      </c>
      <c r="Y1435" s="5">
        <v>1</v>
      </c>
    </row>
    <row r="1436" spans="1:25">
      <c r="A1436" s="5">
        <v>57110</v>
      </c>
      <c r="B1436" s="5">
        <f t="shared" si="167"/>
        <v>-1</v>
      </c>
      <c r="C1436" s="6">
        <v>42897.924305555556</v>
      </c>
      <c r="D1436" s="6"/>
      <c r="E1436" s="3">
        <f t="shared" si="168"/>
        <v>-81</v>
      </c>
      <c r="F1436" s="27">
        <f t="shared" si="166"/>
        <v>0</v>
      </c>
      <c r="G1436" s="3">
        <f t="shared" si="165"/>
        <v>32.30654320987643</v>
      </c>
      <c r="H1436" s="7">
        <v>32.24</v>
      </c>
      <c r="I1436" s="3">
        <f t="shared" si="169"/>
        <v>-35.80654320987643</v>
      </c>
      <c r="J1436" s="8">
        <v>9.0570199999999994E-8</v>
      </c>
      <c r="K1436" s="8">
        <v>1.6320100000000001E-7</v>
      </c>
      <c r="L1436" s="16">
        <v>6.2127899999999993E-8</v>
      </c>
      <c r="M1436" s="20">
        <v>3.2983300000000001E-9</v>
      </c>
      <c r="N1436" s="8">
        <v>3.2809300000000002E-9</v>
      </c>
      <c r="O1436" s="8">
        <v>4.2873500000000001E-11</v>
      </c>
      <c r="P1436" s="8">
        <v>2.5147100000000001E-6</v>
      </c>
      <c r="Q1436" s="5">
        <v>49.480002210000002</v>
      </c>
      <c r="R1436" s="12">
        <v>18.85726292</v>
      </c>
      <c r="S1436" s="23">
        <f t="shared" si="170"/>
        <v>-32.24</v>
      </c>
      <c r="T1436" s="23">
        <f t="shared" si="171"/>
        <v>-39.063913399999926</v>
      </c>
      <c r="U1436" s="5">
        <v>2.6268610049999999</v>
      </c>
      <c r="V1436" s="5">
        <v>0</v>
      </c>
      <c r="W1436" s="5">
        <v>0</v>
      </c>
      <c r="X1436" s="5">
        <v>0</v>
      </c>
      <c r="Y1436" s="5">
        <v>1</v>
      </c>
    </row>
    <row r="1437" spans="1:25">
      <c r="A1437" s="5">
        <v>57109</v>
      </c>
      <c r="B1437" s="5">
        <f t="shared" si="167"/>
        <v>-1</v>
      </c>
      <c r="C1437" s="6">
        <v>42897.924305555556</v>
      </c>
      <c r="D1437" s="6"/>
      <c r="E1437" s="3">
        <f t="shared" si="168"/>
        <v>-81</v>
      </c>
      <c r="F1437" s="27">
        <f t="shared" si="166"/>
        <v>0</v>
      </c>
      <c r="G1437" s="3">
        <f t="shared" si="165"/>
        <v>32.326296296296185</v>
      </c>
      <c r="H1437" s="7">
        <v>32.26</v>
      </c>
      <c r="I1437" s="3">
        <f t="shared" si="169"/>
        <v>-35.826296296296185</v>
      </c>
      <c r="J1437" s="8">
        <v>9.0746800000000001E-8</v>
      </c>
      <c r="K1437" s="8">
        <v>1.63848E-7</v>
      </c>
      <c r="L1437" s="16">
        <v>6.2316899999999996E-8</v>
      </c>
      <c r="M1437" s="20">
        <v>3.30466E-9</v>
      </c>
      <c r="N1437" s="8">
        <v>3.2902300000000001E-9</v>
      </c>
      <c r="O1437" s="8">
        <v>4.2573000000000001E-11</v>
      </c>
      <c r="P1437" s="8">
        <v>2.52652E-6</v>
      </c>
      <c r="Q1437" s="5">
        <v>49.580955189999997</v>
      </c>
      <c r="R1437" s="12">
        <v>18.835028659999999</v>
      </c>
      <c r="S1437" s="23">
        <f t="shared" si="170"/>
        <v>-32.26</v>
      </c>
      <c r="T1437" s="23">
        <f t="shared" si="171"/>
        <v>-39.087272779999928</v>
      </c>
      <c r="U1437" s="5">
        <v>2.6292763379999999</v>
      </c>
      <c r="V1437" s="5">
        <v>0</v>
      </c>
      <c r="W1437" s="5">
        <v>0</v>
      </c>
      <c r="X1437" s="5">
        <v>0</v>
      </c>
      <c r="Y1437" s="5">
        <v>1</v>
      </c>
    </row>
    <row r="1438" spans="1:25">
      <c r="A1438" s="5">
        <v>57108</v>
      </c>
      <c r="B1438" s="5">
        <f t="shared" si="167"/>
        <v>-1</v>
      </c>
      <c r="C1438" s="6">
        <v>42897.924305555556</v>
      </c>
      <c r="D1438" s="6"/>
      <c r="E1438" s="3">
        <f t="shared" si="168"/>
        <v>-81</v>
      </c>
      <c r="F1438" s="27">
        <f t="shared" si="166"/>
        <v>0</v>
      </c>
      <c r="G1438" s="3">
        <f t="shared" si="165"/>
        <v>32.34604938271594</v>
      </c>
      <c r="H1438" s="7">
        <v>32.28</v>
      </c>
      <c r="I1438" s="3">
        <f t="shared" si="169"/>
        <v>-35.84604938271594</v>
      </c>
      <c r="J1438" s="8">
        <v>9.0578700000000004E-8</v>
      </c>
      <c r="K1438" s="8">
        <v>1.6366E-7</v>
      </c>
      <c r="L1438" s="16">
        <v>6.2328199999999998E-8</v>
      </c>
      <c r="M1438" s="20">
        <v>3.3091700000000001E-9</v>
      </c>
      <c r="N1438" s="8">
        <v>3.2890300000000002E-9</v>
      </c>
      <c r="O1438" s="8">
        <v>4.2849700000000001E-11</v>
      </c>
      <c r="P1438" s="8">
        <v>2.52652E-6</v>
      </c>
      <c r="Q1438" s="5">
        <v>49.456436549999999</v>
      </c>
      <c r="R1438" s="12">
        <v>18.886394299999999</v>
      </c>
      <c r="S1438" s="23">
        <f t="shared" si="170"/>
        <v>-32.28</v>
      </c>
      <c r="T1438" s="23">
        <f t="shared" si="171"/>
        <v>-39.11063215999993</v>
      </c>
      <c r="U1438" s="5">
        <v>2.6257691159999998</v>
      </c>
      <c r="V1438" s="5">
        <v>0</v>
      </c>
      <c r="W1438" s="5">
        <v>0</v>
      </c>
      <c r="X1438" s="5">
        <v>0</v>
      </c>
      <c r="Y1438" s="5">
        <v>1</v>
      </c>
    </row>
    <row r="1439" spans="1:25">
      <c r="A1439" s="5">
        <v>57107</v>
      </c>
      <c r="B1439" s="5">
        <f t="shared" si="167"/>
        <v>-1</v>
      </c>
      <c r="C1439" s="6">
        <v>42897.924305555556</v>
      </c>
      <c r="D1439" s="6"/>
      <c r="E1439" s="3">
        <f t="shared" si="168"/>
        <v>-81</v>
      </c>
      <c r="F1439" s="27">
        <f t="shared" si="166"/>
        <v>0</v>
      </c>
      <c r="G1439" s="3">
        <f t="shared" si="165"/>
        <v>32.365802469135694</v>
      </c>
      <c r="H1439" s="7">
        <v>32.299999999999997</v>
      </c>
      <c r="I1439" s="3">
        <f t="shared" si="169"/>
        <v>-35.865802469135694</v>
      </c>
      <c r="J1439" s="8">
        <v>9.0755400000000003E-8</v>
      </c>
      <c r="K1439" s="8">
        <v>1.6394900000000001E-7</v>
      </c>
      <c r="L1439" s="16">
        <v>6.2465800000000001E-8</v>
      </c>
      <c r="M1439" s="20">
        <v>3.3074500000000002E-9</v>
      </c>
      <c r="N1439" s="8">
        <v>3.2796899999999999E-9</v>
      </c>
      <c r="O1439" s="8">
        <v>4.2709099999999998E-11</v>
      </c>
      <c r="P1439" s="8">
        <v>2.52652E-6</v>
      </c>
      <c r="Q1439" s="5">
        <v>49.569589260000001</v>
      </c>
      <c r="R1439" s="12">
        <v>18.857880300000001</v>
      </c>
      <c r="S1439" s="23">
        <f t="shared" si="170"/>
        <v>-32.299999999999997</v>
      </c>
      <c r="T1439" s="23">
        <f t="shared" si="171"/>
        <v>-39.133991539999933</v>
      </c>
      <c r="U1439" s="5">
        <v>2.6246189969999998</v>
      </c>
      <c r="V1439" s="5">
        <v>0</v>
      </c>
      <c r="W1439" s="5">
        <v>0</v>
      </c>
      <c r="X1439" s="5">
        <v>0</v>
      </c>
      <c r="Y1439" s="5">
        <v>1</v>
      </c>
    </row>
    <row r="1440" spans="1:25">
      <c r="A1440" s="5">
        <v>57106</v>
      </c>
      <c r="B1440" s="5">
        <f t="shared" si="167"/>
        <v>-1</v>
      </c>
      <c r="C1440" s="6">
        <v>42897.924305555556</v>
      </c>
      <c r="D1440" s="6"/>
      <c r="E1440" s="3">
        <f t="shared" si="168"/>
        <v>-81</v>
      </c>
      <c r="F1440" s="27">
        <f t="shared" si="166"/>
        <v>0</v>
      </c>
      <c r="G1440" s="3">
        <f t="shared" si="165"/>
        <v>32.385555555555449</v>
      </c>
      <c r="H1440" s="7">
        <v>32.32</v>
      </c>
      <c r="I1440" s="3">
        <f t="shared" si="169"/>
        <v>-35.885555555555449</v>
      </c>
      <c r="J1440" s="8">
        <v>9.0551500000000002E-8</v>
      </c>
      <c r="K1440" s="8">
        <v>1.63639E-7</v>
      </c>
      <c r="L1440" s="16">
        <v>6.2403999999999994E-8</v>
      </c>
      <c r="M1440" s="20">
        <v>3.3091700000000001E-9</v>
      </c>
      <c r="N1440" s="8">
        <v>3.29383E-9</v>
      </c>
      <c r="O1440" s="8">
        <v>4.21392E-11</v>
      </c>
      <c r="P1440" s="8">
        <v>2.5147100000000001E-6</v>
      </c>
      <c r="Q1440" s="5">
        <v>49.45003577</v>
      </c>
      <c r="R1440" s="12">
        <v>18.848876929999999</v>
      </c>
      <c r="S1440" s="23">
        <f t="shared" si="170"/>
        <v>-32.32</v>
      </c>
      <c r="T1440" s="23">
        <f t="shared" si="171"/>
        <v>-39.157350919999935</v>
      </c>
      <c r="U1440" s="5">
        <v>2.6222478339999999</v>
      </c>
      <c r="V1440" s="5">
        <v>0</v>
      </c>
      <c r="W1440" s="5">
        <v>0</v>
      </c>
      <c r="X1440" s="5">
        <v>0</v>
      </c>
      <c r="Y1440" s="5">
        <v>1</v>
      </c>
    </row>
    <row r="1441" spans="1:25">
      <c r="A1441" s="5">
        <v>57105</v>
      </c>
      <c r="B1441" s="5">
        <f t="shared" si="167"/>
        <v>-1</v>
      </c>
      <c r="C1441" s="6">
        <v>42897.924305555556</v>
      </c>
      <c r="D1441" s="6"/>
      <c r="E1441" s="3">
        <f t="shared" si="168"/>
        <v>-81</v>
      </c>
      <c r="F1441" s="27">
        <f t="shared" si="166"/>
        <v>0</v>
      </c>
      <c r="G1441" s="3">
        <f t="shared" si="165"/>
        <v>32.405308641975203</v>
      </c>
      <c r="H1441" s="7">
        <v>32.340000000000003</v>
      </c>
      <c r="I1441" s="3">
        <f t="shared" si="169"/>
        <v>-35.905308641975203</v>
      </c>
      <c r="J1441" s="8">
        <v>9.0336999999999997E-8</v>
      </c>
      <c r="K1441" s="8">
        <v>1.6348200000000001E-7</v>
      </c>
      <c r="L1441" s="16">
        <v>6.2215599999999998E-8</v>
      </c>
      <c r="M1441" s="20">
        <v>3.3007600000000001E-9</v>
      </c>
      <c r="N1441" s="8">
        <v>3.2864000000000001E-9</v>
      </c>
      <c r="O1441" s="8">
        <v>4.2497100000000002E-11</v>
      </c>
      <c r="P1441" s="8">
        <v>2.52652E-6</v>
      </c>
      <c r="Q1441" s="5">
        <v>49.528780339999997</v>
      </c>
      <c r="R1441" s="12">
        <v>18.900642550000001</v>
      </c>
      <c r="S1441" s="23">
        <f t="shared" si="170"/>
        <v>-32.340000000000003</v>
      </c>
      <c r="T1441" s="23">
        <f t="shared" si="171"/>
        <v>-39.180710299999937</v>
      </c>
      <c r="U1441" s="5">
        <v>2.627678059</v>
      </c>
      <c r="V1441" s="5">
        <v>0</v>
      </c>
      <c r="W1441" s="5">
        <v>0</v>
      </c>
      <c r="X1441" s="5">
        <v>0</v>
      </c>
      <c r="Y1441" s="5">
        <v>1</v>
      </c>
    </row>
    <row r="1442" spans="1:25">
      <c r="A1442" s="5">
        <v>57104</v>
      </c>
      <c r="B1442" s="5">
        <f t="shared" si="167"/>
        <v>-1</v>
      </c>
      <c r="C1442" s="6">
        <v>42897.924305555556</v>
      </c>
      <c r="D1442" s="6"/>
      <c r="E1442" s="3">
        <f t="shared" si="168"/>
        <v>-81</v>
      </c>
      <c r="F1442" s="27">
        <f t="shared" si="166"/>
        <v>0</v>
      </c>
      <c r="G1442" s="3">
        <f t="shared" si="165"/>
        <v>32.425061728394958</v>
      </c>
      <c r="H1442" s="7">
        <v>32.36</v>
      </c>
      <c r="I1442" s="3">
        <f t="shared" si="169"/>
        <v>-35.925061728394958</v>
      </c>
      <c r="J1442" s="8">
        <v>9.0203299999999994E-8</v>
      </c>
      <c r="K1442" s="8">
        <v>1.6313200000000001E-7</v>
      </c>
      <c r="L1442" s="16">
        <v>6.2361699999999997E-8</v>
      </c>
      <c r="M1442" s="20">
        <v>3.2994499999999998E-9</v>
      </c>
      <c r="N1442" s="8">
        <v>3.27647E-9</v>
      </c>
      <c r="O1442" s="8">
        <v>4.2247400000000001E-11</v>
      </c>
      <c r="P1442" s="8">
        <v>2.5147100000000001E-6</v>
      </c>
      <c r="Q1442" s="5">
        <v>49.442343020000003</v>
      </c>
      <c r="R1442" s="12">
        <v>18.918228580000001</v>
      </c>
      <c r="S1442" s="23">
        <f t="shared" si="170"/>
        <v>-32.36</v>
      </c>
      <c r="T1442" s="23">
        <f t="shared" si="171"/>
        <v>-39.20406967999994</v>
      </c>
      <c r="U1442" s="5">
        <v>2.6159080509999999</v>
      </c>
      <c r="V1442" s="5">
        <v>0</v>
      </c>
      <c r="W1442" s="5">
        <v>0</v>
      </c>
      <c r="X1442" s="5">
        <v>0</v>
      </c>
      <c r="Y1442" s="5">
        <v>1</v>
      </c>
    </row>
    <row r="1443" spans="1:25">
      <c r="A1443" s="5">
        <v>57103</v>
      </c>
      <c r="B1443" s="5">
        <f t="shared" si="167"/>
        <v>-1</v>
      </c>
      <c r="C1443" s="6">
        <v>42897.924305555556</v>
      </c>
      <c r="D1443" s="6"/>
      <c r="E1443" s="3">
        <f t="shared" si="168"/>
        <v>-81</v>
      </c>
      <c r="F1443" s="27">
        <f t="shared" si="166"/>
        <v>0</v>
      </c>
      <c r="G1443" s="3">
        <f t="shared" si="165"/>
        <v>32.444814814814713</v>
      </c>
      <c r="H1443" s="7">
        <v>32.380000000000003</v>
      </c>
      <c r="I1443" s="3">
        <f t="shared" si="169"/>
        <v>-35.944814814814713</v>
      </c>
      <c r="J1443" s="8">
        <v>9.0523699999999994E-8</v>
      </c>
      <c r="K1443" s="8">
        <v>1.6316499999999999E-7</v>
      </c>
      <c r="L1443" s="16">
        <v>6.2170999999999995E-8</v>
      </c>
      <c r="M1443" s="20">
        <v>3.2863000000000001E-9</v>
      </c>
      <c r="N1443" s="8">
        <v>3.2741300000000001E-9</v>
      </c>
      <c r="O1443" s="8">
        <v>4.2511099999999999E-11</v>
      </c>
      <c r="P1443" s="8">
        <v>2.5147100000000001E-6</v>
      </c>
      <c r="Q1443" s="5">
        <v>49.650057179999997</v>
      </c>
      <c r="R1443" s="12">
        <v>18.880445940000001</v>
      </c>
      <c r="S1443" s="23">
        <f t="shared" si="170"/>
        <v>-32.380000000000003</v>
      </c>
      <c r="T1443" s="23">
        <f t="shared" si="171"/>
        <v>-39.227429059999942</v>
      </c>
      <c r="U1443" s="5">
        <v>2.6244559299999999</v>
      </c>
      <c r="V1443" s="5">
        <v>0</v>
      </c>
      <c r="W1443" s="5">
        <v>0</v>
      </c>
      <c r="X1443" s="5">
        <v>0</v>
      </c>
      <c r="Y1443" s="5">
        <v>1</v>
      </c>
    </row>
    <row r="1444" spans="1:25">
      <c r="A1444" s="5">
        <v>57102</v>
      </c>
      <c r="B1444" s="5">
        <f t="shared" si="167"/>
        <v>-1</v>
      </c>
      <c r="C1444" s="6">
        <v>42897.924305555556</v>
      </c>
      <c r="D1444" s="6"/>
      <c r="E1444" s="3">
        <f t="shared" si="168"/>
        <v>-81</v>
      </c>
      <c r="F1444" s="27">
        <f t="shared" si="166"/>
        <v>0</v>
      </c>
      <c r="G1444" s="3">
        <f t="shared" si="165"/>
        <v>32.464567901234467</v>
      </c>
      <c r="H1444" s="7">
        <v>32.4</v>
      </c>
      <c r="I1444" s="3">
        <f t="shared" si="169"/>
        <v>-35.964567901234467</v>
      </c>
      <c r="J1444" s="8">
        <v>9.0406299999999999E-8</v>
      </c>
      <c r="K1444" s="8">
        <v>1.6329500000000001E-7</v>
      </c>
      <c r="L1444" s="16">
        <v>6.2384199999999996E-8</v>
      </c>
      <c r="M1444" s="20">
        <v>3.3041700000000002E-9</v>
      </c>
      <c r="N1444" s="8">
        <v>3.2810000000000001E-9</v>
      </c>
      <c r="O1444" s="8">
        <v>4.2628599999999999E-11</v>
      </c>
      <c r="P1444" s="8">
        <v>2.5147100000000001E-6</v>
      </c>
      <c r="Q1444" s="5">
        <v>49.420931889999999</v>
      </c>
      <c r="R1444" s="12">
        <v>18.88281186</v>
      </c>
      <c r="S1444" s="23">
        <f t="shared" si="170"/>
        <v>-32.4</v>
      </c>
      <c r="T1444" s="23">
        <f t="shared" si="171"/>
        <v>-39.250788439999944</v>
      </c>
      <c r="U1444" s="5">
        <v>2.6175722779999999</v>
      </c>
      <c r="V1444" s="5">
        <v>0</v>
      </c>
      <c r="W1444" s="5">
        <v>0</v>
      </c>
      <c r="X1444" s="5">
        <v>0</v>
      </c>
      <c r="Y1444" s="5">
        <v>1</v>
      </c>
    </row>
    <row r="1445" spans="1:25">
      <c r="A1445" s="5">
        <v>57101</v>
      </c>
      <c r="B1445" s="5">
        <f t="shared" si="167"/>
        <v>-1</v>
      </c>
      <c r="C1445" s="6">
        <v>42897.924305555556</v>
      </c>
      <c r="D1445" s="6"/>
      <c r="E1445" s="3">
        <f t="shared" si="168"/>
        <v>-81</v>
      </c>
      <c r="F1445" s="27">
        <f t="shared" si="166"/>
        <v>0</v>
      </c>
      <c r="G1445" s="3">
        <f t="shared" si="165"/>
        <v>32.484320987654222</v>
      </c>
      <c r="H1445" s="7">
        <v>32.42</v>
      </c>
      <c r="I1445" s="3">
        <f t="shared" si="169"/>
        <v>-35.984320987654222</v>
      </c>
      <c r="J1445" s="8">
        <v>9.0287799999999997E-8</v>
      </c>
      <c r="K1445" s="8">
        <v>1.6231300000000001E-7</v>
      </c>
      <c r="L1445" s="16">
        <v>6.2088799999999997E-8</v>
      </c>
      <c r="M1445" s="20">
        <v>3.2881100000000001E-9</v>
      </c>
      <c r="N1445" s="8">
        <v>3.2831500000000002E-9</v>
      </c>
      <c r="O1445" s="8">
        <v>4.2798299999999998E-11</v>
      </c>
      <c r="P1445" s="8">
        <v>2.5147100000000001E-6</v>
      </c>
      <c r="Q1445" s="5">
        <v>49.36366597</v>
      </c>
      <c r="R1445" s="12">
        <v>18.840314859999999</v>
      </c>
      <c r="S1445" s="23">
        <f t="shared" si="170"/>
        <v>-32.42</v>
      </c>
      <c r="T1445" s="23">
        <f t="shared" si="171"/>
        <v>-39.274147819999946</v>
      </c>
      <c r="U1445" s="5">
        <v>2.6142116080000002</v>
      </c>
      <c r="V1445" s="5">
        <v>0</v>
      </c>
      <c r="W1445" s="5">
        <v>0</v>
      </c>
      <c r="X1445" s="5">
        <v>0</v>
      </c>
      <c r="Y1445" s="5">
        <v>1</v>
      </c>
    </row>
    <row r="1446" spans="1:25">
      <c r="A1446" s="5">
        <v>57100</v>
      </c>
      <c r="B1446" s="5">
        <f t="shared" si="167"/>
        <v>-1</v>
      </c>
      <c r="C1446" s="6">
        <v>42897.924305555556</v>
      </c>
      <c r="D1446" s="6"/>
      <c r="E1446" s="3">
        <f t="shared" si="168"/>
        <v>-81</v>
      </c>
      <c r="F1446" s="27">
        <f t="shared" si="166"/>
        <v>0</v>
      </c>
      <c r="G1446" s="3">
        <f t="shared" ref="G1446:G1461" si="172">G1445+F$1380</f>
        <v>32.504074074073976</v>
      </c>
      <c r="H1446" s="7">
        <v>32.44</v>
      </c>
      <c r="I1446" s="3">
        <f t="shared" si="169"/>
        <v>-36.004074074073976</v>
      </c>
      <c r="J1446" s="8">
        <v>9.05008E-8</v>
      </c>
      <c r="K1446" s="8">
        <v>1.6278100000000001E-7</v>
      </c>
      <c r="L1446" s="16">
        <v>6.2048500000000001E-8</v>
      </c>
      <c r="M1446" s="20">
        <v>3.2933899999999999E-9</v>
      </c>
      <c r="N1446" s="8">
        <v>3.2843099999999998E-9</v>
      </c>
      <c r="O1446" s="8">
        <v>4.2714400000000001E-11</v>
      </c>
      <c r="P1446" s="8">
        <v>2.5147100000000001E-6</v>
      </c>
      <c r="Q1446" s="5">
        <v>49.426498799999997</v>
      </c>
      <c r="R1446" s="12">
        <v>18.831498190000001</v>
      </c>
      <c r="S1446" s="23">
        <f t="shared" si="170"/>
        <v>-32.44</v>
      </c>
      <c r="T1446" s="23">
        <f t="shared" si="171"/>
        <v>-39.297507199999949</v>
      </c>
      <c r="U1446" s="5">
        <v>2.6234433539999999</v>
      </c>
      <c r="V1446" s="5">
        <v>0</v>
      </c>
      <c r="W1446" s="5">
        <v>0</v>
      </c>
      <c r="X1446" s="5">
        <v>0</v>
      </c>
      <c r="Y1446" s="5">
        <v>1</v>
      </c>
    </row>
    <row r="1447" spans="1:25">
      <c r="A1447" s="5">
        <v>57099</v>
      </c>
      <c r="B1447" s="5">
        <f t="shared" si="167"/>
        <v>-1</v>
      </c>
      <c r="C1447" s="6">
        <v>42897.924305555556</v>
      </c>
      <c r="D1447" s="6"/>
      <c r="E1447" s="3">
        <f t="shared" si="168"/>
        <v>-81</v>
      </c>
      <c r="F1447" s="27">
        <f t="shared" si="166"/>
        <v>0</v>
      </c>
      <c r="G1447" s="3">
        <f t="shared" si="172"/>
        <v>32.523827160493731</v>
      </c>
      <c r="H1447" s="7">
        <v>32.46</v>
      </c>
      <c r="I1447" s="3">
        <f t="shared" si="169"/>
        <v>-36.023827160493731</v>
      </c>
      <c r="J1447" s="8">
        <v>9.0625400000000001E-8</v>
      </c>
      <c r="K1447" s="8">
        <v>1.6304699999999999E-7</v>
      </c>
      <c r="L1447" s="16">
        <v>6.2065400000000002E-8</v>
      </c>
      <c r="M1447" s="20">
        <v>3.2958300000000002E-9</v>
      </c>
      <c r="N1447" s="8">
        <v>3.2837300000000002E-9</v>
      </c>
      <c r="O1447" s="8">
        <v>4.2941400000000003E-11</v>
      </c>
      <c r="P1447" s="8">
        <v>2.5147100000000001E-6</v>
      </c>
      <c r="Q1447" s="5">
        <v>49.47068264</v>
      </c>
      <c r="R1447" s="12">
        <v>18.918966040000001</v>
      </c>
      <c r="S1447" s="23">
        <f t="shared" si="170"/>
        <v>-32.46</v>
      </c>
      <c r="T1447" s="23">
        <f t="shared" si="171"/>
        <v>-39.320866579999951</v>
      </c>
      <c r="U1447" s="5">
        <v>2.6270178890000002</v>
      </c>
      <c r="V1447" s="5">
        <v>0</v>
      </c>
      <c r="W1447" s="5">
        <v>0</v>
      </c>
      <c r="X1447" s="5">
        <v>0</v>
      </c>
      <c r="Y1447" s="5">
        <v>1</v>
      </c>
    </row>
    <row r="1448" spans="1:25">
      <c r="A1448" s="5">
        <v>57098</v>
      </c>
      <c r="B1448" s="5">
        <f t="shared" si="167"/>
        <v>-1</v>
      </c>
      <c r="C1448" s="6">
        <v>42897.924305555556</v>
      </c>
      <c r="D1448" s="6"/>
      <c r="E1448" s="3">
        <f t="shared" si="168"/>
        <v>-81</v>
      </c>
      <c r="F1448" s="27">
        <f t="shared" si="166"/>
        <v>0</v>
      </c>
      <c r="G1448" s="3">
        <f t="shared" si="172"/>
        <v>32.543580246913486</v>
      </c>
      <c r="H1448" s="7">
        <v>32.479999999999997</v>
      </c>
      <c r="I1448" s="3">
        <f t="shared" si="169"/>
        <v>-36.043580246913486</v>
      </c>
      <c r="J1448" s="8">
        <v>9.0624500000000005E-8</v>
      </c>
      <c r="K1448" s="8">
        <v>1.6345700000000001E-7</v>
      </c>
      <c r="L1448" s="16">
        <v>6.2417999999999997E-8</v>
      </c>
      <c r="M1448" s="20">
        <v>3.29923E-9</v>
      </c>
      <c r="N1448" s="8">
        <v>3.29041E-9</v>
      </c>
      <c r="O1448" s="8">
        <v>4.2505199999999999E-11</v>
      </c>
      <c r="P1448" s="8">
        <v>2.5147100000000001E-6</v>
      </c>
      <c r="Q1448" s="5">
        <v>49.544115480000002</v>
      </c>
      <c r="R1448" s="12">
        <v>18.882732489999999</v>
      </c>
      <c r="S1448" s="23">
        <f t="shared" si="170"/>
        <v>-32.479999999999997</v>
      </c>
      <c r="T1448" s="23">
        <f t="shared" si="171"/>
        <v>-39.344225959999953</v>
      </c>
      <c r="U1448" s="5">
        <v>2.6187538680000002</v>
      </c>
      <c r="V1448" s="5">
        <v>0</v>
      </c>
      <c r="W1448" s="5">
        <v>0</v>
      </c>
      <c r="X1448" s="5">
        <v>0</v>
      </c>
      <c r="Y1448" s="5">
        <v>1</v>
      </c>
    </row>
    <row r="1449" spans="1:25">
      <c r="A1449" s="5">
        <v>57097</v>
      </c>
      <c r="B1449" s="5">
        <f t="shared" si="167"/>
        <v>-1</v>
      </c>
      <c r="C1449" s="6">
        <v>42897.924305555556</v>
      </c>
      <c r="D1449" s="6"/>
      <c r="E1449" s="3">
        <f t="shared" si="168"/>
        <v>-81</v>
      </c>
      <c r="F1449" s="27">
        <f t="shared" si="166"/>
        <v>0</v>
      </c>
      <c r="G1449" s="3">
        <f t="shared" si="172"/>
        <v>32.56333333333324</v>
      </c>
      <c r="H1449" s="7">
        <v>32.5</v>
      </c>
      <c r="I1449" s="3">
        <f t="shared" si="169"/>
        <v>-36.06333333333324</v>
      </c>
      <c r="J1449" s="8">
        <v>9.0772800000000004E-8</v>
      </c>
      <c r="K1449" s="8">
        <v>1.6320799999999999E-7</v>
      </c>
      <c r="L1449" s="16">
        <v>6.2232400000000006E-8</v>
      </c>
      <c r="M1449" s="20">
        <v>3.2957300000000002E-9</v>
      </c>
      <c r="N1449" s="8">
        <v>3.28436E-9</v>
      </c>
      <c r="O1449" s="8">
        <v>4.2813800000000002E-11</v>
      </c>
      <c r="P1449" s="8">
        <v>2.52652E-6</v>
      </c>
      <c r="Q1449" s="5">
        <v>49.521048989999997</v>
      </c>
      <c r="R1449" s="12">
        <v>18.848923930000002</v>
      </c>
      <c r="S1449" s="23">
        <f t="shared" si="170"/>
        <v>-32.5</v>
      </c>
      <c r="T1449" s="23">
        <f t="shared" si="171"/>
        <v>-39.367585339999955</v>
      </c>
      <c r="U1449" s="5">
        <v>2.6225573560000002</v>
      </c>
      <c r="V1449" s="5">
        <v>0</v>
      </c>
      <c r="W1449" s="5">
        <v>0</v>
      </c>
      <c r="X1449" s="5">
        <v>0</v>
      </c>
      <c r="Y1449" s="5">
        <v>1</v>
      </c>
    </row>
    <row r="1450" spans="1:25">
      <c r="A1450" s="5">
        <v>57096</v>
      </c>
      <c r="B1450" s="5">
        <f t="shared" si="167"/>
        <v>-1</v>
      </c>
      <c r="C1450" s="6">
        <v>42897.924305555556</v>
      </c>
      <c r="D1450" s="6"/>
      <c r="E1450" s="3">
        <f t="shared" si="168"/>
        <v>-81</v>
      </c>
      <c r="F1450" s="27">
        <f t="shared" si="166"/>
        <v>0</v>
      </c>
      <c r="G1450" s="3">
        <f t="shared" si="172"/>
        <v>32.583086419752995</v>
      </c>
      <c r="H1450" s="7">
        <v>32.520000000000003</v>
      </c>
      <c r="I1450" s="3">
        <f t="shared" si="169"/>
        <v>-36.083086419752995</v>
      </c>
      <c r="J1450" s="8">
        <v>9.07786E-8</v>
      </c>
      <c r="K1450" s="8">
        <v>1.6294900000000001E-7</v>
      </c>
      <c r="L1450" s="16">
        <v>6.2088499999999994E-8</v>
      </c>
      <c r="M1450" s="20">
        <v>3.2940099999999999E-9</v>
      </c>
      <c r="N1450" s="8">
        <v>3.2832799999999999E-9</v>
      </c>
      <c r="O1450" s="8">
        <v>4.2596700000000002E-11</v>
      </c>
      <c r="P1450" s="8">
        <v>2.5147100000000001E-6</v>
      </c>
      <c r="Q1450" s="5">
        <v>49.468335850000003</v>
      </c>
      <c r="R1450" s="12">
        <v>18.825218230000001</v>
      </c>
      <c r="S1450" s="23">
        <f t="shared" si="170"/>
        <v>-32.520000000000003</v>
      </c>
      <c r="T1450" s="23">
        <f t="shared" si="171"/>
        <v>-39.390944719999958</v>
      </c>
      <c r="U1450" s="5">
        <v>2.6244647190000001</v>
      </c>
      <c r="V1450" s="5">
        <v>0</v>
      </c>
      <c r="W1450" s="5">
        <v>0</v>
      </c>
      <c r="X1450" s="5">
        <v>0</v>
      </c>
      <c r="Y1450" s="5">
        <v>1</v>
      </c>
    </row>
    <row r="1451" spans="1:25">
      <c r="A1451" s="5">
        <v>57095</v>
      </c>
      <c r="B1451" s="5">
        <f t="shared" si="167"/>
        <v>-1</v>
      </c>
      <c r="C1451" s="6">
        <v>42897.924305555556</v>
      </c>
      <c r="D1451" s="6"/>
      <c r="E1451" s="3">
        <f t="shared" si="168"/>
        <v>-81</v>
      </c>
      <c r="F1451" s="27">
        <f t="shared" si="166"/>
        <v>0</v>
      </c>
      <c r="G1451" s="3">
        <f t="shared" si="172"/>
        <v>32.602839506172749</v>
      </c>
      <c r="H1451" s="7">
        <v>32.54</v>
      </c>
      <c r="I1451" s="3">
        <f t="shared" si="169"/>
        <v>-36.102839506172749</v>
      </c>
      <c r="J1451" s="8">
        <v>9.0666899999999995E-8</v>
      </c>
      <c r="K1451" s="8">
        <v>1.6262499999999999E-7</v>
      </c>
      <c r="L1451" s="16">
        <v>6.1979399999999997E-8</v>
      </c>
      <c r="M1451" s="20">
        <v>3.29236E-9</v>
      </c>
      <c r="N1451" s="8">
        <v>3.2880299999999999E-9</v>
      </c>
      <c r="O1451" s="8">
        <v>4.2561799999999998E-11</v>
      </c>
      <c r="P1451" s="8">
        <v>2.5147100000000001E-6</v>
      </c>
      <c r="Q1451" s="5">
        <v>49.394620869999997</v>
      </c>
      <c r="R1451" s="12">
        <v>18.82103759</v>
      </c>
      <c r="S1451" s="23">
        <f t="shared" si="170"/>
        <v>-32.54</v>
      </c>
      <c r="T1451" s="23">
        <f t="shared" si="171"/>
        <v>-39.41430409999996</v>
      </c>
      <c r="U1451" s="5">
        <v>2.6238538249999999</v>
      </c>
      <c r="V1451" s="5">
        <v>0</v>
      </c>
      <c r="W1451" s="5">
        <v>0</v>
      </c>
      <c r="X1451" s="5">
        <v>0</v>
      </c>
      <c r="Y1451" s="5">
        <v>1</v>
      </c>
    </row>
    <row r="1452" spans="1:25">
      <c r="A1452" s="5">
        <v>57094</v>
      </c>
      <c r="B1452" s="5">
        <f t="shared" si="167"/>
        <v>-1</v>
      </c>
      <c r="C1452" s="6">
        <v>42897.924305555556</v>
      </c>
      <c r="D1452" s="6"/>
      <c r="E1452" s="3">
        <f t="shared" si="168"/>
        <v>-81</v>
      </c>
      <c r="F1452" s="27">
        <f t="shared" si="166"/>
        <v>0</v>
      </c>
      <c r="G1452" s="3">
        <f t="shared" si="172"/>
        <v>32.622592592592504</v>
      </c>
      <c r="H1452" s="7">
        <v>32.56</v>
      </c>
      <c r="I1452" s="3">
        <f t="shared" si="169"/>
        <v>-36.122592592592504</v>
      </c>
      <c r="J1452" s="8">
        <v>9.06763E-8</v>
      </c>
      <c r="K1452" s="8">
        <v>1.62312E-7</v>
      </c>
      <c r="L1452" s="16">
        <v>6.1781399999999998E-8</v>
      </c>
      <c r="M1452" s="20">
        <v>3.2825700000000002E-9</v>
      </c>
      <c r="N1452" s="8">
        <v>3.28146E-9</v>
      </c>
      <c r="O1452" s="8">
        <v>4.2497699999999999E-11</v>
      </c>
      <c r="P1452" s="8">
        <v>2.5147100000000001E-6</v>
      </c>
      <c r="Q1452" s="5">
        <v>49.446511080000001</v>
      </c>
      <c r="R1452" s="12">
        <v>18.788597710000001</v>
      </c>
      <c r="S1452" s="23">
        <f t="shared" si="170"/>
        <v>-32.56</v>
      </c>
      <c r="T1452" s="23">
        <f t="shared" si="171"/>
        <v>-39.437663479999962</v>
      </c>
      <c r="U1452" s="5">
        <v>2.6271936849999999</v>
      </c>
      <c r="V1452" s="5">
        <v>0</v>
      </c>
      <c r="W1452" s="5">
        <v>0</v>
      </c>
      <c r="X1452" s="5">
        <v>0</v>
      </c>
      <c r="Y1452" s="5">
        <v>1</v>
      </c>
    </row>
    <row r="1453" spans="1:25">
      <c r="A1453" s="5">
        <v>57093</v>
      </c>
      <c r="B1453" s="5">
        <f t="shared" si="167"/>
        <v>-1</v>
      </c>
      <c r="C1453" s="6">
        <v>42897.924305555556</v>
      </c>
      <c r="D1453" s="6"/>
      <c r="E1453" s="3">
        <f t="shared" si="168"/>
        <v>-81</v>
      </c>
      <c r="F1453" s="27">
        <f t="shared" si="166"/>
        <v>0</v>
      </c>
      <c r="G1453" s="3">
        <f t="shared" si="172"/>
        <v>32.642345679012259</v>
      </c>
      <c r="H1453" s="7">
        <v>32.58</v>
      </c>
      <c r="I1453" s="3">
        <f t="shared" si="169"/>
        <v>-36.142345679012259</v>
      </c>
      <c r="J1453" s="8">
        <v>9.0754400000000002E-8</v>
      </c>
      <c r="K1453" s="8">
        <v>1.62935E-7</v>
      </c>
      <c r="L1453" s="16">
        <v>6.19655E-8</v>
      </c>
      <c r="M1453" s="20">
        <v>3.2980399999999999E-9</v>
      </c>
      <c r="N1453" s="8">
        <v>3.2873300000000001E-9</v>
      </c>
      <c r="O1453" s="8">
        <v>4.2599500000000002E-11</v>
      </c>
      <c r="P1453" s="8">
        <v>2.5147100000000001E-6</v>
      </c>
      <c r="Q1453" s="5">
        <v>49.40366367</v>
      </c>
      <c r="R1453" s="12">
        <v>18.797718150000001</v>
      </c>
      <c r="S1453" s="23">
        <f t="shared" si="170"/>
        <v>-32.58</v>
      </c>
      <c r="T1453" s="23">
        <f t="shared" si="171"/>
        <v>-39.461022859999964</v>
      </c>
      <c r="U1453" s="5">
        <v>2.629449224</v>
      </c>
      <c r="V1453" s="5">
        <v>0</v>
      </c>
      <c r="W1453" s="5">
        <v>0</v>
      </c>
      <c r="X1453" s="5">
        <v>0</v>
      </c>
      <c r="Y1453" s="5">
        <v>1</v>
      </c>
    </row>
    <row r="1454" spans="1:25">
      <c r="A1454" s="5">
        <v>57092</v>
      </c>
      <c r="B1454" s="5">
        <f t="shared" si="167"/>
        <v>-1</v>
      </c>
      <c r="C1454" s="6">
        <v>42897.924305555556</v>
      </c>
      <c r="D1454" s="6"/>
      <c r="E1454" s="3">
        <f t="shared" si="168"/>
        <v>-81</v>
      </c>
      <c r="F1454" s="27">
        <f t="shared" si="166"/>
        <v>0</v>
      </c>
      <c r="G1454" s="3">
        <f t="shared" si="172"/>
        <v>32.662098765432013</v>
      </c>
      <c r="H1454" s="7">
        <v>32.6</v>
      </c>
      <c r="I1454" s="3">
        <f t="shared" si="169"/>
        <v>-36.162098765432013</v>
      </c>
      <c r="J1454" s="8">
        <v>9.0674499999999996E-8</v>
      </c>
      <c r="K1454" s="8">
        <v>1.63105E-7</v>
      </c>
      <c r="L1454" s="16">
        <v>6.2021999999999998E-8</v>
      </c>
      <c r="M1454" s="20">
        <v>3.2994399999999999E-9</v>
      </c>
      <c r="N1454" s="8">
        <v>3.28084E-9</v>
      </c>
      <c r="O1454" s="8">
        <v>4.22416E-11</v>
      </c>
      <c r="P1454" s="8">
        <v>2.5147100000000001E-6</v>
      </c>
      <c r="Q1454" s="5">
        <v>49.434007289999997</v>
      </c>
      <c r="R1454" s="12">
        <v>18.85105699</v>
      </c>
      <c r="S1454" s="23">
        <f t="shared" si="170"/>
        <v>-32.6</v>
      </c>
      <c r="T1454" s="23">
        <f t="shared" si="171"/>
        <v>-39.484382239999967</v>
      </c>
      <c r="U1454" s="5">
        <v>2.6297876630000001</v>
      </c>
      <c r="V1454" s="5">
        <v>0</v>
      </c>
      <c r="W1454" s="5">
        <v>0</v>
      </c>
      <c r="X1454" s="5">
        <v>0</v>
      </c>
      <c r="Y1454" s="5">
        <v>1</v>
      </c>
    </row>
    <row r="1455" spans="1:25">
      <c r="A1455" s="5">
        <v>57091</v>
      </c>
      <c r="B1455" s="5">
        <f t="shared" si="167"/>
        <v>-1</v>
      </c>
      <c r="C1455" s="6">
        <v>42897.924305555556</v>
      </c>
      <c r="D1455" s="6"/>
      <c r="E1455" s="3">
        <f t="shared" si="168"/>
        <v>-81</v>
      </c>
      <c r="F1455" s="27">
        <f t="shared" si="166"/>
        <v>0</v>
      </c>
      <c r="G1455" s="3">
        <f t="shared" si="172"/>
        <v>32.681851851851768</v>
      </c>
      <c r="H1455" s="7">
        <v>32.619999999999997</v>
      </c>
      <c r="I1455" s="3">
        <f t="shared" si="169"/>
        <v>-36.181851851851768</v>
      </c>
      <c r="J1455" s="8">
        <v>9.0696200000000005E-8</v>
      </c>
      <c r="K1455" s="8">
        <v>1.63595E-7</v>
      </c>
      <c r="L1455" s="16">
        <v>6.2357499999999994E-8</v>
      </c>
      <c r="M1455" s="20">
        <v>3.3079000000000001E-9</v>
      </c>
      <c r="N1455" s="8">
        <v>3.2876600000000002E-9</v>
      </c>
      <c r="O1455" s="8">
        <v>4.2765E-11</v>
      </c>
      <c r="P1455" s="8">
        <v>2.5147100000000001E-6</v>
      </c>
      <c r="Q1455" s="5">
        <v>49.455725299999997</v>
      </c>
      <c r="R1455" s="12">
        <v>18.852603819999999</v>
      </c>
      <c r="S1455" s="23">
        <f t="shared" si="170"/>
        <v>-32.619999999999997</v>
      </c>
      <c r="T1455" s="23">
        <f t="shared" si="171"/>
        <v>-39.507741619999969</v>
      </c>
      <c r="U1455" s="5">
        <v>2.6234987950000002</v>
      </c>
      <c r="V1455" s="5">
        <v>0</v>
      </c>
      <c r="W1455" s="5">
        <v>0</v>
      </c>
      <c r="X1455" s="5">
        <v>0</v>
      </c>
      <c r="Y1455" s="5">
        <v>1</v>
      </c>
    </row>
    <row r="1456" spans="1:25">
      <c r="A1456" s="5">
        <v>57090</v>
      </c>
      <c r="B1456" s="5">
        <f t="shared" si="167"/>
        <v>-1</v>
      </c>
      <c r="C1456" s="6">
        <v>42897.924305555556</v>
      </c>
      <c r="D1456" s="6"/>
      <c r="E1456" s="3">
        <f t="shared" si="168"/>
        <v>-81</v>
      </c>
      <c r="F1456" s="27">
        <f t="shared" si="166"/>
        <v>0</v>
      </c>
      <c r="G1456" s="3">
        <f t="shared" si="172"/>
        <v>32.701604938271522</v>
      </c>
      <c r="H1456" s="7">
        <v>32.64</v>
      </c>
      <c r="I1456" s="3">
        <f t="shared" si="169"/>
        <v>-36.201604938271522</v>
      </c>
      <c r="J1456" s="8">
        <v>9.0800599999999998E-8</v>
      </c>
      <c r="K1456" s="8">
        <v>1.6391199999999999E-7</v>
      </c>
      <c r="L1456" s="16">
        <v>6.23767E-8</v>
      </c>
      <c r="M1456" s="20">
        <v>3.3086500000000001E-9</v>
      </c>
      <c r="N1456" s="8">
        <v>3.2853100000000001E-9</v>
      </c>
      <c r="O1456" s="8">
        <v>4.3166999999999998E-11</v>
      </c>
      <c r="P1456" s="8">
        <v>2.52652E-6</v>
      </c>
      <c r="Q1456" s="5">
        <v>49.540348680000001</v>
      </c>
      <c r="R1456" s="12">
        <v>18.906737840000002</v>
      </c>
      <c r="S1456" s="23">
        <f t="shared" si="170"/>
        <v>-32.64</v>
      </c>
      <c r="T1456" s="23">
        <f t="shared" si="171"/>
        <v>-39.531100999999971</v>
      </c>
      <c r="U1456" s="5">
        <v>2.6277722250000002</v>
      </c>
      <c r="V1456" s="5">
        <v>0</v>
      </c>
      <c r="W1456" s="5">
        <v>0</v>
      </c>
      <c r="X1456" s="5">
        <v>0</v>
      </c>
      <c r="Y1456" s="5">
        <v>1</v>
      </c>
    </row>
    <row r="1457" spans="1:25">
      <c r="A1457" s="5">
        <v>57089</v>
      </c>
      <c r="B1457" s="5">
        <f t="shared" si="167"/>
        <v>-1</v>
      </c>
      <c r="C1457" s="6">
        <v>42897.924305555556</v>
      </c>
      <c r="D1457" s="6"/>
      <c r="E1457" s="3">
        <f t="shared" si="168"/>
        <v>-81</v>
      </c>
      <c r="F1457" s="27">
        <f t="shared" si="166"/>
        <v>0</v>
      </c>
      <c r="G1457" s="3">
        <f t="shared" si="172"/>
        <v>32.721358024691277</v>
      </c>
      <c r="H1457" s="7">
        <v>32.659999999999997</v>
      </c>
      <c r="I1457" s="3">
        <f t="shared" si="169"/>
        <v>-36.221358024691277</v>
      </c>
      <c r="J1457" s="8">
        <v>9.0700800000000002E-8</v>
      </c>
      <c r="K1457" s="8">
        <v>1.6358399999999999E-7</v>
      </c>
      <c r="L1457" s="16">
        <v>6.2611399999999999E-8</v>
      </c>
      <c r="M1457" s="20">
        <v>3.3115900000000001E-9</v>
      </c>
      <c r="N1457" s="8">
        <v>3.2901600000000001E-9</v>
      </c>
      <c r="O1457" s="8">
        <v>4.2691399999999997E-11</v>
      </c>
      <c r="P1457" s="8">
        <v>2.52652E-6</v>
      </c>
      <c r="Q1457" s="5">
        <v>49.3973558</v>
      </c>
      <c r="R1457" s="12">
        <v>18.853160689999999</v>
      </c>
      <c r="S1457" s="23">
        <f t="shared" si="170"/>
        <v>-32.659999999999997</v>
      </c>
      <c r="T1457" s="23">
        <f t="shared" si="171"/>
        <v>-39.554460379999973</v>
      </c>
      <c r="U1457" s="5">
        <v>2.6126852880000002</v>
      </c>
      <c r="V1457" s="5">
        <v>0</v>
      </c>
      <c r="W1457" s="5">
        <v>0</v>
      </c>
      <c r="X1457" s="5">
        <v>0</v>
      </c>
      <c r="Y1457" s="5">
        <v>1</v>
      </c>
    </row>
    <row r="1458" spans="1:25">
      <c r="A1458" s="5">
        <v>57088</v>
      </c>
      <c r="B1458" s="5">
        <f t="shared" si="167"/>
        <v>-1</v>
      </c>
      <c r="C1458" s="6">
        <v>42897.924305555556</v>
      </c>
      <c r="D1458" s="6"/>
      <c r="E1458" s="3">
        <f t="shared" si="168"/>
        <v>-81</v>
      </c>
      <c r="F1458" s="27">
        <f t="shared" si="166"/>
        <v>0</v>
      </c>
      <c r="G1458" s="3">
        <f t="shared" si="172"/>
        <v>32.741111111111032</v>
      </c>
      <c r="H1458" s="7">
        <v>32.68</v>
      </c>
      <c r="I1458" s="3">
        <f t="shared" si="169"/>
        <v>-36.241111111111032</v>
      </c>
      <c r="J1458" s="8">
        <v>9.0566200000000003E-8</v>
      </c>
      <c r="K1458" s="8">
        <v>1.6280900000000001E-7</v>
      </c>
      <c r="L1458" s="16">
        <v>6.2208499999999998E-8</v>
      </c>
      <c r="M1458" s="20">
        <v>3.2996300000000001E-9</v>
      </c>
      <c r="N1458" s="8">
        <v>3.2850300000000002E-9</v>
      </c>
      <c r="O1458" s="8">
        <v>4.2589400000000001E-11</v>
      </c>
      <c r="P1458" s="8">
        <v>2.5147100000000001E-6</v>
      </c>
      <c r="Q1458" s="5">
        <v>49.341599690000002</v>
      </c>
      <c r="R1458" s="12">
        <v>18.847969150000001</v>
      </c>
      <c r="S1458" s="23">
        <f t="shared" si="170"/>
        <v>-32.68</v>
      </c>
      <c r="T1458" s="23">
        <f t="shared" si="171"/>
        <v>-39.577819759999976</v>
      </c>
      <c r="U1458" s="5">
        <v>2.6171526630000002</v>
      </c>
      <c r="V1458" s="5">
        <v>0</v>
      </c>
      <c r="W1458" s="5">
        <v>0</v>
      </c>
      <c r="X1458" s="5">
        <v>0</v>
      </c>
      <c r="Y1458" s="5">
        <v>1</v>
      </c>
    </row>
    <row r="1459" spans="1:25">
      <c r="A1459" s="5">
        <v>57087</v>
      </c>
      <c r="B1459" s="5">
        <f t="shared" si="167"/>
        <v>-1</v>
      </c>
      <c r="C1459" s="6">
        <v>42897.924305555556</v>
      </c>
      <c r="D1459" s="6"/>
      <c r="E1459" s="3">
        <f t="shared" si="168"/>
        <v>-81</v>
      </c>
      <c r="F1459" s="27">
        <f t="shared" si="166"/>
        <v>0</v>
      </c>
      <c r="G1459" s="3">
        <f t="shared" si="172"/>
        <v>32.760864197530786</v>
      </c>
      <c r="H1459" s="7">
        <v>32.700000000000003</v>
      </c>
      <c r="I1459" s="3">
        <f t="shared" si="169"/>
        <v>-36.260864197530786</v>
      </c>
      <c r="J1459" s="8">
        <v>9.0516099999999994E-8</v>
      </c>
      <c r="K1459" s="8">
        <v>1.62144E-7</v>
      </c>
      <c r="L1459" s="16">
        <v>6.1830900000000001E-8</v>
      </c>
      <c r="M1459" s="20">
        <v>3.2805099999999999E-9</v>
      </c>
      <c r="N1459" s="8">
        <v>3.28016E-9</v>
      </c>
      <c r="O1459" s="8">
        <v>4.2953700000000001E-11</v>
      </c>
      <c r="P1459" s="8">
        <v>2.5147100000000001E-6</v>
      </c>
      <c r="Q1459" s="5">
        <v>49.426470549999998</v>
      </c>
      <c r="R1459" s="12">
        <v>18.78933391</v>
      </c>
      <c r="S1459" s="23">
        <f t="shared" si="170"/>
        <v>-32.700000000000003</v>
      </c>
      <c r="T1459" s="23">
        <f t="shared" si="171"/>
        <v>-39.601179139999978</v>
      </c>
      <c r="U1459" s="5">
        <v>2.622376456</v>
      </c>
      <c r="V1459" s="5">
        <v>0</v>
      </c>
      <c r="W1459" s="5">
        <v>0</v>
      </c>
      <c r="X1459" s="5">
        <v>0</v>
      </c>
      <c r="Y1459" s="5">
        <v>1</v>
      </c>
    </row>
    <row r="1460" spans="1:25">
      <c r="A1460" s="5">
        <v>57086</v>
      </c>
      <c r="B1460" s="5">
        <f t="shared" si="167"/>
        <v>-1</v>
      </c>
      <c r="C1460" s="6">
        <v>42897.924305555556</v>
      </c>
      <c r="D1460" s="6"/>
      <c r="E1460" s="3">
        <f t="shared" si="168"/>
        <v>-81</v>
      </c>
      <c r="F1460" s="27">
        <f t="shared" si="166"/>
        <v>0</v>
      </c>
      <c r="G1460" s="3">
        <f t="shared" si="172"/>
        <v>32.780617283950541</v>
      </c>
      <c r="H1460" s="7">
        <v>32.72</v>
      </c>
      <c r="I1460" s="3">
        <f t="shared" si="169"/>
        <v>-36.280617283950541</v>
      </c>
      <c r="J1460" s="8">
        <v>9.0657399999999998E-8</v>
      </c>
      <c r="K1460" s="8">
        <v>1.62633E-7</v>
      </c>
      <c r="L1460" s="16">
        <v>6.1565400000000004E-8</v>
      </c>
      <c r="M1460" s="20">
        <v>3.2766099999999999E-9</v>
      </c>
      <c r="N1460" s="8">
        <v>3.28077E-9</v>
      </c>
      <c r="O1460" s="8">
        <v>4.2839799999999998E-11</v>
      </c>
      <c r="P1460" s="8">
        <v>2.5147100000000001E-6</v>
      </c>
      <c r="Q1460" s="5">
        <v>49.634307069999998</v>
      </c>
      <c r="R1460" s="13">
        <v>18.835114390000001</v>
      </c>
      <c r="S1460" s="23">
        <f t="shared" si="170"/>
        <v>-32.72</v>
      </c>
      <c r="T1460" s="23">
        <f t="shared" si="171"/>
        <v>-39.62453851999998</v>
      </c>
      <c r="U1460" s="5">
        <v>2.6416214280000001</v>
      </c>
      <c r="V1460" s="5">
        <v>0</v>
      </c>
      <c r="W1460" s="5">
        <v>0</v>
      </c>
      <c r="X1460" s="5">
        <v>0</v>
      </c>
      <c r="Y1460" s="5">
        <v>1</v>
      </c>
    </row>
    <row r="1461" spans="1:25">
      <c r="A1461" s="1">
        <v>57085</v>
      </c>
      <c r="B1461" s="5">
        <f t="shared" si="167"/>
        <v>-1</v>
      </c>
      <c r="C1461" s="2">
        <v>42897.923611111109</v>
      </c>
      <c r="D1461" s="3">
        <v>32.799999999999997</v>
      </c>
      <c r="E1461" s="3">
        <f t="shared" si="168"/>
        <v>-81</v>
      </c>
      <c r="F1461" s="27">
        <f t="shared" si="166"/>
        <v>1.3580246913580264E-2</v>
      </c>
      <c r="G1461" s="3">
        <f t="shared" si="172"/>
        <v>32.800370370370295</v>
      </c>
      <c r="H1461" s="7">
        <v>32.74</v>
      </c>
      <c r="I1461" s="3">
        <f t="shared" si="169"/>
        <v>-36.300370370370295</v>
      </c>
      <c r="J1461" s="4">
        <v>9.0456300000000002E-8</v>
      </c>
      <c r="K1461" s="4">
        <v>1.6325399999999999E-7</v>
      </c>
      <c r="L1461" s="15">
        <v>6.2094899999999996E-8</v>
      </c>
      <c r="M1461" s="19">
        <v>3.2967600000000001E-9</v>
      </c>
      <c r="N1461" s="4">
        <v>3.28183E-9</v>
      </c>
      <c r="O1461" s="4">
        <v>4.2822900000000001E-11</v>
      </c>
      <c r="P1461" s="4">
        <v>2.5147100000000001E-6</v>
      </c>
      <c r="Q1461" s="1">
        <v>49.519442890000001</v>
      </c>
      <c r="R1461" s="12">
        <v>18.865772880000002</v>
      </c>
      <c r="S1461" s="23">
        <f t="shared" si="170"/>
        <v>-32.74</v>
      </c>
      <c r="T1461" s="23">
        <f t="shared" si="171"/>
        <v>-39.647897899999982</v>
      </c>
      <c r="U1461" s="1">
        <v>2.6291023180000002</v>
      </c>
      <c r="V1461" s="1">
        <v>0</v>
      </c>
      <c r="W1461" s="1">
        <v>0</v>
      </c>
      <c r="X1461" s="1">
        <v>0</v>
      </c>
      <c r="Y1461" s="1">
        <v>1</v>
      </c>
    </row>
    <row r="1462" spans="1:25">
      <c r="A1462" s="5">
        <v>57084</v>
      </c>
      <c r="B1462" s="5">
        <f t="shared" si="167"/>
        <v>-1</v>
      </c>
      <c r="C1462" s="6">
        <v>42897.923611111109</v>
      </c>
      <c r="D1462" s="6"/>
      <c r="E1462" s="3">
        <f t="shared" si="168"/>
        <v>-81</v>
      </c>
      <c r="F1462" s="27">
        <f t="shared" si="166"/>
        <v>0</v>
      </c>
      <c r="G1462" s="3">
        <f>G1461+F$1461</f>
        <v>32.813950617283872</v>
      </c>
      <c r="H1462" s="7">
        <v>32.76</v>
      </c>
      <c r="I1462" s="3">
        <f t="shared" si="169"/>
        <v>-36.313950617283872</v>
      </c>
      <c r="J1462" s="8">
        <v>9.0681200000000001E-8</v>
      </c>
      <c r="K1462" s="8">
        <v>1.6391099999999999E-7</v>
      </c>
      <c r="L1462" s="16">
        <v>6.2371299999999999E-8</v>
      </c>
      <c r="M1462" s="20">
        <v>3.3060600000000001E-9</v>
      </c>
      <c r="N1462" s="8">
        <v>3.28672E-9</v>
      </c>
      <c r="O1462" s="8">
        <v>4.2657500000000002E-11</v>
      </c>
      <c r="P1462" s="8">
        <v>2.52652E-6</v>
      </c>
      <c r="Q1462" s="5">
        <v>49.579037409999998</v>
      </c>
      <c r="R1462" s="12">
        <v>18.902832740000001</v>
      </c>
      <c r="S1462" s="23">
        <f t="shared" si="170"/>
        <v>-32.76</v>
      </c>
      <c r="T1462" s="23">
        <f t="shared" si="171"/>
        <v>-39.671257279999985</v>
      </c>
      <c r="U1462" s="5">
        <v>2.6279886719999999</v>
      </c>
      <c r="V1462" s="5">
        <v>0</v>
      </c>
      <c r="W1462" s="5">
        <v>0</v>
      </c>
      <c r="X1462" s="5">
        <v>0</v>
      </c>
      <c r="Y1462" s="5">
        <v>1</v>
      </c>
    </row>
    <row r="1463" spans="1:25">
      <c r="A1463" s="5">
        <v>57083</v>
      </c>
      <c r="B1463" s="5">
        <f t="shared" si="167"/>
        <v>-1</v>
      </c>
      <c r="C1463" s="6">
        <v>42897.923611111109</v>
      </c>
      <c r="D1463" s="6"/>
      <c r="E1463" s="3">
        <f t="shared" si="168"/>
        <v>-81</v>
      </c>
      <c r="F1463" s="27">
        <f t="shared" si="166"/>
        <v>0</v>
      </c>
      <c r="G1463" s="3">
        <f t="shared" ref="G1463:G1526" si="173">G1462+F$1461</f>
        <v>32.827530864197449</v>
      </c>
      <c r="H1463" s="7">
        <v>32.78</v>
      </c>
      <c r="I1463" s="3">
        <f t="shared" si="169"/>
        <v>-36.327530864197449</v>
      </c>
      <c r="J1463" s="8">
        <v>9.0681799999999993E-8</v>
      </c>
      <c r="K1463" s="8">
        <v>1.64177E-7</v>
      </c>
      <c r="L1463" s="16">
        <v>6.2487499999999996E-8</v>
      </c>
      <c r="M1463" s="20">
        <v>3.30572E-9</v>
      </c>
      <c r="N1463" s="8">
        <v>3.28556E-9</v>
      </c>
      <c r="O1463" s="8">
        <v>4.3372299999999998E-11</v>
      </c>
      <c r="P1463" s="8">
        <v>2.52652E-6</v>
      </c>
      <c r="Q1463" s="5">
        <v>49.66452941</v>
      </c>
      <c r="R1463" s="12">
        <v>18.87808197</v>
      </c>
      <c r="S1463" s="23">
        <f t="shared" si="170"/>
        <v>-32.78</v>
      </c>
      <c r="T1463" s="23">
        <f t="shared" si="171"/>
        <v>-39.694616659999987</v>
      </c>
      <c r="U1463" s="5">
        <v>2.6273590900000001</v>
      </c>
      <c r="V1463" s="5">
        <v>0</v>
      </c>
      <c r="W1463" s="5">
        <v>0</v>
      </c>
      <c r="X1463" s="5">
        <v>0</v>
      </c>
      <c r="Y1463" s="5">
        <v>1</v>
      </c>
    </row>
    <row r="1464" spans="1:25">
      <c r="A1464" s="5">
        <v>57082</v>
      </c>
      <c r="B1464" s="5">
        <f t="shared" si="167"/>
        <v>-1</v>
      </c>
      <c r="C1464" s="6">
        <v>42897.923611111109</v>
      </c>
      <c r="D1464" s="6"/>
      <c r="E1464" s="3">
        <f t="shared" si="168"/>
        <v>-81</v>
      </c>
      <c r="F1464" s="27">
        <f t="shared" ref="F1464:F1527" si="174">(D1545-D1464)/-E1464</f>
        <v>0</v>
      </c>
      <c r="G1464" s="3">
        <f t="shared" si="173"/>
        <v>32.841111111111026</v>
      </c>
      <c r="H1464" s="7">
        <v>32.799999999999997</v>
      </c>
      <c r="I1464" s="3">
        <f t="shared" si="169"/>
        <v>-36.341111111111026</v>
      </c>
      <c r="J1464" s="8">
        <v>9.0702899999999996E-8</v>
      </c>
      <c r="K1464" s="8">
        <v>1.6381000000000001E-7</v>
      </c>
      <c r="L1464" s="16">
        <v>6.2527099999999993E-8</v>
      </c>
      <c r="M1464" s="20">
        <v>3.31215E-9</v>
      </c>
      <c r="N1464" s="8">
        <v>3.2852100000000001E-9</v>
      </c>
      <c r="O1464" s="8">
        <v>4.2257700000000002E-11</v>
      </c>
      <c r="P1464" s="8">
        <v>2.52652E-6</v>
      </c>
      <c r="Q1464" s="5">
        <v>49.45725316</v>
      </c>
      <c r="R1464" s="12">
        <v>18.832987840000001</v>
      </c>
      <c r="S1464" s="23">
        <f t="shared" si="170"/>
        <v>-32.799999999999997</v>
      </c>
      <c r="T1464" s="23">
        <f t="shared" si="171"/>
        <v>-39.717976039999989</v>
      </c>
      <c r="U1464" s="5">
        <v>2.6198240500000001</v>
      </c>
      <c r="V1464" s="5">
        <v>0</v>
      </c>
      <c r="W1464" s="5">
        <v>0</v>
      </c>
      <c r="X1464" s="5">
        <v>0</v>
      </c>
      <c r="Y1464" s="5">
        <v>1</v>
      </c>
    </row>
    <row r="1465" spans="1:25">
      <c r="A1465" s="5">
        <v>57081</v>
      </c>
      <c r="B1465" s="5">
        <f t="shared" ref="B1465:B1528" si="175">A1466-A1465</f>
        <v>-1</v>
      </c>
      <c r="C1465" s="6">
        <v>42897.923611111109</v>
      </c>
      <c r="D1465" s="6"/>
      <c r="E1465" s="3">
        <f t="shared" si="168"/>
        <v>-81</v>
      </c>
      <c r="F1465" s="27">
        <f t="shared" si="174"/>
        <v>0</v>
      </c>
      <c r="G1465" s="3">
        <f t="shared" si="173"/>
        <v>32.854691358024603</v>
      </c>
      <c r="H1465" s="7">
        <v>32.82</v>
      </c>
      <c r="I1465" s="3">
        <f t="shared" si="169"/>
        <v>-36.354691358024603</v>
      </c>
      <c r="J1465" s="8">
        <v>9.07972E-8</v>
      </c>
      <c r="K1465" s="8">
        <v>1.6441800000000001E-7</v>
      </c>
      <c r="L1465" s="16">
        <v>6.2612599999999998E-8</v>
      </c>
      <c r="M1465" s="20">
        <v>3.32462E-9</v>
      </c>
      <c r="N1465" s="8">
        <v>3.2978099999999998E-9</v>
      </c>
      <c r="O1465" s="8">
        <v>4.2431199999999997E-11</v>
      </c>
      <c r="P1465" s="8">
        <v>2.52652E-6</v>
      </c>
      <c r="Q1465" s="5">
        <v>49.454628219999996</v>
      </c>
      <c r="R1465" s="12">
        <v>18.85010239</v>
      </c>
      <c r="S1465" s="23">
        <f t="shared" si="170"/>
        <v>-32.82</v>
      </c>
      <c r="T1465" s="23">
        <f t="shared" si="171"/>
        <v>-39.741335419999992</v>
      </c>
      <c r="U1465" s="5">
        <v>2.6259576359999999</v>
      </c>
      <c r="V1465" s="5">
        <v>0</v>
      </c>
      <c r="W1465" s="5">
        <v>0</v>
      </c>
      <c r="X1465" s="5">
        <v>0</v>
      </c>
      <c r="Y1465" s="5">
        <v>1</v>
      </c>
    </row>
    <row r="1466" spans="1:25">
      <c r="A1466" s="5">
        <v>57080</v>
      </c>
      <c r="B1466" s="5">
        <f t="shared" si="175"/>
        <v>-1</v>
      </c>
      <c r="C1466" s="6">
        <v>42897.923611111109</v>
      </c>
      <c r="D1466" s="6"/>
      <c r="E1466" s="3">
        <f t="shared" si="168"/>
        <v>-81</v>
      </c>
      <c r="F1466" s="27">
        <f t="shared" si="174"/>
        <v>0</v>
      </c>
      <c r="G1466" s="3">
        <f t="shared" si="173"/>
        <v>32.86827160493818</v>
      </c>
      <c r="H1466" s="7">
        <v>32.840000000000003</v>
      </c>
      <c r="I1466" s="3">
        <f t="shared" si="169"/>
        <v>-36.36827160493818</v>
      </c>
      <c r="J1466" s="8">
        <v>9.0679399999999996E-8</v>
      </c>
      <c r="K1466" s="8">
        <v>1.6441900000000001E-7</v>
      </c>
      <c r="L1466" s="16">
        <v>6.2603700000000006E-8</v>
      </c>
      <c r="M1466" s="20">
        <v>3.3211300000000001E-9</v>
      </c>
      <c r="N1466" s="8">
        <v>3.2904400000000001E-9</v>
      </c>
      <c r="O1466" s="8">
        <v>4.2723899999999998E-11</v>
      </c>
      <c r="P1466" s="8">
        <v>2.52652E-6</v>
      </c>
      <c r="Q1466" s="5">
        <v>49.506816559999997</v>
      </c>
      <c r="R1466" s="12">
        <v>18.894043409999998</v>
      </c>
      <c r="S1466" s="23">
        <f t="shared" si="170"/>
        <v>-32.840000000000003</v>
      </c>
      <c r="T1466" s="23">
        <f t="shared" si="171"/>
        <v>-39.764694799999994</v>
      </c>
      <c r="U1466" s="5">
        <v>2.6263420499999999</v>
      </c>
      <c r="V1466" s="5">
        <v>0</v>
      </c>
      <c r="W1466" s="5">
        <v>0</v>
      </c>
      <c r="X1466" s="5">
        <v>0</v>
      </c>
      <c r="Y1466" s="5">
        <v>1</v>
      </c>
    </row>
    <row r="1467" spans="1:25">
      <c r="A1467" s="5">
        <v>57079</v>
      </c>
      <c r="B1467" s="5">
        <f t="shared" si="175"/>
        <v>-1</v>
      </c>
      <c r="C1467" s="6">
        <v>42897.923611111109</v>
      </c>
      <c r="D1467" s="6"/>
      <c r="E1467" s="3">
        <f t="shared" si="168"/>
        <v>-81</v>
      </c>
      <c r="F1467" s="27">
        <f t="shared" si="174"/>
        <v>0</v>
      </c>
      <c r="G1467" s="3">
        <f t="shared" si="173"/>
        <v>32.881851851851756</v>
      </c>
      <c r="H1467" s="7">
        <v>32.86</v>
      </c>
      <c r="I1467" s="3">
        <f t="shared" si="169"/>
        <v>-36.381851851851756</v>
      </c>
      <c r="J1467" s="8">
        <v>9.0672099999999998E-8</v>
      </c>
      <c r="K1467" s="8">
        <v>1.6448800000000001E-7</v>
      </c>
      <c r="L1467" s="16">
        <v>6.2789799999999998E-8</v>
      </c>
      <c r="M1467" s="20">
        <v>3.32326E-9</v>
      </c>
      <c r="N1467" s="8">
        <v>3.2888199999999998E-9</v>
      </c>
      <c r="O1467" s="8">
        <v>4.23933E-11</v>
      </c>
      <c r="P1467" s="8">
        <v>2.52652E-6</v>
      </c>
      <c r="Q1467" s="5">
        <v>49.496060970000002</v>
      </c>
      <c r="R1467" s="12">
        <v>18.850722919999999</v>
      </c>
      <c r="S1467" s="23">
        <f t="shared" si="170"/>
        <v>-32.86</v>
      </c>
      <c r="T1467" s="23">
        <f t="shared" si="171"/>
        <v>-39.788054179999996</v>
      </c>
      <c r="U1467" s="5">
        <v>2.6196648269999998</v>
      </c>
      <c r="V1467" s="5">
        <v>0</v>
      </c>
      <c r="W1467" s="5">
        <v>0</v>
      </c>
      <c r="X1467" s="5">
        <v>0</v>
      </c>
      <c r="Y1467" s="5">
        <v>1</v>
      </c>
    </row>
    <row r="1468" spans="1:25">
      <c r="A1468" s="5">
        <v>57078</v>
      </c>
      <c r="B1468" s="5">
        <f t="shared" si="175"/>
        <v>-1</v>
      </c>
      <c r="C1468" s="6">
        <v>42897.923611111109</v>
      </c>
      <c r="D1468" s="6"/>
      <c r="E1468" s="3">
        <f t="shared" si="168"/>
        <v>-81</v>
      </c>
      <c r="F1468" s="27">
        <f t="shared" si="174"/>
        <v>0</v>
      </c>
      <c r="G1468" s="3">
        <f t="shared" si="173"/>
        <v>32.895432098765333</v>
      </c>
      <c r="H1468" s="7">
        <v>32.880000000000003</v>
      </c>
      <c r="I1468" s="3">
        <f t="shared" si="169"/>
        <v>-36.395432098765333</v>
      </c>
      <c r="J1468" s="8">
        <v>9.0468800000000003E-8</v>
      </c>
      <c r="K1468" s="8">
        <v>1.6401E-7</v>
      </c>
      <c r="L1468" s="16">
        <v>6.2630699999999997E-8</v>
      </c>
      <c r="M1468" s="20">
        <v>3.3224600000000001E-9</v>
      </c>
      <c r="N1468" s="8">
        <v>3.29024E-9</v>
      </c>
      <c r="O1468" s="8">
        <v>4.2937699999999999E-11</v>
      </c>
      <c r="P1468" s="8">
        <v>2.52652E-6</v>
      </c>
      <c r="Q1468" s="5">
        <v>49.364118210000001</v>
      </c>
      <c r="R1468" s="12">
        <v>18.839654339999999</v>
      </c>
      <c r="S1468" s="23">
        <f t="shared" si="170"/>
        <v>-32.880000000000003</v>
      </c>
      <c r="T1468" s="23">
        <f t="shared" si="171"/>
        <v>-39.811413559999998</v>
      </c>
      <c r="U1468" s="5">
        <v>2.6186856829999998</v>
      </c>
      <c r="V1468" s="5">
        <v>0</v>
      </c>
      <c r="W1468" s="5">
        <v>0</v>
      </c>
      <c r="X1468" s="5">
        <v>0</v>
      </c>
      <c r="Y1468" s="5">
        <v>1</v>
      </c>
    </row>
    <row r="1469" spans="1:25">
      <c r="A1469" s="5">
        <v>57077</v>
      </c>
      <c r="B1469" s="5">
        <f t="shared" si="175"/>
        <v>-1</v>
      </c>
      <c r="C1469" s="6">
        <v>42897.923611111109</v>
      </c>
      <c r="D1469" s="6"/>
      <c r="E1469" s="3">
        <f t="shared" si="168"/>
        <v>-81</v>
      </c>
      <c r="F1469" s="27">
        <f t="shared" si="174"/>
        <v>0</v>
      </c>
      <c r="G1469" s="3">
        <f t="shared" si="173"/>
        <v>32.90901234567891</v>
      </c>
      <c r="H1469" s="7">
        <v>32.9</v>
      </c>
      <c r="I1469" s="3">
        <f t="shared" si="169"/>
        <v>-36.40901234567891</v>
      </c>
      <c r="J1469" s="8">
        <v>9.0517399999999998E-8</v>
      </c>
      <c r="K1469" s="8">
        <v>1.63708E-7</v>
      </c>
      <c r="L1469" s="16">
        <v>6.23997E-8</v>
      </c>
      <c r="M1469" s="20">
        <v>3.31215E-9</v>
      </c>
      <c r="N1469" s="8">
        <v>3.29089E-9</v>
      </c>
      <c r="O1469" s="8">
        <v>4.2196700000000002E-11</v>
      </c>
      <c r="P1469" s="8">
        <v>2.52652E-6</v>
      </c>
      <c r="Q1469" s="5">
        <v>49.426531650000001</v>
      </c>
      <c r="R1469" s="12">
        <v>18.858328849999999</v>
      </c>
      <c r="S1469" s="23">
        <f t="shared" si="170"/>
        <v>-32.9</v>
      </c>
      <c r="T1469" s="23">
        <f t="shared" si="171"/>
        <v>-39.834772940000001</v>
      </c>
      <c r="U1469" s="5">
        <v>2.6235370759999999</v>
      </c>
      <c r="V1469" s="5">
        <v>0</v>
      </c>
      <c r="W1469" s="5">
        <v>0</v>
      </c>
      <c r="X1469" s="5">
        <v>0</v>
      </c>
      <c r="Y1469" s="5">
        <v>1</v>
      </c>
    </row>
    <row r="1470" spans="1:25">
      <c r="A1470" s="5">
        <v>57076</v>
      </c>
      <c r="B1470" s="5">
        <f t="shared" si="175"/>
        <v>-1</v>
      </c>
      <c r="C1470" s="6">
        <v>42897.923611111109</v>
      </c>
      <c r="D1470" s="6"/>
      <c r="E1470" s="3">
        <f t="shared" si="168"/>
        <v>-81</v>
      </c>
      <c r="F1470" s="27">
        <f t="shared" si="174"/>
        <v>0</v>
      </c>
      <c r="G1470" s="3">
        <f t="shared" si="173"/>
        <v>32.922592592592487</v>
      </c>
      <c r="H1470" s="7">
        <v>32.92</v>
      </c>
      <c r="I1470" s="3">
        <f t="shared" si="169"/>
        <v>-36.422592592592487</v>
      </c>
      <c r="J1470" s="8">
        <v>9.0584199999999997E-8</v>
      </c>
      <c r="K1470" s="8">
        <v>1.64086E-7</v>
      </c>
      <c r="L1470" s="16">
        <v>6.2550100000000006E-8</v>
      </c>
      <c r="M1470" s="20">
        <v>3.3168399999999999E-9</v>
      </c>
      <c r="N1470" s="8">
        <v>3.29116E-9</v>
      </c>
      <c r="O1470" s="8">
        <v>4.2849999999999999E-11</v>
      </c>
      <c r="P1470" s="8">
        <v>2.52652E-6</v>
      </c>
      <c r="Q1470" s="5">
        <v>49.470561310000001</v>
      </c>
      <c r="R1470" s="12">
        <v>18.87452322</v>
      </c>
      <c r="S1470" s="23">
        <f t="shared" si="170"/>
        <v>-32.92</v>
      </c>
      <c r="T1470" s="23">
        <f t="shared" si="171"/>
        <v>-39.858132320000003</v>
      </c>
      <c r="U1470" s="5">
        <v>2.6232738709999999</v>
      </c>
      <c r="V1470" s="5">
        <v>0</v>
      </c>
      <c r="W1470" s="5">
        <v>0</v>
      </c>
      <c r="X1470" s="5">
        <v>0</v>
      </c>
      <c r="Y1470" s="5">
        <v>1</v>
      </c>
    </row>
    <row r="1471" spans="1:25">
      <c r="A1471" s="5">
        <v>57075</v>
      </c>
      <c r="B1471" s="5">
        <f t="shared" si="175"/>
        <v>-1</v>
      </c>
      <c r="C1471" s="6">
        <v>42897.923611111109</v>
      </c>
      <c r="D1471" s="6"/>
      <c r="E1471" s="3">
        <f t="shared" si="168"/>
        <v>-81</v>
      </c>
      <c r="F1471" s="27">
        <f t="shared" si="174"/>
        <v>0</v>
      </c>
      <c r="G1471" s="3">
        <f t="shared" si="173"/>
        <v>32.936172839506064</v>
      </c>
      <c r="H1471" s="7">
        <v>32.94</v>
      </c>
      <c r="I1471" s="3">
        <f t="shared" si="169"/>
        <v>-36.436172839506064</v>
      </c>
      <c r="J1471" s="8">
        <v>9.0615999999999996E-8</v>
      </c>
      <c r="K1471" s="8">
        <v>1.64382E-7</v>
      </c>
      <c r="L1471" s="16">
        <v>6.2584300000000003E-8</v>
      </c>
      <c r="M1471" s="20">
        <v>3.3158099999999999E-9</v>
      </c>
      <c r="N1471" s="8">
        <v>3.2885500000000002E-9</v>
      </c>
      <c r="O1471" s="8">
        <v>4.2822800000000001E-11</v>
      </c>
      <c r="P1471" s="8">
        <v>2.52652E-6</v>
      </c>
      <c r="Q1471" s="5">
        <v>49.575301979999999</v>
      </c>
      <c r="R1471" s="12">
        <v>18.89018351</v>
      </c>
      <c r="S1471" s="23">
        <f t="shared" si="170"/>
        <v>-32.94</v>
      </c>
      <c r="T1471" s="23">
        <f t="shared" si="171"/>
        <v>-39.881491700000005</v>
      </c>
      <c r="U1471" s="5">
        <v>2.6265724129999999</v>
      </c>
      <c r="V1471" s="5">
        <v>0</v>
      </c>
      <c r="W1471" s="5">
        <v>0</v>
      </c>
      <c r="X1471" s="5">
        <v>0</v>
      </c>
      <c r="Y1471" s="5">
        <v>1</v>
      </c>
    </row>
    <row r="1472" spans="1:25">
      <c r="A1472" s="5">
        <v>57074</v>
      </c>
      <c r="B1472" s="5">
        <f t="shared" si="175"/>
        <v>-1</v>
      </c>
      <c r="C1472" s="6">
        <v>42897.923611111109</v>
      </c>
      <c r="D1472" s="6"/>
      <c r="E1472" s="3">
        <f t="shared" si="168"/>
        <v>-81</v>
      </c>
      <c r="F1472" s="27">
        <f t="shared" si="174"/>
        <v>0</v>
      </c>
      <c r="G1472" s="3">
        <f t="shared" si="173"/>
        <v>32.949753086419641</v>
      </c>
      <c r="H1472" s="7">
        <v>32.96</v>
      </c>
      <c r="I1472" s="3">
        <f t="shared" si="169"/>
        <v>-36.449753086419641</v>
      </c>
      <c r="J1472" s="8">
        <v>9.0457800000000004E-8</v>
      </c>
      <c r="K1472" s="8">
        <v>1.63963E-7</v>
      </c>
      <c r="L1472" s="16">
        <v>6.2543099999999998E-8</v>
      </c>
      <c r="M1472" s="20">
        <v>3.31088E-9</v>
      </c>
      <c r="N1472" s="8">
        <v>3.2901099999999999E-9</v>
      </c>
      <c r="O1472" s="8">
        <v>4.24246E-11</v>
      </c>
      <c r="P1472" s="8">
        <v>2.52652E-6</v>
      </c>
      <c r="Q1472" s="5">
        <v>49.52252678</v>
      </c>
      <c r="R1472" s="12">
        <v>18.8536143</v>
      </c>
      <c r="S1472" s="23">
        <f t="shared" si="170"/>
        <v>-32.96</v>
      </c>
      <c r="T1472" s="23">
        <f t="shared" si="171"/>
        <v>-39.904851080000007</v>
      </c>
      <c r="U1472" s="5">
        <v>2.6216011479999999</v>
      </c>
      <c r="V1472" s="5">
        <v>0</v>
      </c>
      <c r="W1472" s="5">
        <v>0</v>
      </c>
      <c r="X1472" s="5">
        <v>0</v>
      </c>
      <c r="Y1472" s="5">
        <v>1</v>
      </c>
    </row>
    <row r="1473" spans="1:25">
      <c r="A1473" s="5">
        <v>57073</v>
      </c>
      <c r="B1473" s="5">
        <f t="shared" si="175"/>
        <v>-1</v>
      </c>
      <c r="C1473" s="6">
        <v>42897.923611111109</v>
      </c>
      <c r="D1473" s="6"/>
      <c r="E1473" s="3">
        <f t="shared" si="168"/>
        <v>-81</v>
      </c>
      <c r="F1473" s="27">
        <f t="shared" si="174"/>
        <v>0</v>
      </c>
      <c r="G1473" s="3">
        <f t="shared" si="173"/>
        <v>32.963333333333217</v>
      </c>
      <c r="H1473" s="7">
        <v>32.979999999999997</v>
      </c>
      <c r="I1473" s="3">
        <f t="shared" si="169"/>
        <v>-36.463333333333217</v>
      </c>
      <c r="J1473" s="8">
        <v>9.0578700000000004E-8</v>
      </c>
      <c r="K1473" s="8">
        <v>1.6434400000000001E-7</v>
      </c>
      <c r="L1473" s="16">
        <v>6.2520099999999999E-8</v>
      </c>
      <c r="M1473" s="20">
        <v>3.31608E-9</v>
      </c>
      <c r="N1473" s="8">
        <v>3.28593E-9</v>
      </c>
      <c r="O1473" s="8">
        <v>4.3138000000000001E-11</v>
      </c>
      <c r="P1473" s="8">
        <v>2.5147100000000001E-6</v>
      </c>
      <c r="Q1473" s="5">
        <v>49.559721519999997</v>
      </c>
      <c r="R1473" s="12">
        <v>18.88867248</v>
      </c>
      <c r="S1473" s="23">
        <f t="shared" si="170"/>
        <v>-32.979999999999997</v>
      </c>
      <c r="T1473" s="23">
        <f t="shared" si="171"/>
        <v>-39.92821046000001</v>
      </c>
      <c r="U1473" s="5">
        <v>2.628658926</v>
      </c>
      <c r="V1473" s="5">
        <v>0</v>
      </c>
      <c r="W1473" s="5">
        <v>0</v>
      </c>
      <c r="X1473" s="5">
        <v>0</v>
      </c>
      <c r="Y1473" s="5">
        <v>1</v>
      </c>
    </row>
    <row r="1474" spans="1:25">
      <c r="A1474" s="5">
        <v>57072</v>
      </c>
      <c r="B1474" s="5">
        <f t="shared" si="175"/>
        <v>-1</v>
      </c>
      <c r="C1474" s="6">
        <v>42897.923611111109</v>
      </c>
      <c r="D1474" s="6"/>
      <c r="E1474" s="3">
        <f t="shared" si="168"/>
        <v>-81</v>
      </c>
      <c r="F1474" s="27">
        <f t="shared" si="174"/>
        <v>0</v>
      </c>
      <c r="G1474" s="3">
        <f t="shared" si="173"/>
        <v>32.976913580246794</v>
      </c>
      <c r="H1474" s="7">
        <v>33</v>
      </c>
      <c r="I1474" s="3">
        <f t="shared" si="169"/>
        <v>-36.476913580246794</v>
      </c>
      <c r="J1474" s="8">
        <v>9.0486200000000005E-8</v>
      </c>
      <c r="K1474" s="8">
        <v>1.63872E-7</v>
      </c>
      <c r="L1474" s="16">
        <v>6.2666899999999996E-8</v>
      </c>
      <c r="M1474" s="20">
        <v>3.3176999999999998E-9</v>
      </c>
      <c r="N1474" s="8">
        <v>3.2910800000000002E-9</v>
      </c>
      <c r="O1474" s="8">
        <v>4.3023700000000001E-11</v>
      </c>
      <c r="P1474" s="8">
        <v>2.52652E-6</v>
      </c>
      <c r="Q1474" s="5">
        <v>49.393402399999999</v>
      </c>
      <c r="R1474" s="12">
        <v>18.89786509</v>
      </c>
      <c r="S1474" s="23">
        <f t="shared" si="170"/>
        <v>-33</v>
      </c>
      <c r="T1474" s="23">
        <f t="shared" si="171"/>
        <v>-39.951569840000012</v>
      </c>
      <c r="U1474" s="5">
        <v>2.614974793</v>
      </c>
      <c r="V1474" s="5">
        <v>0</v>
      </c>
      <c r="W1474" s="5">
        <v>0</v>
      </c>
      <c r="X1474" s="5">
        <v>0</v>
      </c>
      <c r="Y1474" s="5">
        <v>1</v>
      </c>
    </row>
    <row r="1475" spans="1:25">
      <c r="A1475" s="5">
        <v>57071</v>
      </c>
      <c r="B1475" s="5">
        <f t="shared" si="175"/>
        <v>-1</v>
      </c>
      <c r="C1475" s="6">
        <v>42897.923611111109</v>
      </c>
      <c r="D1475" s="6"/>
      <c r="E1475" s="3">
        <f t="shared" si="168"/>
        <v>-81</v>
      </c>
      <c r="F1475" s="27">
        <f t="shared" si="174"/>
        <v>0</v>
      </c>
      <c r="G1475" s="3">
        <f t="shared" si="173"/>
        <v>32.990493827160371</v>
      </c>
      <c r="H1475" s="7">
        <v>33.020000000000003</v>
      </c>
      <c r="I1475" s="3">
        <f t="shared" si="169"/>
        <v>-36.490493827160371</v>
      </c>
      <c r="J1475" s="8">
        <v>9.0500499999999997E-8</v>
      </c>
      <c r="K1475" s="8">
        <v>1.64085E-7</v>
      </c>
      <c r="L1475" s="16">
        <v>6.2654699999999998E-8</v>
      </c>
      <c r="M1475" s="20">
        <v>3.3154399999999999E-9</v>
      </c>
      <c r="N1475" s="8">
        <v>3.2865899999999999E-9</v>
      </c>
      <c r="O1475" s="8">
        <v>4.29748E-11</v>
      </c>
      <c r="P1475" s="8">
        <v>2.52652E-6</v>
      </c>
      <c r="Q1475" s="5">
        <v>49.491261010000002</v>
      </c>
      <c r="R1475" s="12">
        <v>18.92643795</v>
      </c>
      <c r="S1475" s="23">
        <f t="shared" si="170"/>
        <v>-33.020000000000003</v>
      </c>
      <c r="T1475" s="23">
        <f t="shared" si="171"/>
        <v>-39.974929220000014</v>
      </c>
      <c r="U1475" s="5">
        <v>2.6188810629999999</v>
      </c>
      <c r="V1475" s="5">
        <v>0</v>
      </c>
      <c r="W1475" s="5">
        <v>0</v>
      </c>
      <c r="X1475" s="5">
        <v>0</v>
      </c>
      <c r="Y1475" s="5">
        <v>1</v>
      </c>
    </row>
    <row r="1476" spans="1:25">
      <c r="A1476" s="5">
        <v>57070</v>
      </c>
      <c r="B1476" s="5">
        <f t="shared" si="175"/>
        <v>-1</v>
      </c>
      <c r="C1476" s="6">
        <v>42897.923611111109</v>
      </c>
      <c r="D1476" s="6"/>
      <c r="E1476" s="3">
        <f t="shared" si="168"/>
        <v>-81</v>
      </c>
      <c r="F1476" s="27">
        <f t="shared" si="174"/>
        <v>0</v>
      </c>
      <c r="G1476" s="3">
        <f t="shared" si="173"/>
        <v>33.004074074073948</v>
      </c>
      <c r="H1476" s="7">
        <v>33.04</v>
      </c>
      <c r="I1476" s="3">
        <f t="shared" si="169"/>
        <v>-36.504074074073948</v>
      </c>
      <c r="J1476" s="8">
        <v>9.0407199999999994E-8</v>
      </c>
      <c r="K1476" s="8">
        <v>1.6292899999999999E-7</v>
      </c>
      <c r="L1476" s="16">
        <v>6.2447700000000001E-8</v>
      </c>
      <c r="M1476" s="20">
        <v>3.2995E-9</v>
      </c>
      <c r="N1476" s="8">
        <v>3.2789699999999999E-9</v>
      </c>
      <c r="O1476" s="8">
        <v>4.3471799999999998E-11</v>
      </c>
      <c r="P1476" s="8">
        <v>2.52652E-6</v>
      </c>
      <c r="Q1476" s="5">
        <v>49.379935469999999</v>
      </c>
      <c r="R1476" s="12">
        <v>18.828154699999999</v>
      </c>
      <c r="S1476" s="23">
        <f t="shared" si="170"/>
        <v>-33.04</v>
      </c>
      <c r="T1476" s="23">
        <f t="shared" si="171"/>
        <v>-39.998288600000016</v>
      </c>
      <c r="U1476" s="5">
        <v>2.6090453789999999</v>
      </c>
      <c r="V1476" s="5">
        <v>0</v>
      </c>
      <c r="W1476" s="5">
        <v>0</v>
      </c>
      <c r="X1476" s="5">
        <v>0</v>
      </c>
      <c r="Y1476" s="5">
        <v>1</v>
      </c>
    </row>
    <row r="1477" spans="1:25">
      <c r="A1477" s="5">
        <v>57069</v>
      </c>
      <c r="B1477" s="5">
        <f t="shared" si="175"/>
        <v>-1</v>
      </c>
      <c r="C1477" s="6">
        <v>42897.923611111109</v>
      </c>
      <c r="D1477" s="6"/>
      <c r="E1477" s="3">
        <f t="shared" ref="E1477:E1540" si="176">A1558-A1477</f>
        <v>-81</v>
      </c>
      <c r="F1477" s="27">
        <f t="shared" si="174"/>
        <v>0</v>
      </c>
      <c r="G1477" s="3">
        <f t="shared" si="173"/>
        <v>33.017654320987525</v>
      </c>
      <c r="H1477" s="7">
        <v>33.06</v>
      </c>
      <c r="I1477" s="3">
        <f t="shared" ref="I1477:I1540" si="177">-(G1477+3.5)</f>
        <v>-36.517654320987525</v>
      </c>
      <c r="J1477" s="8">
        <v>9.0604600000000001E-8</v>
      </c>
      <c r="K1477" s="8">
        <v>1.6268600000000001E-7</v>
      </c>
      <c r="L1477" s="16">
        <v>6.19469E-8</v>
      </c>
      <c r="M1477" s="20">
        <v>3.2901199999999998E-9</v>
      </c>
      <c r="N1477" s="8">
        <v>3.2775900000000001E-9</v>
      </c>
      <c r="O1477" s="8">
        <v>4.2616699999999999E-11</v>
      </c>
      <c r="P1477" s="8">
        <v>2.5147100000000001E-6</v>
      </c>
      <c r="Q1477" s="5">
        <v>49.446728200000003</v>
      </c>
      <c r="R1477" s="12">
        <v>18.778316920000002</v>
      </c>
      <c r="S1477" s="23">
        <f t="shared" ref="S1477:S1540" si="178">-H1477</f>
        <v>-33.06</v>
      </c>
      <c r="T1477" s="23">
        <f t="shared" si="171"/>
        <v>-40.021647980000019</v>
      </c>
      <c r="U1477" s="5">
        <v>2.6262121270000001</v>
      </c>
      <c r="V1477" s="5">
        <v>0</v>
      </c>
      <c r="W1477" s="5">
        <v>0</v>
      </c>
      <c r="X1477" s="5">
        <v>0</v>
      </c>
      <c r="Y1477" s="5">
        <v>1</v>
      </c>
    </row>
    <row r="1478" spans="1:25">
      <c r="A1478" s="5">
        <v>57068</v>
      </c>
      <c r="B1478" s="5">
        <f t="shared" si="175"/>
        <v>-1</v>
      </c>
      <c r="C1478" s="6">
        <v>42897.923611111109</v>
      </c>
      <c r="D1478" s="6"/>
      <c r="E1478" s="3">
        <f t="shared" si="176"/>
        <v>-81</v>
      </c>
      <c r="F1478" s="27">
        <f t="shared" si="174"/>
        <v>0</v>
      </c>
      <c r="G1478" s="3">
        <f t="shared" si="173"/>
        <v>33.031234567901102</v>
      </c>
      <c r="H1478" s="7">
        <v>33.08</v>
      </c>
      <c r="I1478" s="3">
        <f t="shared" si="177"/>
        <v>-36.531234567901102</v>
      </c>
      <c r="J1478" s="8">
        <v>9.0726099999999993E-8</v>
      </c>
      <c r="K1478" s="8">
        <v>1.64015E-7</v>
      </c>
      <c r="L1478" s="16">
        <v>6.2198699999999997E-8</v>
      </c>
      <c r="M1478" s="20">
        <v>3.3122599999999999E-9</v>
      </c>
      <c r="N1478" s="8">
        <v>3.2873900000000002E-9</v>
      </c>
      <c r="O1478" s="8">
        <v>4.3257999999999997E-11</v>
      </c>
      <c r="P1478" s="8">
        <v>2.5147100000000001E-6</v>
      </c>
      <c r="Q1478" s="5">
        <v>49.51743535</v>
      </c>
      <c r="R1478" s="12">
        <v>18.886340919999999</v>
      </c>
      <c r="S1478" s="23">
        <f t="shared" si="178"/>
        <v>-33.08</v>
      </c>
      <c r="T1478" s="23">
        <f t="shared" si="171"/>
        <v>-40.045007360000021</v>
      </c>
      <c r="U1478" s="5">
        <v>2.6369474730000002</v>
      </c>
      <c r="V1478" s="5">
        <v>0</v>
      </c>
      <c r="W1478" s="5">
        <v>0</v>
      </c>
      <c r="X1478" s="5">
        <v>0</v>
      </c>
      <c r="Y1478" s="5">
        <v>1</v>
      </c>
    </row>
    <row r="1479" spans="1:25">
      <c r="A1479" s="5">
        <v>57067</v>
      </c>
      <c r="B1479" s="5">
        <f t="shared" si="175"/>
        <v>-1</v>
      </c>
      <c r="C1479" s="6">
        <v>42897.923611111109</v>
      </c>
      <c r="D1479" s="6"/>
      <c r="E1479" s="3">
        <f t="shared" si="176"/>
        <v>-81</v>
      </c>
      <c r="F1479" s="27">
        <f t="shared" si="174"/>
        <v>0</v>
      </c>
      <c r="G1479" s="3">
        <f t="shared" si="173"/>
        <v>33.044814814814679</v>
      </c>
      <c r="H1479" s="7">
        <v>33.1</v>
      </c>
      <c r="I1479" s="3">
        <f t="shared" si="177"/>
        <v>-36.544814814814679</v>
      </c>
      <c r="J1479" s="8">
        <v>9.0793300000000001E-8</v>
      </c>
      <c r="K1479" s="8">
        <v>1.6510299999999999E-7</v>
      </c>
      <c r="L1479" s="16">
        <v>6.2768100000000002E-8</v>
      </c>
      <c r="M1479" s="20">
        <v>3.3234699999999999E-9</v>
      </c>
      <c r="N1479" s="8">
        <v>3.2935800000000001E-9</v>
      </c>
      <c r="O1479" s="8">
        <v>4.2437500000000002E-11</v>
      </c>
      <c r="P1479" s="8">
        <v>2.52652E-6</v>
      </c>
      <c r="Q1479" s="5">
        <v>49.677884880000001</v>
      </c>
      <c r="R1479" s="12">
        <v>18.90677045</v>
      </c>
      <c r="S1479" s="23">
        <f t="shared" si="178"/>
        <v>-33.1</v>
      </c>
      <c r="T1479" s="23">
        <f t="shared" ref="T1479:T1542" si="179">T1478-0.02335938</f>
        <v>-40.068366740000023</v>
      </c>
      <c r="U1479" s="5">
        <v>2.6303604859999998</v>
      </c>
      <c r="V1479" s="5">
        <v>0</v>
      </c>
      <c r="W1479" s="5">
        <v>0</v>
      </c>
      <c r="X1479" s="5">
        <v>0</v>
      </c>
      <c r="Y1479" s="5">
        <v>1</v>
      </c>
    </row>
    <row r="1480" spans="1:25">
      <c r="A1480" s="5">
        <v>57066</v>
      </c>
      <c r="B1480" s="5">
        <f t="shared" si="175"/>
        <v>-1</v>
      </c>
      <c r="C1480" s="6">
        <v>42897.923611111109</v>
      </c>
      <c r="D1480" s="6"/>
      <c r="E1480" s="3">
        <f t="shared" si="176"/>
        <v>-81</v>
      </c>
      <c r="F1480" s="27">
        <f t="shared" si="174"/>
        <v>0</v>
      </c>
      <c r="G1480" s="3">
        <f t="shared" si="173"/>
        <v>33.058395061728255</v>
      </c>
      <c r="H1480" s="7">
        <v>33.119999999999997</v>
      </c>
      <c r="I1480" s="3">
        <f t="shared" si="177"/>
        <v>-36.558395061728255</v>
      </c>
      <c r="J1480" s="8">
        <v>9.0556099999999999E-8</v>
      </c>
      <c r="K1480" s="8">
        <v>1.64761E-7</v>
      </c>
      <c r="L1480" s="16">
        <v>6.3054599999999996E-8</v>
      </c>
      <c r="M1480" s="20">
        <v>3.3350299999999998E-9</v>
      </c>
      <c r="N1480" s="8">
        <v>3.29974E-9</v>
      </c>
      <c r="O1480" s="8">
        <v>4.3395699999999999E-11</v>
      </c>
      <c r="P1480" s="8">
        <v>2.53838E-6</v>
      </c>
      <c r="Q1480" s="5">
        <v>49.403299830000002</v>
      </c>
      <c r="R1480" s="12">
        <v>18.956119059999999</v>
      </c>
      <c r="S1480" s="23">
        <f t="shared" si="178"/>
        <v>-33.119999999999997</v>
      </c>
      <c r="T1480" s="23">
        <f t="shared" si="179"/>
        <v>-40.091726120000025</v>
      </c>
      <c r="U1480" s="5">
        <v>2.6129951669999998</v>
      </c>
      <c r="V1480" s="5">
        <v>0</v>
      </c>
      <c r="W1480" s="5">
        <v>0</v>
      </c>
      <c r="X1480" s="5">
        <v>0</v>
      </c>
      <c r="Y1480" s="5">
        <v>1</v>
      </c>
    </row>
    <row r="1481" spans="1:25">
      <c r="A1481" s="5">
        <v>57065</v>
      </c>
      <c r="B1481" s="5">
        <f t="shared" si="175"/>
        <v>-1</v>
      </c>
      <c r="C1481" s="6">
        <v>42897.923611111109</v>
      </c>
      <c r="D1481" s="6"/>
      <c r="E1481" s="3">
        <f t="shared" si="176"/>
        <v>-81</v>
      </c>
      <c r="F1481" s="27">
        <f t="shared" si="174"/>
        <v>0</v>
      </c>
      <c r="G1481" s="3">
        <f t="shared" si="173"/>
        <v>33.071975308641832</v>
      </c>
      <c r="H1481" s="7">
        <v>33.14</v>
      </c>
      <c r="I1481" s="3">
        <f t="shared" si="177"/>
        <v>-36.571975308641832</v>
      </c>
      <c r="J1481" s="8">
        <v>9.0763599999999996E-8</v>
      </c>
      <c r="K1481" s="8">
        <v>1.64267E-7</v>
      </c>
      <c r="L1481" s="16">
        <v>6.2947699999999999E-8</v>
      </c>
      <c r="M1481" s="20">
        <v>3.3207099999999998E-9</v>
      </c>
      <c r="N1481" s="8">
        <v>3.2894500000000001E-9</v>
      </c>
      <c r="O1481" s="8">
        <v>4.2021100000000002E-11</v>
      </c>
      <c r="P1481" s="8">
        <v>2.52652E-6</v>
      </c>
      <c r="Q1481" s="5">
        <v>49.467642769999998</v>
      </c>
      <c r="R1481" s="12">
        <v>18.849723090000001</v>
      </c>
      <c r="S1481" s="23">
        <f t="shared" si="178"/>
        <v>-33.14</v>
      </c>
      <c r="T1481" s="23">
        <f t="shared" si="179"/>
        <v>-40.115085500000028</v>
      </c>
      <c r="U1481" s="5">
        <v>2.6095870470000002</v>
      </c>
      <c r="V1481" s="5">
        <v>0</v>
      </c>
      <c r="W1481" s="5">
        <v>0</v>
      </c>
      <c r="X1481" s="5">
        <v>0</v>
      </c>
      <c r="Y1481" s="5">
        <v>1</v>
      </c>
    </row>
    <row r="1482" spans="1:25">
      <c r="A1482" s="5">
        <v>57064</v>
      </c>
      <c r="B1482" s="5">
        <f t="shared" si="175"/>
        <v>-1</v>
      </c>
      <c r="C1482" s="6">
        <v>42897.923611111109</v>
      </c>
      <c r="D1482" s="6"/>
      <c r="E1482" s="3">
        <f t="shared" si="176"/>
        <v>-81</v>
      </c>
      <c r="F1482" s="27">
        <f t="shared" si="174"/>
        <v>0</v>
      </c>
      <c r="G1482" s="3">
        <f t="shared" si="173"/>
        <v>33.085555555555409</v>
      </c>
      <c r="H1482" s="7">
        <v>33.159999999999997</v>
      </c>
      <c r="I1482" s="3">
        <f t="shared" si="177"/>
        <v>-36.585555555555409</v>
      </c>
      <c r="J1482" s="8">
        <v>9.0977299999999998E-8</v>
      </c>
      <c r="K1482" s="8">
        <v>1.64597E-7</v>
      </c>
      <c r="L1482" s="16">
        <v>6.2629100000000003E-8</v>
      </c>
      <c r="M1482" s="20">
        <v>3.3225499999999999E-9</v>
      </c>
      <c r="N1482" s="8">
        <v>3.29868E-9</v>
      </c>
      <c r="O1482" s="8">
        <v>4.2660099999999998E-11</v>
      </c>
      <c r="P1482" s="8">
        <v>2.52652E-6</v>
      </c>
      <c r="Q1482" s="5">
        <v>49.539238529999999</v>
      </c>
      <c r="R1482" s="12">
        <v>18.885614660000002</v>
      </c>
      <c r="S1482" s="23">
        <f t="shared" si="178"/>
        <v>-33.159999999999997</v>
      </c>
      <c r="T1482" s="23">
        <f t="shared" si="179"/>
        <v>-40.13844488000003</v>
      </c>
      <c r="U1482" s="5">
        <v>2.628114922</v>
      </c>
      <c r="V1482" s="5">
        <v>0</v>
      </c>
      <c r="W1482" s="5">
        <v>0</v>
      </c>
      <c r="X1482" s="5">
        <v>0</v>
      </c>
      <c r="Y1482" s="5">
        <v>1</v>
      </c>
    </row>
    <row r="1483" spans="1:25">
      <c r="A1483" s="5">
        <v>57063</v>
      </c>
      <c r="B1483" s="5">
        <f t="shared" si="175"/>
        <v>-1</v>
      </c>
      <c r="C1483" s="6">
        <v>42897.923611111109</v>
      </c>
      <c r="D1483" s="6"/>
      <c r="E1483" s="3">
        <f t="shared" si="176"/>
        <v>-81</v>
      </c>
      <c r="F1483" s="27">
        <f t="shared" si="174"/>
        <v>0</v>
      </c>
      <c r="G1483" s="3">
        <f t="shared" si="173"/>
        <v>33.099135802468986</v>
      </c>
      <c r="H1483" s="7">
        <v>33.18</v>
      </c>
      <c r="I1483" s="3">
        <f t="shared" si="177"/>
        <v>-36.599135802468986</v>
      </c>
      <c r="J1483" s="8">
        <v>9.0759699999999997E-8</v>
      </c>
      <c r="K1483" s="8">
        <v>1.64644E-7</v>
      </c>
      <c r="L1483" s="16">
        <v>6.2864899999999995E-8</v>
      </c>
      <c r="M1483" s="20">
        <v>3.3287200000000001E-9</v>
      </c>
      <c r="N1483" s="8">
        <v>3.3014400000000001E-9</v>
      </c>
      <c r="O1483" s="8">
        <v>4.3031599999999999E-11</v>
      </c>
      <c r="P1483" s="8">
        <v>2.52652E-6</v>
      </c>
      <c r="Q1483" s="5">
        <v>49.461542039999998</v>
      </c>
      <c r="R1483" s="12">
        <v>18.829356900000001</v>
      </c>
      <c r="S1483" s="23">
        <f t="shared" si="178"/>
        <v>-33.18</v>
      </c>
      <c r="T1483" s="23">
        <f t="shared" si="179"/>
        <v>-40.161804260000032</v>
      </c>
      <c r="U1483" s="5">
        <v>2.6190062080000001</v>
      </c>
      <c r="V1483" s="5">
        <v>0</v>
      </c>
      <c r="W1483" s="5">
        <v>0</v>
      </c>
      <c r="X1483" s="5">
        <v>0</v>
      </c>
      <c r="Y1483" s="5">
        <v>1</v>
      </c>
    </row>
    <row r="1484" spans="1:25">
      <c r="A1484" s="5">
        <v>57062</v>
      </c>
      <c r="B1484" s="5">
        <f t="shared" si="175"/>
        <v>-1</v>
      </c>
      <c r="C1484" s="6">
        <v>42897.923611111109</v>
      </c>
      <c r="D1484" s="6"/>
      <c r="E1484" s="3">
        <f t="shared" si="176"/>
        <v>-81</v>
      </c>
      <c r="F1484" s="27">
        <f t="shared" si="174"/>
        <v>0</v>
      </c>
      <c r="G1484" s="3">
        <f t="shared" si="173"/>
        <v>33.112716049382563</v>
      </c>
      <c r="H1484" s="7">
        <v>33.200000000000003</v>
      </c>
      <c r="I1484" s="3">
        <f t="shared" si="177"/>
        <v>-36.612716049382563</v>
      </c>
      <c r="J1484" s="8">
        <v>9.0548199999999996E-8</v>
      </c>
      <c r="K1484" s="8">
        <v>1.63712E-7</v>
      </c>
      <c r="L1484" s="16">
        <v>6.2418900000000006E-8</v>
      </c>
      <c r="M1484" s="20">
        <v>3.3149800000000001E-9</v>
      </c>
      <c r="N1484" s="8">
        <v>3.2915899999999998E-9</v>
      </c>
      <c r="O1484" s="8">
        <v>4.2951299999999999E-11</v>
      </c>
      <c r="P1484" s="8">
        <v>2.52652E-6</v>
      </c>
      <c r="Q1484" s="5">
        <v>49.385554030000002</v>
      </c>
      <c r="R1484" s="12">
        <v>18.844908709999999</v>
      </c>
      <c r="S1484" s="23">
        <f t="shared" si="178"/>
        <v>-33.200000000000003</v>
      </c>
      <c r="T1484" s="23">
        <f t="shared" si="179"/>
        <v>-40.185163640000034</v>
      </c>
      <c r="U1484" s="5">
        <v>2.6227955789999999</v>
      </c>
      <c r="V1484" s="5">
        <v>0</v>
      </c>
      <c r="W1484" s="5">
        <v>0</v>
      </c>
      <c r="X1484" s="5">
        <v>0</v>
      </c>
      <c r="Y1484" s="5">
        <v>1</v>
      </c>
    </row>
    <row r="1485" spans="1:25">
      <c r="A1485" s="5">
        <v>57061</v>
      </c>
      <c r="B1485" s="5">
        <f t="shared" si="175"/>
        <v>-1</v>
      </c>
      <c r="C1485" s="6">
        <v>42897.923611111109</v>
      </c>
      <c r="D1485" s="6"/>
      <c r="E1485" s="3">
        <f t="shared" si="176"/>
        <v>-81</v>
      </c>
      <c r="F1485" s="27">
        <f t="shared" si="174"/>
        <v>0</v>
      </c>
      <c r="G1485" s="3">
        <f t="shared" si="173"/>
        <v>33.12629629629614</v>
      </c>
      <c r="H1485" s="7">
        <v>33.22</v>
      </c>
      <c r="I1485" s="3">
        <f t="shared" si="177"/>
        <v>-36.62629629629614</v>
      </c>
      <c r="J1485" s="8">
        <v>9.0666899999999995E-8</v>
      </c>
      <c r="K1485" s="8">
        <v>1.6398099999999999E-7</v>
      </c>
      <c r="L1485" s="16">
        <v>6.2486400000000003E-8</v>
      </c>
      <c r="M1485" s="20">
        <v>3.3158199999999998E-9</v>
      </c>
      <c r="N1485" s="8">
        <v>3.2903899999999998E-9</v>
      </c>
      <c r="O1485" s="8">
        <v>4.2867500000000001E-11</v>
      </c>
      <c r="P1485" s="8">
        <v>2.52652E-6</v>
      </c>
      <c r="Q1485" s="5">
        <v>49.454198499999997</v>
      </c>
      <c r="R1485" s="12">
        <v>18.862048560000002</v>
      </c>
      <c r="S1485" s="23">
        <f t="shared" si="178"/>
        <v>-33.22</v>
      </c>
      <c r="T1485" s="23">
        <f t="shared" si="179"/>
        <v>-40.208523020000037</v>
      </c>
      <c r="U1485" s="5">
        <v>2.6242737100000002</v>
      </c>
      <c r="V1485" s="5">
        <v>0</v>
      </c>
      <c r="W1485" s="5">
        <v>0</v>
      </c>
      <c r="X1485" s="5">
        <v>0</v>
      </c>
      <c r="Y1485" s="5">
        <v>1</v>
      </c>
    </row>
    <row r="1486" spans="1:25">
      <c r="A1486" s="5">
        <v>57060</v>
      </c>
      <c r="B1486" s="5">
        <f t="shared" si="175"/>
        <v>-1</v>
      </c>
      <c r="C1486" s="6">
        <v>42897.923611111109</v>
      </c>
      <c r="D1486" s="6"/>
      <c r="E1486" s="3">
        <f t="shared" si="176"/>
        <v>-81</v>
      </c>
      <c r="F1486" s="27">
        <f t="shared" si="174"/>
        <v>0</v>
      </c>
      <c r="G1486" s="3">
        <f t="shared" si="173"/>
        <v>33.139876543209716</v>
      </c>
      <c r="H1486" s="7">
        <v>33.24</v>
      </c>
      <c r="I1486" s="3">
        <f t="shared" si="177"/>
        <v>-36.639876543209716</v>
      </c>
      <c r="J1486" s="8">
        <v>9.0554599999999997E-8</v>
      </c>
      <c r="K1486" s="8">
        <v>1.6414299999999999E-7</v>
      </c>
      <c r="L1486" s="16">
        <v>6.2596600000000006E-8</v>
      </c>
      <c r="M1486" s="20">
        <v>3.3186499999999999E-9</v>
      </c>
      <c r="N1486" s="8">
        <v>3.2957599999999998E-9</v>
      </c>
      <c r="O1486" s="8">
        <v>4.3061599999999997E-11</v>
      </c>
      <c r="P1486" s="8">
        <v>2.52652E-6</v>
      </c>
      <c r="Q1486" s="5">
        <v>49.460811749999998</v>
      </c>
      <c r="R1486" s="12">
        <v>18.879747980000001</v>
      </c>
      <c r="S1486" s="23">
        <f t="shared" si="178"/>
        <v>-33.24</v>
      </c>
      <c r="T1486" s="23">
        <f t="shared" si="179"/>
        <v>-40.231882400000039</v>
      </c>
      <c r="U1486" s="5">
        <v>2.6222396579999998</v>
      </c>
      <c r="V1486" s="5">
        <v>0</v>
      </c>
      <c r="W1486" s="5">
        <v>0</v>
      </c>
      <c r="X1486" s="5">
        <v>0</v>
      </c>
      <c r="Y1486" s="5">
        <v>1</v>
      </c>
    </row>
    <row r="1487" spans="1:25">
      <c r="A1487" s="5">
        <v>57059</v>
      </c>
      <c r="B1487" s="5">
        <f t="shared" si="175"/>
        <v>-1</v>
      </c>
      <c r="C1487" s="6">
        <v>42897.923611111109</v>
      </c>
      <c r="D1487" s="6"/>
      <c r="E1487" s="3">
        <f t="shared" si="176"/>
        <v>-81</v>
      </c>
      <c r="F1487" s="27">
        <f t="shared" si="174"/>
        <v>0</v>
      </c>
      <c r="G1487" s="3">
        <f t="shared" si="173"/>
        <v>33.153456790123293</v>
      </c>
      <c r="H1487" s="7">
        <v>33.26</v>
      </c>
      <c r="I1487" s="3">
        <f t="shared" si="177"/>
        <v>-36.653456790123293</v>
      </c>
      <c r="J1487" s="8">
        <v>9.0653199999999995E-8</v>
      </c>
      <c r="K1487" s="8">
        <v>1.6362300000000001E-7</v>
      </c>
      <c r="L1487" s="16">
        <v>6.2358999999999996E-8</v>
      </c>
      <c r="M1487" s="20">
        <v>3.3029500000000001E-9</v>
      </c>
      <c r="N1487" s="8">
        <v>3.2876300000000002E-9</v>
      </c>
      <c r="O1487" s="8">
        <v>4.2594599999999998E-11</v>
      </c>
      <c r="P1487" s="8">
        <v>2.52652E-6</v>
      </c>
      <c r="Q1487" s="5">
        <v>49.53827089</v>
      </c>
      <c r="R1487" s="12">
        <v>18.830457769999999</v>
      </c>
      <c r="S1487" s="23">
        <f t="shared" si="178"/>
        <v>-33.26</v>
      </c>
      <c r="T1487" s="23">
        <f t="shared" si="179"/>
        <v>-40.255241780000041</v>
      </c>
      <c r="U1487" s="5">
        <v>2.6238841179999999</v>
      </c>
      <c r="V1487" s="5">
        <v>0</v>
      </c>
      <c r="W1487" s="5">
        <v>0</v>
      </c>
      <c r="X1487" s="5">
        <v>0</v>
      </c>
      <c r="Y1487" s="5">
        <v>1</v>
      </c>
    </row>
    <row r="1488" spans="1:25">
      <c r="A1488" s="5">
        <v>57058</v>
      </c>
      <c r="B1488" s="5">
        <f t="shared" si="175"/>
        <v>-1</v>
      </c>
      <c r="C1488" s="6">
        <v>42897.923611111109</v>
      </c>
      <c r="D1488" s="6"/>
      <c r="E1488" s="3">
        <f t="shared" si="176"/>
        <v>-81</v>
      </c>
      <c r="F1488" s="27">
        <f t="shared" si="174"/>
        <v>0</v>
      </c>
      <c r="G1488" s="3">
        <f t="shared" si="173"/>
        <v>33.16703703703687</v>
      </c>
      <c r="H1488" s="7">
        <v>33.28</v>
      </c>
      <c r="I1488" s="3">
        <f t="shared" si="177"/>
        <v>-36.66703703703687</v>
      </c>
      <c r="J1488" s="8">
        <v>9.0579299999999996E-8</v>
      </c>
      <c r="K1488" s="8">
        <v>1.6360899999999999E-7</v>
      </c>
      <c r="L1488" s="16">
        <v>6.2401799999999994E-8</v>
      </c>
      <c r="M1488" s="20">
        <v>3.3138800000000001E-9</v>
      </c>
      <c r="N1488" s="8">
        <v>3.29492E-9</v>
      </c>
      <c r="O1488" s="8">
        <v>4.2509899999999998E-11</v>
      </c>
      <c r="P1488" s="8">
        <v>2.52652E-6</v>
      </c>
      <c r="Q1488" s="5">
        <v>49.371008070000002</v>
      </c>
      <c r="R1488" s="12">
        <v>18.87604193</v>
      </c>
      <c r="S1488" s="23">
        <f t="shared" si="178"/>
        <v>-33.28</v>
      </c>
      <c r="T1488" s="23">
        <f t="shared" si="179"/>
        <v>-40.278601160000044</v>
      </c>
      <c r="U1488" s="5">
        <v>2.621869775</v>
      </c>
      <c r="V1488" s="5">
        <v>0</v>
      </c>
      <c r="W1488" s="5">
        <v>0</v>
      </c>
      <c r="X1488" s="5">
        <v>0</v>
      </c>
      <c r="Y1488" s="5">
        <v>1</v>
      </c>
    </row>
    <row r="1489" spans="1:25">
      <c r="A1489" s="5">
        <v>57057</v>
      </c>
      <c r="B1489" s="5">
        <f t="shared" si="175"/>
        <v>-1</v>
      </c>
      <c r="C1489" s="6">
        <v>42897.923611111109</v>
      </c>
      <c r="D1489" s="6"/>
      <c r="E1489" s="3">
        <f t="shared" si="176"/>
        <v>-81</v>
      </c>
      <c r="F1489" s="27">
        <f t="shared" si="174"/>
        <v>0</v>
      </c>
      <c r="G1489" s="3">
        <f t="shared" si="173"/>
        <v>33.180617283950447</v>
      </c>
      <c r="H1489" s="7">
        <v>33.299999999999997</v>
      </c>
      <c r="I1489" s="3">
        <f t="shared" si="177"/>
        <v>-36.680617283950447</v>
      </c>
      <c r="J1489" s="8">
        <v>9.0758499999999998E-8</v>
      </c>
      <c r="K1489" s="8">
        <v>1.6360899999999999E-7</v>
      </c>
      <c r="L1489" s="16">
        <v>6.2404700000000006E-8</v>
      </c>
      <c r="M1489" s="20">
        <v>3.30603E-9</v>
      </c>
      <c r="N1489" s="8">
        <v>3.2900399999999999E-9</v>
      </c>
      <c r="O1489" s="8">
        <v>4.2453299999999998E-11</v>
      </c>
      <c r="P1489" s="8">
        <v>2.5147100000000001E-6</v>
      </c>
      <c r="Q1489" s="5">
        <v>49.488145420000002</v>
      </c>
      <c r="R1489" s="12">
        <v>18.842805479999999</v>
      </c>
      <c r="S1489" s="23">
        <f t="shared" si="178"/>
        <v>-33.299999999999997</v>
      </c>
      <c r="T1489" s="23">
        <f t="shared" si="179"/>
        <v>-40.301960540000046</v>
      </c>
      <c r="U1489" s="5">
        <v>2.6217437750000001</v>
      </c>
      <c r="V1489" s="5">
        <v>0</v>
      </c>
      <c r="W1489" s="5">
        <v>0</v>
      </c>
      <c r="X1489" s="5">
        <v>0</v>
      </c>
      <c r="Y1489" s="5">
        <v>1</v>
      </c>
    </row>
    <row r="1490" spans="1:25">
      <c r="A1490" s="5">
        <v>57056</v>
      </c>
      <c r="B1490" s="5">
        <f t="shared" si="175"/>
        <v>-1</v>
      </c>
      <c r="C1490" s="6">
        <v>42897.923611111109</v>
      </c>
      <c r="D1490" s="6"/>
      <c r="E1490" s="3">
        <f t="shared" si="176"/>
        <v>-81</v>
      </c>
      <c r="F1490" s="27">
        <f t="shared" si="174"/>
        <v>0</v>
      </c>
      <c r="G1490" s="3">
        <f t="shared" si="173"/>
        <v>33.194197530864024</v>
      </c>
      <c r="H1490" s="7">
        <v>33.32</v>
      </c>
      <c r="I1490" s="3">
        <f t="shared" si="177"/>
        <v>-36.694197530864024</v>
      </c>
      <c r="J1490" s="8">
        <v>9.0744700000000007E-8</v>
      </c>
      <c r="K1490" s="8">
        <v>1.6309000000000001E-7</v>
      </c>
      <c r="L1490" s="16">
        <v>6.2257399999999995E-8</v>
      </c>
      <c r="M1490" s="20">
        <v>3.3040400000000001E-9</v>
      </c>
      <c r="N1490" s="8">
        <v>3.2943899999999998E-9</v>
      </c>
      <c r="O1490" s="8">
        <v>4.2518399999999999E-11</v>
      </c>
      <c r="P1490" s="8">
        <v>2.5147100000000001E-6</v>
      </c>
      <c r="Q1490" s="5">
        <v>49.360822910000003</v>
      </c>
      <c r="R1490" s="12">
        <v>18.7445816</v>
      </c>
      <c r="S1490" s="23">
        <f t="shared" si="178"/>
        <v>-33.32</v>
      </c>
      <c r="T1490" s="23">
        <f t="shared" si="179"/>
        <v>-40.325319920000048</v>
      </c>
      <c r="U1490" s="5">
        <v>2.6196111270000002</v>
      </c>
      <c r="V1490" s="5">
        <v>0</v>
      </c>
      <c r="W1490" s="5">
        <v>0</v>
      </c>
      <c r="X1490" s="5">
        <v>0</v>
      </c>
      <c r="Y1490" s="5">
        <v>1</v>
      </c>
    </row>
    <row r="1491" spans="1:25">
      <c r="A1491" s="5">
        <v>57055</v>
      </c>
      <c r="B1491" s="5">
        <f t="shared" si="175"/>
        <v>-1</v>
      </c>
      <c r="C1491" s="6">
        <v>42897.923611111109</v>
      </c>
      <c r="D1491" s="6"/>
      <c r="E1491" s="3">
        <f t="shared" si="176"/>
        <v>-81</v>
      </c>
      <c r="F1491" s="27">
        <f t="shared" si="174"/>
        <v>0</v>
      </c>
      <c r="G1491" s="3">
        <f t="shared" si="173"/>
        <v>33.207777777777601</v>
      </c>
      <c r="H1491" s="7">
        <v>33.340000000000003</v>
      </c>
      <c r="I1491" s="3">
        <f t="shared" si="177"/>
        <v>-36.707777777777601</v>
      </c>
      <c r="J1491" s="8">
        <v>9.0943400000000004E-8</v>
      </c>
      <c r="K1491" s="8">
        <v>1.6278799999999999E-7</v>
      </c>
      <c r="L1491" s="16">
        <v>6.1761400000000001E-8</v>
      </c>
      <c r="M1491" s="20">
        <v>3.29489E-9</v>
      </c>
      <c r="N1491" s="8">
        <v>3.2902199999999998E-9</v>
      </c>
      <c r="O1491" s="8">
        <v>4.2390899999999998E-11</v>
      </c>
      <c r="P1491" s="8">
        <v>2.5147100000000001E-6</v>
      </c>
      <c r="Q1491" s="5">
        <v>49.406173670000001</v>
      </c>
      <c r="R1491" s="12">
        <v>18.760574779999999</v>
      </c>
      <c r="S1491" s="23">
        <f t="shared" si="178"/>
        <v>-33.340000000000003</v>
      </c>
      <c r="T1491" s="23">
        <f t="shared" si="179"/>
        <v>-40.34867930000005</v>
      </c>
      <c r="U1491" s="5">
        <v>2.6357576140000001</v>
      </c>
      <c r="V1491" s="5">
        <v>0</v>
      </c>
      <c r="W1491" s="5">
        <v>0</v>
      </c>
      <c r="X1491" s="5">
        <v>0</v>
      </c>
      <c r="Y1491" s="5">
        <v>1</v>
      </c>
    </row>
    <row r="1492" spans="1:25">
      <c r="A1492" s="5">
        <v>57054</v>
      </c>
      <c r="B1492" s="5">
        <f t="shared" si="175"/>
        <v>-1</v>
      </c>
      <c r="C1492" s="6">
        <v>42897.923611111109</v>
      </c>
      <c r="D1492" s="6"/>
      <c r="E1492" s="3">
        <f t="shared" si="176"/>
        <v>-81</v>
      </c>
      <c r="F1492" s="27">
        <f t="shared" si="174"/>
        <v>0</v>
      </c>
      <c r="G1492" s="3">
        <f t="shared" si="173"/>
        <v>33.221358024691177</v>
      </c>
      <c r="H1492" s="7">
        <v>33.36</v>
      </c>
      <c r="I1492" s="3">
        <f t="shared" si="177"/>
        <v>-36.721358024691177</v>
      </c>
      <c r="J1492" s="8">
        <v>9.0907400000000003E-8</v>
      </c>
      <c r="K1492" s="8">
        <v>1.63612E-7</v>
      </c>
      <c r="L1492" s="16">
        <v>6.2032699999999994E-8</v>
      </c>
      <c r="M1492" s="20">
        <v>3.30654E-9</v>
      </c>
      <c r="N1492" s="8">
        <v>3.2982600000000001E-9</v>
      </c>
      <c r="O1492" s="8">
        <v>4.3212500000000001E-11</v>
      </c>
      <c r="P1492" s="8">
        <v>2.5147100000000001E-6</v>
      </c>
      <c r="Q1492" s="5">
        <v>49.48125177</v>
      </c>
      <c r="R1492" s="12">
        <v>18.792893800000002</v>
      </c>
      <c r="S1492" s="23">
        <f t="shared" si="178"/>
        <v>-33.36</v>
      </c>
      <c r="T1492" s="23">
        <f t="shared" si="179"/>
        <v>-40.372038680000053</v>
      </c>
      <c r="U1492" s="5">
        <v>2.637512568</v>
      </c>
      <c r="V1492" s="5">
        <v>0</v>
      </c>
      <c r="W1492" s="5">
        <v>0</v>
      </c>
      <c r="X1492" s="5">
        <v>0</v>
      </c>
      <c r="Y1492" s="5">
        <v>1</v>
      </c>
    </row>
    <row r="1493" spans="1:25">
      <c r="A1493" s="5">
        <v>57053</v>
      </c>
      <c r="B1493" s="5">
        <f t="shared" si="175"/>
        <v>-1</v>
      </c>
      <c r="C1493" s="6">
        <v>42897.923611111109</v>
      </c>
      <c r="D1493" s="6"/>
      <c r="E1493" s="3">
        <f t="shared" si="176"/>
        <v>-81</v>
      </c>
      <c r="F1493" s="27">
        <f t="shared" si="174"/>
        <v>0</v>
      </c>
      <c r="G1493" s="3">
        <f t="shared" si="173"/>
        <v>33.234938271604754</v>
      </c>
      <c r="H1493" s="7">
        <v>33.380000000000003</v>
      </c>
      <c r="I1493" s="3">
        <f t="shared" si="177"/>
        <v>-36.734938271604754</v>
      </c>
      <c r="J1493" s="8">
        <v>9.0832899999999998E-8</v>
      </c>
      <c r="K1493" s="8">
        <v>1.6430000000000001E-7</v>
      </c>
      <c r="L1493" s="16">
        <v>6.2461000000000006E-8</v>
      </c>
      <c r="M1493" s="20">
        <v>3.3236500000000002E-9</v>
      </c>
      <c r="N1493" s="8">
        <v>3.3046399999999999E-9</v>
      </c>
      <c r="O1493" s="8">
        <v>4.2438199999999999E-11</v>
      </c>
      <c r="P1493" s="8">
        <v>2.52652E-6</v>
      </c>
      <c r="Q1493" s="5">
        <v>49.433685390000001</v>
      </c>
      <c r="R1493" s="12">
        <v>18.860460400000001</v>
      </c>
      <c r="S1493" s="23">
        <f t="shared" si="178"/>
        <v>-33.380000000000003</v>
      </c>
      <c r="T1493" s="23">
        <f t="shared" si="179"/>
        <v>-40.395398060000055</v>
      </c>
      <c r="U1493" s="5">
        <v>2.6304456319999998</v>
      </c>
      <c r="V1493" s="5">
        <v>0</v>
      </c>
      <c r="W1493" s="5">
        <v>0</v>
      </c>
      <c r="X1493" s="5">
        <v>0</v>
      </c>
      <c r="Y1493" s="5">
        <v>1</v>
      </c>
    </row>
    <row r="1494" spans="1:25">
      <c r="A1494" s="5">
        <v>57052</v>
      </c>
      <c r="B1494" s="5">
        <f t="shared" si="175"/>
        <v>-1</v>
      </c>
      <c r="C1494" s="6">
        <v>42897.923611111109</v>
      </c>
      <c r="D1494" s="6"/>
      <c r="E1494" s="3">
        <f t="shared" si="176"/>
        <v>-81</v>
      </c>
      <c r="F1494" s="27">
        <f t="shared" si="174"/>
        <v>0</v>
      </c>
      <c r="G1494" s="3">
        <f t="shared" si="173"/>
        <v>33.248518518518331</v>
      </c>
      <c r="H1494" s="7">
        <v>33.4</v>
      </c>
      <c r="I1494" s="3">
        <f t="shared" si="177"/>
        <v>-36.748518518518331</v>
      </c>
      <c r="J1494" s="8">
        <v>9.0648900000000001E-8</v>
      </c>
      <c r="K1494" s="8">
        <v>1.6392900000000001E-7</v>
      </c>
      <c r="L1494" s="16">
        <v>6.2380400000000002E-8</v>
      </c>
      <c r="M1494" s="20">
        <v>3.30747E-9</v>
      </c>
      <c r="N1494" s="8">
        <v>3.2990999999999999E-9</v>
      </c>
      <c r="O1494" s="8">
        <v>4.2731099999999999E-11</v>
      </c>
      <c r="P1494" s="8">
        <v>2.52652E-6</v>
      </c>
      <c r="Q1494" s="5">
        <v>49.563381100000001</v>
      </c>
      <c r="R1494" s="12">
        <v>18.87229911</v>
      </c>
      <c r="S1494" s="23">
        <f t="shared" si="178"/>
        <v>-33.4</v>
      </c>
      <c r="T1494" s="23">
        <f t="shared" si="179"/>
        <v>-40.418757440000057</v>
      </c>
      <c r="U1494" s="5">
        <v>2.6278987909999998</v>
      </c>
      <c r="V1494" s="5">
        <v>0</v>
      </c>
      <c r="W1494" s="5">
        <v>0</v>
      </c>
      <c r="X1494" s="5">
        <v>0</v>
      </c>
      <c r="Y1494" s="5">
        <v>1</v>
      </c>
    </row>
    <row r="1495" spans="1:25">
      <c r="A1495" s="5">
        <v>57051</v>
      </c>
      <c r="B1495" s="5">
        <f t="shared" si="175"/>
        <v>-1</v>
      </c>
      <c r="C1495" s="6">
        <v>42897.923611111109</v>
      </c>
      <c r="D1495" s="6"/>
      <c r="E1495" s="3">
        <f t="shared" si="176"/>
        <v>-81</v>
      </c>
      <c r="F1495" s="27">
        <f t="shared" si="174"/>
        <v>0</v>
      </c>
      <c r="G1495" s="3">
        <f t="shared" si="173"/>
        <v>33.262098765431908</v>
      </c>
      <c r="H1495" s="7">
        <v>33.42</v>
      </c>
      <c r="I1495" s="3">
        <f t="shared" si="177"/>
        <v>-36.762098765431908</v>
      </c>
      <c r="J1495" s="8">
        <v>9.08021E-8</v>
      </c>
      <c r="K1495" s="8">
        <v>1.6455800000000001E-7</v>
      </c>
      <c r="L1495" s="16">
        <v>6.2591200000000005E-8</v>
      </c>
      <c r="M1495" s="20">
        <v>3.3165699999999998E-9</v>
      </c>
      <c r="N1495" s="8">
        <v>3.29824E-9</v>
      </c>
      <c r="O1495" s="8">
        <v>4.2719199999999999E-11</v>
      </c>
      <c r="P1495" s="8">
        <v>2.52652E-6</v>
      </c>
      <c r="Q1495" s="5">
        <v>49.61698509</v>
      </c>
      <c r="R1495" s="12">
        <v>18.879406360000001</v>
      </c>
      <c r="S1495" s="23">
        <f t="shared" si="178"/>
        <v>-33.42</v>
      </c>
      <c r="T1495" s="23">
        <f t="shared" si="179"/>
        <v>-40.442116820000059</v>
      </c>
      <c r="U1495" s="5">
        <v>2.629090648</v>
      </c>
      <c r="V1495" s="5">
        <v>0</v>
      </c>
      <c r="W1495" s="5">
        <v>0</v>
      </c>
      <c r="X1495" s="5">
        <v>0</v>
      </c>
      <c r="Y1495" s="5">
        <v>1</v>
      </c>
    </row>
    <row r="1496" spans="1:25">
      <c r="A1496" s="5">
        <v>57050</v>
      </c>
      <c r="B1496" s="5">
        <f t="shared" si="175"/>
        <v>-1</v>
      </c>
      <c r="C1496" s="6">
        <v>42897.923611111109</v>
      </c>
      <c r="D1496" s="6"/>
      <c r="E1496" s="3">
        <f t="shared" si="176"/>
        <v>-81</v>
      </c>
      <c r="F1496" s="27">
        <f t="shared" si="174"/>
        <v>0</v>
      </c>
      <c r="G1496" s="3">
        <f t="shared" si="173"/>
        <v>33.275679012345485</v>
      </c>
      <c r="H1496" s="7">
        <v>33.44</v>
      </c>
      <c r="I1496" s="3">
        <f t="shared" si="177"/>
        <v>-36.775679012345485</v>
      </c>
      <c r="J1496" s="8">
        <v>9.0796000000000001E-8</v>
      </c>
      <c r="K1496" s="8">
        <v>1.65063E-7</v>
      </c>
      <c r="L1496" s="16">
        <v>6.2975799999999997E-8</v>
      </c>
      <c r="M1496" s="20">
        <v>3.3356900000000001E-9</v>
      </c>
      <c r="N1496" s="8">
        <v>3.29937E-9</v>
      </c>
      <c r="O1496" s="8">
        <v>4.2935900000000001E-11</v>
      </c>
      <c r="P1496" s="8">
        <v>2.52652E-6</v>
      </c>
      <c r="Q1496" s="5">
        <v>49.48401458</v>
      </c>
      <c r="R1496" s="12">
        <v>18.859180129999999</v>
      </c>
      <c r="S1496" s="23">
        <f t="shared" si="178"/>
        <v>-33.44</v>
      </c>
      <c r="T1496" s="23">
        <f t="shared" si="179"/>
        <v>-40.465476200000062</v>
      </c>
      <c r="U1496" s="5">
        <v>2.621057762</v>
      </c>
      <c r="V1496" s="5">
        <v>0</v>
      </c>
      <c r="W1496" s="5">
        <v>0</v>
      </c>
      <c r="X1496" s="5">
        <v>0</v>
      </c>
      <c r="Y1496" s="5">
        <v>1</v>
      </c>
    </row>
    <row r="1497" spans="1:25">
      <c r="A1497" s="5">
        <v>57049</v>
      </c>
      <c r="B1497" s="5">
        <f t="shared" si="175"/>
        <v>-1</v>
      </c>
      <c r="C1497" s="6">
        <v>42897.923611111109</v>
      </c>
      <c r="D1497" s="6"/>
      <c r="E1497" s="3">
        <f t="shared" si="176"/>
        <v>-81</v>
      </c>
      <c r="F1497" s="27">
        <f t="shared" si="174"/>
        <v>0</v>
      </c>
      <c r="G1497" s="3">
        <f t="shared" si="173"/>
        <v>33.289259259259062</v>
      </c>
      <c r="H1497" s="7">
        <v>33.46</v>
      </c>
      <c r="I1497" s="3">
        <f t="shared" si="177"/>
        <v>-36.789259259259062</v>
      </c>
      <c r="J1497" s="8">
        <v>9.0678800000000003E-8</v>
      </c>
      <c r="K1497" s="8">
        <v>1.6444499999999999E-7</v>
      </c>
      <c r="L1497" s="16">
        <v>6.2772000000000001E-8</v>
      </c>
      <c r="M1497" s="20">
        <v>3.3284599999999999E-9</v>
      </c>
      <c r="N1497" s="8">
        <v>3.29007E-9</v>
      </c>
      <c r="O1497" s="8">
        <v>4.2206599999999997E-11</v>
      </c>
      <c r="P1497" s="8">
        <v>2.52652E-6</v>
      </c>
      <c r="Q1497" s="5">
        <v>49.405640830000003</v>
      </c>
      <c r="R1497" s="12">
        <v>18.867254939999999</v>
      </c>
      <c r="S1497" s="23">
        <f t="shared" si="178"/>
        <v>-33.46</v>
      </c>
      <c r="T1497" s="23">
        <f t="shared" si="179"/>
        <v>-40.488835580000064</v>
      </c>
      <c r="U1497" s="5">
        <v>2.6197130770000001</v>
      </c>
      <c r="V1497" s="5">
        <v>0</v>
      </c>
      <c r="W1497" s="5">
        <v>0</v>
      </c>
      <c r="X1497" s="5">
        <v>0</v>
      </c>
      <c r="Y1497" s="5">
        <v>1</v>
      </c>
    </row>
    <row r="1498" spans="1:25">
      <c r="A1498" s="5">
        <v>57048</v>
      </c>
      <c r="B1498" s="5">
        <f t="shared" si="175"/>
        <v>-1</v>
      </c>
      <c r="C1498" s="6">
        <v>42897.923611111109</v>
      </c>
      <c r="D1498" s="6"/>
      <c r="E1498" s="3">
        <f t="shared" si="176"/>
        <v>-81</v>
      </c>
      <c r="F1498" s="27">
        <f t="shared" si="174"/>
        <v>0</v>
      </c>
      <c r="G1498" s="3">
        <f t="shared" si="173"/>
        <v>33.302839506172639</v>
      </c>
      <c r="H1498" s="7">
        <v>33.479999999999997</v>
      </c>
      <c r="I1498" s="3">
        <f t="shared" si="177"/>
        <v>-36.802839506172639</v>
      </c>
      <c r="J1498" s="8">
        <v>9.0606499999999998E-8</v>
      </c>
      <c r="K1498" s="8">
        <v>1.63965E-7</v>
      </c>
      <c r="L1498" s="16">
        <v>6.2699199999999995E-8</v>
      </c>
      <c r="M1498" s="20">
        <v>3.3231800000000001E-9</v>
      </c>
      <c r="N1498" s="8">
        <v>3.2995799999999999E-9</v>
      </c>
      <c r="O1498" s="8">
        <v>4.2483400000000003E-11</v>
      </c>
      <c r="P1498" s="8">
        <v>2.5147100000000001E-6</v>
      </c>
      <c r="Q1498" s="5">
        <v>49.339767809999998</v>
      </c>
      <c r="R1498" s="12">
        <v>18.855972789999999</v>
      </c>
      <c r="S1498" s="23">
        <f t="shared" si="178"/>
        <v>-33.479999999999997</v>
      </c>
      <c r="T1498" s="23">
        <f t="shared" si="179"/>
        <v>-40.512194960000066</v>
      </c>
      <c r="U1498" s="5">
        <v>2.615100499</v>
      </c>
      <c r="V1498" s="5">
        <v>0</v>
      </c>
      <c r="W1498" s="5">
        <v>0</v>
      </c>
      <c r="X1498" s="5">
        <v>0</v>
      </c>
      <c r="Y1498" s="5">
        <v>1</v>
      </c>
    </row>
    <row r="1499" spans="1:25">
      <c r="A1499" s="5">
        <v>57047</v>
      </c>
      <c r="B1499" s="5">
        <f t="shared" si="175"/>
        <v>-1</v>
      </c>
      <c r="C1499" s="6">
        <v>42897.923611111109</v>
      </c>
      <c r="D1499" s="6"/>
      <c r="E1499" s="3">
        <f t="shared" si="176"/>
        <v>-81</v>
      </c>
      <c r="F1499" s="27">
        <f t="shared" si="174"/>
        <v>0</v>
      </c>
      <c r="G1499" s="3">
        <f t="shared" si="173"/>
        <v>33.316419753086215</v>
      </c>
      <c r="H1499" s="7">
        <v>33.5</v>
      </c>
      <c r="I1499" s="3">
        <f t="shared" si="177"/>
        <v>-36.816419753086215</v>
      </c>
      <c r="J1499" s="8">
        <v>9.0875300000000001E-8</v>
      </c>
      <c r="K1499" s="8">
        <v>1.6427500000000001E-7</v>
      </c>
      <c r="L1499" s="16">
        <v>6.2444699999999998E-8</v>
      </c>
      <c r="M1499" s="20">
        <v>3.3116600000000001E-9</v>
      </c>
      <c r="N1499" s="8">
        <v>3.2870900000000001E-9</v>
      </c>
      <c r="O1499" s="8">
        <v>4.32796E-11</v>
      </c>
      <c r="P1499" s="8">
        <v>2.5147100000000001E-6</v>
      </c>
      <c r="Q1499" s="5">
        <v>49.60498836</v>
      </c>
      <c r="R1499" s="12">
        <v>18.864064089999999</v>
      </c>
      <c r="S1499" s="23">
        <f t="shared" si="178"/>
        <v>-33.5</v>
      </c>
      <c r="T1499" s="23">
        <f t="shared" si="179"/>
        <v>-40.535554340000068</v>
      </c>
      <c r="U1499" s="5">
        <v>2.6307307990000002</v>
      </c>
      <c r="V1499" s="5">
        <v>0</v>
      </c>
      <c r="W1499" s="5">
        <v>0</v>
      </c>
      <c r="X1499" s="5">
        <v>0</v>
      </c>
      <c r="Y1499" s="5">
        <v>1</v>
      </c>
    </row>
    <row r="1500" spans="1:25">
      <c r="A1500" s="5">
        <v>57046</v>
      </c>
      <c r="B1500" s="5">
        <f t="shared" si="175"/>
        <v>-1</v>
      </c>
      <c r="C1500" s="6">
        <v>42897.923611111109</v>
      </c>
      <c r="D1500" s="6"/>
      <c r="E1500" s="3">
        <f t="shared" si="176"/>
        <v>-81</v>
      </c>
      <c r="F1500" s="27">
        <f t="shared" si="174"/>
        <v>0</v>
      </c>
      <c r="G1500" s="3">
        <f t="shared" si="173"/>
        <v>33.329999999999792</v>
      </c>
      <c r="H1500" s="7">
        <v>33.520000000000003</v>
      </c>
      <c r="I1500" s="3">
        <f t="shared" si="177"/>
        <v>-36.829999999999792</v>
      </c>
      <c r="J1500" s="8">
        <v>9.0803999999999997E-8</v>
      </c>
      <c r="K1500" s="8">
        <v>1.6395599999999999E-7</v>
      </c>
      <c r="L1500" s="16">
        <v>6.2641300000000001E-8</v>
      </c>
      <c r="M1500" s="20">
        <v>3.3206699999999999E-9</v>
      </c>
      <c r="N1500" s="8">
        <v>3.29533E-9</v>
      </c>
      <c r="O1500" s="8">
        <v>4.2926700000000002E-11</v>
      </c>
      <c r="P1500" s="8">
        <v>2.52652E-6</v>
      </c>
      <c r="Q1500" s="5">
        <v>49.37424523</v>
      </c>
      <c r="R1500" s="12">
        <v>18.850304349999998</v>
      </c>
      <c r="S1500" s="23">
        <f t="shared" si="178"/>
        <v>-33.520000000000003</v>
      </c>
      <c r="T1500" s="23">
        <f t="shared" si="179"/>
        <v>-40.558913720000071</v>
      </c>
      <c r="U1500" s="5">
        <v>2.6173705190000001</v>
      </c>
      <c r="V1500" s="5">
        <v>0</v>
      </c>
      <c r="W1500" s="5">
        <v>0</v>
      </c>
      <c r="X1500" s="5">
        <v>0</v>
      </c>
      <c r="Y1500" s="5">
        <v>1</v>
      </c>
    </row>
    <row r="1501" spans="1:25">
      <c r="A1501" s="5">
        <v>57045</v>
      </c>
      <c r="B1501" s="5">
        <f t="shared" si="175"/>
        <v>-1</v>
      </c>
      <c r="C1501" s="6">
        <v>42897.923611111109</v>
      </c>
      <c r="D1501" s="6"/>
      <c r="E1501" s="3">
        <f t="shared" si="176"/>
        <v>-81</v>
      </c>
      <c r="F1501" s="27">
        <f t="shared" si="174"/>
        <v>0.43950617283950622</v>
      </c>
      <c r="G1501" s="3">
        <f t="shared" si="173"/>
        <v>33.343580246913369</v>
      </c>
      <c r="H1501" s="7">
        <v>33.54</v>
      </c>
      <c r="I1501" s="3">
        <f t="shared" si="177"/>
        <v>-36.843580246913369</v>
      </c>
      <c r="J1501" s="8">
        <v>9.1003199999999995E-8</v>
      </c>
      <c r="K1501" s="8">
        <v>1.6437100000000001E-7</v>
      </c>
      <c r="L1501" s="16">
        <v>6.2641199999999996E-8</v>
      </c>
      <c r="M1501" s="20">
        <v>3.3230899999999999E-9</v>
      </c>
      <c r="N1501" s="8">
        <v>3.2989400000000002E-9</v>
      </c>
      <c r="O1501" s="8">
        <v>4.2864000000000003E-11</v>
      </c>
      <c r="P1501" s="8">
        <v>2.52652E-6</v>
      </c>
      <c r="Q1501" s="5">
        <v>49.463520070000001</v>
      </c>
      <c r="R1501" s="12">
        <v>18.804757899999998</v>
      </c>
      <c r="S1501" s="23">
        <f t="shared" si="178"/>
        <v>-33.54</v>
      </c>
      <c r="T1501" s="23">
        <f t="shared" si="179"/>
        <v>-40.582273100000073</v>
      </c>
      <c r="U1501" s="5">
        <v>2.6240170530000002</v>
      </c>
      <c r="V1501" s="5">
        <v>0</v>
      </c>
      <c r="W1501" s="5">
        <v>0</v>
      </c>
      <c r="X1501" s="5">
        <v>0</v>
      </c>
      <c r="Y1501" s="5">
        <v>1</v>
      </c>
    </row>
    <row r="1502" spans="1:25">
      <c r="A1502" s="5">
        <v>57044</v>
      </c>
      <c r="B1502" s="5">
        <f t="shared" si="175"/>
        <v>-1</v>
      </c>
      <c r="C1502" s="6">
        <v>42897.92291666667</v>
      </c>
      <c r="D1502" s="6"/>
      <c r="E1502" s="3">
        <f t="shared" si="176"/>
        <v>-81</v>
      </c>
      <c r="F1502" s="27">
        <f t="shared" si="174"/>
        <v>0</v>
      </c>
      <c r="G1502" s="3">
        <f t="shared" si="173"/>
        <v>33.357160493826946</v>
      </c>
      <c r="H1502" s="7">
        <v>33.56</v>
      </c>
      <c r="I1502" s="3">
        <f t="shared" si="177"/>
        <v>-36.857160493826946</v>
      </c>
      <c r="J1502" s="8">
        <v>9.0906799999999997E-8</v>
      </c>
      <c r="K1502" s="8">
        <v>1.64061E-7</v>
      </c>
      <c r="L1502" s="16">
        <v>6.2444199999999997E-8</v>
      </c>
      <c r="M1502" s="20">
        <v>3.32066E-9</v>
      </c>
      <c r="N1502" s="8">
        <v>3.3009799999999999E-9</v>
      </c>
      <c r="O1502" s="8">
        <v>4.24172E-11</v>
      </c>
      <c r="P1502" s="8">
        <v>2.52652E-6</v>
      </c>
      <c r="Q1502" s="5">
        <v>49.406193610000003</v>
      </c>
      <c r="R1502" s="12">
        <v>18.791061920000001</v>
      </c>
      <c r="S1502" s="23">
        <f t="shared" si="178"/>
        <v>-33.56</v>
      </c>
      <c r="T1502" s="23">
        <f t="shared" si="179"/>
        <v>-40.605632480000075</v>
      </c>
      <c r="U1502" s="5">
        <v>2.6273241000000001</v>
      </c>
      <c r="V1502" s="5">
        <v>0</v>
      </c>
      <c r="W1502" s="5">
        <v>0</v>
      </c>
      <c r="X1502" s="5">
        <v>0</v>
      </c>
      <c r="Y1502" s="5">
        <v>1</v>
      </c>
    </row>
    <row r="1503" spans="1:25">
      <c r="A1503" s="5">
        <v>57043</v>
      </c>
      <c r="B1503" s="5">
        <f t="shared" si="175"/>
        <v>-1</v>
      </c>
      <c r="C1503" s="6">
        <v>42897.92291666667</v>
      </c>
      <c r="D1503" s="6"/>
      <c r="E1503" s="3">
        <f t="shared" si="176"/>
        <v>-81</v>
      </c>
      <c r="F1503" s="27">
        <f t="shared" si="174"/>
        <v>0</v>
      </c>
      <c r="G1503" s="3">
        <f t="shared" si="173"/>
        <v>33.370740740740523</v>
      </c>
      <c r="H1503" s="7">
        <v>33.58</v>
      </c>
      <c r="I1503" s="3">
        <f t="shared" si="177"/>
        <v>-36.870740740740523</v>
      </c>
      <c r="J1503" s="8">
        <v>9.0770999999999999E-8</v>
      </c>
      <c r="K1503" s="8">
        <v>1.63682E-7</v>
      </c>
      <c r="L1503" s="16">
        <v>6.2325999999999998E-8</v>
      </c>
      <c r="M1503" s="20">
        <v>3.3167900000000001E-9</v>
      </c>
      <c r="N1503" s="8">
        <v>3.2931400000000001E-9</v>
      </c>
      <c r="O1503" s="8">
        <v>4.3015599999999997E-11</v>
      </c>
      <c r="P1503" s="8">
        <v>2.52652E-6</v>
      </c>
      <c r="Q1503" s="5">
        <v>49.349598190000002</v>
      </c>
      <c r="R1503" s="12">
        <v>18.774797840000002</v>
      </c>
      <c r="S1503" s="23">
        <f t="shared" si="178"/>
        <v>-33.58</v>
      </c>
      <c r="T1503" s="23">
        <f t="shared" si="179"/>
        <v>-40.628991860000077</v>
      </c>
      <c r="U1503" s="5">
        <v>2.626227214</v>
      </c>
      <c r="V1503" s="5">
        <v>0</v>
      </c>
      <c r="W1503" s="5">
        <v>0</v>
      </c>
      <c r="X1503" s="5">
        <v>0</v>
      </c>
      <c r="Y1503" s="5">
        <v>1</v>
      </c>
    </row>
    <row r="1504" spans="1:25">
      <c r="A1504" s="5">
        <v>57042</v>
      </c>
      <c r="B1504" s="5">
        <f t="shared" si="175"/>
        <v>-1</v>
      </c>
      <c r="C1504" s="6">
        <v>42897.92291666667</v>
      </c>
      <c r="D1504" s="6"/>
      <c r="E1504" s="3">
        <f t="shared" si="176"/>
        <v>-81</v>
      </c>
      <c r="F1504" s="27">
        <f t="shared" si="174"/>
        <v>0</v>
      </c>
      <c r="G1504" s="3">
        <f t="shared" si="173"/>
        <v>33.3843209876541</v>
      </c>
      <c r="H1504" s="7">
        <v>33.6</v>
      </c>
      <c r="I1504" s="3">
        <f t="shared" si="177"/>
        <v>-36.8843209876541</v>
      </c>
      <c r="J1504" s="8">
        <v>9.0923199999999997E-8</v>
      </c>
      <c r="K1504" s="8">
        <v>1.6411000000000001E-7</v>
      </c>
      <c r="L1504" s="16">
        <v>6.2131099999999994E-8</v>
      </c>
      <c r="M1504" s="20">
        <v>3.30928E-9</v>
      </c>
      <c r="N1504" s="8">
        <v>3.2963100000000002E-9</v>
      </c>
      <c r="O1504" s="8">
        <v>4.3301099999999997E-11</v>
      </c>
      <c r="P1504" s="8">
        <v>2.5147100000000001E-6</v>
      </c>
      <c r="Q1504" s="5">
        <v>49.590918109999997</v>
      </c>
      <c r="R1504" s="12">
        <v>18.74183017</v>
      </c>
      <c r="S1504" s="23">
        <f t="shared" si="178"/>
        <v>-33.6</v>
      </c>
      <c r="T1504" s="23">
        <f t="shared" si="179"/>
        <v>-40.65235124000008</v>
      </c>
      <c r="U1504" s="5">
        <v>2.6413556370000002</v>
      </c>
      <c r="V1504" s="5">
        <v>0</v>
      </c>
      <c r="W1504" s="5">
        <v>0</v>
      </c>
      <c r="X1504" s="5">
        <v>0</v>
      </c>
      <c r="Y1504" s="5">
        <v>1</v>
      </c>
    </row>
    <row r="1505" spans="1:25">
      <c r="A1505" s="5">
        <v>57041</v>
      </c>
      <c r="B1505" s="5">
        <f t="shared" si="175"/>
        <v>-1</v>
      </c>
      <c r="C1505" s="6">
        <v>42897.92291666667</v>
      </c>
      <c r="D1505" s="6"/>
      <c r="E1505" s="3">
        <f t="shared" si="176"/>
        <v>-81</v>
      </c>
      <c r="F1505" s="27">
        <f t="shared" si="174"/>
        <v>0</v>
      </c>
      <c r="G1505" s="3">
        <f t="shared" si="173"/>
        <v>33.397901234567676</v>
      </c>
      <c r="H1505" s="7">
        <v>33.619999999999997</v>
      </c>
      <c r="I1505" s="3">
        <f t="shared" si="177"/>
        <v>-36.897901234567676</v>
      </c>
      <c r="J1505" s="8">
        <v>9.0893700000000003E-8</v>
      </c>
      <c r="K1505" s="8">
        <v>1.6555900000000001E-7</v>
      </c>
      <c r="L1505" s="16">
        <v>6.2612900000000001E-8</v>
      </c>
      <c r="M1505" s="20">
        <v>3.3408100000000002E-9</v>
      </c>
      <c r="N1505" s="8">
        <v>3.30596E-9</v>
      </c>
      <c r="O1505" s="8">
        <v>4.2937799999999999E-11</v>
      </c>
      <c r="P1505" s="8">
        <v>2.5147100000000001E-6</v>
      </c>
      <c r="Q1505" s="5">
        <v>49.556564250000001</v>
      </c>
      <c r="R1505" s="12">
        <v>18.81860356</v>
      </c>
      <c r="S1505" s="23">
        <f t="shared" si="178"/>
        <v>-33.619999999999997</v>
      </c>
      <c r="T1505" s="23">
        <f t="shared" si="179"/>
        <v>-40.675710620000082</v>
      </c>
      <c r="U1505" s="5">
        <v>2.6441688879999998</v>
      </c>
      <c r="V1505" s="5">
        <v>0</v>
      </c>
      <c r="W1505" s="5">
        <v>0</v>
      </c>
      <c r="X1505" s="5">
        <v>0</v>
      </c>
      <c r="Y1505" s="5">
        <v>1</v>
      </c>
    </row>
    <row r="1506" spans="1:25">
      <c r="A1506" s="5">
        <v>57040</v>
      </c>
      <c r="B1506" s="5">
        <f t="shared" si="175"/>
        <v>-1</v>
      </c>
      <c r="C1506" s="6">
        <v>42897.92291666667</v>
      </c>
      <c r="D1506" s="6"/>
      <c r="E1506" s="3">
        <f t="shared" si="176"/>
        <v>-81</v>
      </c>
      <c r="F1506" s="27">
        <f t="shared" si="174"/>
        <v>0</v>
      </c>
      <c r="G1506" s="3">
        <f t="shared" si="173"/>
        <v>33.411481481481253</v>
      </c>
      <c r="H1506" s="7">
        <v>33.64</v>
      </c>
      <c r="I1506" s="3">
        <f t="shared" si="177"/>
        <v>-36.911481481481253</v>
      </c>
      <c r="J1506" s="8">
        <v>9.0783899999999995E-8</v>
      </c>
      <c r="K1506" s="8">
        <v>1.6603000000000001E-7</v>
      </c>
      <c r="L1506" s="16">
        <v>6.3009299999999995E-8</v>
      </c>
      <c r="M1506" s="20">
        <v>3.3482499999999999E-9</v>
      </c>
      <c r="N1506" s="8">
        <v>3.3000000000000002E-9</v>
      </c>
      <c r="O1506" s="8">
        <v>4.3243400000000002E-11</v>
      </c>
      <c r="P1506" s="8">
        <v>2.53838E-6</v>
      </c>
      <c r="Q1506" s="5">
        <v>49.587287879999998</v>
      </c>
      <c r="R1506" s="12">
        <v>18.83327427</v>
      </c>
      <c r="S1506" s="23">
        <f t="shared" si="178"/>
        <v>-33.64</v>
      </c>
      <c r="T1506" s="23">
        <f t="shared" si="179"/>
        <v>-40.699070000000084</v>
      </c>
      <c r="U1506" s="5">
        <v>2.6350142139999999</v>
      </c>
      <c r="V1506" s="5">
        <v>0</v>
      </c>
      <c r="W1506" s="5">
        <v>0</v>
      </c>
      <c r="X1506" s="5">
        <v>0</v>
      </c>
      <c r="Y1506" s="5">
        <v>1</v>
      </c>
    </row>
    <row r="1507" spans="1:25">
      <c r="A1507" s="5">
        <v>57039</v>
      </c>
      <c r="B1507" s="5">
        <f t="shared" si="175"/>
        <v>-1</v>
      </c>
      <c r="C1507" s="6">
        <v>42897.92291666667</v>
      </c>
      <c r="D1507" s="6"/>
      <c r="E1507" s="3">
        <f t="shared" si="176"/>
        <v>-81</v>
      </c>
      <c r="F1507" s="27">
        <f t="shared" si="174"/>
        <v>0</v>
      </c>
      <c r="G1507" s="3">
        <f t="shared" si="173"/>
        <v>33.42506172839483</v>
      </c>
      <c r="H1507" s="7">
        <v>33.659999999999997</v>
      </c>
      <c r="I1507" s="3">
        <f t="shared" si="177"/>
        <v>-36.92506172839483</v>
      </c>
      <c r="J1507" s="8">
        <v>9.0849700000000007E-8</v>
      </c>
      <c r="K1507" s="8">
        <v>1.6714600000000001E-7</v>
      </c>
      <c r="L1507" s="16">
        <v>6.3424300000000002E-8</v>
      </c>
      <c r="M1507" s="20">
        <v>3.3676699999999998E-9</v>
      </c>
      <c r="N1507" s="8">
        <v>3.2992099999999998E-9</v>
      </c>
      <c r="O1507" s="8">
        <v>4.28007E-11</v>
      </c>
      <c r="P1507" s="8">
        <v>2.53838E-6</v>
      </c>
      <c r="Q1507" s="5">
        <v>49.632432340000001</v>
      </c>
      <c r="R1507" s="12">
        <v>18.94587323</v>
      </c>
      <c r="S1507" s="23">
        <f t="shared" si="178"/>
        <v>-33.659999999999997</v>
      </c>
      <c r="T1507" s="23">
        <f t="shared" si="179"/>
        <v>-40.722429380000086</v>
      </c>
      <c r="U1507" s="5">
        <v>2.6353586550000001</v>
      </c>
      <c r="V1507" s="5">
        <v>0</v>
      </c>
      <c r="W1507" s="5">
        <v>0</v>
      </c>
      <c r="X1507" s="5">
        <v>0</v>
      </c>
      <c r="Y1507" s="5">
        <v>1</v>
      </c>
    </row>
    <row r="1508" spans="1:25">
      <c r="A1508" s="5">
        <v>57038</v>
      </c>
      <c r="B1508" s="5">
        <f t="shared" si="175"/>
        <v>-1</v>
      </c>
      <c r="C1508" s="6">
        <v>42897.92291666667</v>
      </c>
      <c r="D1508" s="6"/>
      <c r="E1508" s="3">
        <f t="shared" si="176"/>
        <v>-81</v>
      </c>
      <c r="F1508" s="27">
        <f t="shared" si="174"/>
        <v>0</v>
      </c>
      <c r="G1508" s="3">
        <f t="shared" si="173"/>
        <v>33.438641975308407</v>
      </c>
      <c r="H1508" s="7">
        <v>33.68</v>
      </c>
      <c r="I1508" s="3">
        <f t="shared" si="177"/>
        <v>-36.938641975308407</v>
      </c>
      <c r="J1508" s="8">
        <v>9.0639200000000006E-8</v>
      </c>
      <c r="K1508" s="8">
        <v>1.6772900000000001E-7</v>
      </c>
      <c r="L1508" s="16">
        <v>6.4103099999999994E-8</v>
      </c>
      <c r="M1508" s="20">
        <v>3.3834899999999999E-9</v>
      </c>
      <c r="N1508" s="8">
        <v>3.3077300000000001E-9</v>
      </c>
      <c r="O1508" s="8">
        <v>4.30016E-11</v>
      </c>
      <c r="P1508" s="8">
        <v>2.53838E-6</v>
      </c>
      <c r="Q1508" s="5">
        <v>49.572955280000002</v>
      </c>
      <c r="R1508" s="12">
        <v>19.008519580000002</v>
      </c>
      <c r="S1508" s="23">
        <f t="shared" si="178"/>
        <v>-33.68</v>
      </c>
      <c r="T1508" s="23">
        <f t="shared" si="179"/>
        <v>-40.745788760000089</v>
      </c>
      <c r="U1508" s="5">
        <v>2.6165568979999998</v>
      </c>
      <c r="V1508" s="5">
        <v>0</v>
      </c>
      <c r="W1508" s="5">
        <v>0</v>
      </c>
      <c r="X1508" s="5">
        <v>0</v>
      </c>
      <c r="Y1508" s="5">
        <v>1</v>
      </c>
    </row>
    <row r="1509" spans="1:25">
      <c r="A1509" s="5">
        <v>57037</v>
      </c>
      <c r="B1509" s="5">
        <f t="shared" si="175"/>
        <v>-1</v>
      </c>
      <c r="C1509" s="6">
        <v>42897.92291666667</v>
      </c>
      <c r="D1509" s="6"/>
      <c r="E1509" s="3">
        <f t="shared" si="176"/>
        <v>-81</v>
      </c>
      <c r="F1509" s="27">
        <f t="shared" si="174"/>
        <v>0</v>
      </c>
      <c r="G1509" s="3">
        <f t="shared" si="173"/>
        <v>33.452222222221984</v>
      </c>
      <c r="H1509" s="7">
        <v>33.700000000000003</v>
      </c>
      <c r="I1509" s="3">
        <f t="shared" si="177"/>
        <v>-36.952222222221984</v>
      </c>
      <c r="J1509" s="8">
        <v>9.0651100000000001E-8</v>
      </c>
      <c r="K1509" s="8">
        <v>1.6778399999999999E-7</v>
      </c>
      <c r="L1509" s="16">
        <v>6.4355600000000002E-8</v>
      </c>
      <c r="M1509" s="20">
        <v>3.3856200000000001E-9</v>
      </c>
      <c r="N1509" s="8">
        <v>3.3088399999999999E-9</v>
      </c>
      <c r="O1509" s="8">
        <v>4.3466600000000001E-11</v>
      </c>
      <c r="P1509" s="8">
        <v>2.5503E-6</v>
      </c>
      <c r="Q1509" s="5">
        <v>49.557941640000003</v>
      </c>
      <c r="R1509" s="12">
        <v>19.003309309999999</v>
      </c>
      <c r="S1509" s="23">
        <f t="shared" si="178"/>
        <v>-33.700000000000003</v>
      </c>
      <c r="T1509" s="23">
        <f t="shared" si="179"/>
        <v>-40.769148140000091</v>
      </c>
      <c r="U1509" s="5">
        <v>2.6071436769999998</v>
      </c>
      <c r="V1509" s="5">
        <v>0</v>
      </c>
      <c r="W1509" s="5">
        <v>0</v>
      </c>
      <c r="X1509" s="5">
        <v>0</v>
      </c>
      <c r="Y1509" s="5">
        <v>1</v>
      </c>
    </row>
    <row r="1510" spans="1:25">
      <c r="A1510" s="5">
        <v>57036</v>
      </c>
      <c r="B1510" s="5">
        <f t="shared" si="175"/>
        <v>-1</v>
      </c>
      <c r="C1510" s="6">
        <v>42897.92291666667</v>
      </c>
      <c r="D1510" s="6"/>
      <c r="E1510" s="3">
        <f t="shared" si="176"/>
        <v>-81</v>
      </c>
      <c r="F1510" s="27">
        <f t="shared" si="174"/>
        <v>0</v>
      </c>
      <c r="G1510" s="3">
        <f t="shared" si="173"/>
        <v>33.465802469135561</v>
      </c>
      <c r="H1510" s="7">
        <v>33.72</v>
      </c>
      <c r="I1510" s="3">
        <f t="shared" si="177"/>
        <v>-36.965802469135561</v>
      </c>
      <c r="J1510" s="8">
        <v>9.0524699999999995E-8</v>
      </c>
      <c r="K1510" s="8">
        <v>1.6645299999999999E-7</v>
      </c>
      <c r="L1510" s="16">
        <v>6.4032399999999996E-8</v>
      </c>
      <c r="M1510" s="20">
        <v>3.3695399999999999E-9</v>
      </c>
      <c r="N1510" s="8">
        <v>3.3016100000000001E-9</v>
      </c>
      <c r="O1510" s="8">
        <v>4.2337399999999998E-11</v>
      </c>
      <c r="P1510" s="8">
        <v>2.5503E-6</v>
      </c>
      <c r="Q1510" s="5">
        <v>49.399267209999998</v>
      </c>
      <c r="R1510" s="12">
        <v>18.909280849999998</v>
      </c>
      <c r="S1510" s="23">
        <f t="shared" si="178"/>
        <v>-33.72</v>
      </c>
      <c r="T1510" s="23">
        <f t="shared" si="179"/>
        <v>-40.792507520000093</v>
      </c>
      <c r="U1510" s="5">
        <v>2.599508664</v>
      </c>
      <c r="V1510" s="5">
        <v>0</v>
      </c>
      <c r="W1510" s="5">
        <v>0</v>
      </c>
      <c r="X1510" s="5">
        <v>0</v>
      </c>
      <c r="Y1510" s="5">
        <v>1</v>
      </c>
    </row>
    <row r="1511" spans="1:25">
      <c r="A1511" s="5">
        <v>57035</v>
      </c>
      <c r="B1511" s="5">
        <f t="shared" si="175"/>
        <v>-1</v>
      </c>
      <c r="C1511" s="6">
        <v>42897.92291666667</v>
      </c>
      <c r="D1511" s="6"/>
      <c r="E1511" s="3">
        <f t="shared" si="176"/>
        <v>-81</v>
      </c>
      <c r="F1511" s="27">
        <f t="shared" si="174"/>
        <v>0</v>
      </c>
      <c r="G1511" s="3">
        <f t="shared" si="173"/>
        <v>33.479382716049138</v>
      </c>
      <c r="H1511" s="7">
        <v>33.74</v>
      </c>
      <c r="I1511" s="3">
        <f t="shared" si="177"/>
        <v>-36.979382716049138</v>
      </c>
      <c r="J1511" s="8">
        <v>9.0312200000000006E-8</v>
      </c>
      <c r="K1511" s="8">
        <v>1.6423699999999999E-7</v>
      </c>
      <c r="L1511" s="16">
        <v>6.2987700000000005E-8</v>
      </c>
      <c r="M1511" s="20">
        <v>3.33105E-9</v>
      </c>
      <c r="N1511" s="8">
        <v>3.2938900000000001E-9</v>
      </c>
      <c r="O1511" s="8">
        <v>4.32053E-11</v>
      </c>
      <c r="P1511" s="8">
        <v>2.53838E-6</v>
      </c>
      <c r="Q1511" s="5">
        <v>49.304832820000001</v>
      </c>
      <c r="R1511" s="12">
        <v>18.861522269999998</v>
      </c>
      <c r="S1511" s="23">
        <f t="shared" si="178"/>
        <v>-33.74</v>
      </c>
      <c r="T1511" s="23">
        <f t="shared" si="179"/>
        <v>-40.815866900000096</v>
      </c>
      <c r="U1511" s="5">
        <v>2.607440929</v>
      </c>
      <c r="V1511" s="5">
        <v>0</v>
      </c>
      <c r="W1511" s="5">
        <v>0</v>
      </c>
      <c r="X1511" s="5">
        <v>0</v>
      </c>
      <c r="Y1511" s="5">
        <v>1</v>
      </c>
    </row>
    <row r="1512" spans="1:25">
      <c r="A1512" s="5">
        <v>57034</v>
      </c>
      <c r="B1512" s="5">
        <f t="shared" si="175"/>
        <v>-1</v>
      </c>
      <c r="C1512" s="6">
        <v>42897.92291666667</v>
      </c>
      <c r="D1512" s="6"/>
      <c r="E1512" s="3">
        <f t="shared" si="176"/>
        <v>-81</v>
      </c>
      <c r="F1512" s="27">
        <f t="shared" si="174"/>
        <v>0</v>
      </c>
      <c r="G1512" s="3">
        <f t="shared" si="173"/>
        <v>33.492962962962714</v>
      </c>
      <c r="H1512" s="7">
        <v>33.76</v>
      </c>
      <c r="I1512" s="3">
        <f t="shared" si="177"/>
        <v>-36.992962962962714</v>
      </c>
      <c r="J1512" s="8">
        <v>9.0399500000000002E-8</v>
      </c>
      <c r="K1512" s="8">
        <v>1.63945E-7</v>
      </c>
      <c r="L1512" s="16">
        <v>6.2424399999999999E-8</v>
      </c>
      <c r="M1512" s="20">
        <v>3.30962E-9</v>
      </c>
      <c r="N1512" s="8">
        <v>3.2850599999999998E-9</v>
      </c>
      <c r="O1512" s="8">
        <v>4.2704299999999999E-11</v>
      </c>
      <c r="P1512" s="8">
        <v>2.5147100000000001E-6</v>
      </c>
      <c r="Q1512" s="5">
        <v>49.535906249999996</v>
      </c>
      <c r="R1512" s="12">
        <v>18.81978247</v>
      </c>
      <c r="S1512" s="23">
        <f t="shared" si="178"/>
        <v>-33.76</v>
      </c>
      <c r="T1512" s="23">
        <f t="shared" si="179"/>
        <v>-40.839226280000098</v>
      </c>
      <c r="U1512" s="5">
        <v>2.6262941839999998</v>
      </c>
      <c r="V1512" s="5">
        <v>0</v>
      </c>
      <c r="W1512" s="5">
        <v>0</v>
      </c>
      <c r="X1512" s="5">
        <v>0</v>
      </c>
      <c r="Y1512" s="5">
        <v>1</v>
      </c>
    </row>
    <row r="1513" spans="1:25">
      <c r="A1513" s="5">
        <v>57033</v>
      </c>
      <c r="B1513" s="5">
        <f t="shared" si="175"/>
        <v>-1</v>
      </c>
      <c r="C1513" s="6">
        <v>42897.92291666667</v>
      </c>
      <c r="D1513" s="6"/>
      <c r="E1513" s="3">
        <f t="shared" si="176"/>
        <v>-81</v>
      </c>
      <c r="F1513" s="27">
        <f t="shared" si="174"/>
        <v>0</v>
      </c>
      <c r="G1513" s="3">
        <f t="shared" si="173"/>
        <v>33.506543209876291</v>
      </c>
      <c r="H1513" s="7">
        <v>33.78</v>
      </c>
      <c r="I1513" s="3">
        <f t="shared" si="177"/>
        <v>-37.006543209876291</v>
      </c>
      <c r="J1513" s="8">
        <v>9.0217000000000006E-8</v>
      </c>
      <c r="K1513" s="8">
        <v>1.63331E-7</v>
      </c>
      <c r="L1513" s="16">
        <v>6.2209199999999996E-8</v>
      </c>
      <c r="M1513" s="20">
        <v>3.30552E-9</v>
      </c>
      <c r="N1513" s="8">
        <v>3.2829200000000001E-9</v>
      </c>
      <c r="O1513" s="8">
        <v>4.3203600000000001E-11</v>
      </c>
      <c r="P1513" s="8">
        <v>2.5147100000000001E-6</v>
      </c>
      <c r="Q1513" s="5">
        <v>49.411473309999998</v>
      </c>
      <c r="R1513" s="12">
        <v>18.78030184</v>
      </c>
      <c r="S1513" s="23">
        <f t="shared" si="178"/>
        <v>-33.78</v>
      </c>
      <c r="T1513" s="23">
        <f t="shared" si="179"/>
        <v>-40.8625856600001</v>
      </c>
      <c r="U1513" s="5">
        <v>2.6255071430000001</v>
      </c>
      <c r="V1513" s="5">
        <v>0</v>
      </c>
      <c r="W1513" s="5">
        <v>0</v>
      </c>
      <c r="X1513" s="5">
        <v>0</v>
      </c>
      <c r="Y1513" s="5">
        <v>1</v>
      </c>
    </row>
    <row r="1514" spans="1:25">
      <c r="A1514" s="5">
        <v>57032</v>
      </c>
      <c r="B1514" s="5">
        <f t="shared" si="175"/>
        <v>-1</v>
      </c>
      <c r="C1514" s="6">
        <v>42897.92291666667</v>
      </c>
      <c r="D1514" s="6"/>
      <c r="E1514" s="3">
        <f t="shared" si="176"/>
        <v>-81</v>
      </c>
      <c r="F1514" s="27">
        <f t="shared" si="174"/>
        <v>0</v>
      </c>
      <c r="G1514" s="3">
        <f t="shared" si="173"/>
        <v>33.520123456789868</v>
      </c>
      <c r="H1514" s="7">
        <v>33.799999999999997</v>
      </c>
      <c r="I1514" s="3">
        <f t="shared" si="177"/>
        <v>-37.020123456789868</v>
      </c>
      <c r="J1514" s="8">
        <v>9.0183400000000003E-8</v>
      </c>
      <c r="K1514" s="8">
        <v>1.63378E-7</v>
      </c>
      <c r="L1514" s="16">
        <v>6.2136499999999995E-8</v>
      </c>
      <c r="M1514" s="20">
        <v>3.3085999999999999E-9</v>
      </c>
      <c r="N1514" s="8">
        <v>3.2789999999999999E-9</v>
      </c>
      <c r="O1514" s="8">
        <v>4.2062099999999999E-11</v>
      </c>
      <c r="P1514" s="8">
        <v>2.5147100000000001E-6</v>
      </c>
      <c r="Q1514" s="5">
        <v>49.37994999</v>
      </c>
      <c r="R1514" s="12">
        <v>18.820428549999999</v>
      </c>
      <c r="S1514" s="23">
        <f t="shared" si="178"/>
        <v>-33.799999999999997</v>
      </c>
      <c r="T1514" s="23">
        <f t="shared" si="179"/>
        <v>-40.885945040000102</v>
      </c>
      <c r="U1514" s="5">
        <v>2.6293480480000002</v>
      </c>
      <c r="V1514" s="5">
        <v>0</v>
      </c>
      <c r="W1514" s="5">
        <v>0</v>
      </c>
      <c r="X1514" s="5">
        <v>0</v>
      </c>
      <c r="Y1514" s="5">
        <v>1</v>
      </c>
    </row>
    <row r="1515" spans="1:25">
      <c r="A1515" s="5">
        <v>57031</v>
      </c>
      <c r="B1515" s="5">
        <f t="shared" si="175"/>
        <v>-1</v>
      </c>
      <c r="C1515" s="6">
        <v>42897.92291666667</v>
      </c>
      <c r="D1515" s="6"/>
      <c r="E1515" s="3">
        <f t="shared" si="176"/>
        <v>-81</v>
      </c>
      <c r="F1515" s="27">
        <f t="shared" si="174"/>
        <v>0</v>
      </c>
      <c r="G1515" s="3">
        <f t="shared" si="173"/>
        <v>33.533703703703445</v>
      </c>
      <c r="H1515" s="7">
        <v>33.82</v>
      </c>
      <c r="I1515" s="3">
        <f t="shared" si="177"/>
        <v>-37.033703703703445</v>
      </c>
      <c r="J1515" s="8">
        <v>9.0156899999999999E-8</v>
      </c>
      <c r="K1515" s="8">
        <v>1.6343600000000001E-7</v>
      </c>
      <c r="L1515" s="16">
        <v>6.2189899999999998E-8</v>
      </c>
      <c r="M1515" s="20">
        <v>3.3043800000000001E-9</v>
      </c>
      <c r="N1515" s="8">
        <v>3.2811700000000002E-9</v>
      </c>
      <c r="O1515" s="8">
        <v>4.2613000000000002E-11</v>
      </c>
      <c r="P1515" s="8">
        <v>2.5147100000000001E-6</v>
      </c>
      <c r="Q1515" s="5">
        <v>49.460534639999999</v>
      </c>
      <c r="R1515" s="12">
        <v>18.85756632</v>
      </c>
      <c r="S1515" s="23">
        <f t="shared" si="178"/>
        <v>-33.82</v>
      </c>
      <c r="T1515" s="23">
        <f t="shared" si="179"/>
        <v>-40.909304420000105</v>
      </c>
      <c r="U1515" s="5">
        <v>2.6280238260000002</v>
      </c>
      <c r="V1515" s="5">
        <v>0</v>
      </c>
      <c r="W1515" s="5">
        <v>0</v>
      </c>
      <c r="X1515" s="5">
        <v>0</v>
      </c>
      <c r="Y1515" s="5">
        <v>1</v>
      </c>
    </row>
    <row r="1516" spans="1:25">
      <c r="A1516" s="5">
        <v>57030</v>
      </c>
      <c r="B1516" s="5">
        <f t="shared" si="175"/>
        <v>-1</v>
      </c>
      <c r="C1516" s="6">
        <v>42897.92291666667</v>
      </c>
      <c r="D1516" s="6"/>
      <c r="E1516" s="3">
        <f t="shared" si="176"/>
        <v>-81</v>
      </c>
      <c r="F1516" s="27">
        <f t="shared" si="174"/>
        <v>0</v>
      </c>
      <c r="G1516" s="3">
        <f t="shared" si="173"/>
        <v>33.547283950617022</v>
      </c>
      <c r="H1516" s="7">
        <v>33.840000000000003</v>
      </c>
      <c r="I1516" s="3">
        <f t="shared" si="177"/>
        <v>-37.047283950617022</v>
      </c>
      <c r="J1516" s="8">
        <v>9.0249399999999998E-8</v>
      </c>
      <c r="K1516" s="8">
        <v>1.6374599999999999E-7</v>
      </c>
      <c r="L1516" s="16">
        <v>6.2345299999999996E-8</v>
      </c>
      <c r="M1516" s="20">
        <v>3.3061099999999999E-9</v>
      </c>
      <c r="N1516" s="8">
        <v>3.2804799999999998E-9</v>
      </c>
      <c r="O1516" s="8">
        <v>4.2729599999999999E-11</v>
      </c>
      <c r="P1516" s="8">
        <v>2.5147100000000001E-6</v>
      </c>
      <c r="Q1516" s="5">
        <v>49.528123540000003</v>
      </c>
      <c r="R1516" s="12">
        <v>18.847807880000001</v>
      </c>
      <c r="S1516" s="23">
        <f t="shared" si="178"/>
        <v>-33.840000000000003</v>
      </c>
      <c r="T1516" s="23">
        <f t="shared" si="179"/>
        <v>-40.932663800000107</v>
      </c>
      <c r="U1516" s="5">
        <v>2.6264324189999999</v>
      </c>
      <c r="V1516" s="5">
        <v>0</v>
      </c>
      <c r="W1516" s="5">
        <v>0</v>
      </c>
      <c r="X1516" s="5">
        <v>0</v>
      </c>
      <c r="Y1516" s="5">
        <v>1</v>
      </c>
    </row>
    <row r="1517" spans="1:25">
      <c r="A1517" s="5">
        <v>57029</v>
      </c>
      <c r="B1517" s="5">
        <f t="shared" si="175"/>
        <v>-1</v>
      </c>
      <c r="C1517" s="6">
        <v>42897.92291666667</v>
      </c>
      <c r="D1517" s="6"/>
      <c r="E1517" s="3">
        <f t="shared" si="176"/>
        <v>-81</v>
      </c>
      <c r="F1517" s="27">
        <f t="shared" si="174"/>
        <v>0</v>
      </c>
      <c r="G1517" s="3">
        <f t="shared" si="173"/>
        <v>33.560864197530599</v>
      </c>
      <c r="H1517" s="7">
        <v>33.86</v>
      </c>
      <c r="I1517" s="3">
        <f t="shared" si="177"/>
        <v>-37.060864197530599</v>
      </c>
      <c r="J1517" s="8">
        <v>9.0283000000000002E-8</v>
      </c>
      <c r="K1517" s="8">
        <v>1.63731E-7</v>
      </c>
      <c r="L1517" s="16">
        <v>6.2237500000000004E-8</v>
      </c>
      <c r="M1517" s="20">
        <v>3.3021099999999999E-9</v>
      </c>
      <c r="N1517" s="8">
        <v>3.2829200000000001E-9</v>
      </c>
      <c r="O1517" s="8">
        <v>4.26893E-11</v>
      </c>
      <c r="P1517" s="8">
        <v>2.52652E-6</v>
      </c>
      <c r="Q1517" s="5">
        <v>49.583681509999998</v>
      </c>
      <c r="R1517" s="12">
        <v>18.85717133</v>
      </c>
      <c r="S1517" s="23">
        <f t="shared" si="178"/>
        <v>-33.86</v>
      </c>
      <c r="T1517" s="23">
        <f t="shared" si="179"/>
        <v>-40.956023180000109</v>
      </c>
      <c r="U1517" s="5">
        <v>2.630739969</v>
      </c>
      <c r="V1517" s="5">
        <v>0</v>
      </c>
      <c r="W1517" s="5">
        <v>0</v>
      </c>
      <c r="X1517" s="5">
        <v>0</v>
      </c>
      <c r="Y1517" s="5">
        <v>1</v>
      </c>
    </row>
    <row r="1518" spans="1:25">
      <c r="A1518" s="5">
        <v>57028</v>
      </c>
      <c r="B1518" s="5">
        <f t="shared" si="175"/>
        <v>-1</v>
      </c>
      <c r="C1518" s="6">
        <v>42897.92291666667</v>
      </c>
      <c r="D1518" s="6"/>
      <c r="E1518" s="3">
        <f t="shared" si="176"/>
        <v>-81</v>
      </c>
      <c r="F1518" s="27">
        <f t="shared" si="174"/>
        <v>0</v>
      </c>
      <c r="G1518" s="3">
        <f t="shared" si="173"/>
        <v>33.574444444444175</v>
      </c>
      <c r="H1518" s="7">
        <v>33.880000000000003</v>
      </c>
      <c r="I1518" s="3">
        <f t="shared" si="177"/>
        <v>-37.074444444444175</v>
      </c>
      <c r="J1518" s="8">
        <v>9.0334200000000004E-8</v>
      </c>
      <c r="K1518" s="8">
        <v>1.63985E-7</v>
      </c>
      <c r="L1518" s="16">
        <v>6.2364199999999999E-8</v>
      </c>
      <c r="M1518" s="20">
        <v>3.30719E-9</v>
      </c>
      <c r="N1518" s="8">
        <v>3.2814999999999999E-9</v>
      </c>
      <c r="O1518" s="8">
        <v>4.1607900000000002E-11</v>
      </c>
      <c r="P1518" s="8">
        <v>2.5147100000000001E-6</v>
      </c>
      <c r="Q1518" s="5">
        <v>49.584398810000003</v>
      </c>
      <c r="R1518" s="12">
        <v>18.798023100000002</v>
      </c>
      <c r="S1518" s="23">
        <f t="shared" si="178"/>
        <v>-33.880000000000003</v>
      </c>
      <c r="T1518" s="23">
        <f t="shared" si="179"/>
        <v>-40.979382560000111</v>
      </c>
      <c r="U1518" s="5">
        <v>2.6294717250000001</v>
      </c>
      <c r="V1518" s="5">
        <v>0</v>
      </c>
      <c r="W1518" s="5">
        <v>0</v>
      </c>
      <c r="X1518" s="5">
        <v>0</v>
      </c>
      <c r="Y1518" s="5">
        <v>1</v>
      </c>
    </row>
    <row r="1519" spans="1:25">
      <c r="A1519" s="5">
        <v>57027</v>
      </c>
      <c r="B1519" s="5">
        <f t="shared" si="175"/>
        <v>-1</v>
      </c>
      <c r="C1519" s="6">
        <v>42897.92291666667</v>
      </c>
      <c r="D1519" s="6"/>
      <c r="E1519" s="3">
        <f t="shared" si="176"/>
        <v>-81</v>
      </c>
      <c r="F1519" s="27">
        <f t="shared" si="174"/>
        <v>0</v>
      </c>
      <c r="G1519" s="3">
        <f t="shared" si="173"/>
        <v>33.588024691357752</v>
      </c>
      <c r="H1519" s="7">
        <v>33.9</v>
      </c>
      <c r="I1519" s="3">
        <f t="shared" si="177"/>
        <v>-37.088024691357752</v>
      </c>
      <c r="J1519" s="8">
        <v>9.0317699999999999E-8</v>
      </c>
      <c r="K1519" s="8">
        <v>1.6390899999999999E-7</v>
      </c>
      <c r="L1519" s="16">
        <v>6.2317199999999999E-8</v>
      </c>
      <c r="M1519" s="20">
        <v>3.3150999999999999E-9</v>
      </c>
      <c r="N1519" s="8">
        <v>3.2866800000000001E-9</v>
      </c>
      <c r="O1519" s="8">
        <v>4.2984199999999998E-11</v>
      </c>
      <c r="P1519" s="8">
        <v>2.5147100000000001E-6</v>
      </c>
      <c r="Q1519" s="5">
        <v>49.443375260000003</v>
      </c>
      <c r="R1519" s="12">
        <v>18.78374487</v>
      </c>
      <c r="S1519" s="23">
        <f t="shared" si="178"/>
        <v>-33.9</v>
      </c>
      <c r="T1519" s="23">
        <f t="shared" si="179"/>
        <v>-41.002741940000114</v>
      </c>
      <c r="U1519" s="5">
        <v>2.6302433500000002</v>
      </c>
      <c r="V1519" s="5">
        <v>0</v>
      </c>
      <c r="W1519" s="5">
        <v>0</v>
      </c>
      <c r="X1519" s="5">
        <v>0</v>
      </c>
      <c r="Y1519" s="5">
        <v>1</v>
      </c>
    </row>
    <row r="1520" spans="1:25">
      <c r="A1520" s="5">
        <v>57026</v>
      </c>
      <c r="B1520" s="5">
        <f t="shared" si="175"/>
        <v>-1</v>
      </c>
      <c r="C1520" s="6">
        <v>42897.92291666667</v>
      </c>
      <c r="D1520" s="6"/>
      <c r="E1520" s="3">
        <f t="shared" si="176"/>
        <v>-81</v>
      </c>
      <c r="F1520" s="27">
        <f t="shared" si="174"/>
        <v>0</v>
      </c>
      <c r="G1520" s="3">
        <f t="shared" si="173"/>
        <v>33.601604938271329</v>
      </c>
      <c r="H1520" s="7">
        <v>33.92</v>
      </c>
      <c r="I1520" s="3">
        <f t="shared" si="177"/>
        <v>-37.101604938271329</v>
      </c>
      <c r="J1520" s="8">
        <v>9.0266400000000004E-8</v>
      </c>
      <c r="K1520" s="8">
        <v>1.6418300000000001E-7</v>
      </c>
      <c r="L1520" s="16">
        <v>6.2374199999999997E-8</v>
      </c>
      <c r="M1520" s="20">
        <v>3.3206500000000001E-9</v>
      </c>
      <c r="N1520" s="8">
        <v>3.28412E-9</v>
      </c>
      <c r="O1520" s="8">
        <v>4.2606399999999998E-11</v>
      </c>
      <c r="P1520" s="8">
        <v>2.5147100000000001E-6</v>
      </c>
      <c r="Q1520" s="5">
        <v>49.442976090000002</v>
      </c>
      <c r="R1520" s="12">
        <v>18.862837620000001</v>
      </c>
      <c r="S1520" s="23">
        <f t="shared" si="178"/>
        <v>-33.92</v>
      </c>
      <c r="T1520" s="23">
        <f t="shared" si="179"/>
        <v>-41.026101320000116</v>
      </c>
      <c r="U1520" s="5">
        <v>2.632221447</v>
      </c>
      <c r="V1520" s="5">
        <v>0</v>
      </c>
      <c r="W1520" s="5">
        <v>0</v>
      </c>
      <c r="X1520" s="5">
        <v>0</v>
      </c>
      <c r="Y1520" s="5">
        <v>1</v>
      </c>
    </row>
    <row r="1521" spans="1:25">
      <c r="A1521" s="5">
        <v>57025</v>
      </c>
      <c r="B1521" s="5">
        <f t="shared" si="175"/>
        <v>-1</v>
      </c>
      <c r="C1521" s="6">
        <v>42897.92291666667</v>
      </c>
      <c r="D1521" s="6"/>
      <c r="E1521" s="3">
        <f t="shared" si="176"/>
        <v>-81</v>
      </c>
      <c r="F1521" s="27">
        <f t="shared" si="174"/>
        <v>0</v>
      </c>
      <c r="G1521" s="3">
        <f t="shared" si="173"/>
        <v>33.615185185184906</v>
      </c>
      <c r="H1521" s="7">
        <v>33.94</v>
      </c>
      <c r="I1521" s="3">
        <f t="shared" si="177"/>
        <v>-37.115185185184906</v>
      </c>
      <c r="J1521" s="8">
        <v>9.0112599999999999E-8</v>
      </c>
      <c r="K1521" s="8">
        <v>1.63689E-7</v>
      </c>
      <c r="L1521" s="16">
        <v>6.2480199999999999E-8</v>
      </c>
      <c r="M1521" s="20">
        <v>3.31235E-9</v>
      </c>
      <c r="N1521" s="8">
        <v>3.2839299999999998E-9</v>
      </c>
      <c r="O1521" s="8">
        <v>4.1953000000000001E-11</v>
      </c>
      <c r="P1521" s="8">
        <v>2.5147100000000001E-6</v>
      </c>
      <c r="Q1521" s="5">
        <v>49.417782719999998</v>
      </c>
      <c r="R1521" s="12">
        <v>18.832487560000001</v>
      </c>
      <c r="S1521" s="23">
        <f t="shared" si="178"/>
        <v>-33.94</v>
      </c>
      <c r="T1521" s="23">
        <f t="shared" si="179"/>
        <v>-41.049460700000118</v>
      </c>
      <c r="U1521" s="5">
        <v>2.6198488119999999</v>
      </c>
      <c r="V1521" s="5">
        <v>0</v>
      </c>
      <c r="W1521" s="5">
        <v>0</v>
      </c>
      <c r="X1521" s="5">
        <v>0</v>
      </c>
      <c r="Y1521" s="5">
        <v>1</v>
      </c>
    </row>
    <row r="1522" spans="1:25">
      <c r="A1522" s="5">
        <v>57024</v>
      </c>
      <c r="B1522" s="5">
        <f t="shared" si="175"/>
        <v>-1</v>
      </c>
      <c r="C1522" s="6">
        <v>42897.92291666667</v>
      </c>
      <c r="D1522" s="6"/>
      <c r="E1522" s="3">
        <f t="shared" si="176"/>
        <v>-81</v>
      </c>
      <c r="F1522" s="27">
        <f t="shared" si="174"/>
        <v>0</v>
      </c>
      <c r="G1522" s="3">
        <f t="shared" si="173"/>
        <v>33.628765432098483</v>
      </c>
      <c r="H1522" s="7">
        <v>33.96</v>
      </c>
      <c r="I1522" s="3">
        <f t="shared" si="177"/>
        <v>-37.128765432098483</v>
      </c>
      <c r="J1522" s="8">
        <v>9.0281699999999998E-8</v>
      </c>
      <c r="K1522" s="8">
        <v>1.6352700000000001E-7</v>
      </c>
      <c r="L1522" s="16">
        <v>6.2310700000000005E-8</v>
      </c>
      <c r="M1522" s="20">
        <v>3.3086800000000002E-9</v>
      </c>
      <c r="N1522" s="8">
        <v>3.2855299999999999E-9</v>
      </c>
      <c r="O1522" s="8">
        <v>4.2784899999999998E-11</v>
      </c>
      <c r="P1522" s="8">
        <v>2.5147100000000001E-6</v>
      </c>
      <c r="Q1522" s="5">
        <v>49.423645710000002</v>
      </c>
      <c r="R1522" s="12">
        <v>18.80062538</v>
      </c>
      <c r="S1522" s="23">
        <f t="shared" si="178"/>
        <v>-33.96</v>
      </c>
      <c r="T1522" s="23">
        <f t="shared" si="179"/>
        <v>-41.07282008000012</v>
      </c>
      <c r="U1522" s="5">
        <v>2.6243822300000001</v>
      </c>
      <c r="V1522" s="5">
        <v>0</v>
      </c>
      <c r="W1522" s="5">
        <v>0</v>
      </c>
      <c r="X1522" s="5">
        <v>0</v>
      </c>
      <c r="Y1522" s="5">
        <v>1</v>
      </c>
    </row>
    <row r="1523" spans="1:25">
      <c r="A1523" s="5">
        <v>57023</v>
      </c>
      <c r="B1523" s="5">
        <f t="shared" si="175"/>
        <v>-1</v>
      </c>
      <c r="C1523" s="6">
        <v>42897.92291666667</v>
      </c>
      <c r="D1523" s="6"/>
      <c r="E1523" s="3">
        <f t="shared" si="176"/>
        <v>-81</v>
      </c>
      <c r="F1523" s="27">
        <f t="shared" si="174"/>
        <v>0</v>
      </c>
      <c r="G1523" s="3">
        <f t="shared" si="173"/>
        <v>33.64234567901206</v>
      </c>
      <c r="H1523" s="7">
        <v>33.979999999999997</v>
      </c>
      <c r="I1523" s="3">
        <f t="shared" si="177"/>
        <v>-37.14234567901206</v>
      </c>
      <c r="J1523" s="8">
        <v>9.0378799999999994E-8</v>
      </c>
      <c r="K1523" s="8">
        <v>1.6374699999999999E-7</v>
      </c>
      <c r="L1523" s="16">
        <v>6.2269199999999998E-8</v>
      </c>
      <c r="M1523" s="20">
        <v>3.31208E-9</v>
      </c>
      <c r="N1523" s="8">
        <v>3.2819600000000001E-9</v>
      </c>
      <c r="O1523" s="8">
        <v>4.2315700000000002E-11</v>
      </c>
      <c r="P1523" s="8">
        <v>2.5147100000000001E-6</v>
      </c>
      <c r="Q1523" s="5">
        <v>49.43932452</v>
      </c>
      <c r="R1523" s="12">
        <v>18.783888579999999</v>
      </c>
      <c r="S1523" s="23">
        <f t="shared" si="178"/>
        <v>-33.979999999999997</v>
      </c>
      <c r="T1523" s="23">
        <f t="shared" si="179"/>
        <v>-41.096179460000123</v>
      </c>
      <c r="U1523" s="5">
        <v>2.629663828</v>
      </c>
      <c r="V1523" s="5">
        <v>0</v>
      </c>
      <c r="W1523" s="5">
        <v>0</v>
      </c>
      <c r="X1523" s="5">
        <v>0</v>
      </c>
      <c r="Y1523" s="5">
        <v>1</v>
      </c>
    </row>
    <row r="1524" spans="1:25">
      <c r="A1524" s="5">
        <v>57022</v>
      </c>
      <c r="B1524" s="5">
        <f t="shared" si="175"/>
        <v>-1</v>
      </c>
      <c r="C1524" s="6">
        <v>42897.92291666667</v>
      </c>
      <c r="D1524" s="6"/>
      <c r="E1524" s="3">
        <f t="shared" si="176"/>
        <v>-81</v>
      </c>
      <c r="F1524" s="27">
        <f t="shared" si="174"/>
        <v>0</v>
      </c>
      <c r="G1524" s="3">
        <f t="shared" si="173"/>
        <v>33.655925925925636</v>
      </c>
      <c r="H1524" s="7">
        <v>34</v>
      </c>
      <c r="I1524" s="3">
        <f t="shared" si="177"/>
        <v>-37.155925925925636</v>
      </c>
      <c r="J1524" s="8">
        <v>9.0205700000000004E-8</v>
      </c>
      <c r="K1524" s="8">
        <v>1.6313500000000001E-7</v>
      </c>
      <c r="L1524" s="16">
        <v>6.1990599999999994E-8</v>
      </c>
      <c r="M1524" s="20">
        <v>3.3001999999999998E-9</v>
      </c>
      <c r="N1524" s="8">
        <v>3.2827500000000001E-9</v>
      </c>
      <c r="O1524" s="8">
        <v>4.2418300000000002E-11</v>
      </c>
      <c r="P1524" s="8">
        <v>2.5147100000000001E-6</v>
      </c>
      <c r="Q1524" s="5">
        <v>49.431929830000001</v>
      </c>
      <c r="R1524" s="12">
        <v>18.747906329999999</v>
      </c>
      <c r="S1524" s="23">
        <f t="shared" si="178"/>
        <v>-34</v>
      </c>
      <c r="T1524" s="23">
        <f t="shared" si="179"/>
        <v>-41.119538840000125</v>
      </c>
      <c r="U1524" s="5">
        <v>2.6316132369999998</v>
      </c>
      <c r="V1524" s="5">
        <v>0</v>
      </c>
      <c r="W1524" s="5">
        <v>0</v>
      </c>
      <c r="X1524" s="5">
        <v>0</v>
      </c>
      <c r="Y1524" s="5">
        <v>1</v>
      </c>
    </row>
    <row r="1525" spans="1:25">
      <c r="A1525" s="5">
        <v>57021</v>
      </c>
      <c r="B1525" s="5">
        <f t="shared" si="175"/>
        <v>-1</v>
      </c>
      <c r="C1525" s="6">
        <v>42897.92291666667</v>
      </c>
      <c r="D1525" s="6"/>
      <c r="E1525" s="3">
        <f t="shared" si="176"/>
        <v>-81</v>
      </c>
      <c r="F1525" s="27">
        <f t="shared" si="174"/>
        <v>0</v>
      </c>
      <c r="G1525" s="3">
        <f t="shared" si="173"/>
        <v>33.669506172839213</v>
      </c>
      <c r="H1525" s="7">
        <v>34.020000000000003</v>
      </c>
      <c r="I1525" s="3">
        <f t="shared" si="177"/>
        <v>-37.169506172839213</v>
      </c>
      <c r="J1525" s="8">
        <v>9.0247500000000001E-8</v>
      </c>
      <c r="K1525" s="8">
        <v>1.6345900000000001E-7</v>
      </c>
      <c r="L1525" s="16">
        <v>6.1831999999999994E-8</v>
      </c>
      <c r="M1525" s="20">
        <v>3.29807E-9</v>
      </c>
      <c r="N1525" s="8">
        <v>3.2758100000000001E-9</v>
      </c>
      <c r="O1525" s="8">
        <v>4.2102E-11</v>
      </c>
      <c r="P1525" s="8">
        <v>2.5147100000000001E-6</v>
      </c>
      <c r="Q1525" s="5">
        <v>49.562048330000003</v>
      </c>
      <c r="R1525" s="12">
        <v>18.79915725</v>
      </c>
      <c r="S1525" s="23">
        <f t="shared" si="178"/>
        <v>-34.020000000000003</v>
      </c>
      <c r="T1525" s="23">
        <f t="shared" si="179"/>
        <v>-41.142898220000127</v>
      </c>
      <c r="U1525" s="5">
        <v>2.6436044359999999</v>
      </c>
      <c r="V1525" s="5">
        <v>0</v>
      </c>
      <c r="W1525" s="5">
        <v>0</v>
      </c>
      <c r="X1525" s="5">
        <v>0</v>
      </c>
      <c r="Y1525" s="5">
        <v>1</v>
      </c>
    </row>
    <row r="1526" spans="1:25">
      <c r="A1526" s="5">
        <v>57020</v>
      </c>
      <c r="B1526" s="5">
        <f t="shared" si="175"/>
        <v>-1</v>
      </c>
      <c r="C1526" s="6">
        <v>42897.92291666667</v>
      </c>
      <c r="D1526" s="6"/>
      <c r="E1526" s="3">
        <f t="shared" si="176"/>
        <v>-81</v>
      </c>
      <c r="F1526" s="27">
        <f t="shared" si="174"/>
        <v>0</v>
      </c>
      <c r="G1526" s="3">
        <f t="shared" si="173"/>
        <v>33.68308641975279</v>
      </c>
      <c r="H1526" s="7">
        <v>34.04</v>
      </c>
      <c r="I1526" s="3">
        <f t="shared" si="177"/>
        <v>-37.18308641975279</v>
      </c>
      <c r="J1526" s="8">
        <v>9.0177000000000001E-8</v>
      </c>
      <c r="K1526" s="8">
        <v>1.63733E-7</v>
      </c>
      <c r="L1526" s="16">
        <v>6.2122200000000003E-8</v>
      </c>
      <c r="M1526" s="20">
        <v>3.3045200000000001E-9</v>
      </c>
      <c r="N1526" s="8">
        <v>3.2800699999999998E-9</v>
      </c>
      <c r="O1526" s="8">
        <v>4.2146799999999999E-11</v>
      </c>
      <c r="P1526" s="8">
        <v>2.5147100000000001E-6</v>
      </c>
      <c r="Q1526" s="5">
        <v>49.548158899999997</v>
      </c>
      <c r="R1526" s="12">
        <v>18.802695929999999</v>
      </c>
      <c r="S1526" s="23">
        <f t="shared" si="178"/>
        <v>-34.04</v>
      </c>
      <c r="T1526" s="23">
        <f t="shared" si="179"/>
        <v>-41.166257600000129</v>
      </c>
      <c r="U1526" s="5">
        <v>2.6356585159999999</v>
      </c>
      <c r="V1526" s="5">
        <v>0</v>
      </c>
      <c r="W1526" s="5">
        <v>0</v>
      </c>
      <c r="X1526" s="5">
        <v>0</v>
      </c>
      <c r="Y1526" s="5">
        <v>1</v>
      </c>
    </row>
    <row r="1527" spans="1:25">
      <c r="A1527" s="5">
        <v>57019</v>
      </c>
      <c r="B1527" s="5">
        <f t="shared" si="175"/>
        <v>-1</v>
      </c>
      <c r="C1527" s="6">
        <v>42897.92291666667</v>
      </c>
      <c r="D1527" s="6"/>
      <c r="E1527" s="3">
        <f t="shared" si="176"/>
        <v>-81</v>
      </c>
      <c r="F1527" s="27">
        <f t="shared" si="174"/>
        <v>0</v>
      </c>
      <c r="G1527" s="3">
        <f t="shared" ref="G1527:G1542" si="180">G1526+F$1461</f>
        <v>33.696666666666367</v>
      </c>
      <c r="H1527" s="7">
        <v>34.06</v>
      </c>
      <c r="I1527" s="3">
        <f t="shared" si="177"/>
        <v>-37.196666666666367</v>
      </c>
      <c r="J1527" s="8">
        <v>9.0174900000000006E-8</v>
      </c>
      <c r="K1527" s="8">
        <v>1.63993E-7</v>
      </c>
      <c r="L1527" s="16">
        <v>6.2357799999999997E-8</v>
      </c>
      <c r="M1527" s="20">
        <v>3.3164299999999999E-9</v>
      </c>
      <c r="N1527" s="8">
        <v>3.2898799999999998E-9</v>
      </c>
      <c r="O1527" s="8">
        <v>4.2068099999999998E-11</v>
      </c>
      <c r="P1527" s="8">
        <v>2.5147100000000001E-6</v>
      </c>
      <c r="Q1527" s="5">
        <v>49.448614059999997</v>
      </c>
      <c r="R1527" s="12">
        <v>18.814773249999998</v>
      </c>
      <c r="S1527" s="23">
        <f t="shared" si="178"/>
        <v>-34.06</v>
      </c>
      <c r="T1527" s="23">
        <f t="shared" si="179"/>
        <v>-41.189616980000132</v>
      </c>
      <c r="U1527" s="5">
        <v>2.629868305</v>
      </c>
      <c r="V1527" s="5">
        <v>0</v>
      </c>
      <c r="W1527" s="5">
        <v>0</v>
      </c>
      <c r="X1527" s="5">
        <v>0</v>
      </c>
      <c r="Y1527" s="5">
        <v>1</v>
      </c>
    </row>
    <row r="1528" spans="1:25">
      <c r="A1528" s="5">
        <v>57018</v>
      </c>
      <c r="B1528" s="5">
        <f t="shared" si="175"/>
        <v>-1</v>
      </c>
      <c r="C1528" s="6">
        <v>42897.92291666667</v>
      </c>
      <c r="D1528" s="6"/>
      <c r="E1528" s="3">
        <f t="shared" si="176"/>
        <v>-81</v>
      </c>
      <c r="F1528" s="27">
        <f t="shared" ref="F1528:F1591" si="181">(D1609-D1528)/-E1528</f>
        <v>0</v>
      </c>
      <c r="G1528" s="3">
        <f t="shared" si="180"/>
        <v>33.710246913579944</v>
      </c>
      <c r="H1528" s="7">
        <v>34.08</v>
      </c>
      <c r="I1528" s="3">
        <f t="shared" si="177"/>
        <v>-37.210246913579944</v>
      </c>
      <c r="J1528" s="8">
        <v>9.0232900000000006E-8</v>
      </c>
      <c r="K1528" s="8">
        <v>1.63501E-7</v>
      </c>
      <c r="L1528" s="16">
        <v>6.2169400000000001E-8</v>
      </c>
      <c r="M1528" s="20">
        <v>3.30429E-9</v>
      </c>
      <c r="N1528" s="8">
        <v>3.2770199999999999E-9</v>
      </c>
      <c r="O1528" s="8">
        <v>4.2341799999999998E-11</v>
      </c>
      <c r="P1528" s="8">
        <v>2.5147100000000001E-6</v>
      </c>
      <c r="Q1528" s="5">
        <v>49.48140489</v>
      </c>
      <c r="R1528" s="12">
        <v>18.768159870000002</v>
      </c>
      <c r="S1528" s="23">
        <f t="shared" si="178"/>
        <v>-34.08</v>
      </c>
      <c r="T1528" s="23">
        <f t="shared" si="179"/>
        <v>-41.212976360000134</v>
      </c>
      <c r="U1528" s="5">
        <v>2.6299229990000002</v>
      </c>
      <c r="V1528" s="5">
        <v>0</v>
      </c>
      <c r="W1528" s="5">
        <v>0</v>
      </c>
      <c r="X1528" s="5">
        <v>0</v>
      </c>
      <c r="Y1528" s="5">
        <v>1</v>
      </c>
    </row>
    <row r="1529" spans="1:25">
      <c r="A1529" s="5">
        <v>57017</v>
      </c>
      <c r="B1529" s="5">
        <f t="shared" ref="B1529:B1592" si="182">A1530-A1529</f>
        <v>-1</v>
      </c>
      <c r="C1529" s="6">
        <v>42897.92291666667</v>
      </c>
      <c r="D1529" s="6"/>
      <c r="E1529" s="3">
        <f t="shared" si="176"/>
        <v>-81</v>
      </c>
      <c r="F1529" s="27">
        <f t="shared" si="181"/>
        <v>0</v>
      </c>
      <c r="G1529" s="3">
        <f t="shared" si="180"/>
        <v>33.723827160493521</v>
      </c>
      <c r="H1529" s="7">
        <v>34.1</v>
      </c>
      <c r="I1529" s="3">
        <f t="shared" si="177"/>
        <v>-37.223827160493521</v>
      </c>
      <c r="J1529" s="8">
        <v>9.0162699999999995E-8</v>
      </c>
      <c r="K1529" s="8">
        <v>1.6311000000000001E-7</v>
      </c>
      <c r="L1529" s="16">
        <v>6.1937700000000005E-8</v>
      </c>
      <c r="M1529" s="20">
        <v>3.30015E-9</v>
      </c>
      <c r="N1529" s="8">
        <v>3.28081E-9</v>
      </c>
      <c r="O1529" s="8">
        <v>4.3058900000000003E-11</v>
      </c>
      <c r="P1529" s="8">
        <v>2.5147100000000001E-6</v>
      </c>
      <c r="Q1529" s="5">
        <v>49.42496551</v>
      </c>
      <c r="R1529" s="12">
        <v>18.733807049999999</v>
      </c>
      <c r="S1529" s="23">
        <f t="shared" si="178"/>
        <v>-34.1</v>
      </c>
      <c r="T1529" s="23">
        <f t="shared" si="179"/>
        <v>-41.236335740000136</v>
      </c>
      <c r="U1529" s="5">
        <v>2.633447597</v>
      </c>
      <c r="V1529" s="5">
        <v>0</v>
      </c>
      <c r="W1529" s="5">
        <v>0</v>
      </c>
      <c r="X1529" s="5">
        <v>0</v>
      </c>
      <c r="Y1529" s="5">
        <v>1</v>
      </c>
    </row>
    <row r="1530" spans="1:25">
      <c r="A1530" s="5">
        <v>57016</v>
      </c>
      <c r="B1530" s="5">
        <f t="shared" si="182"/>
        <v>-1</v>
      </c>
      <c r="C1530" s="6">
        <v>42897.92291666667</v>
      </c>
      <c r="D1530" s="6"/>
      <c r="E1530" s="3">
        <f t="shared" si="176"/>
        <v>-81</v>
      </c>
      <c r="F1530" s="27">
        <f t="shared" si="181"/>
        <v>0</v>
      </c>
      <c r="G1530" s="3">
        <f t="shared" si="180"/>
        <v>33.737407407407098</v>
      </c>
      <c r="H1530" s="7">
        <v>34.119999999999997</v>
      </c>
      <c r="I1530" s="3">
        <f t="shared" si="177"/>
        <v>-37.237407407407098</v>
      </c>
      <c r="J1530" s="8">
        <v>9.0306399999999997E-8</v>
      </c>
      <c r="K1530" s="8">
        <v>1.6337699999999999E-7</v>
      </c>
      <c r="L1530" s="16">
        <v>6.1744899999999996E-8</v>
      </c>
      <c r="M1530" s="20">
        <v>3.29591E-9</v>
      </c>
      <c r="N1530" s="8">
        <v>3.27968E-9</v>
      </c>
      <c r="O1530" s="8">
        <v>4.2699100000000003E-11</v>
      </c>
      <c r="P1530" s="8">
        <v>2.5147100000000001E-6</v>
      </c>
      <c r="Q1530" s="5">
        <v>49.569713020000002</v>
      </c>
      <c r="R1530" s="12">
        <v>18.762755339999998</v>
      </c>
      <c r="S1530" s="23">
        <f t="shared" si="178"/>
        <v>-34.119999999999997</v>
      </c>
      <c r="T1530" s="23">
        <f t="shared" si="179"/>
        <v>-41.259695120000139</v>
      </c>
      <c r="U1530" s="5">
        <v>2.6460031800000001</v>
      </c>
      <c r="V1530" s="5">
        <v>0</v>
      </c>
      <c r="W1530" s="5">
        <v>0</v>
      </c>
      <c r="X1530" s="5">
        <v>0</v>
      </c>
      <c r="Y1530" s="5">
        <v>1</v>
      </c>
    </row>
    <row r="1531" spans="1:25">
      <c r="A1531" s="5">
        <v>57015</v>
      </c>
      <c r="B1531" s="5">
        <f t="shared" si="182"/>
        <v>-1</v>
      </c>
      <c r="C1531" s="6">
        <v>42897.92291666667</v>
      </c>
      <c r="D1531" s="6"/>
      <c r="E1531" s="3">
        <f t="shared" si="176"/>
        <v>-81</v>
      </c>
      <c r="F1531" s="27">
        <f t="shared" si="181"/>
        <v>0</v>
      </c>
      <c r="G1531" s="3">
        <f t="shared" si="180"/>
        <v>33.750987654320674</v>
      </c>
      <c r="H1531" s="7">
        <v>34.14</v>
      </c>
      <c r="I1531" s="3">
        <f t="shared" si="177"/>
        <v>-37.250987654320674</v>
      </c>
      <c r="J1531" s="8">
        <v>9.0267999999999998E-8</v>
      </c>
      <c r="K1531" s="8">
        <v>1.6388200000000001E-7</v>
      </c>
      <c r="L1531" s="16">
        <v>6.2078499999999996E-8</v>
      </c>
      <c r="M1531" s="20">
        <v>3.3085999999999999E-9</v>
      </c>
      <c r="N1531" s="8">
        <v>3.2833900000000002E-9</v>
      </c>
      <c r="O1531" s="8">
        <v>4.3032200000000002E-11</v>
      </c>
      <c r="P1531" s="8">
        <v>2.5147100000000001E-6</v>
      </c>
      <c r="Q1531" s="5">
        <v>49.532140730000002</v>
      </c>
      <c r="R1531" s="12">
        <v>18.78605567</v>
      </c>
      <c r="S1531" s="23">
        <f t="shared" si="178"/>
        <v>-34.14</v>
      </c>
      <c r="T1531" s="23">
        <f t="shared" si="179"/>
        <v>-41.283054500000141</v>
      </c>
      <c r="U1531" s="5">
        <v>2.639918276</v>
      </c>
      <c r="V1531" s="5">
        <v>0</v>
      </c>
      <c r="W1531" s="5">
        <v>0</v>
      </c>
      <c r="X1531" s="5">
        <v>0</v>
      </c>
      <c r="Y1531" s="5">
        <v>1</v>
      </c>
    </row>
    <row r="1532" spans="1:25">
      <c r="A1532" s="5">
        <v>57014</v>
      </c>
      <c r="B1532" s="5">
        <f t="shared" si="182"/>
        <v>-1</v>
      </c>
      <c r="C1532" s="6">
        <v>42897.92291666667</v>
      </c>
      <c r="D1532" s="6"/>
      <c r="E1532" s="3">
        <f t="shared" si="176"/>
        <v>-81</v>
      </c>
      <c r="F1532" s="27">
        <f t="shared" si="181"/>
        <v>0</v>
      </c>
      <c r="G1532" s="3">
        <f t="shared" si="180"/>
        <v>33.764567901234251</v>
      </c>
      <c r="H1532" s="7">
        <v>34.159999999999997</v>
      </c>
      <c r="I1532" s="3">
        <f t="shared" si="177"/>
        <v>-37.264567901234251</v>
      </c>
      <c r="J1532" s="8">
        <v>9.0150499999999997E-8</v>
      </c>
      <c r="K1532" s="8">
        <v>1.64055E-7</v>
      </c>
      <c r="L1532" s="16">
        <v>6.2315600000000005E-8</v>
      </c>
      <c r="M1532" s="20">
        <v>3.3171199999999998E-9</v>
      </c>
      <c r="N1532" s="8">
        <v>3.28788E-9</v>
      </c>
      <c r="O1532" s="8">
        <v>4.2679299999999998E-11</v>
      </c>
      <c r="P1532" s="8">
        <v>2.5147100000000001E-6</v>
      </c>
      <c r="Q1532" s="5">
        <v>49.457101309999999</v>
      </c>
      <c r="R1532" s="12">
        <v>18.790765369999999</v>
      </c>
      <c r="S1532" s="23">
        <f t="shared" si="178"/>
        <v>-34.159999999999997</v>
      </c>
      <c r="T1532" s="23">
        <f t="shared" si="179"/>
        <v>-41.306413880000143</v>
      </c>
      <c r="U1532" s="5">
        <v>2.632649566</v>
      </c>
      <c r="V1532" s="5">
        <v>0</v>
      </c>
      <c r="W1532" s="5">
        <v>0</v>
      </c>
      <c r="X1532" s="5">
        <v>0</v>
      </c>
      <c r="Y1532" s="5">
        <v>1</v>
      </c>
    </row>
    <row r="1533" spans="1:25">
      <c r="A1533" s="5">
        <v>57013</v>
      </c>
      <c r="B1533" s="5">
        <f t="shared" si="182"/>
        <v>-1</v>
      </c>
      <c r="C1533" s="6">
        <v>42897.92291666667</v>
      </c>
      <c r="D1533" s="6"/>
      <c r="E1533" s="3">
        <f t="shared" si="176"/>
        <v>-81</v>
      </c>
      <c r="F1533" s="27">
        <f t="shared" si="181"/>
        <v>0</v>
      </c>
      <c r="G1533" s="3">
        <f t="shared" si="180"/>
        <v>33.778148148147828</v>
      </c>
      <c r="H1533" s="7">
        <v>34.18</v>
      </c>
      <c r="I1533" s="3">
        <f t="shared" si="177"/>
        <v>-37.278148148147828</v>
      </c>
      <c r="J1533" s="8">
        <v>9.0073599999999995E-8</v>
      </c>
      <c r="K1533" s="8">
        <v>1.6397200000000001E-7</v>
      </c>
      <c r="L1533" s="16">
        <v>6.2186100000000004E-8</v>
      </c>
      <c r="M1533" s="20">
        <v>3.3094000000000002E-9</v>
      </c>
      <c r="N1533" s="8">
        <v>3.2893899999999999E-9</v>
      </c>
      <c r="O1533" s="8">
        <v>4.2940200000000002E-11</v>
      </c>
      <c r="P1533" s="8">
        <v>2.5147100000000001E-6</v>
      </c>
      <c r="Q1533" s="5">
        <v>49.547303880000001</v>
      </c>
      <c r="R1533" s="12">
        <v>18.789838880000001</v>
      </c>
      <c r="S1533" s="23">
        <f t="shared" si="178"/>
        <v>-34.18</v>
      </c>
      <c r="T1533" s="23">
        <f t="shared" si="179"/>
        <v>-41.329773260000145</v>
      </c>
      <c r="U1533" s="5">
        <v>2.6367900880000001</v>
      </c>
      <c r="V1533" s="5">
        <v>0</v>
      </c>
      <c r="W1533" s="5">
        <v>0</v>
      </c>
      <c r="X1533" s="5">
        <v>0</v>
      </c>
      <c r="Y1533" s="5">
        <v>1</v>
      </c>
    </row>
    <row r="1534" spans="1:25">
      <c r="A1534" s="5">
        <v>57012</v>
      </c>
      <c r="B1534" s="5">
        <f t="shared" si="182"/>
        <v>-1</v>
      </c>
      <c r="C1534" s="6">
        <v>42897.92291666667</v>
      </c>
      <c r="D1534" s="6"/>
      <c r="E1534" s="3">
        <f t="shared" si="176"/>
        <v>-81</v>
      </c>
      <c r="F1534" s="27">
        <f t="shared" si="181"/>
        <v>0</v>
      </c>
      <c r="G1534" s="3">
        <f t="shared" si="180"/>
        <v>33.791728395061405</v>
      </c>
      <c r="H1534" s="7">
        <v>34.200000000000003</v>
      </c>
      <c r="I1534" s="3">
        <f t="shared" si="177"/>
        <v>-37.291728395061405</v>
      </c>
      <c r="J1534" s="8">
        <v>9.0036899999999995E-8</v>
      </c>
      <c r="K1534" s="8">
        <v>1.6386499999999999E-7</v>
      </c>
      <c r="L1534" s="16">
        <v>6.2342799999999994E-8</v>
      </c>
      <c r="M1534" s="20">
        <v>3.3178999999999999E-9</v>
      </c>
      <c r="N1534" s="8">
        <v>3.2792E-9</v>
      </c>
      <c r="O1534" s="8">
        <v>4.2785300000000003E-11</v>
      </c>
      <c r="P1534" s="8">
        <v>2.5147100000000001E-6</v>
      </c>
      <c r="Q1534" s="5">
        <v>49.388294029999997</v>
      </c>
      <c r="R1534" s="12">
        <v>18.757383569999998</v>
      </c>
      <c r="S1534" s="23">
        <f t="shared" si="178"/>
        <v>-34.200000000000003</v>
      </c>
      <c r="T1534" s="23">
        <f t="shared" si="179"/>
        <v>-41.353132640000148</v>
      </c>
      <c r="U1534" s="5">
        <v>2.6284575590000001</v>
      </c>
      <c r="V1534" s="5">
        <v>0</v>
      </c>
      <c r="W1534" s="5">
        <v>0</v>
      </c>
      <c r="X1534" s="5">
        <v>0</v>
      </c>
      <c r="Y1534" s="5">
        <v>1</v>
      </c>
    </row>
    <row r="1535" spans="1:25">
      <c r="A1535" s="5">
        <v>57011</v>
      </c>
      <c r="B1535" s="5">
        <f t="shared" si="182"/>
        <v>-1</v>
      </c>
      <c r="C1535" s="6">
        <v>42897.92291666667</v>
      </c>
      <c r="D1535" s="6"/>
      <c r="E1535" s="3">
        <f t="shared" si="176"/>
        <v>-81</v>
      </c>
      <c r="F1535" s="27">
        <f t="shared" si="181"/>
        <v>0</v>
      </c>
      <c r="G1535" s="3">
        <f t="shared" si="180"/>
        <v>33.805308641974982</v>
      </c>
      <c r="H1535" s="7">
        <v>34.22</v>
      </c>
      <c r="I1535" s="3">
        <f t="shared" si="177"/>
        <v>-37.305308641974982</v>
      </c>
      <c r="J1535" s="8">
        <v>9.0026599999999994E-8</v>
      </c>
      <c r="K1535" s="8">
        <v>1.6306400000000001E-7</v>
      </c>
      <c r="L1535" s="16">
        <v>6.19283E-8</v>
      </c>
      <c r="M1535" s="20">
        <v>3.3015400000000002E-9</v>
      </c>
      <c r="N1535" s="8">
        <v>3.2759999999999999E-9</v>
      </c>
      <c r="O1535" s="8">
        <v>4.2430100000000002E-11</v>
      </c>
      <c r="P1535" s="8">
        <v>2.5147100000000001E-6</v>
      </c>
      <c r="Q1535" s="5">
        <v>49.390283289999999</v>
      </c>
      <c r="R1535" s="12">
        <v>18.749406189999998</v>
      </c>
      <c r="S1535" s="23">
        <f t="shared" si="178"/>
        <v>-34.22</v>
      </c>
      <c r="T1535" s="23">
        <f t="shared" si="179"/>
        <v>-41.37649202000015</v>
      </c>
      <c r="U1535" s="5">
        <v>2.633111548</v>
      </c>
      <c r="V1535" s="5">
        <v>0</v>
      </c>
      <c r="W1535" s="5">
        <v>0</v>
      </c>
      <c r="X1535" s="5">
        <v>0</v>
      </c>
      <c r="Y1535" s="5">
        <v>1</v>
      </c>
    </row>
    <row r="1536" spans="1:25">
      <c r="A1536" s="5">
        <v>57010</v>
      </c>
      <c r="B1536" s="5">
        <f t="shared" si="182"/>
        <v>-1</v>
      </c>
      <c r="C1536" s="6">
        <v>42897.92291666667</v>
      </c>
      <c r="D1536" s="6"/>
      <c r="E1536" s="3">
        <f t="shared" si="176"/>
        <v>-81</v>
      </c>
      <c r="F1536" s="27">
        <f t="shared" si="181"/>
        <v>0</v>
      </c>
      <c r="G1536" s="3">
        <f t="shared" si="180"/>
        <v>33.818888888888559</v>
      </c>
      <c r="H1536" s="7">
        <v>34.24</v>
      </c>
      <c r="I1536" s="3">
        <f t="shared" si="177"/>
        <v>-37.318888888888559</v>
      </c>
      <c r="J1536" s="8">
        <v>9.00852E-8</v>
      </c>
      <c r="K1536" s="8">
        <v>1.6358499999999999E-7</v>
      </c>
      <c r="L1536" s="16">
        <v>6.1919300000000003E-8</v>
      </c>
      <c r="M1536" s="20">
        <v>3.3024700000000001E-9</v>
      </c>
      <c r="N1536" s="8">
        <v>3.2826100000000001E-9</v>
      </c>
      <c r="O1536" s="8">
        <v>4.2414799999999997E-11</v>
      </c>
      <c r="P1536" s="8">
        <v>2.5147100000000001E-6</v>
      </c>
      <c r="Q1536" s="5">
        <v>49.53409594</v>
      </c>
      <c r="R1536" s="12">
        <v>18.769053700000001</v>
      </c>
      <c r="S1536" s="23">
        <f t="shared" si="178"/>
        <v>-34.24</v>
      </c>
      <c r="T1536" s="23">
        <f t="shared" si="179"/>
        <v>-41.399851400000152</v>
      </c>
      <c r="U1536" s="5">
        <v>2.641902119</v>
      </c>
      <c r="V1536" s="5">
        <v>0</v>
      </c>
      <c r="W1536" s="5">
        <v>0</v>
      </c>
      <c r="X1536" s="5">
        <v>0</v>
      </c>
      <c r="Y1536" s="5">
        <v>1</v>
      </c>
    </row>
    <row r="1537" spans="1:25">
      <c r="A1537" s="5">
        <v>57009</v>
      </c>
      <c r="B1537" s="5">
        <f t="shared" si="182"/>
        <v>-1</v>
      </c>
      <c r="C1537" s="6">
        <v>42897.92291666667</v>
      </c>
      <c r="D1537" s="6"/>
      <c r="E1537" s="3">
        <f t="shared" si="176"/>
        <v>-81</v>
      </c>
      <c r="F1537" s="27">
        <f t="shared" si="181"/>
        <v>0</v>
      </c>
      <c r="G1537" s="3">
        <f t="shared" si="180"/>
        <v>33.832469135802135</v>
      </c>
      <c r="H1537" s="7">
        <v>34.26</v>
      </c>
      <c r="I1537" s="3">
        <f t="shared" si="177"/>
        <v>-37.332469135802135</v>
      </c>
      <c r="J1537" s="8">
        <v>9.0063799999999994E-8</v>
      </c>
      <c r="K1537" s="8">
        <v>1.6380900000000001E-7</v>
      </c>
      <c r="L1537" s="16">
        <v>6.2127100000000003E-8</v>
      </c>
      <c r="M1537" s="20">
        <v>3.3100799999999998E-9</v>
      </c>
      <c r="N1537" s="8">
        <v>3.28105E-9</v>
      </c>
      <c r="O1537" s="8">
        <v>4.2448200000000001E-11</v>
      </c>
      <c r="P1537" s="8">
        <v>2.5147100000000001E-6</v>
      </c>
      <c r="Q1537" s="5">
        <v>49.487847649999999</v>
      </c>
      <c r="R1537" s="12">
        <v>18.769296000000001</v>
      </c>
      <c r="S1537" s="23">
        <f t="shared" si="178"/>
        <v>-34.26</v>
      </c>
      <c r="T1537" s="23">
        <f t="shared" si="179"/>
        <v>-41.423210780000154</v>
      </c>
      <c r="U1537" s="5">
        <v>2.6366724960000001</v>
      </c>
      <c r="V1537" s="5">
        <v>0</v>
      </c>
      <c r="W1537" s="5">
        <v>0</v>
      </c>
      <c r="X1537" s="5">
        <v>0</v>
      </c>
      <c r="Y1537" s="5">
        <v>1</v>
      </c>
    </row>
    <row r="1538" spans="1:25">
      <c r="A1538" s="5">
        <v>57008</v>
      </c>
      <c r="B1538" s="5">
        <f t="shared" si="182"/>
        <v>-1</v>
      </c>
      <c r="C1538" s="6">
        <v>42897.92291666667</v>
      </c>
      <c r="D1538" s="6"/>
      <c r="E1538" s="3">
        <f t="shared" si="176"/>
        <v>-81</v>
      </c>
      <c r="F1538" s="27">
        <f t="shared" si="181"/>
        <v>0</v>
      </c>
      <c r="G1538" s="3">
        <f t="shared" si="180"/>
        <v>33.846049382715712</v>
      </c>
      <c r="H1538" s="7">
        <v>34.28</v>
      </c>
      <c r="I1538" s="3">
        <f t="shared" si="177"/>
        <v>-37.346049382715712</v>
      </c>
      <c r="J1538" s="8">
        <v>8.9952699999999995E-8</v>
      </c>
      <c r="K1538" s="8">
        <v>1.63636E-7</v>
      </c>
      <c r="L1538" s="16">
        <v>6.2119099999999994E-8</v>
      </c>
      <c r="M1538" s="20">
        <v>3.3096100000000001E-9</v>
      </c>
      <c r="N1538" s="8">
        <v>3.2837599999999998E-9</v>
      </c>
      <c r="O1538" s="8">
        <v>4.22937E-11</v>
      </c>
      <c r="P1538" s="8">
        <v>2.5147100000000001E-6</v>
      </c>
      <c r="Q1538" s="5">
        <v>49.442593039999998</v>
      </c>
      <c r="R1538" s="12">
        <v>18.816975530000001</v>
      </c>
      <c r="S1538" s="23">
        <f t="shared" si="178"/>
        <v>-34.28</v>
      </c>
      <c r="T1538" s="23">
        <f t="shared" si="179"/>
        <v>-41.446570160000157</v>
      </c>
      <c r="U1538" s="5">
        <v>2.634227359</v>
      </c>
      <c r="V1538" s="5">
        <v>0</v>
      </c>
      <c r="W1538" s="5">
        <v>0</v>
      </c>
      <c r="X1538" s="5">
        <v>0</v>
      </c>
      <c r="Y1538" s="5">
        <v>1</v>
      </c>
    </row>
    <row r="1539" spans="1:25">
      <c r="A1539" s="5">
        <v>57007</v>
      </c>
      <c r="B1539" s="5">
        <f t="shared" si="182"/>
        <v>-1</v>
      </c>
      <c r="C1539" s="6">
        <v>42897.92291666667</v>
      </c>
      <c r="D1539" s="6"/>
      <c r="E1539" s="3">
        <f t="shared" si="176"/>
        <v>-81</v>
      </c>
      <c r="F1539" s="27">
        <f t="shared" si="181"/>
        <v>0</v>
      </c>
      <c r="G1539" s="3">
        <f t="shared" si="180"/>
        <v>33.859629629629289</v>
      </c>
      <c r="H1539" s="7">
        <v>34.299999999999997</v>
      </c>
      <c r="I1539" s="3">
        <f t="shared" si="177"/>
        <v>-37.359629629629289</v>
      </c>
      <c r="J1539" s="8">
        <v>8.9814399999999995E-8</v>
      </c>
      <c r="K1539" s="8">
        <v>1.6376400000000001E-7</v>
      </c>
      <c r="L1539" s="16">
        <v>6.2141199999999998E-8</v>
      </c>
      <c r="M1539" s="20">
        <v>3.3024000000000001E-9</v>
      </c>
      <c r="N1539" s="8">
        <v>3.2766099999999999E-9</v>
      </c>
      <c r="O1539" s="8">
        <v>4.2483800000000001E-11</v>
      </c>
      <c r="P1539" s="8">
        <v>2.5147100000000001E-6</v>
      </c>
      <c r="Q1539" s="5">
        <v>49.589291520000003</v>
      </c>
      <c r="R1539" s="12">
        <v>18.786250460000002</v>
      </c>
      <c r="S1539" s="23">
        <f t="shared" si="178"/>
        <v>-34.299999999999997</v>
      </c>
      <c r="T1539" s="23">
        <f t="shared" si="179"/>
        <v>-41.469929540000159</v>
      </c>
      <c r="U1539" s="5">
        <v>2.6353486739999998</v>
      </c>
      <c r="V1539" s="5">
        <v>0</v>
      </c>
      <c r="W1539" s="5">
        <v>0</v>
      </c>
      <c r="X1539" s="5">
        <v>0</v>
      </c>
      <c r="Y1539" s="5">
        <v>1</v>
      </c>
    </row>
    <row r="1540" spans="1:25">
      <c r="A1540" s="5">
        <v>57006</v>
      </c>
      <c r="B1540" s="5">
        <f t="shared" si="182"/>
        <v>-1</v>
      </c>
      <c r="C1540" s="6">
        <v>42897.92291666667</v>
      </c>
      <c r="D1540" s="6"/>
      <c r="E1540" s="3">
        <f t="shared" si="176"/>
        <v>-81</v>
      </c>
      <c r="F1540" s="27">
        <f t="shared" si="181"/>
        <v>0</v>
      </c>
      <c r="G1540" s="3">
        <f t="shared" si="180"/>
        <v>33.873209876542866</v>
      </c>
      <c r="H1540" s="7">
        <v>34.32</v>
      </c>
      <c r="I1540" s="3">
        <f t="shared" si="177"/>
        <v>-37.373209876542866</v>
      </c>
      <c r="J1540" s="8">
        <v>8.9967300000000004E-8</v>
      </c>
      <c r="K1540" s="8">
        <v>1.6392600000000001E-7</v>
      </c>
      <c r="L1540" s="16">
        <v>6.2098599999999997E-8</v>
      </c>
      <c r="M1540" s="20">
        <v>3.3055400000000001E-9</v>
      </c>
      <c r="N1540" s="8">
        <v>3.2733100000000001E-9</v>
      </c>
      <c r="O1540" s="8">
        <v>4.3199799999999998E-11</v>
      </c>
      <c r="P1540" s="8">
        <v>2.5147100000000001E-6</v>
      </c>
      <c r="Q1540" s="5">
        <v>49.591446820000002</v>
      </c>
      <c r="R1540" s="12">
        <v>18.856760510000001</v>
      </c>
      <c r="S1540" s="23">
        <f t="shared" si="178"/>
        <v>-34.32</v>
      </c>
      <c r="T1540" s="23">
        <f t="shared" si="179"/>
        <v>-41.493288920000161</v>
      </c>
      <c r="U1540" s="5">
        <v>2.6397735369999999</v>
      </c>
      <c r="V1540" s="5">
        <v>0</v>
      </c>
      <c r="W1540" s="5">
        <v>0</v>
      </c>
      <c r="X1540" s="5">
        <v>0</v>
      </c>
      <c r="Y1540" s="5">
        <v>1</v>
      </c>
    </row>
    <row r="1541" spans="1:25">
      <c r="A1541" s="5">
        <v>57005</v>
      </c>
      <c r="B1541" s="5">
        <f t="shared" si="182"/>
        <v>-1</v>
      </c>
      <c r="C1541" s="6">
        <v>42897.92291666667</v>
      </c>
      <c r="D1541" s="6"/>
      <c r="E1541" s="3">
        <f t="shared" ref="E1541:E1604" si="183">A1622-A1541</f>
        <v>-81</v>
      </c>
      <c r="F1541" s="27">
        <f t="shared" si="181"/>
        <v>0</v>
      </c>
      <c r="G1541" s="3">
        <f t="shared" si="180"/>
        <v>33.886790123456443</v>
      </c>
      <c r="H1541" s="7">
        <v>34.340000000000003</v>
      </c>
      <c r="I1541" s="3">
        <f t="shared" ref="I1541:I1604" si="184">-(G1541+3.5)</f>
        <v>-37.386790123456443</v>
      </c>
      <c r="J1541" s="8">
        <v>8.98867E-8</v>
      </c>
      <c r="K1541" s="8">
        <v>1.63827E-7</v>
      </c>
      <c r="L1541" s="16">
        <v>6.2377000000000003E-8</v>
      </c>
      <c r="M1541" s="20">
        <v>3.3079400000000001E-9</v>
      </c>
      <c r="N1541" s="8">
        <v>3.2703400000000001E-9</v>
      </c>
      <c r="O1541" s="8">
        <v>4.2845699999999999E-11</v>
      </c>
      <c r="P1541" s="8">
        <v>2.52652E-6</v>
      </c>
      <c r="Q1541" s="5">
        <v>49.525453460000001</v>
      </c>
      <c r="R1541" s="13">
        <v>18.802534739999999</v>
      </c>
      <c r="S1541" s="23">
        <f t="shared" ref="S1541:S1604" si="185">-H1541</f>
        <v>-34.340000000000003</v>
      </c>
      <c r="T1541" s="23">
        <f t="shared" si="179"/>
        <v>-41.516648300000163</v>
      </c>
      <c r="U1541" s="5">
        <v>2.6264030570000001</v>
      </c>
      <c r="V1541" s="5">
        <v>0</v>
      </c>
      <c r="W1541" s="5">
        <v>0</v>
      </c>
      <c r="X1541" s="5">
        <v>0</v>
      </c>
      <c r="Y1541" s="5">
        <v>1</v>
      </c>
    </row>
    <row r="1542" spans="1:25">
      <c r="A1542" s="1">
        <v>57004</v>
      </c>
      <c r="B1542" s="5">
        <f t="shared" si="182"/>
        <v>-1</v>
      </c>
      <c r="C1542" s="2">
        <v>42897.922222222223</v>
      </c>
      <c r="D1542" s="3">
        <v>33.9</v>
      </c>
      <c r="E1542" s="3">
        <f>A1582-A1542</f>
        <v>-40</v>
      </c>
      <c r="F1542" s="27">
        <f>(D1582-D1542)/-E1542</f>
        <v>4.2500000000000072E-2</v>
      </c>
      <c r="G1542" s="3">
        <f t="shared" si="180"/>
        <v>33.90037037037002</v>
      </c>
      <c r="H1542" s="7">
        <v>34.36</v>
      </c>
      <c r="I1542" s="3">
        <f t="shared" si="184"/>
        <v>-37.40037037037002</v>
      </c>
      <c r="J1542" s="4">
        <v>8.9999999999999999E-8</v>
      </c>
      <c r="K1542" s="4">
        <v>1.63845E-7</v>
      </c>
      <c r="L1542" s="15">
        <v>6.2223300000000004E-8</v>
      </c>
      <c r="M1542" s="19">
        <v>3.3093000000000001E-9</v>
      </c>
      <c r="N1542" s="4">
        <v>3.2771100000000001E-9</v>
      </c>
      <c r="O1542" s="4">
        <v>4.2443400000000002E-11</v>
      </c>
      <c r="P1542" s="4">
        <v>2.5147100000000001E-6</v>
      </c>
      <c r="Q1542" s="1">
        <v>49.510536360000003</v>
      </c>
      <c r="R1542" s="12">
        <v>18.795372969999999</v>
      </c>
      <c r="S1542" s="23">
        <f t="shared" si="185"/>
        <v>-34.36</v>
      </c>
      <c r="T1542" s="23">
        <f t="shared" si="179"/>
        <v>-41.540007680000166</v>
      </c>
      <c r="U1542" s="1">
        <v>2.633184145</v>
      </c>
      <c r="V1542" s="1">
        <v>0</v>
      </c>
      <c r="W1542" s="1">
        <v>0</v>
      </c>
      <c r="X1542" s="1">
        <v>0</v>
      </c>
      <c r="Y1542" s="1">
        <v>1</v>
      </c>
    </row>
    <row r="1543" spans="1:25">
      <c r="A1543" s="5">
        <v>57003</v>
      </c>
      <c r="B1543" s="5">
        <f t="shared" si="182"/>
        <v>-1</v>
      </c>
      <c r="C1543" s="6">
        <v>42897.922222222223</v>
      </c>
      <c r="D1543" s="6"/>
      <c r="E1543" s="3">
        <f t="shared" si="183"/>
        <v>-81</v>
      </c>
      <c r="F1543" s="27">
        <f t="shared" si="181"/>
        <v>0</v>
      </c>
      <c r="G1543" s="3">
        <f t="shared" ref="G1543:G1582" si="186">G1542+F$1542</f>
        <v>33.942870370370017</v>
      </c>
      <c r="H1543" s="7">
        <v>34.4</v>
      </c>
      <c r="I1543" s="3">
        <f t="shared" si="184"/>
        <v>-37.442870370370017</v>
      </c>
      <c r="J1543" s="8">
        <v>9.0024399999999994E-8</v>
      </c>
      <c r="K1543" s="8">
        <v>1.6360699999999999E-7</v>
      </c>
      <c r="L1543" s="16">
        <v>6.2183900000000004E-8</v>
      </c>
      <c r="M1543" s="20">
        <v>3.3084699999999998E-9</v>
      </c>
      <c r="N1543" s="8">
        <v>3.2735099999999998E-9</v>
      </c>
      <c r="O1543" s="8">
        <v>4.2460599999999999E-11</v>
      </c>
      <c r="P1543" s="8">
        <v>2.5147100000000001E-6</v>
      </c>
      <c r="Q1543" s="5">
        <v>49.451084029999997</v>
      </c>
      <c r="R1543" s="12">
        <v>18.774442969999999</v>
      </c>
      <c r="S1543" s="23">
        <f t="shared" si="185"/>
        <v>-34.4</v>
      </c>
      <c r="T1543" s="23">
        <f t="shared" ref="T1543:T1606" si="187">T1542-0.02335938</f>
        <v>-41.563367060000168</v>
      </c>
      <c r="U1543" s="5">
        <v>2.631024354</v>
      </c>
      <c r="V1543" s="5">
        <v>0</v>
      </c>
      <c r="W1543" s="5">
        <v>0</v>
      </c>
      <c r="X1543" s="5">
        <v>0</v>
      </c>
      <c r="Y1543" s="5">
        <v>1</v>
      </c>
    </row>
    <row r="1544" spans="1:25">
      <c r="A1544" s="5">
        <v>57002</v>
      </c>
      <c r="B1544" s="5">
        <f t="shared" si="182"/>
        <v>-1</v>
      </c>
      <c r="C1544" s="6">
        <v>42897.922222222223</v>
      </c>
      <c r="D1544" s="6"/>
      <c r="E1544" s="3">
        <f t="shared" si="183"/>
        <v>-81</v>
      </c>
      <c r="F1544" s="27">
        <f t="shared" si="181"/>
        <v>0</v>
      </c>
      <c r="G1544" s="3">
        <f t="shared" si="186"/>
        <v>33.985370370370013</v>
      </c>
      <c r="H1544" s="7">
        <v>34.44</v>
      </c>
      <c r="I1544" s="3">
        <f t="shared" si="184"/>
        <v>-37.485370370370013</v>
      </c>
      <c r="J1544" s="8">
        <v>9.0150999999999998E-8</v>
      </c>
      <c r="K1544" s="8">
        <v>1.63383E-7</v>
      </c>
      <c r="L1544" s="16">
        <v>6.2086599999999997E-8</v>
      </c>
      <c r="M1544" s="20">
        <v>3.3069800000000001E-9</v>
      </c>
      <c r="N1544" s="8">
        <v>3.28023E-9</v>
      </c>
      <c r="O1544" s="8">
        <v>4.2105900000000002E-11</v>
      </c>
      <c r="P1544" s="8">
        <v>2.52652E-6</v>
      </c>
      <c r="Q1544" s="5">
        <v>49.405493870000001</v>
      </c>
      <c r="R1544" s="12">
        <v>18.777111980000001</v>
      </c>
      <c r="S1544" s="23">
        <f t="shared" si="185"/>
        <v>-34.44</v>
      </c>
      <c r="T1544" s="23">
        <f t="shared" si="187"/>
        <v>-41.58672644000017</v>
      </c>
      <c r="U1544" s="5">
        <v>2.6315291460000001</v>
      </c>
      <c r="V1544" s="5">
        <v>0</v>
      </c>
      <c r="W1544" s="5">
        <v>0</v>
      </c>
      <c r="X1544" s="5">
        <v>0</v>
      </c>
      <c r="Y1544" s="5">
        <v>1</v>
      </c>
    </row>
    <row r="1545" spans="1:25">
      <c r="A1545" s="5">
        <v>57001</v>
      </c>
      <c r="B1545" s="5">
        <f t="shared" si="182"/>
        <v>-1</v>
      </c>
      <c r="C1545" s="6">
        <v>42897.922222222223</v>
      </c>
      <c r="D1545" s="6"/>
      <c r="E1545" s="3">
        <f t="shared" si="183"/>
        <v>-81</v>
      </c>
      <c r="F1545" s="27">
        <f t="shared" si="181"/>
        <v>0</v>
      </c>
      <c r="G1545" s="3">
        <f t="shared" si="186"/>
        <v>34.02787037037001</v>
      </c>
      <c r="H1545" s="7">
        <v>34.479999999999997</v>
      </c>
      <c r="I1545" s="3">
        <f t="shared" si="184"/>
        <v>-37.52787037037001</v>
      </c>
      <c r="J1545" s="8">
        <v>9.0071100000000005E-8</v>
      </c>
      <c r="K1545" s="8">
        <v>1.6332699999999999E-7</v>
      </c>
      <c r="L1545" s="16">
        <v>6.1981000000000004E-8</v>
      </c>
      <c r="M1545" s="20">
        <v>3.3008799999999999E-9</v>
      </c>
      <c r="N1545" s="8">
        <v>3.2811700000000002E-9</v>
      </c>
      <c r="O1545" s="8">
        <v>4.24409E-11</v>
      </c>
      <c r="P1545" s="8">
        <v>2.5147100000000001E-6</v>
      </c>
      <c r="Q1545" s="5">
        <v>49.479762579999999</v>
      </c>
      <c r="R1545" s="12">
        <v>18.754615040000001</v>
      </c>
      <c r="S1545" s="23">
        <f t="shared" si="185"/>
        <v>-34.479999999999997</v>
      </c>
      <c r="T1545" s="23">
        <f t="shared" si="187"/>
        <v>-41.610085820000172</v>
      </c>
      <c r="U1545" s="5">
        <v>2.635110375</v>
      </c>
      <c r="V1545" s="5">
        <v>0</v>
      </c>
      <c r="W1545" s="5">
        <v>0</v>
      </c>
      <c r="X1545" s="5">
        <v>0</v>
      </c>
      <c r="Y1545" s="5">
        <v>1</v>
      </c>
    </row>
    <row r="1546" spans="1:25">
      <c r="A1546" s="5">
        <v>57000</v>
      </c>
      <c r="B1546" s="5">
        <f t="shared" si="182"/>
        <v>-1</v>
      </c>
      <c r="C1546" s="6">
        <v>42897.922222222223</v>
      </c>
      <c r="D1546" s="6"/>
      <c r="E1546" s="3">
        <f t="shared" si="183"/>
        <v>-81</v>
      </c>
      <c r="F1546" s="27">
        <f t="shared" si="181"/>
        <v>0</v>
      </c>
      <c r="G1546" s="3">
        <f t="shared" si="186"/>
        <v>34.070370370370007</v>
      </c>
      <c r="H1546" s="7">
        <v>34.520000000000003</v>
      </c>
      <c r="I1546" s="3">
        <f t="shared" si="184"/>
        <v>-37.570370370370007</v>
      </c>
      <c r="J1546" s="8">
        <v>9.0061000000000002E-8</v>
      </c>
      <c r="K1546" s="8">
        <v>1.6314099999999999E-7</v>
      </c>
      <c r="L1546" s="16">
        <v>6.1902299999999997E-8</v>
      </c>
      <c r="M1546" s="20">
        <v>3.3006399999999999E-9</v>
      </c>
      <c r="N1546" s="8">
        <v>3.2757400000000001E-9</v>
      </c>
      <c r="O1546" s="8">
        <v>4.3112400000000003E-11</v>
      </c>
      <c r="P1546" s="8">
        <v>2.5147100000000001E-6</v>
      </c>
      <c r="Q1546" s="5">
        <v>49.426889410000001</v>
      </c>
      <c r="R1546" s="12">
        <v>18.740400510000001</v>
      </c>
      <c r="S1546" s="23">
        <f t="shared" si="185"/>
        <v>-34.520000000000003</v>
      </c>
      <c r="T1546" s="23">
        <f t="shared" si="187"/>
        <v>-41.633445200000175</v>
      </c>
      <c r="U1546" s="5">
        <v>2.6354520909999999</v>
      </c>
      <c r="V1546" s="5">
        <v>0</v>
      </c>
      <c r="W1546" s="5">
        <v>0</v>
      </c>
      <c r="X1546" s="5">
        <v>0</v>
      </c>
      <c r="Y1546" s="5">
        <v>1</v>
      </c>
    </row>
    <row r="1547" spans="1:25">
      <c r="A1547" s="5">
        <v>56999</v>
      </c>
      <c r="B1547" s="5">
        <f t="shared" si="182"/>
        <v>-1</v>
      </c>
      <c r="C1547" s="6">
        <v>42897.922222222223</v>
      </c>
      <c r="D1547" s="6"/>
      <c r="E1547" s="3">
        <f t="shared" si="183"/>
        <v>-81</v>
      </c>
      <c r="F1547" s="27">
        <f t="shared" si="181"/>
        <v>0</v>
      </c>
      <c r="G1547" s="3">
        <f t="shared" si="186"/>
        <v>34.112870370370004</v>
      </c>
      <c r="H1547" s="7">
        <v>34.56</v>
      </c>
      <c r="I1547" s="3">
        <f t="shared" si="184"/>
        <v>-37.612870370370004</v>
      </c>
      <c r="J1547" s="8">
        <v>9.0181599999999998E-8</v>
      </c>
      <c r="K1547" s="8">
        <v>1.6400299999999999E-7</v>
      </c>
      <c r="L1547" s="16">
        <v>6.2062300000000006E-8</v>
      </c>
      <c r="M1547" s="20">
        <v>3.3116900000000002E-9</v>
      </c>
      <c r="N1547" s="8">
        <v>3.2850300000000002E-9</v>
      </c>
      <c r="O1547" s="8">
        <v>4.25927E-11</v>
      </c>
      <c r="P1547" s="8">
        <v>2.5147100000000001E-6</v>
      </c>
      <c r="Q1547" s="5">
        <v>49.52239728</v>
      </c>
      <c r="R1547" s="12">
        <v>18.763669530000001</v>
      </c>
      <c r="S1547" s="23">
        <f t="shared" si="185"/>
        <v>-34.56</v>
      </c>
      <c r="T1547" s="23">
        <f t="shared" si="187"/>
        <v>-41.656804580000177</v>
      </c>
      <c r="U1547" s="5">
        <v>2.642547435</v>
      </c>
      <c r="V1547" s="5">
        <v>0</v>
      </c>
      <c r="W1547" s="5">
        <v>0</v>
      </c>
      <c r="X1547" s="5">
        <v>0</v>
      </c>
      <c r="Y1547" s="5">
        <v>1</v>
      </c>
    </row>
    <row r="1548" spans="1:25">
      <c r="A1548" s="5">
        <v>56998</v>
      </c>
      <c r="B1548" s="5">
        <f t="shared" si="182"/>
        <v>-1</v>
      </c>
      <c r="C1548" s="6">
        <v>42897.922222222223</v>
      </c>
      <c r="D1548" s="6"/>
      <c r="E1548" s="3">
        <f t="shared" si="183"/>
        <v>-81</v>
      </c>
      <c r="F1548" s="27">
        <f t="shared" si="181"/>
        <v>0</v>
      </c>
      <c r="G1548" s="3">
        <f t="shared" si="186"/>
        <v>34.155370370370001</v>
      </c>
      <c r="H1548" s="7">
        <v>34.6</v>
      </c>
      <c r="I1548" s="3">
        <f t="shared" si="184"/>
        <v>-37.655370370370001</v>
      </c>
      <c r="J1548" s="8">
        <v>9.0104100000000003E-8</v>
      </c>
      <c r="K1548" s="8">
        <v>1.63922E-7</v>
      </c>
      <c r="L1548" s="16">
        <v>6.2181700000000004E-8</v>
      </c>
      <c r="M1548" s="20">
        <v>3.3139399999999998E-9</v>
      </c>
      <c r="N1548" s="8">
        <v>3.2850599999999998E-9</v>
      </c>
      <c r="O1548" s="8">
        <v>4.2518000000000001E-11</v>
      </c>
      <c r="P1548" s="8">
        <v>2.5147100000000001E-6</v>
      </c>
      <c r="Q1548" s="5">
        <v>49.464336000000003</v>
      </c>
      <c r="R1548" s="12">
        <v>18.79105706</v>
      </c>
      <c r="S1548" s="23">
        <f t="shared" si="185"/>
        <v>-34.6</v>
      </c>
      <c r="T1548" s="23">
        <f t="shared" si="187"/>
        <v>-41.680163960000179</v>
      </c>
      <c r="U1548" s="5">
        <v>2.6361760379999999</v>
      </c>
      <c r="V1548" s="5">
        <v>0</v>
      </c>
      <c r="W1548" s="5">
        <v>0</v>
      </c>
      <c r="X1548" s="5">
        <v>0</v>
      </c>
      <c r="Y1548" s="5">
        <v>1</v>
      </c>
    </row>
    <row r="1549" spans="1:25">
      <c r="A1549" s="5">
        <v>56997</v>
      </c>
      <c r="B1549" s="5">
        <f t="shared" si="182"/>
        <v>-1</v>
      </c>
      <c r="C1549" s="6">
        <v>42897.922222222223</v>
      </c>
      <c r="D1549" s="6"/>
      <c r="E1549" s="3">
        <f t="shared" si="183"/>
        <v>-81</v>
      </c>
      <c r="F1549" s="27">
        <f t="shared" si="181"/>
        <v>0</v>
      </c>
      <c r="G1549" s="3">
        <f t="shared" si="186"/>
        <v>34.197870370369998</v>
      </c>
      <c r="H1549" s="7">
        <v>34.64</v>
      </c>
      <c r="I1549" s="3">
        <f t="shared" si="184"/>
        <v>-37.697870370369998</v>
      </c>
      <c r="J1549" s="8">
        <v>9.0047600000000005E-8</v>
      </c>
      <c r="K1549" s="8">
        <v>1.6348999999999999E-7</v>
      </c>
      <c r="L1549" s="16">
        <v>6.2029299999999995E-8</v>
      </c>
      <c r="M1549" s="20">
        <v>3.3010000000000001E-9</v>
      </c>
      <c r="N1549" s="8">
        <v>3.27835E-9</v>
      </c>
      <c r="O1549" s="8">
        <v>4.2808699999999998E-11</v>
      </c>
      <c r="P1549" s="8">
        <v>2.52652E-6</v>
      </c>
      <c r="Q1549" s="5">
        <v>49.527276550000003</v>
      </c>
      <c r="R1549" s="12">
        <v>18.791848680000001</v>
      </c>
      <c r="S1549" s="23">
        <f t="shared" si="185"/>
        <v>-34.64</v>
      </c>
      <c r="T1549" s="23">
        <f t="shared" si="187"/>
        <v>-41.703523340000181</v>
      </c>
      <c r="U1549" s="5">
        <v>2.635683368</v>
      </c>
      <c r="V1549" s="5">
        <v>0</v>
      </c>
      <c r="W1549" s="5">
        <v>0</v>
      </c>
      <c r="X1549" s="5">
        <v>0</v>
      </c>
      <c r="Y1549" s="5">
        <v>1</v>
      </c>
    </row>
    <row r="1550" spans="1:25">
      <c r="A1550" s="5">
        <v>56996</v>
      </c>
      <c r="B1550" s="5">
        <f t="shared" si="182"/>
        <v>-1</v>
      </c>
      <c r="C1550" s="6">
        <v>42897.922222222223</v>
      </c>
      <c r="D1550" s="6"/>
      <c r="E1550" s="3">
        <f t="shared" si="183"/>
        <v>-81</v>
      </c>
      <c r="F1550" s="27">
        <f t="shared" si="181"/>
        <v>0</v>
      </c>
      <c r="G1550" s="3">
        <f t="shared" si="186"/>
        <v>34.240370370369995</v>
      </c>
      <c r="H1550" s="7">
        <v>34.68</v>
      </c>
      <c r="I1550" s="3">
        <f t="shared" si="184"/>
        <v>-37.740370370369995</v>
      </c>
      <c r="J1550" s="8">
        <v>9.0298200000000003E-8</v>
      </c>
      <c r="K1550" s="8">
        <v>1.6386299999999999E-7</v>
      </c>
      <c r="L1550" s="16">
        <v>6.2160600000000001E-8</v>
      </c>
      <c r="M1550" s="20">
        <v>3.3078499999999999E-9</v>
      </c>
      <c r="N1550" s="8">
        <v>3.27811E-9</v>
      </c>
      <c r="O1550" s="8">
        <v>4.2489700000000001E-11</v>
      </c>
      <c r="P1550" s="8">
        <v>2.5147100000000001E-6</v>
      </c>
      <c r="Q1550" s="5">
        <v>49.537777380000001</v>
      </c>
      <c r="R1550" s="12">
        <v>18.741861849999999</v>
      </c>
      <c r="S1550" s="23">
        <f t="shared" si="185"/>
        <v>-34.68</v>
      </c>
      <c r="T1550" s="23">
        <f t="shared" si="187"/>
        <v>-41.726882720000184</v>
      </c>
      <c r="U1550" s="5">
        <v>2.6361311349999998</v>
      </c>
      <c r="V1550" s="5">
        <v>0</v>
      </c>
      <c r="W1550" s="5">
        <v>0</v>
      </c>
      <c r="X1550" s="5">
        <v>0</v>
      </c>
      <c r="Y1550" s="5">
        <v>1</v>
      </c>
    </row>
    <row r="1551" spans="1:25">
      <c r="A1551" s="5">
        <v>56995</v>
      </c>
      <c r="B1551" s="5">
        <f t="shared" si="182"/>
        <v>-1</v>
      </c>
      <c r="C1551" s="6">
        <v>42897.922222222223</v>
      </c>
      <c r="D1551" s="6"/>
      <c r="E1551" s="3">
        <f t="shared" si="183"/>
        <v>-81</v>
      </c>
      <c r="F1551" s="27">
        <f t="shared" si="181"/>
        <v>0</v>
      </c>
      <c r="G1551" s="3">
        <f t="shared" si="186"/>
        <v>34.282870370369992</v>
      </c>
      <c r="H1551" s="7">
        <v>34.72</v>
      </c>
      <c r="I1551" s="3">
        <f t="shared" si="184"/>
        <v>-37.782870370369992</v>
      </c>
      <c r="J1551" s="8">
        <v>9.02536E-8</v>
      </c>
      <c r="K1551" s="8">
        <v>1.63892E-7</v>
      </c>
      <c r="L1551" s="16">
        <v>6.2074799999999994E-8</v>
      </c>
      <c r="M1551" s="20">
        <v>3.3120899999999999E-9</v>
      </c>
      <c r="N1551" s="8">
        <v>3.2831099999999998E-9</v>
      </c>
      <c r="O1551" s="8">
        <v>4.3118600000000002E-11</v>
      </c>
      <c r="P1551" s="8">
        <v>2.5147100000000001E-6</v>
      </c>
      <c r="Q1551" s="5">
        <v>49.482913310000001</v>
      </c>
      <c r="R1551" s="12">
        <v>18.74929058</v>
      </c>
      <c r="S1551" s="23">
        <f t="shared" si="185"/>
        <v>-34.72</v>
      </c>
      <c r="T1551" s="23">
        <f t="shared" si="187"/>
        <v>-41.750242100000186</v>
      </c>
      <c r="U1551" s="5">
        <v>2.6402346639999998</v>
      </c>
      <c r="V1551" s="5">
        <v>0</v>
      </c>
      <c r="W1551" s="5">
        <v>0</v>
      </c>
      <c r="X1551" s="5">
        <v>0</v>
      </c>
      <c r="Y1551" s="5">
        <v>1</v>
      </c>
    </row>
    <row r="1552" spans="1:25">
      <c r="A1552" s="5">
        <v>56994</v>
      </c>
      <c r="B1552" s="5">
        <f t="shared" si="182"/>
        <v>-1</v>
      </c>
      <c r="C1552" s="6">
        <v>42897.922222222223</v>
      </c>
      <c r="D1552" s="6"/>
      <c r="E1552" s="3">
        <f t="shared" si="183"/>
        <v>-81</v>
      </c>
      <c r="F1552" s="27">
        <f t="shared" si="181"/>
        <v>0</v>
      </c>
      <c r="G1552" s="3">
        <f t="shared" si="186"/>
        <v>34.325370370369988</v>
      </c>
      <c r="H1552" s="7">
        <v>34.76</v>
      </c>
      <c r="I1552" s="3">
        <f t="shared" si="184"/>
        <v>-37.825370370369988</v>
      </c>
      <c r="J1552" s="8">
        <v>9.0093999999999999E-8</v>
      </c>
      <c r="K1552" s="8">
        <v>1.63572E-7</v>
      </c>
      <c r="L1552" s="16">
        <v>6.1950299999999999E-8</v>
      </c>
      <c r="M1552" s="20">
        <v>3.3041400000000001E-9</v>
      </c>
      <c r="N1552" s="8">
        <v>3.2793E-9</v>
      </c>
      <c r="O1552" s="8">
        <v>4.2812400000000001E-11</v>
      </c>
      <c r="P1552" s="8">
        <v>2.5147100000000001E-6</v>
      </c>
      <c r="Q1552" s="5">
        <v>49.505105129999997</v>
      </c>
      <c r="R1552" s="12">
        <v>18.77168781</v>
      </c>
      <c r="S1552" s="23">
        <f t="shared" si="185"/>
        <v>-34.76</v>
      </c>
      <c r="T1552" s="23">
        <f t="shared" si="187"/>
        <v>-41.773601480000188</v>
      </c>
      <c r="U1552" s="5">
        <v>2.6403721729999998</v>
      </c>
      <c r="V1552" s="5">
        <v>0</v>
      </c>
      <c r="W1552" s="5">
        <v>0</v>
      </c>
      <c r="X1552" s="5">
        <v>0</v>
      </c>
      <c r="Y1552" s="5">
        <v>1</v>
      </c>
    </row>
    <row r="1553" spans="1:25">
      <c r="A1553" s="5">
        <v>56993</v>
      </c>
      <c r="B1553" s="5">
        <f t="shared" si="182"/>
        <v>-1</v>
      </c>
      <c r="C1553" s="6">
        <v>42897.922222222223</v>
      </c>
      <c r="D1553" s="6"/>
      <c r="E1553" s="3">
        <f t="shared" si="183"/>
        <v>-81</v>
      </c>
      <c r="F1553" s="27">
        <f t="shared" si="181"/>
        <v>0</v>
      </c>
      <c r="G1553" s="3">
        <f t="shared" si="186"/>
        <v>34.367870370369985</v>
      </c>
      <c r="H1553" s="7">
        <v>34.799999999999997</v>
      </c>
      <c r="I1553" s="3">
        <f t="shared" si="184"/>
        <v>-37.867870370369985</v>
      </c>
      <c r="J1553" s="8">
        <v>9.0042700000000005E-8</v>
      </c>
      <c r="K1553" s="8">
        <v>1.63216E-7</v>
      </c>
      <c r="L1553" s="16">
        <v>6.1881999999999998E-8</v>
      </c>
      <c r="M1553" s="20">
        <v>3.29656E-9</v>
      </c>
      <c r="N1553" s="8">
        <v>3.2811299999999998E-9</v>
      </c>
      <c r="O1553" s="8">
        <v>4.2432299999999999E-11</v>
      </c>
      <c r="P1553" s="8">
        <v>2.5029499999999999E-6</v>
      </c>
      <c r="Q1553" s="5">
        <v>49.511123720000001</v>
      </c>
      <c r="R1553" s="12">
        <v>18.766291349999999</v>
      </c>
      <c r="S1553" s="23">
        <f t="shared" si="185"/>
        <v>-34.799999999999997</v>
      </c>
      <c r="T1553" s="23">
        <f t="shared" si="187"/>
        <v>-41.796960860000191</v>
      </c>
      <c r="U1553" s="5">
        <v>2.637542464</v>
      </c>
      <c r="V1553" s="5">
        <v>0</v>
      </c>
      <c r="W1553" s="5">
        <v>0</v>
      </c>
      <c r="X1553" s="5">
        <v>0</v>
      </c>
      <c r="Y1553" s="5">
        <v>1</v>
      </c>
    </row>
    <row r="1554" spans="1:25">
      <c r="A1554" s="5">
        <v>56992</v>
      </c>
      <c r="B1554" s="5">
        <f t="shared" si="182"/>
        <v>-1</v>
      </c>
      <c r="C1554" s="6">
        <v>42897.922222222223</v>
      </c>
      <c r="D1554" s="6"/>
      <c r="E1554" s="3">
        <f t="shared" si="183"/>
        <v>-81</v>
      </c>
      <c r="F1554" s="27">
        <f t="shared" si="181"/>
        <v>0</v>
      </c>
      <c r="G1554" s="3">
        <f t="shared" si="186"/>
        <v>34.410370370369982</v>
      </c>
      <c r="H1554" s="7">
        <v>34.840000000000003</v>
      </c>
      <c r="I1554" s="3">
        <f t="shared" si="184"/>
        <v>-37.910370370369982</v>
      </c>
      <c r="J1554" s="8">
        <v>9.0285700000000002E-8</v>
      </c>
      <c r="K1554" s="8">
        <v>1.6443900000000001E-7</v>
      </c>
      <c r="L1554" s="16">
        <v>6.2193799999999997E-8</v>
      </c>
      <c r="M1554" s="20">
        <v>3.3141200000000001E-9</v>
      </c>
      <c r="N1554" s="8">
        <v>3.29308E-9</v>
      </c>
      <c r="O1554" s="8">
        <v>4.1996999999999997E-11</v>
      </c>
      <c r="P1554" s="8">
        <v>2.5147100000000001E-6</v>
      </c>
      <c r="Q1554" s="5">
        <v>49.617752719999999</v>
      </c>
      <c r="R1554" s="12">
        <v>18.780934070000001</v>
      </c>
      <c r="S1554" s="23">
        <f t="shared" si="185"/>
        <v>-34.840000000000003</v>
      </c>
      <c r="T1554" s="23">
        <f t="shared" si="187"/>
        <v>-41.820320240000193</v>
      </c>
      <c r="U1554" s="5">
        <v>2.6439828630000002</v>
      </c>
      <c r="V1554" s="5">
        <v>0</v>
      </c>
      <c r="W1554" s="5">
        <v>0</v>
      </c>
      <c r="X1554" s="5">
        <v>0</v>
      </c>
      <c r="Y1554" s="5">
        <v>1</v>
      </c>
    </row>
    <row r="1555" spans="1:25">
      <c r="A1555" s="5">
        <v>56991</v>
      </c>
      <c r="B1555" s="5">
        <f t="shared" si="182"/>
        <v>-1</v>
      </c>
      <c r="C1555" s="6">
        <v>42897.922222222223</v>
      </c>
      <c r="D1555" s="6"/>
      <c r="E1555" s="3">
        <f t="shared" si="183"/>
        <v>-81</v>
      </c>
      <c r="F1555" s="27">
        <f t="shared" si="181"/>
        <v>0</v>
      </c>
      <c r="G1555" s="3">
        <f t="shared" si="186"/>
        <v>34.452870370369979</v>
      </c>
      <c r="H1555" s="7">
        <v>34.880000000000003</v>
      </c>
      <c r="I1555" s="3">
        <f t="shared" si="184"/>
        <v>-37.952870370369979</v>
      </c>
      <c r="J1555" s="8">
        <v>9.0141600000000006E-8</v>
      </c>
      <c r="K1555" s="8">
        <v>1.6397500000000001E-7</v>
      </c>
      <c r="L1555" s="16">
        <v>6.2282599999999994E-8</v>
      </c>
      <c r="M1555" s="20">
        <v>3.3162700000000002E-9</v>
      </c>
      <c r="N1555" s="8">
        <v>3.2827100000000001E-9</v>
      </c>
      <c r="O1555" s="8">
        <v>4.2728499999999998E-11</v>
      </c>
      <c r="P1555" s="8">
        <v>2.52652E-6</v>
      </c>
      <c r="Q1555" s="5">
        <v>49.445682310000002</v>
      </c>
      <c r="R1555" s="12">
        <v>18.782547879999999</v>
      </c>
      <c r="S1555" s="23">
        <f t="shared" si="185"/>
        <v>-34.880000000000003</v>
      </c>
      <c r="T1555" s="23">
        <f t="shared" si="187"/>
        <v>-41.843679620000195</v>
      </c>
      <c r="U1555" s="5">
        <v>2.6327594849999998</v>
      </c>
      <c r="V1555" s="5">
        <v>0</v>
      </c>
      <c r="W1555" s="5">
        <v>0</v>
      </c>
      <c r="X1555" s="5">
        <v>0</v>
      </c>
      <c r="Y1555" s="5">
        <v>1</v>
      </c>
    </row>
    <row r="1556" spans="1:25">
      <c r="A1556" s="5">
        <v>56990</v>
      </c>
      <c r="B1556" s="5">
        <f t="shared" si="182"/>
        <v>-1</v>
      </c>
      <c r="C1556" s="6">
        <v>42897.922222222223</v>
      </c>
      <c r="D1556" s="6"/>
      <c r="E1556" s="3">
        <f t="shared" si="183"/>
        <v>-81</v>
      </c>
      <c r="F1556" s="27">
        <f t="shared" si="181"/>
        <v>0</v>
      </c>
      <c r="G1556" s="3">
        <f t="shared" si="186"/>
        <v>34.495370370369976</v>
      </c>
      <c r="H1556" s="7">
        <v>34.92</v>
      </c>
      <c r="I1556" s="3">
        <f t="shared" si="184"/>
        <v>-37.995370370369976</v>
      </c>
      <c r="J1556" s="8">
        <v>9.0091199999999993E-8</v>
      </c>
      <c r="K1556" s="8">
        <v>1.6341899999999999E-7</v>
      </c>
      <c r="L1556" s="16">
        <v>6.2063700000000003E-8</v>
      </c>
      <c r="M1556" s="20">
        <v>3.3043299999999999E-9</v>
      </c>
      <c r="N1556" s="8">
        <v>3.2861799999999999E-9</v>
      </c>
      <c r="O1556" s="8">
        <v>4.2735200000000001E-11</v>
      </c>
      <c r="P1556" s="8">
        <v>2.5147100000000001E-6</v>
      </c>
      <c r="Q1556" s="5">
        <v>49.456008269999998</v>
      </c>
      <c r="R1556" s="12">
        <v>18.74826019</v>
      </c>
      <c r="S1556" s="23">
        <f t="shared" si="185"/>
        <v>-34.92</v>
      </c>
      <c r="T1556" s="23">
        <f t="shared" si="187"/>
        <v>-41.867039000000197</v>
      </c>
      <c r="U1556" s="5">
        <v>2.6330830399999998</v>
      </c>
      <c r="V1556" s="5">
        <v>0</v>
      </c>
      <c r="W1556" s="5">
        <v>0</v>
      </c>
      <c r="X1556" s="5">
        <v>0</v>
      </c>
      <c r="Y1556" s="5">
        <v>1</v>
      </c>
    </row>
    <row r="1557" spans="1:25">
      <c r="A1557" s="5">
        <v>56989</v>
      </c>
      <c r="B1557" s="5">
        <f t="shared" si="182"/>
        <v>-1</v>
      </c>
      <c r="C1557" s="6">
        <v>42897.922222222223</v>
      </c>
      <c r="D1557" s="6"/>
      <c r="E1557" s="3">
        <f t="shared" si="183"/>
        <v>-81</v>
      </c>
      <c r="F1557" s="27">
        <f t="shared" si="181"/>
        <v>0</v>
      </c>
      <c r="G1557" s="3">
        <f t="shared" si="186"/>
        <v>34.537870370369973</v>
      </c>
      <c r="H1557" s="7">
        <v>34.96</v>
      </c>
      <c r="I1557" s="3">
        <f t="shared" si="184"/>
        <v>-38.037870370369973</v>
      </c>
      <c r="J1557" s="8">
        <v>9.0214899999999999E-8</v>
      </c>
      <c r="K1557" s="8">
        <v>1.6369500000000001E-7</v>
      </c>
      <c r="L1557" s="16">
        <v>6.2009699999999994E-8</v>
      </c>
      <c r="M1557" s="20">
        <v>3.3074900000000001E-9</v>
      </c>
      <c r="N1557" s="8">
        <v>3.2797000000000002E-9</v>
      </c>
      <c r="O1557" s="8">
        <v>4.2648800000000001E-11</v>
      </c>
      <c r="P1557" s="8">
        <v>2.5147100000000001E-6</v>
      </c>
      <c r="Q1557" s="5">
        <v>49.492254440000004</v>
      </c>
      <c r="R1557" s="12">
        <v>18.73781073</v>
      </c>
      <c r="S1557" s="23">
        <f t="shared" si="185"/>
        <v>-34.96</v>
      </c>
      <c r="T1557" s="23">
        <f t="shared" si="187"/>
        <v>-41.8903983800002</v>
      </c>
      <c r="U1557" s="5">
        <v>2.6398318519999999</v>
      </c>
      <c r="V1557" s="5">
        <v>0</v>
      </c>
      <c r="W1557" s="5">
        <v>0</v>
      </c>
      <c r="X1557" s="5">
        <v>0</v>
      </c>
      <c r="Y1557" s="5">
        <v>1</v>
      </c>
    </row>
    <row r="1558" spans="1:25">
      <c r="A1558" s="5">
        <v>56988</v>
      </c>
      <c r="B1558" s="5">
        <f t="shared" si="182"/>
        <v>-1</v>
      </c>
      <c r="C1558" s="6">
        <v>42897.922222222223</v>
      </c>
      <c r="D1558" s="6"/>
      <c r="E1558" s="3">
        <f t="shared" si="183"/>
        <v>-81</v>
      </c>
      <c r="F1558" s="27">
        <f t="shared" si="181"/>
        <v>0</v>
      </c>
      <c r="G1558" s="3">
        <f t="shared" si="186"/>
        <v>34.58037037036997</v>
      </c>
      <c r="H1558" s="7">
        <v>35</v>
      </c>
      <c r="I1558" s="3">
        <f t="shared" si="184"/>
        <v>-38.08037037036997</v>
      </c>
      <c r="J1558" s="8">
        <v>9.0189300000000004E-8</v>
      </c>
      <c r="K1558" s="8">
        <v>1.6400399999999999E-7</v>
      </c>
      <c r="L1558" s="16">
        <v>6.2079600000000002E-8</v>
      </c>
      <c r="M1558" s="20">
        <v>3.3130600000000001E-9</v>
      </c>
      <c r="N1558" s="8">
        <v>3.2858600000000001E-9</v>
      </c>
      <c r="O1558" s="8">
        <v>4.2987400000000003E-11</v>
      </c>
      <c r="P1558" s="8">
        <v>2.5147100000000001E-6</v>
      </c>
      <c r="Q1558" s="5">
        <v>49.502283470000002</v>
      </c>
      <c r="R1558" s="12">
        <v>18.765576129999999</v>
      </c>
      <c r="S1558" s="23">
        <f t="shared" si="185"/>
        <v>-35</v>
      </c>
      <c r="T1558" s="23">
        <f t="shared" si="187"/>
        <v>-41.913757760000202</v>
      </c>
      <c r="U1558" s="5">
        <v>2.6418392289999999</v>
      </c>
      <c r="V1558" s="5">
        <v>0</v>
      </c>
      <c r="W1558" s="5">
        <v>0</v>
      </c>
      <c r="X1558" s="5">
        <v>0</v>
      </c>
      <c r="Y1558" s="5">
        <v>1</v>
      </c>
    </row>
    <row r="1559" spans="1:25">
      <c r="A1559" s="5">
        <v>56987</v>
      </c>
      <c r="B1559" s="5">
        <f t="shared" si="182"/>
        <v>-1</v>
      </c>
      <c r="C1559" s="6">
        <v>42897.922222222223</v>
      </c>
      <c r="D1559" s="6"/>
      <c r="E1559" s="3">
        <f t="shared" si="183"/>
        <v>-81</v>
      </c>
      <c r="F1559" s="27">
        <f t="shared" si="181"/>
        <v>0</v>
      </c>
      <c r="G1559" s="3">
        <f t="shared" si="186"/>
        <v>34.622870370369967</v>
      </c>
      <c r="H1559" s="7">
        <v>35.04</v>
      </c>
      <c r="I1559" s="3">
        <f t="shared" si="184"/>
        <v>-38.122870370369967</v>
      </c>
      <c r="J1559" s="8">
        <v>9.0194400000000002E-8</v>
      </c>
      <c r="K1559" s="8">
        <v>1.6420900000000001E-7</v>
      </c>
      <c r="L1559" s="16">
        <v>6.2141300000000003E-8</v>
      </c>
      <c r="M1559" s="20">
        <v>3.3114500000000002E-9</v>
      </c>
      <c r="N1559" s="8">
        <v>3.2800699999999998E-9</v>
      </c>
      <c r="O1559" s="8">
        <v>4.2592500000000001E-11</v>
      </c>
      <c r="P1559" s="8">
        <v>2.5147100000000001E-6</v>
      </c>
      <c r="Q1559" s="5">
        <v>49.588058680000003</v>
      </c>
      <c r="R1559" s="12">
        <v>18.750745869999999</v>
      </c>
      <c r="S1559" s="23">
        <f t="shared" si="185"/>
        <v>-35.04</v>
      </c>
      <c r="T1559" s="23">
        <f t="shared" si="187"/>
        <v>-41.937117140000204</v>
      </c>
      <c r="U1559" s="5">
        <v>2.6425012670000001</v>
      </c>
      <c r="V1559" s="5">
        <v>0</v>
      </c>
      <c r="W1559" s="5">
        <v>0</v>
      </c>
      <c r="X1559" s="5">
        <v>0</v>
      </c>
      <c r="Y1559" s="5">
        <v>1</v>
      </c>
    </row>
    <row r="1560" spans="1:25">
      <c r="A1560" s="5">
        <v>56986</v>
      </c>
      <c r="B1560" s="5">
        <f t="shared" si="182"/>
        <v>-1</v>
      </c>
      <c r="C1560" s="6">
        <v>42897.922222222223</v>
      </c>
      <c r="D1560" s="6"/>
      <c r="E1560" s="3">
        <f t="shared" si="183"/>
        <v>-81</v>
      </c>
      <c r="F1560" s="27">
        <f t="shared" si="181"/>
        <v>0</v>
      </c>
      <c r="G1560" s="3">
        <f t="shared" si="186"/>
        <v>34.665370370369963</v>
      </c>
      <c r="H1560" s="7">
        <v>35.08</v>
      </c>
      <c r="I1560" s="3">
        <f t="shared" si="184"/>
        <v>-38.165370370369963</v>
      </c>
      <c r="J1560" s="8">
        <v>8.9961499999999995E-8</v>
      </c>
      <c r="K1560" s="8">
        <v>1.6402200000000001E-7</v>
      </c>
      <c r="L1560" s="16">
        <v>6.2256899999999994E-8</v>
      </c>
      <c r="M1560" s="20">
        <v>3.3202400000000001E-9</v>
      </c>
      <c r="N1560" s="8">
        <v>3.28405E-9</v>
      </c>
      <c r="O1560" s="8">
        <v>4.2633099999999999E-11</v>
      </c>
      <c r="P1560" s="8">
        <v>2.5147100000000001E-6</v>
      </c>
      <c r="Q1560" s="5">
        <v>49.400821190000002</v>
      </c>
      <c r="R1560" s="12">
        <v>18.746129880000002</v>
      </c>
      <c r="S1560" s="23">
        <f t="shared" si="185"/>
        <v>-35.08</v>
      </c>
      <c r="T1560" s="23">
        <f t="shared" si="187"/>
        <v>-41.960476520000206</v>
      </c>
      <c r="U1560" s="5">
        <v>2.634605659</v>
      </c>
      <c r="V1560" s="5">
        <v>0</v>
      </c>
      <c r="W1560" s="5">
        <v>0</v>
      </c>
      <c r="X1560" s="5">
        <v>0</v>
      </c>
      <c r="Y1560" s="5">
        <v>1</v>
      </c>
    </row>
    <row r="1561" spans="1:25">
      <c r="A1561" s="5">
        <v>56985</v>
      </c>
      <c r="B1561" s="5">
        <f t="shared" si="182"/>
        <v>-1</v>
      </c>
      <c r="C1561" s="6">
        <v>42897.922222222223</v>
      </c>
      <c r="D1561" s="6"/>
      <c r="E1561" s="3">
        <f t="shared" si="183"/>
        <v>-81</v>
      </c>
      <c r="F1561" s="27">
        <f t="shared" si="181"/>
        <v>0</v>
      </c>
      <c r="G1561" s="3">
        <f t="shared" si="186"/>
        <v>34.70787037036996</v>
      </c>
      <c r="H1561" s="7">
        <v>35.119999999999997</v>
      </c>
      <c r="I1561" s="3">
        <f t="shared" si="184"/>
        <v>-38.20787037036996</v>
      </c>
      <c r="J1561" s="8">
        <v>8.9895899999999994E-8</v>
      </c>
      <c r="K1561" s="8">
        <v>1.63845E-7</v>
      </c>
      <c r="L1561" s="16">
        <v>6.2165800000000005E-8</v>
      </c>
      <c r="M1561" s="20">
        <v>3.3161899999999999E-9</v>
      </c>
      <c r="N1561" s="8">
        <v>3.2758800000000001E-9</v>
      </c>
      <c r="O1561" s="8">
        <v>4.2520499999999997E-11</v>
      </c>
      <c r="P1561" s="8">
        <v>2.5147100000000001E-6</v>
      </c>
      <c r="Q1561" s="5">
        <v>49.407574390000001</v>
      </c>
      <c r="R1561" s="12">
        <v>18.811759850000001</v>
      </c>
      <c r="S1561" s="23">
        <f t="shared" si="185"/>
        <v>-35.119999999999997</v>
      </c>
      <c r="T1561" s="23">
        <f t="shared" si="187"/>
        <v>-41.983835900000209</v>
      </c>
      <c r="U1561" s="5">
        <v>2.6356146420000002</v>
      </c>
      <c r="V1561" s="5">
        <v>0</v>
      </c>
      <c r="W1561" s="5">
        <v>0</v>
      </c>
      <c r="X1561" s="5">
        <v>0</v>
      </c>
      <c r="Y1561" s="5">
        <v>1</v>
      </c>
    </row>
    <row r="1562" spans="1:25">
      <c r="A1562" s="5">
        <v>56984</v>
      </c>
      <c r="B1562" s="5">
        <f t="shared" si="182"/>
        <v>-1</v>
      </c>
      <c r="C1562" s="6">
        <v>42897.922222222223</v>
      </c>
      <c r="D1562" s="6"/>
      <c r="E1562" s="3">
        <f t="shared" si="183"/>
        <v>-81</v>
      </c>
      <c r="F1562" s="27">
        <f t="shared" si="181"/>
        <v>0</v>
      </c>
      <c r="G1562" s="3">
        <f t="shared" si="186"/>
        <v>34.750370370369957</v>
      </c>
      <c r="H1562" s="7">
        <v>35.159999999999997</v>
      </c>
      <c r="I1562" s="3">
        <f t="shared" si="184"/>
        <v>-38.250370370369957</v>
      </c>
      <c r="J1562" s="8">
        <v>8.99682E-8</v>
      </c>
      <c r="K1562" s="8">
        <v>1.6388799999999999E-7</v>
      </c>
      <c r="L1562" s="16">
        <v>6.2173600000000003E-8</v>
      </c>
      <c r="M1562" s="20">
        <v>3.30504E-9</v>
      </c>
      <c r="N1562" s="8">
        <v>3.2772700000000002E-9</v>
      </c>
      <c r="O1562" s="8">
        <v>4.2974200000000002E-11</v>
      </c>
      <c r="P1562" s="8">
        <v>2.5147100000000001E-6</v>
      </c>
      <c r="Q1562" s="5">
        <v>49.587435370000001</v>
      </c>
      <c r="R1562" s="12">
        <v>18.782666689999999</v>
      </c>
      <c r="S1562" s="23">
        <f t="shared" si="185"/>
        <v>-35.159999999999997</v>
      </c>
      <c r="T1562" s="23">
        <f t="shared" si="187"/>
        <v>-42.007195280000211</v>
      </c>
      <c r="U1562" s="5">
        <v>2.6359806720000001</v>
      </c>
      <c r="V1562" s="5">
        <v>0</v>
      </c>
      <c r="W1562" s="5">
        <v>0</v>
      </c>
      <c r="X1562" s="5">
        <v>0</v>
      </c>
      <c r="Y1562" s="5">
        <v>1</v>
      </c>
    </row>
    <row r="1563" spans="1:25">
      <c r="A1563" s="5">
        <v>56983</v>
      </c>
      <c r="B1563" s="5">
        <f t="shared" si="182"/>
        <v>-1</v>
      </c>
      <c r="C1563" s="6">
        <v>42897.922222222223</v>
      </c>
      <c r="D1563" s="6"/>
      <c r="E1563" s="3">
        <f t="shared" si="183"/>
        <v>-81</v>
      </c>
      <c r="F1563" s="27">
        <f t="shared" si="181"/>
        <v>0</v>
      </c>
      <c r="G1563" s="3">
        <f t="shared" si="186"/>
        <v>34.792870370369954</v>
      </c>
      <c r="H1563" s="7">
        <v>35.200000000000003</v>
      </c>
      <c r="I1563" s="3">
        <f t="shared" si="184"/>
        <v>-38.292870370369954</v>
      </c>
      <c r="J1563" s="8">
        <v>9.0162400000000005E-8</v>
      </c>
      <c r="K1563" s="8">
        <v>1.6372000000000001E-7</v>
      </c>
      <c r="L1563" s="16">
        <v>6.1985799999999999E-8</v>
      </c>
      <c r="M1563" s="20">
        <v>3.3001599999999999E-9</v>
      </c>
      <c r="N1563" s="8">
        <v>3.27828E-9</v>
      </c>
      <c r="O1563" s="8">
        <v>4.2259000000000002E-11</v>
      </c>
      <c r="P1563" s="8">
        <v>2.5147100000000001E-6</v>
      </c>
      <c r="Q1563" s="5">
        <v>49.609787259999997</v>
      </c>
      <c r="R1563" s="12">
        <v>18.764278520000001</v>
      </c>
      <c r="S1563" s="23">
        <f t="shared" si="185"/>
        <v>-35.200000000000003</v>
      </c>
      <c r="T1563" s="23">
        <f t="shared" si="187"/>
        <v>-42.030554660000213</v>
      </c>
      <c r="U1563" s="5">
        <v>2.6412536659999999</v>
      </c>
      <c r="V1563" s="5">
        <v>0</v>
      </c>
      <c r="W1563" s="5">
        <v>0</v>
      </c>
      <c r="X1563" s="5">
        <v>0</v>
      </c>
      <c r="Y1563" s="5">
        <v>1</v>
      </c>
    </row>
    <row r="1564" spans="1:25">
      <c r="A1564" s="5">
        <v>56982</v>
      </c>
      <c r="B1564" s="5">
        <f t="shared" si="182"/>
        <v>-1</v>
      </c>
      <c r="C1564" s="6">
        <v>42897.922222222223</v>
      </c>
      <c r="D1564" s="6"/>
      <c r="E1564" s="3">
        <f t="shared" si="183"/>
        <v>-81</v>
      </c>
      <c r="F1564" s="27">
        <f t="shared" si="181"/>
        <v>0</v>
      </c>
      <c r="G1564" s="3">
        <f t="shared" si="186"/>
        <v>34.835370370369951</v>
      </c>
      <c r="H1564" s="7">
        <v>35.24</v>
      </c>
      <c r="I1564" s="3">
        <f t="shared" si="184"/>
        <v>-38.335370370369951</v>
      </c>
      <c r="J1564" s="8">
        <v>8.9944800000000005E-8</v>
      </c>
      <c r="K1564" s="8">
        <v>1.63758E-7</v>
      </c>
      <c r="L1564" s="16">
        <v>6.2128600000000005E-8</v>
      </c>
      <c r="M1564" s="20">
        <v>3.3110100000000001E-9</v>
      </c>
      <c r="N1564" s="8">
        <v>3.2841299999999999E-9</v>
      </c>
      <c r="O1564" s="8">
        <v>4.29494E-11</v>
      </c>
      <c r="P1564" s="8">
        <v>2.5147100000000001E-6</v>
      </c>
      <c r="Q1564" s="5">
        <v>49.458549310000002</v>
      </c>
      <c r="R1564" s="12">
        <v>18.73375746</v>
      </c>
      <c r="S1564" s="23">
        <f t="shared" si="185"/>
        <v>-35.24</v>
      </c>
      <c r="T1564" s="23">
        <f t="shared" si="187"/>
        <v>-42.053914040000215</v>
      </c>
      <c r="U1564" s="5">
        <v>2.6357820940000001</v>
      </c>
      <c r="V1564" s="5">
        <v>0</v>
      </c>
      <c r="W1564" s="5">
        <v>0</v>
      </c>
      <c r="X1564" s="5">
        <v>0</v>
      </c>
      <c r="Y1564" s="5">
        <v>1</v>
      </c>
    </row>
    <row r="1565" spans="1:25">
      <c r="A1565" s="5">
        <v>56981</v>
      </c>
      <c r="B1565" s="5">
        <f t="shared" si="182"/>
        <v>-1</v>
      </c>
      <c r="C1565" s="6">
        <v>42897.922222222223</v>
      </c>
      <c r="D1565" s="6"/>
      <c r="E1565" s="3">
        <f t="shared" si="183"/>
        <v>-81</v>
      </c>
      <c r="F1565" s="27">
        <f t="shared" si="181"/>
        <v>0</v>
      </c>
      <c r="G1565" s="3">
        <f t="shared" si="186"/>
        <v>34.877870370369948</v>
      </c>
      <c r="H1565" s="7">
        <v>35.28</v>
      </c>
      <c r="I1565" s="3">
        <f t="shared" si="184"/>
        <v>-38.377870370369948</v>
      </c>
      <c r="J1565" s="8">
        <v>9.0082399999999994E-8</v>
      </c>
      <c r="K1565" s="8">
        <v>1.6372599999999999E-7</v>
      </c>
      <c r="L1565" s="16">
        <v>6.1919E-8</v>
      </c>
      <c r="M1565" s="20">
        <v>3.30521E-9</v>
      </c>
      <c r="N1565" s="8">
        <v>3.2802800000000002E-9</v>
      </c>
      <c r="O1565" s="8">
        <v>4.2867200000000002E-11</v>
      </c>
      <c r="P1565" s="8">
        <v>2.5147100000000001E-6</v>
      </c>
      <c r="Q1565" s="5">
        <v>49.53577241</v>
      </c>
      <c r="R1565" s="12">
        <v>18.76295768</v>
      </c>
      <c r="S1565" s="23">
        <f t="shared" si="185"/>
        <v>-35.28</v>
      </c>
      <c r="T1565" s="23">
        <f t="shared" si="187"/>
        <v>-42.077273420000218</v>
      </c>
      <c r="U1565" s="5">
        <v>2.644198448</v>
      </c>
      <c r="V1565" s="5">
        <v>0</v>
      </c>
      <c r="W1565" s="5">
        <v>0</v>
      </c>
      <c r="X1565" s="5">
        <v>0</v>
      </c>
      <c r="Y1565" s="5">
        <v>1</v>
      </c>
    </row>
    <row r="1566" spans="1:25">
      <c r="A1566" s="5">
        <v>56980</v>
      </c>
      <c r="B1566" s="5">
        <f t="shared" si="182"/>
        <v>-1</v>
      </c>
      <c r="C1566" s="6">
        <v>42897.922222222223</v>
      </c>
      <c r="D1566" s="6"/>
      <c r="E1566" s="3">
        <f t="shared" si="183"/>
        <v>-81</v>
      </c>
      <c r="F1566" s="27">
        <f t="shared" si="181"/>
        <v>0</v>
      </c>
      <c r="G1566" s="3">
        <f t="shared" si="186"/>
        <v>34.920370370369945</v>
      </c>
      <c r="H1566" s="7">
        <v>35.32</v>
      </c>
      <c r="I1566" s="3">
        <f t="shared" si="184"/>
        <v>-38.420370370369945</v>
      </c>
      <c r="J1566" s="8">
        <v>9.0078499999999995E-8</v>
      </c>
      <c r="K1566" s="8">
        <v>1.63496E-7</v>
      </c>
      <c r="L1566" s="16">
        <v>6.1996200000000006E-8</v>
      </c>
      <c r="M1566" s="20">
        <v>3.3041800000000001E-9</v>
      </c>
      <c r="N1566" s="8">
        <v>3.2819900000000002E-9</v>
      </c>
      <c r="O1566" s="8">
        <v>4.2644899999999999E-11</v>
      </c>
      <c r="P1566" s="8">
        <v>2.5147100000000001E-6</v>
      </c>
      <c r="Q1566" s="5">
        <v>49.481591889999997</v>
      </c>
      <c r="R1566" s="12">
        <v>18.739837779999998</v>
      </c>
      <c r="S1566" s="23">
        <f t="shared" si="185"/>
        <v>-35.32</v>
      </c>
      <c r="T1566" s="23">
        <f t="shared" si="187"/>
        <v>-42.10063280000022</v>
      </c>
      <c r="U1566" s="5">
        <v>2.6371957309999998</v>
      </c>
      <c r="V1566" s="5">
        <v>0</v>
      </c>
      <c r="W1566" s="5">
        <v>0</v>
      </c>
      <c r="X1566" s="5">
        <v>0</v>
      </c>
      <c r="Y1566" s="5">
        <v>1</v>
      </c>
    </row>
    <row r="1567" spans="1:25">
      <c r="A1567" s="5">
        <v>56979</v>
      </c>
      <c r="B1567" s="5">
        <f t="shared" si="182"/>
        <v>-1</v>
      </c>
      <c r="C1567" s="6">
        <v>42897.922222222223</v>
      </c>
      <c r="D1567" s="6"/>
      <c r="E1567" s="3">
        <f t="shared" si="183"/>
        <v>-81</v>
      </c>
      <c r="F1567" s="27">
        <f t="shared" si="181"/>
        <v>0</v>
      </c>
      <c r="G1567" s="3">
        <f t="shared" si="186"/>
        <v>34.962870370369941</v>
      </c>
      <c r="H1567" s="7">
        <v>35.36</v>
      </c>
      <c r="I1567" s="3">
        <f t="shared" si="184"/>
        <v>-38.462870370369941</v>
      </c>
      <c r="J1567" s="8">
        <v>9.0045199999999994E-8</v>
      </c>
      <c r="K1567" s="8">
        <v>1.6320699999999999E-7</v>
      </c>
      <c r="L1567" s="16">
        <v>6.1985400000000004E-8</v>
      </c>
      <c r="M1567" s="20">
        <v>3.3076799999999999E-9</v>
      </c>
      <c r="N1567" s="8">
        <v>3.2836300000000002E-9</v>
      </c>
      <c r="O1567" s="8">
        <v>4.3129100000000001E-11</v>
      </c>
      <c r="P1567" s="8">
        <v>2.5147100000000001E-6</v>
      </c>
      <c r="Q1567" s="5">
        <v>49.341644289999998</v>
      </c>
      <c r="R1567" s="12">
        <v>18.70051587</v>
      </c>
      <c r="S1567" s="23">
        <f t="shared" si="185"/>
        <v>-35.36</v>
      </c>
      <c r="T1567" s="23">
        <f t="shared" si="187"/>
        <v>-42.123992180000222</v>
      </c>
      <c r="U1567" s="5">
        <v>2.6329813980000001</v>
      </c>
      <c r="V1567" s="5">
        <v>0</v>
      </c>
      <c r="W1567" s="5">
        <v>0</v>
      </c>
      <c r="X1567" s="5">
        <v>0</v>
      </c>
      <c r="Y1567" s="5">
        <v>1</v>
      </c>
    </row>
    <row r="1568" spans="1:25">
      <c r="A1568" s="5">
        <v>56978</v>
      </c>
      <c r="B1568" s="5">
        <f t="shared" si="182"/>
        <v>-1</v>
      </c>
      <c r="C1568" s="6">
        <v>42897.922222222223</v>
      </c>
      <c r="D1568" s="6"/>
      <c r="E1568" s="3">
        <f t="shared" si="183"/>
        <v>-81</v>
      </c>
      <c r="F1568" s="27">
        <f t="shared" si="181"/>
        <v>0</v>
      </c>
      <c r="G1568" s="3">
        <f t="shared" si="186"/>
        <v>35.005370370369938</v>
      </c>
      <c r="H1568" s="7">
        <v>35.4</v>
      </c>
      <c r="I1568" s="3">
        <f t="shared" si="184"/>
        <v>-38.505370370369938</v>
      </c>
      <c r="J1568" s="8">
        <v>9.0155000000000002E-8</v>
      </c>
      <c r="K1568" s="8">
        <v>1.6308500000000001E-7</v>
      </c>
      <c r="L1568" s="16">
        <v>6.1546000000000001E-8</v>
      </c>
      <c r="M1568" s="20">
        <v>3.2911399999999999E-9</v>
      </c>
      <c r="N1568" s="8">
        <v>3.27814E-9</v>
      </c>
      <c r="O1568" s="8">
        <v>4.2552799999999999E-11</v>
      </c>
      <c r="P1568" s="8">
        <v>2.5147100000000001E-6</v>
      </c>
      <c r="Q1568" s="5">
        <v>49.552598590000002</v>
      </c>
      <c r="R1568" s="12">
        <v>18.677883850000001</v>
      </c>
      <c r="S1568" s="23">
        <f t="shared" si="185"/>
        <v>-35.4</v>
      </c>
      <c r="T1568" s="23">
        <f t="shared" si="187"/>
        <v>-42.147351560000224</v>
      </c>
      <c r="U1568" s="5">
        <v>2.6497984840000002</v>
      </c>
      <c r="V1568" s="5">
        <v>0</v>
      </c>
      <c r="W1568" s="5">
        <v>0</v>
      </c>
      <c r="X1568" s="5">
        <v>0</v>
      </c>
      <c r="Y1568" s="5">
        <v>1</v>
      </c>
    </row>
    <row r="1569" spans="1:25">
      <c r="A1569" s="5">
        <v>56977</v>
      </c>
      <c r="B1569" s="5">
        <f t="shared" si="182"/>
        <v>-1</v>
      </c>
      <c r="C1569" s="6">
        <v>42897.922222222223</v>
      </c>
      <c r="D1569" s="6"/>
      <c r="E1569" s="3">
        <f t="shared" si="183"/>
        <v>-81</v>
      </c>
      <c r="F1569" s="27">
        <f t="shared" si="181"/>
        <v>0</v>
      </c>
      <c r="G1569" s="3">
        <f t="shared" si="186"/>
        <v>35.047870370369935</v>
      </c>
      <c r="H1569" s="7">
        <v>35.44</v>
      </c>
      <c r="I1569" s="3">
        <f t="shared" si="184"/>
        <v>-38.547870370369935</v>
      </c>
      <c r="J1569" s="8">
        <v>9.0087000000000005E-8</v>
      </c>
      <c r="K1569" s="8">
        <v>1.6283999999999999E-7</v>
      </c>
      <c r="L1569" s="16">
        <v>6.1553600000000001E-8</v>
      </c>
      <c r="M1569" s="20">
        <v>3.2955300000000001E-9</v>
      </c>
      <c r="N1569" s="8">
        <v>3.27267E-9</v>
      </c>
      <c r="O1569" s="8">
        <v>4.2432399999999998E-11</v>
      </c>
      <c r="P1569" s="8">
        <v>2.5147100000000001E-6</v>
      </c>
      <c r="Q1569" s="5">
        <v>49.412265329999997</v>
      </c>
      <c r="R1569" s="12">
        <v>18.691037900000001</v>
      </c>
      <c r="S1569" s="23">
        <f t="shared" si="185"/>
        <v>-35.44</v>
      </c>
      <c r="T1569" s="23">
        <f t="shared" si="187"/>
        <v>-42.170710940000227</v>
      </c>
      <c r="U1569" s="5">
        <v>2.6454959100000002</v>
      </c>
      <c r="V1569" s="5">
        <v>0</v>
      </c>
      <c r="W1569" s="5">
        <v>0</v>
      </c>
      <c r="X1569" s="5">
        <v>0</v>
      </c>
      <c r="Y1569" s="5">
        <v>1</v>
      </c>
    </row>
    <row r="1570" spans="1:25">
      <c r="A1570" s="5">
        <v>56976</v>
      </c>
      <c r="B1570" s="5">
        <f t="shared" si="182"/>
        <v>-1</v>
      </c>
      <c r="C1570" s="6">
        <v>42897.922222222223</v>
      </c>
      <c r="D1570" s="6"/>
      <c r="E1570" s="3">
        <f t="shared" si="183"/>
        <v>-81</v>
      </c>
      <c r="F1570" s="27">
        <f t="shared" si="181"/>
        <v>0</v>
      </c>
      <c r="G1570" s="3">
        <f t="shared" si="186"/>
        <v>35.090370370369932</v>
      </c>
      <c r="H1570" s="7">
        <v>35.479999999999997</v>
      </c>
      <c r="I1570" s="3">
        <f t="shared" si="184"/>
        <v>-38.590370370369932</v>
      </c>
      <c r="J1570" s="8">
        <v>9.0267999999999998E-8</v>
      </c>
      <c r="K1570" s="8">
        <v>1.6323099999999999E-7</v>
      </c>
      <c r="L1570" s="16">
        <v>6.1637800000000002E-8</v>
      </c>
      <c r="M1570" s="20">
        <v>3.2977200000000001E-9</v>
      </c>
      <c r="N1570" s="8">
        <v>3.2795899999999998E-9</v>
      </c>
      <c r="O1570" s="8">
        <v>4.2672700000000001E-11</v>
      </c>
      <c r="P1570" s="8">
        <v>2.5029499999999999E-6</v>
      </c>
      <c r="Q1570" s="5">
        <v>49.498062699999998</v>
      </c>
      <c r="R1570" s="12">
        <v>18.723734629999999</v>
      </c>
      <c r="S1570" s="23">
        <f t="shared" si="185"/>
        <v>-35.479999999999997</v>
      </c>
      <c r="T1570" s="23">
        <f t="shared" si="187"/>
        <v>-42.194070320000229</v>
      </c>
      <c r="U1570" s="5">
        <v>2.648224404</v>
      </c>
      <c r="V1570" s="5">
        <v>0</v>
      </c>
      <c r="W1570" s="5">
        <v>0</v>
      </c>
      <c r="X1570" s="5">
        <v>0</v>
      </c>
      <c r="Y1570" s="5">
        <v>1</v>
      </c>
    </row>
    <row r="1571" spans="1:25">
      <c r="A1571" s="5">
        <v>56975</v>
      </c>
      <c r="B1571" s="5">
        <f t="shared" si="182"/>
        <v>-1</v>
      </c>
      <c r="C1571" s="6">
        <v>42897.922222222223</v>
      </c>
      <c r="D1571" s="6"/>
      <c r="E1571" s="3">
        <f t="shared" si="183"/>
        <v>-81</v>
      </c>
      <c r="F1571" s="27">
        <f t="shared" si="181"/>
        <v>0</v>
      </c>
      <c r="G1571" s="3">
        <f t="shared" si="186"/>
        <v>35.132870370369929</v>
      </c>
      <c r="H1571" s="7">
        <v>35.520000000000003</v>
      </c>
      <c r="I1571" s="3">
        <f t="shared" si="184"/>
        <v>-38.632870370369929</v>
      </c>
      <c r="J1571" s="8">
        <v>9.02908E-8</v>
      </c>
      <c r="K1571" s="8">
        <v>1.6397799999999999E-7</v>
      </c>
      <c r="L1571" s="16">
        <v>6.1917199999999995E-8</v>
      </c>
      <c r="M1571" s="20">
        <v>3.3068899999999999E-9</v>
      </c>
      <c r="N1571" s="8">
        <v>3.2924399999999999E-9</v>
      </c>
      <c r="O1571" s="8">
        <v>4.2752700000000002E-11</v>
      </c>
      <c r="P1571" s="8">
        <v>2.5147100000000001E-6</v>
      </c>
      <c r="Q1571" s="5">
        <v>49.58687406</v>
      </c>
      <c r="R1571" s="12">
        <v>18.694668149999998</v>
      </c>
      <c r="S1571" s="23">
        <f t="shared" si="185"/>
        <v>-35.520000000000003</v>
      </c>
      <c r="T1571" s="23">
        <f t="shared" si="187"/>
        <v>-42.217429700000231</v>
      </c>
      <c r="U1571" s="5">
        <v>2.6483431350000002</v>
      </c>
      <c r="V1571" s="5">
        <v>0</v>
      </c>
      <c r="W1571" s="5">
        <v>0</v>
      </c>
      <c r="X1571" s="5">
        <v>0</v>
      </c>
      <c r="Y1571" s="5">
        <v>1</v>
      </c>
    </row>
    <row r="1572" spans="1:25">
      <c r="A1572" s="5">
        <v>56974</v>
      </c>
      <c r="B1572" s="5">
        <f t="shared" si="182"/>
        <v>-1</v>
      </c>
      <c r="C1572" s="6">
        <v>42897.922222222223</v>
      </c>
      <c r="D1572" s="6"/>
      <c r="E1572" s="3">
        <f t="shared" si="183"/>
        <v>-81</v>
      </c>
      <c r="F1572" s="27">
        <f t="shared" si="181"/>
        <v>0</v>
      </c>
      <c r="G1572" s="3">
        <f t="shared" si="186"/>
        <v>35.175370370369926</v>
      </c>
      <c r="H1572" s="7">
        <v>35.56</v>
      </c>
      <c r="I1572" s="3">
        <f t="shared" si="184"/>
        <v>-38.675370370369926</v>
      </c>
      <c r="J1572" s="8">
        <v>9.0173699999999994E-8</v>
      </c>
      <c r="K1572" s="8">
        <v>1.63827E-7</v>
      </c>
      <c r="L1572" s="16">
        <v>6.1948200000000004E-8</v>
      </c>
      <c r="M1572" s="20">
        <v>3.3136800000000001E-9</v>
      </c>
      <c r="N1572" s="8">
        <v>3.28566E-9</v>
      </c>
      <c r="O1572" s="8">
        <v>4.2559500000000002E-11</v>
      </c>
      <c r="P1572" s="8">
        <v>2.5147100000000001E-6</v>
      </c>
      <c r="Q1572" s="5">
        <v>49.439487810000003</v>
      </c>
      <c r="R1572" s="12">
        <v>18.748204090000002</v>
      </c>
      <c r="S1572" s="23">
        <f t="shared" si="185"/>
        <v>-35.56</v>
      </c>
      <c r="T1572" s="23">
        <f t="shared" si="187"/>
        <v>-42.240789080000233</v>
      </c>
      <c r="U1572" s="5">
        <v>2.644576915</v>
      </c>
      <c r="V1572" s="5">
        <v>0</v>
      </c>
      <c r="W1572" s="5">
        <v>0</v>
      </c>
      <c r="X1572" s="5">
        <v>0</v>
      </c>
      <c r="Y1572" s="5">
        <v>1</v>
      </c>
    </row>
    <row r="1573" spans="1:25">
      <c r="A1573" s="5">
        <v>56973</v>
      </c>
      <c r="B1573" s="5">
        <f t="shared" si="182"/>
        <v>-1</v>
      </c>
      <c r="C1573" s="6">
        <v>42897.922222222223</v>
      </c>
      <c r="D1573" s="6"/>
      <c r="E1573" s="3">
        <f t="shared" si="183"/>
        <v>-81</v>
      </c>
      <c r="F1573" s="27">
        <f t="shared" si="181"/>
        <v>0</v>
      </c>
      <c r="G1573" s="3">
        <f t="shared" si="186"/>
        <v>35.217870370369923</v>
      </c>
      <c r="H1573" s="7">
        <v>35.6</v>
      </c>
      <c r="I1573" s="3">
        <f t="shared" si="184"/>
        <v>-38.717870370369923</v>
      </c>
      <c r="J1573" s="8">
        <v>9.0169099999999997E-8</v>
      </c>
      <c r="K1573" s="8">
        <v>1.6438099999999999E-7</v>
      </c>
      <c r="L1573" s="16">
        <v>6.2188000000000001E-8</v>
      </c>
      <c r="M1573" s="20">
        <v>3.3170099999999999E-9</v>
      </c>
      <c r="N1573" s="8">
        <v>3.28542E-9</v>
      </c>
      <c r="O1573" s="8">
        <v>4.3137299999999998E-11</v>
      </c>
      <c r="P1573" s="8">
        <v>2.5147100000000001E-6</v>
      </c>
      <c r="Q1573" s="5">
        <v>49.556907750000001</v>
      </c>
      <c r="R1573" s="12">
        <v>18.751129639999998</v>
      </c>
      <c r="S1573" s="23">
        <f t="shared" si="185"/>
        <v>-35.6</v>
      </c>
      <c r="T1573" s="23">
        <f t="shared" si="187"/>
        <v>-42.264148460000236</v>
      </c>
      <c r="U1573" s="5">
        <v>2.6432882599999998</v>
      </c>
      <c r="V1573" s="5">
        <v>0</v>
      </c>
      <c r="W1573" s="5">
        <v>0</v>
      </c>
      <c r="X1573" s="5">
        <v>0</v>
      </c>
      <c r="Y1573" s="5">
        <v>1</v>
      </c>
    </row>
    <row r="1574" spans="1:25">
      <c r="A1574" s="5">
        <v>56972</v>
      </c>
      <c r="B1574" s="5">
        <f t="shared" si="182"/>
        <v>-1</v>
      </c>
      <c r="C1574" s="6">
        <v>42897.922222222223</v>
      </c>
      <c r="D1574" s="6"/>
      <c r="E1574" s="3">
        <f t="shared" si="183"/>
        <v>-81</v>
      </c>
      <c r="F1574" s="27">
        <f t="shared" si="181"/>
        <v>0</v>
      </c>
      <c r="G1574" s="3">
        <f t="shared" si="186"/>
        <v>35.26037037036992</v>
      </c>
      <c r="H1574" s="7">
        <v>35.64</v>
      </c>
      <c r="I1574" s="3">
        <f t="shared" si="184"/>
        <v>-38.76037037036992</v>
      </c>
      <c r="J1574" s="8">
        <v>9.0193500000000006E-8</v>
      </c>
      <c r="K1574" s="8">
        <v>1.6463599999999999E-7</v>
      </c>
      <c r="L1574" s="16">
        <v>6.2277499999999996E-8</v>
      </c>
      <c r="M1574" s="20">
        <v>3.3212700000000001E-9</v>
      </c>
      <c r="N1574" s="8">
        <v>3.2847199999999998E-9</v>
      </c>
      <c r="O1574" s="8">
        <v>4.2406300000000002E-11</v>
      </c>
      <c r="P1574" s="8">
        <v>2.5147100000000001E-6</v>
      </c>
      <c r="Q1574" s="5">
        <v>49.570324229999997</v>
      </c>
      <c r="R1574" s="12">
        <v>18.788162109999998</v>
      </c>
      <c r="S1574" s="23">
        <f t="shared" si="185"/>
        <v>-35.64</v>
      </c>
      <c r="T1574" s="23">
        <f t="shared" si="187"/>
        <v>-42.287507840000238</v>
      </c>
      <c r="U1574" s="5">
        <v>2.6435913559999999</v>
      </c>
      <c r="V1574" s="5">
        <v>0</v>
      </c>
      <c r="W1574" s="5">
        <v>0</v>
      </c>
      <c r="X1574" s="5">
        <v>0</v>
      </c>
      <c r="Y1574" s="5">
        <v>1</v>
      </c>
    </row>
    <row r="1575" spans="1:25">
      <c r="A1575" s="5">
        <v>56971</v>
      </c>
      <c r="B1575" s="5">
        <f t="shared" si="182"/>
        <v>-1</v>
      </c>
      <c r="C1575" s="6">
        <v>42897.922222222223</v>
      </c>
      <c r="D1575" s="6"/>
      <c r="E1575" s="3">
        <f t="shared" si="183"/>
        <v>-81</v>
      </c>
      <c r="F1575" s="27">
        <f t="shared" si="181"/>
        <v>0</v>
      </c>
      <c r="G1575" s="3">
        <f t="shared" si="186"/>
        <v>35.302870370369916</v>
      </c>
      <c r="H1575" s="7">
        <v>35.68</v>
      </c>
      <c r="I1575" s="3">
        <f t="shared" si="184"/>
        <v>-38.802870370369916</v>
      </c>
      <c r="J1575" s="8">
        <v>9.0224599999999994E-8</v>
      </c>
      <c r="K1575" s="8">
        <v>1.6472999999999999E-7</v>
      </c>
      <c r="L1575" s="16">
        <v>6.24834E-8</v>
      </c>
      <c r="M1575" s="20">
        <v>3.32568E-9</v>
      </c>
      <c r="N1575" s="8">
        <v>3.2838400000000001E-9</v>
      </c>
      <c r="O1575" s="8">
        <v>4.2003300000000002E-11</v>
      </c>
      <c r="P1575" s="8">
        <v>2.52652E-6</v>
      </c>
      <c r="Q1575" s="5">
        <v>49.532706869999998</v>
      </c>
      <c r="R1575" s="12">
        <v>18.721697689999999</v>
      </c>
      <c r="S1575" s="23">
        <f t="shared" si="185"/>
        <v>-35.68</v>
      </c>
      <c r="T1575" s="23">
        <f t="shared" si="187"/>
        <v>-42.31086722000024</v>
      </c>
      <c r="U1575" s="5">
        <v>2.6363785129999999</v>
      </c>
      <c r="V1575" s="5">
        <v>0</v>
      </c>
      <c r="W1575" s="5">
        <v>0</v>
      </c>
      <c r="X1575" s="5">
        <v>0</v>
      </c>
      <c r="Y1575" s="5">
        <v>1</v>
      </c>
    </row>
    <row r="1576" spans="1:25">
      <c r="A1576" s="5">
        <v>56970</v>
      </c>
      <c r="B1576" s="5">
        <f t="shared" si="182"/>
        <v>-1</v>
      </c>
      <c r="C1576" s="6">
        <v>42897.922222222223</v>
      </c>
      <c r="D1576" s="6"/>
      <c r="E1576" s="3">
        <f t="shared" si="183"/>
        <v>-81</v>
      </c>
      <c r="F1576" s="27">
        <f t="shared" si="181"/>
        <v>0</v>
      </c>
      <c r="G1576" s="3">
        <f t="shared" si="186"/>
        <v>35.345370370369913</v>
      </c>
      <c r="H1576" s="7">
        <v>35.72</v>
      </c>
      <c r="I1576" s="3">
        <f t="shared" si="184"/>
        <v>-38.845370370369913</v>
      </c>
      <c r="J1576" s="8">
        <v>9.0324100000000001E-8</v>
      </c>
      <c r="K1576" s="8">
        <v>1.65059E-7</v>
      </c>
      <c r="L1576" s="16">
        <v>6.2484599999999998E-8</v>
      </c>
      <c r="M1576" s="20">
        <v>3.3375499999999999E-9</v>
      </c>
      <c r="N1576" s="8">
        <v>3.29376E-9</v>
      </c>
      <c r="O1576" s="8">
        <v>4.2508800000000002E-11</v>
      </c>
      <c r="P1576" s="8">
        <v>2.52652E-6</v>
      </c>
      <c r="Q1576" s="5">
        <v>49.45509414</v>
      </c>
      <c r="R1576" s="12">
        <v>18.82040713</v>
      </c>
      <c r="S1576" s="23">
        <f t="shared" si="185"/>
        <v>-35.72</v>
      </c>
      <c r="T1576" s="23">
        <f t="shared" si="187"/>
        <v>-42.334226600000243</v>
      </c>
      <c r="U1576" s="5">
        <v>2.64159239</v>
      </c>
      <c r="V1576" s="5">
        <v>0</v>
      </c>
      <c r="W1576" s="5">
        <v>0</v>
      </c>
      <c r="X1576" s="5">
        <v>0</v>
      </c>
      <c r="Y1576" s="5">
        <v>1</v>
      </c>
    </row>
    <row r="1577" spans="1:25">
      <c r="A1577" s="5">
        <v>56969</v>
      </c>
      <c r="B1577" s="5">
        <f t="shared" si="182"/>
        <v>-1</v>
      </c>
      <c r="C1577" s="6">
        <v>42897.922222222223</v>
      </c>
      <c r="D1577" s="6"/>
      <c r="E1577" s="3">
        <f t="shared" si="183"/>
        <v>-81</v>
      </c>
      <c r="F1577" s="27">
        <f t="shared" si="181"/>
        <v>0</v>
      </c>
      <c r="G1577" s="3">
        <f t="shared" si="186"/>
        <v>35.38787037036991</v>
      </c>
      <c r="H1577" s="7">
        <v>35.76</v>
      </c>
      <c r="I1577" s="3">
        <f t="shared" si="184"/>
        <v>-38.88787037036991</v>
      </c>
      <c r="J1577" s="8">
        <v>9.0303999999999999E-8</v>
      </c>
      <c r="K1577" s="8">
        <v>1.6514100000000001E-7</v>
      </c>
      <c r="L1577" s="16">
        <v>6.2697999999999997E-8</v>
      </c>
      <c r="M1577" s="20">
        <v>3.3313800000000001E-9</v>
      </c>
      <c r="N1577" s="8">
        <v>3.2904700000000001E-9</v>
      </c>
      <c r="O1577" s="8">
        <v>4.3048199999999997E-11</v>
      </c>
      <c r="P1577" s="8">
        <v>2.52652E-6</v>
      </c>
      <c r="Q1577" s="5">
        <v>49.571207899999997</v>
      </c>
      <c r="R1577" s="12">
        <v>18.84230367</v>
      </c>
      <c r="S1577" s="23">
        <f t="shared" si="185"/>
        <v>-35.76</v>
      </c>
      <c r="T1577" s="23">
        <f t="shared" si="187"/>
        <v>-42.357585980000245</v>
      </c>
      <c r="U1577" s="5">
        <v>2.6339073079999999</v>
      </c>
      <c r="V1577" s="5">
        <v>0</v>
      </c>
      <c r="W1577" s="5">
        <v>0</v>
      </c>
      <c r="X1577" s="5">
        <v>0</v>
      </c>
      <c r="Y1577" s="5">
        <v>1</v>
      </c>
    </row>
    <row r="1578" spans="1:25">
      <c r="A1578" s="5">
        <v>56968</v>
      </c>
      <c r="B1578" s="5">
        <f t="shared" si="182"/>
        <v>-1</v>
      </c>
      <c r="C1578" s="6">
        <v>42897.922222222223</v>
      </c>
      <c r="D1578" s="6"/>
      <c r="E1578" s="3">
        <f t="shared" si="183"/>
        <v>-81</v>
      </c>
      <c r="F1578" s="27">
        <f t="shared" si="181"/>
        <v>0</v>
      </c>
      <c r="G1578" s="3">
        <f t="shared" si="186"/>
        <v>35.430370370369907</v>
      </c>
      <c r="H1578" s="7">
        <v>35.799999999999997</v>
      </c>
      <c r="I1578" s="3">
        <f t="shared" si="184"/>
        <v>-38.930370370369907</v>
      </c>
      <c r="J1578" s="8">
        <v>9.0340899999999996E-8</v>
      </c>
      <c r="K1578" s="8">
        <v>1.64693E-7</v>
      </c>
      <c r="L1578" s="16">
        <v>6.2613000000000006E-8</v>
      </c>
      <c r="M1578" s="20">
        <v>3.3229999999999998E-9</v>
      </c>
      <c r="N1578" s="8">
        <v>3.28809E-9</v>
      </c>
      <c r="O1578" s="8">
        <v>4.2654600000000002E-11</v>
      </c>
      <c r="P1578" s="8">
        <v>2.52652E-6</v>
      </c>
      <c r="Q1578" s="5">
        <v>49.561490880000001</v>
      </c>
      <c r="R1578" s="12">
        <v>18.773678319999998</v>
      </c>
      <c r="S1578" s="23">
        <f t="shared" si="185"/>
        <v>-35.799999999999997</v>
      </c>
      <c r="T1578" s="23">
        <f t="shared" si="187"/>
        <v>-42.380945360000247</v>
      </c>
      <c r="U1578" s="5">
        <v>2.6303307569999999</v>
      </c>
      <c r="V1578" s="5">
        <v>0</v>
      </c>
      <c r="W1578" s="5">
        <v>0</v>
      </c>
      <c r="X1578" s="5">
        <v>0</v>
      </c>
      <c r="Y1578" s="5">
        <v>1</v>
      </c>
    </row>
    <row r="1579" spans="1:25">
      <c r="A1579" s="5">
        <v>56967</v>
      </c>
      <c r="B1579" s="5">
        <f t="shared" si="182"/>
        <v>-1</v>
      </c>
      <c r="C1579" s="6">
        <v>42897.922222222223</v>
      </c>
      <c r="D1579" s="6"/>
      <c r="E1579" s="3">
        <f t="shared" si="183"/>
        <v>-81</v>
      </c>
      <c r="F1579" s="27">
        <f t="shared" si="181"/>
        <v>0</v>
      </c>
      <c r="G1579" s="3">
        <f t="shared" si="186"/>
        <v>35.472870370369904</v>
      </c>
      <c r="H1579" s="7">
        <v>35.840000000000003</v>
      </c>
      <c r="I1579" s="3">
        <f t="shared" si="184"/>
        <v>-38.972870370369904</v>
      </c>
      <c r="J1579" s="8">
        <v>9.0341199999999999E-8</v>
      </c>
      <c r="K1579" s="8">
        <v>1.64244E-7</v>
      </c>
      <c r="L1579" s="16">
        <v>6.2433399999999996E-8</v>
      </c>
      <c r="M1579" s="20">
        <v>3.32558E-9</v>
      </c>
      <c r="N1579" s="8">
        <v>3.2879899999999999E-9</v>
      </c>
      <c r="O1579" s="8">
        <v>4.20931E-11</v>
      </c>
      <c r="P1579" s="8">
        <v>2.52652E-6</v>
      </c>
      <c r="Q1579" s="5">
        <v>49.388161179999997</v>
      </c>
      <c r="R1579" s="12">
        <v>18.742518239999999</v>
      </c>
      <c r="S1579" s="23">
        <f t="shared" si="185"/>
        <v>-35.840000000000003</v>
      </c>
      <c r="T1579" s="23">
        <f t="shared" si="187"/>
        <v>-42.404304740000249</v>
      </c>
      <c r="U1579" s="5">
        <v>2.6307130829999998</v>
      </c>
      <c r="V1579" s="5">
        <v>0</v>
      </c>
      <c r="W1579" s="5">
        <v>0</v>
      </c>
      <c r="X1579" s="5">
        <v>0</v>
      </c>
      <c r="Y1579" s="5">
        <v>1</v>
      </c>
    </row>
    <row r="1580" spans="1:25">
      <c r="A1580" s="5">
        <v>56966</v>
      </c>
      <c r="B1580" s="5">
        <f t="shared" si="182"/>
        <v>-1</v>
      </c>
      <c r="C1580" s="6">
        <v>42897.922222222223</v>
      </c>
      <c r="D1580" s="6"/>
      <c r="E1580" s="3">
        <f t="shared" si="183"/>
        <v>-81</v>
      </c>
      <c r="F1580" s="27">
        <f t="shared" si="181"/>
        <v>0</v>
      </c>
      <c r="G1580" s="3">
        <f t="shared" si="186"/>
        <v>35.515370370369901</v>
      </c>
      <c r="H1580" s="7">
        <v>35.880000000000003</v>
      </c>
      <c r="I1580" s="3">
        <f t="shared" si="184"/>
        <v>-39.015370370369901</v>
      </c>
      <c r="J1580" s="8">
        <v>9.0234399999999994E-8</v>
      </c>
      <c r="K1580" s="8">
        <v>1.6362300000000001E-7</v>
      </c>
      <c r="L1580" s="16">
        <v>6.2108399999999998E-8</v>
      </c>
      <c r="M1580" s="20">
        <v>3.3137699999999998E-9</v>
      </c>
      <c r="N1580" s="8">
        <v>3.2933800000000001E-9</v>
      </c>
      <c r="O1580" s="8">
        <v>4.27071E-11</v>
      </c>
      <c r="P1580" s="8">
        <v>2.52652E-6</v>
      </c>
      <c r="Q1580" s="5">
        <v>49.376868379999998</v>
      </c>
      <c r="R1580" s="12">
        <v>18.687896200000001</v>
      </c>
      <c r="S1580" s="23">
        <f t="shared" si="185"/>
        <v>-35.880000000000003</v>
      </c>
      <c r="T1580" s="23">
        <f t="shared" si="187"/>
        <v>-42.427664120000252</v>
      </c>
      <c r="U1580" s="5">
        <v>2.6344842119999998</v>
      </c>
      <c r="V1580" s="5">
        <v>0</v>
      </c>
      <c r="W1580" s="5">
        <v>0</v>
      </c>
      <c r="X1580" s="5">
        <v>0</v>
      </c>
      <c r="Y1580" s="5">
        <v>1</v>
      </c>
    </row>
    <row r="1581" spans="1:25">
      <c r="A1581" s="5">
        <v>56965</v>
      </c>
      <c r="B1581" s="5">
        <f t="shared" si="182"/>
        <v>-1</v>
      </c>
      <c r="C1581" s="6">
        <v>42897.922222222223</v>
      </c>
      <c r="D1581" s="6"/>
      <c r="E1581" s="3">
        <f t="shared" si="183"/>
        <v>-81</v>
      </c>
      <c r="F1581" s="27">
        <f t="shared" si="181"/>
        <v>0</v>
      </c>
      <c r="G1581" s="3">
        <f t="shared" si="186"/>
        <v>35.557870370369898</v>
      </c>
      <c r="H1581" s="7">
        <v>35.92</v>
      </c>
      <c r="I1581" s="3">
        <f t="shared" si="184"/>
        <v>-39.057870370369898</v>
      </c>
      <c r="J1581" s="8">
        <v>9.0345200000000004E-8</v>
      </c>
      <c r="K1581" s="8">
        <v>1.6372599999999999E-7</v>
      </c>
      <c r="L1581" s="16">
        <v>6.1938200000000006E-8</v>
      </c>
      <c r="M1581" s="20">
        <v>3.3143499999999998E-9</v>
      </c>
      <c r="N1581" s="8">
        <v>3.28272E-9</v>
      </c>
      <c r="O1581" s="8">
        <v>4.26743E-11</v>
      </c>
      <c r="P1581" s="8">
        <v>2.5147100000000001E-6</v>
      </c>
      <c r="Q1581" s="5">
        <v>49.399239299999998</v>
      </c>
      <c r="R1581" s="13">
        <v>18.764400779999999</v>
      </c>
      <c r="S1581" s="23">
        <f t="shared" si="185"/>
        <v>-35.92</v>
      </c>
      <c r="T1581" s="23">
        <f t="shared" si="187"/>
        <v>-42.451023500000254</v>
      </c>
      <c r="U1581" s="5">
        <v>2.6433815109999999</v>
      </c>
      <c r="V1581" s="5">
        <v>0</v>
      </c>
      <c r="W1581" s="5">
        <v>0</v>
      </c>
      <c r="X1581" s="5">
        <v>0</v>
      </c>
      <c r="Y1581" s="5">
        <v>1</v>
      </c>
    </row>
    <row r="1582" spans="1:25">
      <c r="A1582" s="1">
        <v>56964</v>
      </c>
      <c r="B1582" s="5">
        <f t="shared" si="182"/>
        <v>-1</v>
      </c>
      <c r="C1582" s="2">
        <v>42897.922222222223</v>
      </c>
      <c r="D1582" s="3">
        <v>35.6</v>
      </c>
      <c r="E1582" s="3">
        <f t="shared" si="183"/>
        <v>-81</v>
      </c>
      <c r="F1582" s="27">
        <f t="shared" si="181"/>
        <v>2.4691358024691357E-2</v>
      </c>
      <c r="G1582" s="3">
        <f t="shared" si="186"/>
        <v>35.600370370369895</v>
      </c>
      <c r="H1582" s="7">
        <v>35.96</v>
      </c>
      <c r="I1582" s="3">
        <f t="shared" si="184"/>
        <v>-39.100370370369895</v>
      </c>
      <c r="J1582" s="4">
        <v>9.0286000000000005E-8</v>
      </c>
      <c r="K1582" s="4">
        <v>1.64133E-7</v>
      </c>
      <c r="L1582" s="15">
        <v>6.2125699999999994E-8</v>
      </c>
      <c r="M1582" s="19">
        <v>3.3108299999999998E-9</v>
      </c>
      <c r="N1582" s="4">
        <v>3.2869200000000001E-9</v>
      </c>
      <c r="O1582" s="4">
        <v>4.31503E-11</v>
      </c>
      <c r="P1582" s="4">
        <v>2.5147100000000001E-6</v>
      </c>
      <c r="Q1582" s="1">
        <v>49.574765820000003</v>
      </c>
      <c r="R1582" s="12">
        <v>18.71422768</v>
      </c>
      <c r="S1582" s="23">
        <f t="shared" si="185"/>
        <v>-35.96</v>
      </c>
      <c r="T1582" s="23">
        <f t="shared" si="187"/>
        <v>-42.474382880000256</v>
      </c>
      <c r="U1582" s="1">
        <v>2.6419583759999998</v>
      </c>
      <c r="V1582" s="1">
        <v>0</v>
      </c>
      <c r="W1582" s="1">
        <v>0</v>
      </c>
      <c r="X1582" s="1">
        <v>0</v>
      </c>
      <c r="Y1582" s="1">
        <v>1</v>
      </c>
    </row>
    <row r="1583" spans="1:25">
      <c r="A1583" s="5">
        <v>56963</v>
      </c>
      <c r="B1583" s="5">
        <f t="shared" si="182"/>
        <v>-1</v>
      </c>
      <c r="C1583" s="6">
        <v>42897.921527777777</v>
      </c>
      <c r="D1583" s="6"/>
      <c r="E1583" s="3">
        <f t="shared" si="183"/>
        <v>-81</v>
      </c>
      <c r="F1583" s="27">
        <f t="shared" si="181"/>
        <v>0</v>
      </c>
      <c r="G1583" s="3">
        <f>G1582+F$1582</f>
        <v>35.625061728394584</v>
      </c>
      <c r="H1583" s="7">
        <v>36</v>
      </c>
      <c r="I1583" s="3">
        <f t="shared" si="184"/>
        <v>-39.125061728394584</v>
      </c>
      <c r="J1583" s="8">
        <v>9.0185900000000006E-8</v>
      </c>
      <c r="K1583" s="8">
        <v>1.63871E-7</v>
      </c>
      <c r="L1583" s="16">
        <v>6.2111299999999996E-8</v>
      </c>
      <c r="M1583" s="20">
        <v>3.3189299999999998E-9</v>
      </c>
      <c r="N1583" s="8">
        <v>3.28074E-9</v>
      </c>
      <c r="O1583" s="8">
        <v>4.27101E-11</v>
      </c>
      <c r="P1583" s="8">
        <v>2.5147100000000001E-6</v>
      </c>
      <c r="Q1583" s="5">
        <v>49.374605879999997</v>
      </c>
      <c r="R1583" s="12">
        <v>18.753279719999998</v>
      </c>
      <c r="S1583" s="23">
        <f t="shared" si="185"/>
        <v>-36</v>
      </c>
      <c r="T1583" s="23">
        <f t="shared" si="187"/>
        <v>-42.497742260000258</v>
      </c>
      <c r="U1583" s="5">
        <v>2.6383459</v>
      </c>
      <c r="V1583" s="5">
        <v>0</v>
      </c>
      <c r="W1583" s="5">
        <v>0</v>
      </c>
      <c r="X1583" s="5">
        <v>0</v>
      </c>
      <c r="Y1583" s="5">
        <v>1</v>
      </c>
    </row>
    <row r="1584" spans="1:25">
      <c r="A1584" s="5">
        <v>56962</v>
      </c>
      <c r="B1584" s="5">
        <f t="shared" si="182"/>
        <v>-1</v>
      </c>
      <c r="C1584" s="6">
        <v>42897.921527777777</v>
      </c>
      <c r="D1584" s="6"/>
      <c r="E1584" s="3">
        <f t="shared" si="183"/>
        <v>-81</v>
      </c>
      <c r="F1584" s="27">
        <f t="shared" si="181"/>
        <v>0</v>
      </c>
      <c r="G1584" s="3">
        <f t="shared" ref="G1584:G1647" si="188">G1583+F$1582</f>
        <v>35.649753086419274</v>
      </c>
      <c r="H1584" s="7">
        <v>36.020000000000003</v>
      </c>
      <c r="I1584" s="3">
        <f t="shared" si="184"/>
        <v>-39.149753086419274</v>
      </c>
      <c r="J1584" s="8">
        <v>9.0126900000000005E-8</v>
      </c>
      <c r="K1584" s="8">
        <v>1.64008E-7</v>
      </c>
      <c r="L1584" s="16">
        <v>6.2185800000000001E-8</v>
      </c>
      <c r="M1584" s="20">
        <v>3.3160000000000001E-9</v>
      </c>
      <c r="N1584" s="8">
        <v>3.2889499999999999E-9</v>
      </c>
      <c r="O1584" s="8">
        <v>4.2164699999999999E-11</v>
      </c>
      <c r="P1584" s="8">
        <v>2.5147100000000001E-6</v>
      </c>
      <c r="Q1584" s="5">
        <v>49.459584479999997</v>
      </c>
      <c r="R1584" s="12">
        <v>18.749195870000001</v>
      </c>
      <c r="S1584" s="23">
        <f t="shared" si="185"/>
        <v>-36.020000000000003</v>
      </c>
      <c r="T1584" s="23">
        <f t="shared" si="187"/>
        <v>-42.521101640000261</v>
      </c>
      <c r="U1584" s="5">
        <v>2.637383179</v>
      </c>
      <c r="V1584" s="5">
        <v>0</v>
      </c>
      <c r="W1584" s="5">
        <v>0</v>
      </c>
      <c r="X1584" s="5">
        <v>0</v>
      </c>
      <c r="Y1584" s="5">
        <v>1</v>
      </c>
    </row>
    <row r="1585" spans="1:25">
      <c r="A1585" s="5">
        <v>56961</v>
      </c>
      <c r="B1585" s="5">
        <f t="shared" si="182"/>
        <v>-1</v>
      </c>
      <c r="C1585" s="6">
        <v>42897.921527777777</v>
      </c>
      <c r="D1585" s="6"/>
      <c r="E1585" s="3">
        <f t="shared" si="183"/>
        <v>-81</v>
      </c>
      <c r="F1585" s="27">
        <f t="shared" si="181"/>
        <v>0</v>
      </c>
      <c r="G1585" s="3">
        <f t="shared" si="188"/>
        <v>35.674444444443964</v>
      </c>
      <c r="H1585" s="7">
        <v>36.04</v>
      </c>
      <c r="I1585" s="3">
        <f t="shared" si="184"/>
        <v>-39.174444444443964</v>
      </c>
      <c r="J1585" s="8">
        <v>9.0233499999999999E-8</v>
      </c>
      <c r="K1585" s="8">
        <v>1.63993E-7</v>
      </c>
      <c r="L1585" s="16">
        <v>6.20098E-8</v>
      </c>
      <c r="M1585" s="20">
        <v>3.30733E-9</v>
      </c>
      <c r="N1585" s="8">
        <v>3.28822E-9</v>
      </c>
      <c r="O1585" s="8">
        <v>4.2503000000000002E-11</v>
      </c>
      <c r="P1585" s="8">
        <v>2.5147100000000001E-6</v>
      </c>
      <c r="Q1585" s="5">
        <v>49.584690809999998</v>
      </c>
      <c r="R1585" s="12">
        <v>18.716458670000002</v>
      </c>
      <c r="S1585" s="23">
        <f t="shared" si="185"/>
        <v>-36.04</v>
      </c>
      <c r="T1585" s="23">
        <f t="shared" si="187"/>
        <v>-42.544461020000263</v>
      </c>
      <c r="U1585" s="5">
        <v>2.6446302639999999</v>
      </c>
      <c r="V1585" s="5">
        <v>0</v>
      </c>
      <c r="W1585" s="5">
        <v>0</v>
      </c>
      <c r="X1585" s="5">
        <v>0</v>
      </c>
      <c r="Y1585" s="5">
        <v>1</v>
      </c>
    </row>
    <row r="1586" spans="1:25">
      <c r="A1586" s="5">
        <v>56960</v>
      </c>
      <c r="B1586" s="5">
        <f t="shared" si="182"/>
        <v>-1</v>
      </c>
      <c r="C1586" s="6">
        <v>42897.921527777777</v>
      </c>
      <c r="D1586" s="6"/>
      <c r="E1586" s="3">
        <f t="shared" si="183"/>
        <v>-81</v>
      </c>
      <c r="F1586" s="27">
        <f t="shared" si="181"/>
        <v>0</v>
      </c>
      <c r="G1586" s="3">
        <f t="shared" si="188"/>
        <v>35.699135802468653</v>
      </c>
      <c r="H1586" s="7">
        <v>36.06</v>
      </c>
      <c r="I1586" s="3">
        <f t="shared" si="184"/>
        <v>-39.199135802468653</v>
      </c>
      <c r="J1586" s="8">
        <v>9.0233199999999996E-8</v>
      </c>
      <c r="K1586" s="8">
        <v>1.6421399999999999E-7</v>
      </c>
      <c r="L1586" s="16">
        <v>6.21033E-8</v>
      </c>
      <c r="M1586" s="20">
        <v>3.3181099999999998E-9</v>
      </c>
      <c r="N1586" s="8">
        <v>3.2889199999999998E-9</v>
      </c>
      <c r="O1586" s="8">
        <v>4.2633499999999997E-11</v>
      </c>
      <c r="P1586" s="8">
        <v>2.5147100000000001E-6</v>
      </c>
      <c r="Q1586" s="5">
        <v>49.490333819999996</v>
      </c>
      <c r="R1586" s="12">
        <v>18.787317900000001</v>
      </c>
      <c r="S1586" s="23">
        <f t="shared" si="185"/>
        <v>-36.06</v>
      </c>
      <c r="T1586" s="23">
        <f t="shared" si="187"/>
        <v>-42.567820400000265</v>
      </c>
      <c r="U1586" s="5">
        <v>2.6442146289999999</v>
      </c>
      <c r="V1586" s="5">
        <v>0</v>
      </c>
      <c r="W1586" s="5">
        <v>0</v>
      </c>
      <c r="X1586" s="5">
        <v>0</v>
      </c>
      <c r="Y1586" s="5">
        <v>1</v>
      </c>
    </row>
    <row r="1587" spans="1:25">
      <c r="A1587" s="5">
        <v>56959</v>
      </c>
      <c r="B1587" s="5">
        <f t="shared" si="182"/>
        <v>-1</v>
      </c>
      <c r="C1587" s="6">
        <v>42897.921527777777</v>
      </c>
      <c r="D1587" s="6"/>
      <c r="E1587" s="3">
        <f t="shared" si="183"/>
        <v>-81</v>
      </c>
      <c r="F1587" s="27">
        <f t="shared" si="181"/>
        <v>0</v>
      </c>
      <c r="G1587" s="3">
        <f t="shared" si="188"/>
        <v>35.723827160493343</v>
      </c>
      <c r="H1587" s="7">
        <v>36.08</v>
      </c>
      <c r="I1587" s="3">
        <f t="shared" si="184"/>
        <v>-39.223827160493343</v>
      </c>
      <c r="J1587" s="8">
        <v>9.0380000000000006E-8</v>
      </c>
      <c r="K1587" s="8">
        <v>1.6439200000000001E-7</v>
      </c>
      <c r="L1587" s="16">
        <v>6.2229700000000006E-8</v>
      </c>
      <c r="M1587" s="20">
        <v>3.31232E-9</v>
      </c>
      <c r="N1587" s="8">
        <v>3.2845099999999999E-9</v>
      </c>
      <c r="O1587" s="8">
        <v>4.2578800000000002E-11</v>
      </c>
      <c r="P1587" s="8">
        <v>2.52652E-6</v>
      </c>
      <c r="Q1587" s="5">
        <v>49.630310209999998</v>
      </c>
      <c r="R1587" s="12">
        <v>18.759833990000001</v>
      </c>
      <c r="S1587" s="23">
        <f t="shared" si="185"/>
        <v>-36.08</v>
      </c>
      <c r="T1587" s="23">
        <f t="shared" si="187"/>
        <v>-42.591179780000267</v>
      </c>
      <c r="U1587" s="5">
        <v>2.6416921489999998</v>
      </c>
      <c r="V1587" s="5">
        <v>0</v>
      </c>
      <c r="W1587" s="5">
        <v>0</v>
      </c>
      <c r="X1587" s="5">
        <v>0</v>
      </c>
      <c r="Y1587" s="5">
        <v>1</v>
      </c>
    </row>
    <row r="1588" spans="1:25">
      <c r="A1588" s="5">
        <v>56958</v>
      </c>
      <c r="B1588" s="5">
        <f t="shared" si="182"/>
        <v>-1</v>
      </c>
      <c r="C1588" s="6">
        <v>42897.921527777777</v>
      </c>
      <c r="D1588" s="6"/>
      <c r="E1588" s="3">
        <f t="shared" si="183"/>
        <v>-81</v>
      </c>
      <c r="F1588" s="27">
        <f t="shared" si="181"/>
        <v>0</v>
      </c>
      <c r="G1588" s="3">
        <f t="shared" si="188"/>
        <v>35.748518518518033</v>
      </c>
      <c r="H1588" s="7">
        <v>36.1</v>
      </c>
      <c r="I1588" s="3">
        <f t="shared" si="184"/>
        <v>-39.248518518518033</v>
      </c>
      <c r="J1588" s="8">
        <v>9.0273799999999994E-8</v>
      </c>
      <c r="K1588" s="8">
        <v>1.6470799999999999E-7</v>
      </c>
      <c r="L1588" s="16">
        <v>6.2387199999999999E-8</v>
      </c>
      <c r="M1588" s="20">
        <v>3.3255700000000001E-9</v>
      </c>
      <c r="N1588" s="8">
        <v>3.2902199999999998E-9</v>
      </c>
      <c r="O1588" s="8">
        <v>4.2784999999999998E-11</v>
      </c>
      <c r="P1588" s="8">
        <v>2.5147100000000001E-6</v>
      </c>
      <c r="Q1588" s="5">
        <v>49.527816979999997</v>
      </c>
      <c r="R1588" s="12">
        <v>18.69761183</v>
      </c>
      <c r="S1588" s="23">
        <f t="shared" si="185"/>
        <v>-36.1</v>
      </c>
      <c r="T1588" s="23">
        <f t="shared" si="187"/>
        <v>-42.61453916000027</v>
      </c>
      <c r="U1588" s="5">
        <v>2.6400988949999999</v>
      </c>
      <c r="V1588" s="5">
        <v>0</v>
      </c>
      <c r="W1588" s="5">
        <v>0</v>
      </c>
      <c r="X1588" s="5">
        <v>0</v>
      </c>
      <c r="Y1588" s="5">
        <v>1</v>
      </c>
    </row>
    <row r="1589" spans="1:25">
      <c r="A1589" s="5">
        <v>56957</v>
      </c>
      <c r="B1589" s="5">
        <f t="shared" si="182"/>
        <v>-1</v>
      </c>
      <c r="C1589" s="6">
        <v>42897.921527777777</v>
      </c>
      <c r="D1589" s="6"/>
      <c r="E1589" s="3">
        <f t="shared" si="183"/>
        <v>-81</v>
      </c>
      <c r="F1589" s="27">
        <f t="shared" si="181"/>
        <v>0</v>
      </c>
      <c r="G1589" s="3">
        <f t="shared" si="188"/>
        <v>35.773209876542722</v>
      </c>
      <c r="H1589" s="7">
        <v>36.119999999999997</v>
      </c>
      <c r="I1589" s="3">
        <f t="shared" si="184"/>
        <v>-39.273209876542722</v>
      </c>
      <c r="J1589" s="8">
        <v>9.0194999999999995E-8</v>
      </c>
      <c r="K1589" s="8">
        <v>1.6444499999999999E-7</v>
      </c>
      <c r="L1589" s="16">
        <v>6.2146900000000002E-8</v>
      </c>
      <c r="M1589" s="20">
        <v>3.3237900000000002E-9</v>
      </c>
      <c r="N1589" s="8">
        <v>3.2779900000000002E-9</v>
      </c>
      <c r="O1589" s="8">
        <v>4.3209999999999999E-11</v>
      </c>
      <c r="P1589" s="8">
        <v>2.5147100000000001E-6</v>
      </c>
      <c r="Q1589" s="5">
        <v>49.475028780000002</v>
      </c>
      <c r="R1589" s="12">
        <v>18.741969529999999</v>
      </c>
      <c r="S1589" s="23">
        <f t="shared" si="185"/>
        <v>-36.119999999999997</v>
      </c>
      <c r="T1589" s="23">
        <f t="shared" si="187"/>
        <v>-42.637898540000272</v>
      </c>
      <c r="U1589" s="5">
        <v>2.6460613909999999</v>
      </c>
      <c r="V1589" s="5">
        <v>0</v>
      </c>
      <c r="W1589" s="5">
        <v>0</v>
      </c>
      <c r="X1589" s="5">
        <v>0</v>
      </c>
      <c r="Y1589" s="5">
        <v>1</v>
      </c>
    </row>
    <row r="1590" spans="1:25">
      <c r="A1590" s="5">
        <v>56956</v>
      </c>
      <c r="B1590" s="5">
        <f t="shared" si="182"/>
        <v>-1</v>
      </c>
      <c r="C1590" s="6">
        <v>42897.921527777777</v>
      </c>
      <c r="D1590" s="6"/>
      <c r="E1590" s="3">
        <f t="shared" si="183"/>
        <v>-81</v>
      </c>
      <c r="F1590" s="27">
        <f t="shared" si="181"/>
        <v>0</v>
      </c>
      <c r="G1590" s="3">
        <f t="shared" si="188"/>
        <v>35.797901234567412</v>
      </c>
      <c r="H1590" s="7">
        <v>36.14</v>
      </c>
      <c r="I1590" s="3">
        <f t="shared" si="184"/>
        <v>-39.297901234567412</v>
      </c>
      <c r="J1590" s="8">
        <v>9.0177300000000004E-8</v>
      </c>
      <c r="K1590" s="8">
        <v>1.6477399999999999E-7</v>
      </c>
      <c r="L1590" s="16">
        <v>6.2370200000000006E-8</v>
      </c>
      <c r="M1590" s="20">
        <v>3.3278300000000001E-9</v>
      </c>
      <c r="N1590" s="8">
        <v>3.2840299999999999E-9</v>
      </c>
      <c r="O1590" s="8">
        <v>4.2757799999999999E-11</v>
      </c>
      <c r="P1590" s="8">
        <v>2.5147100000000001E-6</v>
      </c>
      <c r="Q1590" s="5">
        <v>49.513935259999997</v>
      </c>
      <c r="R1590" s="12">
        <v>18.778244340000001</v>
      </c>
      <c r="S1590" s="23">
        <f t="shared" si="185"/>
        <v>-36.14</v>
      </c>
      <c r="T1590" s="23">
        <f t="shared" si="187"/>
        <v>-42.661257920000274</v>
      </c>
      <c r="U1590" s="5">
        <v>2.6418747069999999</v>
      </c>
      <c r="V1590" s="5">
        <v>0</v>
      </c>
      <c r="W1590" s="5">
        <v>0</v>
      </c>
      <c r="X1590" s="5">
        <v>0</v>
      </c>
      <c r="Y1590" s="5">
        <v>1</v>
      </c>
    </row>
    <row r="1591" spans="1:25">
      <c r="A1591" s="5">
        <v>56955</v>
      </c>
      <c r="B1591" s="5">
        <f t="shared" si="182"/>
        <v>-1</v>
      </c>
      <c r="C1591" s="6">
        <v>42897.921527777777</v>
      </c>
      <c r="D1591" s="6"/>
      <c r="E1591" s="3">
        <f t="shared" si="183"/>
        <v>-81</v>
      </c>
      <c r="F1591" s="27">
        <f t="shared" si="181"/>
        <v>0</v>
      </c>
      <c r="G1591" s="3">
        <f t="shared" si="188"/>
        <v>35.822592592592102</v>
      </c>
      <c r="H1591" s="7">
        <v>36.159999999999997</v>
      </c>
      <c r="I1591" s="3">
        <f t="shared" si="184"/>
        <v>-39.322592592592102</v>
      </c>
      <c r="J1591" s="8">
        <v>9.0067200000000006E-8</v>
      </c>
      <c r="K1591" s="8">
        <v>1.6474E-7</v>
      </c>
      <c r="L1591" s="16">
        <v>6.2509200000000005E-8</v>
      </c>
      <c r="M1591" s="20">
        <v>3.3288099999999998E-9</v>
      </c>
      <c r="N1591" s="8">
        <v>3.2836199999999999E-9</v>
      </c>
      <c r="O1591" s="8">
        <v>4.3380300000000002E-11</v>
      </c>
      <c r="P1591" s="8">
        <v>2.52652E-6</v>
      </c>
      <c r="Q1591" s="5">
        <v>49.489059560000001</v>
      </c>
      <c r="R1591" s="12">
        <v>18.751398649999999</v>
      </c>
      <c r="S1591" s="23">
        <f t="shared" si="185"/>
        <v>-36.159999999999997</v>
      </c>
      <c r="T1591" s="23">
        <f t="shared" si="187"/>
        <v>-42.684617300000276</v>
      </c>
      <c r="U1591" s="5">
        <v>2.6354465669999998</v>
      </c>
      <c r="V1591" s="5">
        <v>0</v>
      </c>
      <c r="W1591" s="5">
        <v>0</v>
      </c>
      <c r="X1591" s="5">
        <v>0</v>
      </c>
      <c r="Y1591" s="5">
        <v>1</v>
      </c>
    </row>
    <row r="1592" spans="1:25">
      <c r="A1592" s="5">
        <v>56954</v>
      </c>
      <c r="B1592" s="5">
        <f t="shared" si="182"/>
        <v>-1</v>
      </c>
      <c r="C1592" s="6">
        <v>42897.921527777777</v>
      </c>
      <c r="D1592" s="6"/>
      <c r="E1592" s="3">
        <f t="shared" si="183"/>
        <v>-81</v>
      </c>
      <c r="F1592" s="27">
        <f t="shared" ref="F1592:F1655" si="189">(D1673-D1592)/-E1592</f>
        <v>0</v>
      </c>
      <c r="G1592" s="3">
        <f t="shared" si="188"/>
        <v>35.847283950616792</v>
      </c>
      <c r="H1592" s="7">
        <v>36.18</v>
      </c>
      <c r="I1592" s="3">
        <f t="shared" si="184"/>
        <v>-39.347283950616792</v>
      </c>
      <c r="J1592" s="8">
        <v>8.9915400000000003E-8</v>
      </c>
      <c r="K1592" s="8">
        <v>1.64056E-7</v>
      </c>
      <c r="L1592" s="16">
        <v>6.2355700000000003E-8</v>
      </c>
      <c r="M1592" s="20">
        <v>3.3253899999999998E-9</v>
      </c>
      <c r="N1592" s="8">
        <v>3.2769599999999998E-9</v>
      </c>
      <c r="O1592" s="8">
        <v>4.2657700000000001E-11</v>
      </c>
      <c r="P1592" s="8">
        <v>2.52652E-6</v>
      </c>
      <c r="Q1592" s="5">
        <v>49.334443540000002</v>
      </c>
      <c r="R1592" s="12">
        <v>18.784665279999999</v>
      </c>
      <c r="S1592" s="23">
        <f t="shared" si="185"/>
        <v>-36.18</v>
      </c>
      <c r="T1592" s="23">
        <f t="shared" si="187"/>
        <v>-42.707976680000279</v>
      </c>
      <c r="U1592" s="5">
        <v>2.6309740650000002</v>
      </c>
      <c r="V1592" s="5">
        <v>0</v>
      </c>
      <c r="W1592" s="5">
        <v>0</v>
      </c>
      <c r="X1592" s="5">
        <v>0</v>
      </c>
      <c r="Y1592" s="5">
        <v>1</v>
      </c>
    </row>
    <row r="1593" spans="1:25">
      <c r="A1593" s="5">
        <v>56953</v>
      </c>
      <c r="B1593" s="5">
        <f t="shared" ref="B1593:B1656" si="190">A1594-A1593</f>
        <v>-1</v>
      </c>
      <c r="C1593" s="6">
        <v>42897.921527777777</v>
      </c>
      <c r="D1593" s="6"/>
      <c r="E1593" s="3">
        <f t="shared" si="183"/>
        <v>-81</v>
      </c>
      <c r="F1593" s="27">
        <f t="shared" si="189"/>
        <v>0</v>
      </c>
      <c r="G1593" s="3">
        <f t="shared" si="188"/>
        <v>35.871975308641481</v>
      </c>
      <c r="H1593" s="7">
        <v>36.200000000000003</v>
      </c>
      <c r="I1593" s="3">
        <f t="shared" si="184"/>
        <v>-39.371975308641481</v>
      </c>
      <c r="J1593" s="8">
        <v>9.0086300000000006E-8</v>
      </c>
      <c r="K1593" s="8">
        <v>1.6383999999999999E-7</v>
      </c>
      <c r="L1593" s="16">
        <v>6.22127E-8</v>
      </c>
      <c r="M1593" s="20">
        <v>3.3118899999999998E-9</v>
      </c>
      <c r="N1593" s="8">
        <v>3.2827800000000001E-9</v>
      </c>
      <c r="O1593" s="8">
        <v>4.3132799999999998E-11</v>
      </c>
      <c r="P1593" s="8">
        <v>2.5147100000000001E-6</v>
      </c>
      <c r="Q1593" s="5">
        <v>49.470178050000001</v>
      </c>
      <c r="R1593" s="12">
        <v>18.725437970000002</v>
      </c>
      <c r="S1593" s="23">
        <f t="shared" si="185"/>
        <v>-36.200000000000003</v>
      </c>
      <c r="T1593" s="23">
        <f t="shared" si="187"/>
        <v>-42.731336060000281</v>
      </c>
      <c r="U1593" s="5">
        <v>2.6335405669999998</v>
      </c>
      <c r="V1593" s="5">
        <v>0</v>
      </c>
      <c r="W1593" s="5">
        <v>0</v>
      </c>
      <c r="X1593" s="5">
        <v>0</v>
      </c>
      <c r="Y1593" s="5">
        <v>1</v>
      </c>
    </row>
    <row r="1594" spans="1:25">
      <c r="A1594" s="5">
        <v>56952</v>
      </c>
      <c r="B1594" s="5">
        <f t="shared" si="190"/>
        <v>-1</v>
      </c>
      <c r="C1594" s="6">
        <v>42897.921527777777</v>
      </c>
      <c r="D1594" s="6"/>
      <c r="E1594" s="3">
        <f t="shared" si="183"/>
        <v>-81</v>
      </c>
      <c r="F1594" s="27">
        <f t="shared" si="189"/>
        <v>0</v>
      </c>
      <c r="G1594" s="3">
        <f t="shared" si="188"/>
        <v>35.896666666666171</v>
      </c>
      <c r="H1594" s="7">
        <v>36.22</v>
      </c>
      <c r="I1594" s="3">
        <f t="shared" si="184"/>
        <v>-39.396666666666171</v>
      </c>
      <c r="J1594" s="8">
        <v>9.0196900000000005E-8</v>
      </c>
      <c r="K1594" s="8">
        <v>1.63755E-7</v>
      </c>
      <c r="L1594" s="16">
        <v>6.2151399999999994E-8</v>
      </c>
      <c r="M1594" s="20">
        <v>3.31909E-9</v>
      </c>
      <c r="N1594" s="8">
        <v>3.2750900000000001E-9</v>
      </c>
      <c r="O1594" s="8">
        <v>4.2902599999999997E-11</v>
      </c>
      <c r="P1594" s="8">
        <v>2.5147100000000001E-6</v>
      </c>
      <c r="Q1594" s="5">
        <v>49.33726996</v>
      </c>
      <c r="R1594" s="12">
        <v>18.74068531</v>
      </c>
      <c r="S1594" s="23">
        <f t="shared" si="185"/>
        <v>-36.22</v>
      </c>
      <c r="T1594" s="23">
        <f t="shared" si="187"/>
        <v>-42.754695440000283</v>
      </c>
      <c r="U1594" s="5">
        <v>2.6347725500000001</v>
      </c>
      <c r="V1594" s="5">
        <v>0</v>
      </c>
      <c r="W1594" s="5">
        <v>0</v>
      </c>
      <c r="X1594" s="5">
        <v>0</v>
      </c>
      <c r="Y1594" s="5">
        <v>1</v>
      </c>
    </row>
    <row r="1595" spans="1:25">
      <c r="A1595" s="5">
        <v>56951</v>
      </c>
      <c r="B1595" s="5">
        <f t="shared" si="190"/>
        <v>-1</v>
      </c>
      <c r="C1595" s="6">
        <v>42897.921527777777</v>
      </c>
      <c r="D1595" s="6"/>
      <c r="E1595" s="3">
        <f t="shared" si="183"/>
        <v>-81</v>
      </c>
      <c r="F1595" s="27">
        <f t="shared" si="189"/>
        <v>0</v>
      </c>
      <c r="G1595" s="3">
        <f t="shared" si="188"/>
        <v>35.921358024690861</v>
      </c>
      <c r="H1595" s="7">
        <v>36.24</v>
      </c>
      <c r="I1595" s="3">
        <f t="shared" si="184"/>
        <v>-39.421358024690861</v>
      </c>
      <c r="J1595" s="8">
        <v>9.0241099999999999E-8</v>
      </c>
      <c r="K1595" s="8">
        <v>1.6359700000000001E-7</v>
      </c>
      <c r="L1595" s="16">
        <v>6.19239E-8</v>
      </c>
      <c r="M1595" s="20">
        <v>3.30425E-9</v>
      </c>
      <c r="N1595" s="8">
        <v>3.2863499999999999E-9</v>
      </c>
      <c r="O1595" s="8">
        <v>4.2949300000000001E-11</v>
      </c>
      <c r="P1595" s="8">
        <v>2.5147100000000001E-6</v>
      </c>
      <c r="Q1595" s="5">
        <v>49.511209460000003</v>
      </c>
      <c r="R1595" s="12">
        <v>18.726382019999999</v>
      </c>
      <c r="S1595" s="23">
        <f t="shared" si="185"/>
        <v>-36.24</v>
      </c>
      <c r="T1595" s="23">
        <f t="shared" si="187"/>
        <v>-42.778054820000285</v>
      </c>
      <c r="U1595" s="5">
        <v>2.6419102950000002</v>
      </c>
      <c r="V1595" s="5">
        <v>0</v>
      </c>
      <c r="W1595" s="5">
        <v>0</v>
      </c>
      <c r="X1595" s="5">
        <v>0</v>
      </c>
      <c r="Y1595" s="5">
        <v>1</v>
      </c>
    </row>
    <row r="1596" spans="1:25">
      <c r="A1596" s="5">
        <v>56950</v>
      </c>
      <c r="B1596" s="5">
        <f t="shared" si="190"/>
        <v>-1</v>
      </c>
      <c r="C1596" s="6">
        <v>42897.921527777777</v>
      </c>
      <c r="D1596" s="6"/>
      <c r="E1596" s="3">
        <f t="shared" si="183"/>
        <v>-81</v>
      </c>
      <c r="F1596" s="27">
        <f t="shared" si="189"/>
        <v>0</v>
      </c>
      <c r="G1596" s="3">
        <f t="shared" si="188"/>
        <v>35.94604938271555</v>
      </c>
      <c r="H1596" s="7">
        <v>36.26</v>
      </c>
      <c r="I1596" s="3">
        <f t="shared" si="184"/>
        <v>-39.44604938271555</v>
      </c>
      <c r="J1596" s="8">
        <v>9.0242700000000006E-8</v>
      </c>
      <c r="K1596" s="8">
        <v>1.63591E-7</v>
      </c>
      <c r="L1596" s="16">
        <v>6.18676E-8</v>
      </c>
      <c r="M1596" s="20">
        <v>3.3037700000000001E-9</v>
      </c>
      <c r="N1596" s="8">
        <v>3.2821499999999999E-9</v>
      </c>
      <c r="O1596" s="8">
        <v>4.22878E-11</v>
      </c>
      <c r="P1596" s="8">
        <v>2.5147100000000001E-6</v>
      </c>
      <c r="Q1596" s="5">
        <v>49.516497440000002</v>
      </c>
      <c r="R1596" s="12">
        <v>18.725415900000002</v>
      </c>
      <c r="S1596" s="23">
        <f t="shared" si="185"/>
        <v>-36.26</v>
      </c>
      <c r="T1596" s="23">
        <f t="shared" si="187"/>
        <v>-42.801414200000288</v>
      </c>
      <c r="U1596" s="5">
        <v>2.6442105790000001</v>
      </c>
      <c r="V1596" s="5">
        <v>0</v>
      </c>
      <c r="W1596" s="5">
        <v>0</v>
      </c>
      <c r="X1596" s="5">
        <v>0</v>
      </c>
      <c r="Y1596" s="5">
        <v>1</v>
      </c>
    </row>
    <row r="1597" spans="1:25">
      <c r="A1597" s="5">
        <v>56949</v>
      </c>
      <c r="B1597" s="5">
        <f t="shared" si="190"/>
        <v>-1</v>
      </c>
      <c r="C1597" s="6">
        <v>42897.921527777777</v>
      </c>
      <c r="D1597" s="6"/>
      <c r="E1597" s="3">
        <f t="shared" si="183"/>
        <v>-81</v>
      </c>
      <c r="F1597" s="27">
        <f t="shared" si="189"/>
        <v>0</v>
      </c>
      <c r="G1597" s="3">
        <f t="shared" si="188"/>
        <v>35.97074074074024</v>
      </c>
      <c r="H1597" s="7">
        <v>36.28</v>
      </c>
      <c r="I1597" s="3">
        <f t="shared" si="184"/>
        <v>-39.47074074074024</v>
      </c>
      <c r="J1597" s="8">
        <v>9.01853E-8</v>
      </c>
      <c r="K1597" s="8">
        <v>1.63429E-7</v>
      </c>
      <c r="L1597" s="16">
        <v>6.1817200000000001E-8</v>
      </c>
      <c r="M1597" s="20">
        <v>3.3012400000000001E-9</v>
      </c>
      <c r="N1597" s="8">
        <v>3.2846600000000001E-9</v>
      </c>
      <c r="O1597" s="8">
        <v>4.2628699999999998E-11</v>
      </c>
      <c r="P1597" s="8">
        <v>2.5147100000000001E-6</v>
      </c>
      <c r="Q1597" s="5">
        <v>49.505129349999997</v>
      </c>
      <c r="R1597" s="12">
        <v>18.726859099999999</v>
      </c>
      <c r="S1597" s="23">
        <f t="shared" si="185"/>
        <v>-36.28</v>
      </c>
      <c r="T1597" s="23">
        <f t="shared" si="187"/>
        <v>-42.82477358000029</v>
      </c>
      <c r="U1597" s="5">
        <v>2.6437399099999999</v>
      </c>
      <c r="V1597" s="5">
        <v>0</v>
      </c>
      <c r="W1597" s="5">
        <v>0</v>
      </c>
      <c r="X1597" s="5">
        <v>0</v>
      </c>
      <c r="Y1597" s="5">
        <v>1</v>
      </c>
    </row>
    <row r="1598" spans="1:25">
      <c r="A1598" s="5">
        <v>56948</v>
      </c>
      <c r="B1598" s="5">
        <f t="shared" si="190"/>
        <v>-1</v>
      </c>
      <c r="C1598" s="6">
        <v>42897.921527777777</v>
      </c>
      <c r="D1598" s="6"/>
      <c r="E1598" s="3">
        <f t="shared" si="183"/>
        <v>-81</v>
      </c>
      <c r="F1598" s="27">
        <f t="shared" si="189"/>
        <v>0</v>
      </c>
      <c r="G1598" s="3">
        <f t="shared" si="188"/>
        <v>35.99543209876493</v>
      </c>
      <c r="H1598" s="7">
        <v>36.299999999999997</v>
      </c>
      <c r="I1598" s="3">
        <f t="shared" si="184"/>
        <v>-39.49543209876493</v>
      </c>
      <c r="J1598" s="8">
        <v>9.0114200000000006E-8</v>
      </c>
      <c r="K1598" s="8">
        <v>1.6364500000000001E-7</v>
      </c>
      <c r="L1598" s="16">
        <v>6.1883199999999997E-8</v>
      </c>
      <c r="M1598" s="20">
        <v>3.3045200000000001E-9</v>
      </c>
      <c r="N1598" s="8">
        <v>3.2804500000000002E-9</v>
      </c>
      <c r="O1598" s="8">
        <v>4.2611300000000003E-11</v>
      </c>
      <c r="P1598" s="8">
        <v>2.5147100000000001E-6</v>
      </c>
      <c r="Q1598" s="5">
        <v>49.521738149999997</v>
      </c>
      <c r="R1598" s="12">
        <v>18.744871400000001</v>
      </c>
      <c r="S1598" s="23">
        <f t="shared" si="185"/>
        <v>-36.299999999999997</v>
      </c>
      <c r="T1598" s="23">
        <f t="shared" si="187"/>
        <v>-42.848132960000292</v>
      </c>
      <c r="U1598" s="5">
        <v>2.6444230649999998</v>
      </c>
      <c r="V1598" s="5">
        <v>0</v>
      </c>
      <c r="W1598" s="5">
        <v>0</v>
      </c>
      <c r="X1598" s="5">
        <v>0</v>
      </c>
      <c r="Y1598" s="5">
        <v>1</v>
      </c>
    </row>
    <row r="1599" spans="1:25">
      <c r="A1599" s="5">
        <v>56947</v>
      </c>
      <c r="B1599" s="5">
        <f t="shared" si="190"/>
        <v>-1</v>
      </c>
      <c r="C1599" s="6">
        <v>42897.921527777777</v>
      </c>
      <c r="D1599" s="6"/>
      <c r="E1599" s="3">
        <f t="shared" si="183"/>
        <v>-81</v>
      </c>
      <c r="F1599" s="27">
        <f t="shared" si="189"/>
        <v>0</v>
      </c>
      <c r="G1599" s="3">
        <f t="shared" si="188"/>
        <v>36.020123456789619</v>
      </c>
      <c r="H1599" s="7">
        <v>36.32</v>
      </c>
      <c r="I1599" s="3">
        <f t="shared" si="184"/>
        <v>-39.520123456789619</v>
      </c>
      <c r="J1599" s="8">
        <v>9.0214899999999999E-8</v>
      </c>
      <c r="K1599" s="8">
        <v>1.63799E-7</v>
      </c>
      <c r="L1599" s="16">
        <v>6.2106500000000001E-8</v>
      </c>
      <c r="M1599" s="20">
        <v>3.3132499999999999E-9</v>
      </c>
      <c r="N1599" s="8">
        <v>3.2840699999999998E-9</v>
      </c>
      <c r="O1599" s="8">
        <v>4.2700800000000002E-11</v>
      </c>
      <c r="P1599" s="8">
        <v>2.5147100000000001E-6</v>
      </c>
      <c r="Q1599" s="5">
        <v>49.437530799999998</v>
      </c>
      <c r="R1599" s="12">
        <v>18.75455316</v>
      </c>
      <c r="S1599" s="23">
        <f t="shared" si="185"/>
        <v>-36.32</v>
      </c>
      <c r="T1599" s="23">
        <f t="shared" si="187"/>
        <v>-42.871492340000295</v>
      </c>
      <c r="U1599" s="5">
        <v>2.6373897030000002</v>
      </c>
      <c r="V1599" s="5">
        <v>0</v>
      </c>
      <c r="W1599" s="5">
        <v>0</v>
      </c>
      <c r="X1599" s="5">
        <v>0</v>
      </c>
      <c r="Y1599" s="5">
        <v>1</v>
      </c>
    </row>
    <row r="1600" spans="1:25">
      <c r="A1600" s="5">
        <v>56946</v>
      </c>
      <c r="B1600" s="5">
        <f t="shared" si="190"/>
        <v>-1</v>
      </c>
      <c r="C1600" s="6">
        <v>42897.921527777777</v>
      </c>
      <c r="D1600" s="6"/>
      <c r="E1600" s="3">
        <f t="shared" si="183"/>
        <v>-81</v>
      </c>
      <c r="F1600" s="27">
        <f t="shared" si="189"/>
        <v>0</v>
      </c>
      <c r="G1600" s="3">
        <f t="shared" si="188"/>
        <v>36.044814814814309</v>
      </c>
      <c r="H1600" s="7">
        <v>36.340000000000003</v>
      </c>
      <c r="I1600" s="3">
        <f t="shared" si="184"/>
        <v>-39.544814814814309</v>
      </c>
      <c r="J1600" s="8">
        <v>9.0198100000000004E-8</v>
      </c>
      <c r="K1600" s="8">
        <v>1.64032E-7</v>
      </c>
      <c r="L1600" s="16">
        <v>6.2110500000000005E-8</v>
      </c>
      <c r="M1600" s="20">
        <v>3.3117499999999999E-9</v>
      </c>
      <c r="N1600" s="8">
        <v>3.29041E-9</v>
      </c>
      <c r="O1600" s="8">
        <v>4.3085900000000002E-11</v>
      </c>
      <c r="P1600" s="8">
        <v>2.52652E-6</v>
      </c>
      <c r="Q1600" s="5">
        <v>49.530236989999999</v>
      </c>
      <c r="R1600" s="12">
        <v>18.736559119999999</v>
      </c>
      <c r="S1600" s="23">
        <f t="shared" si="185"/>
        <v>-36.340000000000003</v>
      </c>
      <c r="T1600" s="23">
        <f t="shared" si="187"/>
        <v>-42.894851720000297</v>
      </c>
      <c r="U1600" s="5">
        <v>2.6409713190000002</v>
      </c>
      <c r="V1600" s="5">
        <v>0</v>
      </c>
      <c r="W1600" s="5">
        <v>0</v>
      </c>
      <c r="X1600" s="5">
        <v>0</v>
      </c>
      <c r="Y1600" s="5">
        <v>1</v>
      </c>
    </row>
    <row r="1601" spans="1:25">
      <c r="A1601" s="5">
        <v>56945</v>
      </c>
      <c r="B1601" s="5">
        <f t="shared" si="190"/>
        <v>-1</v>
      </c>
      <c r="C1601" s="6">
        <v>42897.921527777777</v>
      </c>
      <c r="D1601" s="6"/>
      <c r="E1601" s="3">
        <f t="shared" si="183"/>
        <v>-81</v>
      </c>
      <c r="F1601" s="27">
        <f t="shared" si="189"/>
        <v>0</v>
      </c>
      <c r="G1601" s="3">
        <f t="shared" si="188"/>
        <v>36.069506172838999</v>
      </c>
      <c r="H1601" s="7">
        <v>36.36</v>
      </c>
      <c r="I1601" s="3">
        <f t="shared" si="184"/>
        <v>-39.569506172838999</v>
      </c>
      <c r="J1601" s="8">
        <v>9.0251500000000006E-8</v>
      </c>
      <c r="K1601" s="8">
        <v>1.6395200000000001E-7</v>
      </c>
      <c r="L1601" s="16">
        <v>6.2127199999999995E-8</v>
      </c>
      <c r="M1601" s="20">
        <v>3.3158300000000001E-9</v>
      </c>
      <c r="N1601" s="8">
        <v>3.28686E-9</v>
      </c>
      <c r="O1601" s="8">
        <v>4.2710699999999997E-11</v>
      </c>
      <c r="P1601" s="8">
        <v>2.5147100000000001E-6</v>
      </c>
      <c r="Q1601" s="5">
        <v>49.44535424</v>
      </c>
      <c r="R1601" s="12">
        <v>18.734382360000001</v>
      </c>
      <c r="S1601" s="23">
        <f t="shared" si="185"/>
        <v>-36.36</v>
      </c>
      <c r="T1601" s="23">
        <f t="shared" si="187"/>
        <v>-42.918211100000299</v>
      </c>
      <c r="U1601" s="5">
        <v>2.6389773029999999</v>
      </c>
      <c r="V1601" s="5">
        <v>0</v>
      </c>
      <c r="W1601" s="5">
        <v>0</v>
      </c>
      <c r="X1601" s="5">
        <v>0</v>
      </c>
      <c r="Y1601" s="5">
        <v>1</v>
      </c>
    </row>
    <row r="1602" spans="1:25">
      <c r="A1602" s="5">
        <v>56944</v>
      </c>
      <c r="B1602" s="5">
        <f t="shared" si="190"/>
        <v>-1</v>
      </c>
      <c r="C1602" s="6">
        <v>42897.921527777777</v>
      </c>
      <c r="D1602" s="6"/>
      <c r="E1602" s="3">
        <f t="shared" si="183"/>
        <v>-81</v>
      </c>
      <c r="F1602" s="27">
        <f t="shared" si="189"/>
        <v>0</v>
      </c>
      <c r="G1602" s="3">
        <f t="shared" si="188"/>
        <v>36.094197530863688</v>
      </c>
      <c r="H1602" s="7">
        <v>36.380000000000003</v>
      </c>
      <c r="I1602" s="3">
        <f t="shared" si="184"/>
        <v>-39.594197530863688</v>
      </c>
      <c r="J1602" s="8">
        <v>9.0144099999999995E-8</v>
      </c>
      <c r="K1602" s="8">
        <v>1.6376400000000001E-7</v>
      </c>
      <c r="L1602" s="16">
        <v>6.1969700000000002E-8</v>
      </c>
      <c r="M1602" s="20">
        <v>3.30781E-9</v>
      </c>
      <c r="N1602" s="8">
        <v>3.2835600000000002E-9</v>
      </c>
      <c r="O1602" s="8">
        <v>4.2572199999999998E-11</v>
      </c>
      <c r="P1602" s="8">
        <v>2.5147100000000001E-6</v>
      </c>
      <c r="Q1602" s="5">
        <v>49.508507940000001</v>
      </c>
      <c r="R1602" s="12">
        <v>18.779094239999999</v>
      </c>
      <c r="S1602" s="23">
        <f t="shared" si="185"/>
        <v>-36.380000000000003</v>
      </c>
      <c r="T1602" s="23">
        <f t="shared" si="187"/>
        <v>-42.941570480000301</v>
      </c>
      <c r="U1602" s="5">
        <v>2.6426549320000001</v>
      </c>
      <c r="V1602" s="5">
        <v>0</v>
      </c>
      <c r="W1602" s="5">
        <v>0</v>
      </c>
      <c r="X1602" s="5">
        <v>0</v>
      </c>
      <c r="Y1602" s="5">
        <v>1</v>
      </c>
    </row>
    <row r="1603" spans="1:25">
      <c r="A1603" s="5">
        <v>56943</v>
      </c>
      <c r="B1603" s="5">
        <f t="shared" si="190"/>
        <v>-1</v>
      </c>
      <c r="C1603" s="6">
        <v>42897.921527777777</v>
      </c>
      <c r="D1603" s="6"/>
      <c r="E1603" s="3">
        <f t="shared" si="183"/>
        <v>-81</v>
      </c>
      <c r="F1603" s="27">
        <f t="shared" si="189"/>
        <v>0</v>
      </c>
      <c r="G1603" s="3">
        <f t="shared" si="188"/>
        <v>36.118888888888378</v>
      </c>
      <c r="H1603" s="7">
        <v>36.4</v>
      </c>
      <c r="I1603" s="3">
        <f t="shared" si="184"/>
        <v>-39.618888888888378</v>
      </c>
      <c r="J1603" s="8">
        <v>9.0170299999999996E-8</v>
      </c>
      <c r="K1603" s="8">
        <v>1.63617E-7</v>
      </c>
      <c r="L1603" s="16">
        <v>6.2085300000000006E-8</v>
      </c>
      <c r="M1603" s="20">
        <v>3.3060799999999998E-9</v>
      </c>
      <c r="N1603" s="8">
        <v>3.2883100000000002E-9</v>
      </c>
      <c r="O1603" s="8">
        <v>4.2956500000000002E-11</v>
      </c>
      <c r="P1603" s="8">
        <v>2.5147100000000001E-6</v>
      </c>
      <c r="Q1603" s="5">
        <v>49.48969168</v>
      </c>
      <c r="R1603" s="12">
        <v>18.76062611</v>
      </c>
      <c r="S1603" s="23">
        <f t="shared" si="185"/>
        <v>-36.4</v>
      </c>
      <c r="T1603" s="23">
        <f t="shared" si="187"/>
        <v>-42.964929860000304</v>
      </c>
      <c r="U1603" s="5">
        <v>2.6353609520000001</v>
      </c>
      <c r="V1603" s="5">
        <v>0</v>
      </c>
      <c r="W1603" s="5">
        <v>0</v>
      </c>
      <c r="X1603" s="5">
        <v>0</v>
      </c>
      <c r="Y1603" s="5">
        <v>1</v>
      </c>
    </row>
    <row r="1604" spans="1:25">
      <c r="A1604" s="5">
        <v>56942</v>
      </c>
      <c r="B1604" s="5">
        <f t="shared" si="190"/>
        <v>-1</v>
      </c>
      <c r="C1604" s="6">
        <v>42897.921527777777</v>
      </c>
      <c r="D1604" s="6"/>
      <c r="E1604" s="3">
        <f t="shared" si="183"/>
        <v>-81</v>
      </c>
      <c r="F1604" s="27">
        <f t="shared" si="189"/>
        <v>0</v>
      </c>
      <c r="G1604" s="3">
        <f t="shared" si="188"/>
        <v>36.143580246913068</v>
      </c>
      <c r="H1604" s="7">
        <v>36.42</v>
      </c>
      <c r="I1604" s="3">
        <f t="shared" si="184"/>
        <v>-39.643580246913068</v>
      </c>
      <c r="J1604" s="8">
        <v>9.0279199999999995E-8</v>
      </c>
      <c r="K1604" s="8">
        <v>1.6365199999999999E-7</v>
      </c>
      <c r="L1604" s="16">
        <v>6.1953199999999997E-8</v>
      </c>
      <c r="M1604" s="20">
        <v>3.3023000000000001E-9</v>
      </c>
      <c r="N1604" s="8">
        <v>3.2882399999999998E-9</v>
      </c>
      <c r="O1604" s="8">
        <v>4.2254500000000003E-11</v>
      </c>
      <c r="P1604" s="8">
        <v>2.5147100000000001E-6</v>
      </c>
      <c r="Q1604" s="5">
        <v>49.556903089999999</v>
      </c>
      <c r="R1604" s="12">
        <v>18.721160659999999</v>
      </c>
      <c r="S1604" s="23">
        <f t="shared" si="185"/>
        <v>-36.42</v>
      </c>
      <c r="T1604" s="23">
        <f t="shared" si="187"/>
        <v>-42.988289240000306</v>
      </c>
      <c r="U1604" s="5">
        <v>2.6415378039999999</v>
      </c>
      <c r="V1604" s="5">
        <v>0</v>
      </c>
      <c r="W1604" s="5">
        <v>0</v>
      </c>
      <c r="X1604" s="5">
        <v>0</v>
      </c>
      <c r="Y1604" s="5">
        <v>1</v>
      </c>
    </row>
    <row r="1605" spans="1:25">
      <c r="A1605" s="5">
        <v>56941</v>
      </c>
      <c r="B1605" s="5">
        <f t="shared" si="190"/>
        <v>-1</v>
      </c>
      <c r="C1605" s="6">
        <v>42897.921527777777</v>
      </c>
      <c r="D1605" s="6"/>
      <c r="E1605" s="3">
        <f t="shared" ref="E1605:E1668" si="191">A1686-A1605</f>
        <v>-81</v>
      </c>
      <c r="F1605" s="27">
        <f t="shared" si="189"/>
        <v>0</v>
      </c>
      <c r="G1605" s="3">
        <f t="shared" si="188"/>
        <v>36.168271604937758</v>
      </c>
      <c r="H1605" s="7">
        <v>36.44</v>
      </c>
      <c r="I1605" s="3">
        <f t="shared" ref="I1605:I1668" si="192">-(G1605+3.5)</f>
        <v>-39.668271604937758</v>
      </c>
      <c r="J1605" s="8">
        <v>9.0153899999999996E-8</v>
      </c>
      <c r="K1605" s="8">
        <v>1.63355E-7</v>
      </c>
      <c r="L1605" s="16">
        <v>6.1769000000000002E-8</v>
      </c>
      <c r="M1605" s="20">
        <v>3.2994200000000002E-9</v>
      </c>
      <c r="N1605" s="8">
        <v>3.2790799999999998E-9</v>
      </c>
      <c r="O1605" s="8">
        <v>4.2884499999999998E-11</v>
      </c>
      <c r="P1605" s="8">
        <v>2.5147100000000001E-6</v>
      </c>
      <c r="Q1605" s="5">
        <v>49.51025491</v>
      </c>
      <c r="R1605" s="12">
        <v>18.707938850000001</v>
      </c>
      <c r="S1605" s="23">
        <f t="shared" ref="S1605:S1668" si="193">-H1605</f>
        <v>-36.44</v>
      </c>
      <c r="T1605" s="23">
        <f t="shared" si="187"/>
        <v>-43.011648620000308</v>
      </c>
      <c r="U1605" s="5">
        <v>2.6446146050000001</v>
      </c>
      <c r="V1605" s="5">
        <v>0</v>
      </c>
      <c r="W1605" s="5">
        <v>0</v>
      </c>
      <c r="X1605" s="5">
        <v>0</v>
      </c>
      <c r="Y1605" s="5">
        <v>1</v>
      </c>
    </row>
    <row r="1606" spans="1:25">
      <c r="A1606" s="5">
        <v>56940</v>
      </c>
      <c r="B1606" s="5">
        <f t="shared" si="190"/>
        <v>-1</v>
      </c>
      <c r="C1606" s="6">
        <v>42897.921527777777</v>
      </c>
      <c r="D1606" s="6"/>
      <c r="E1606" s="3">
        <f t="shared" si="191"/>
        <v>-81</v>
      </c>
      <c r="F1606" s="27">
        <f t="shared" si="189"/>
        <v>0</v>
      </c>
      <c r="G1606" s="3">
        <f t="shared" si="188"/>
        <v>36.192962962962447</v>
      </c>
      <c r="H1606" s="7">
        <v>36.46</v>
      </c>
      <c r="I1606" s="3">
        <f t="shared" si="192"/>
        <v>-39.692962962962447</v>
      </c>
      <c r="J1606" s="8">
        <v>9.0133700000000002E-8</v>
      </c>
      <c r="K1606" s="8">
        <v>1.6357600000000001E-7</v>
      </c>
      <c r="L1606" s="16">
        <v>6.1762900000000003E-8</v>
      </c>
      <c r="M1606" s="20">
        <v>3.3014299999999998E-9</v>
      </c>
      <c r="N1606" s="8">
        <v>3.2825100000000001E-9</v>
      </c>
      <c r="O1606" s="8">
        <v>4.3024499999999997E-11</v>
      </c>
      <c r="P1606" s="8">
        <v>2.5147100000000001E-6</v>
      </c>
      <c r="Q1606" s="5">
        <v>49.547079099999998</v>
      </c>
      <c r="R1606" s="12">
        <v>18.706421280000001</v>
      </c>
      <c r="S1606" s="23">
        <f t="shared" si="193"/>
        <v>-36.46</v>
      </c>
      <c r="T1606" s="23">
        <f t="shared" si="187"/>
        <v>-43.03500800000031</v>
      </c>
      <c r="U1606" s="5">
        <v>2.6484520549999999</v>
      </c>
      <c r="V1606" s="5">
        <v>0</v>
      </c>
      <c r="W1606" s="5">
        <v>0</v>
      </c>
      <c r="X1606" s="5">
        <v>0</v>
      </c>
      <c r="Y1606" s="5">
        <v>1</v>
      </c>
    </row>
    <row r="1607" spans="1:25">
      <c r="A1607" s="5">
        <v>56939</v>
      </c>
      <c r="B1607" s="5">
        <f t="shared" si="190"/>
        <v>-1</v>
      </c>
      <c r="C1607" s="6">
        <v>42897.921527777777</v>
      </c>
      <c r="D1607" s="6"/>
      <c r="E1607" s="3">
        <f t="shared" si="191"/>
        <v>-81</v>
      </c>
      <c r="F1607" s="27">
        <f t="shared" si="189"/>
        <v>0</v>
      </c>
      <c r="G1607" s="3">
        <f t="shared" si="188"/>
        <v>36.217654320987137</v>
      </c>
      <c r="H1607" s="7">
        <v>36.479999999999997</v>
      </c>
      <c r="I1607" s="3">
        <f t="shared" si="192"/>
        <v>-39.717654320987137</v>
      </c>
      <c r="J1607" s="8">
        <v>9.0119699999999999E-8</v>
      </c>
      <c r="K1607" s="8">
        <v>1.63919E-7</v>
      </c>
      <c r="L1607" s="16">
        <v>6.1882600000000004E-8</v>
      </c>
      <c r="M1607" s="20">
        <v>3.3080899999999999E-9</v>
      </c>
      <c r="N1607" s="8">
        <v>3.2894699999999998E-9</v>
      </c>
      <c r="O1607" s="8">
        <v>4.2268200000000001E-11</v>
      </c>
      <c r="P1607" s="8">
        <v>2.5147100000000001E-6</v>
      </c>
      <c r="Q1607" s="5">
        <v>49.550851080000001</v>
      </c>
      <c r="R1607" s="12">
        <v>18.717069989999999</v>
      </c>
      <c r="S1607" s="23">
        <f t="shared" si="193"/>
        <v>-36.479999999999997</v>
      </c>
      <c r="T1607" s="23">
        <f t="shared" ref="T1607:T1670" si="194">T1606-0.02335938</f>
        <v>-43.058367380000313</v>
      </c>
      <c r="U1607" s="5">
        <v>2.6488685529999998</v>
      </c>
      <c r="V1607" s="5">
        <v>0</v>
      </c>
      <c r="W1607" s="5">
        <v>0</v>
      </c>
      <c r="X1607" s="5">
        <v>0</v>
      </c>
      <c r="Y1607" s="5">
        <v>1</v>
      </c>
    </row>
    <row r="1608" spans="1:25">
      <c r="A1608" s="5">
        <v>56938</v>
      </c>
      <c r="B1608" s="5">
        <f t="shared" si="190"/>
        <v>-1</v>
      </c>
      <c r="C1608" s="6">
        <v>42897.921527777777</v>
      </c>
      <c r="D1608" s="6"/>
      <c r="E1608" s="3">
        <f t="shared" si="191"/>
        <v>-81</v>
      </c>
      <c r="F1608" s="27">
        <f t="shared" si="189"/>
        <v>0</v>
      </c>
      <c r="G1608" s="3">
        <f t="shared" si="188"/>
        <v>36.242345679011827</v>
      </c>
      <c r="H1608" s="7">
        <v>36.5</v>
      </c>
      <c r="I1608" s="3">
        <f t="shared" si="192"/>
        <v>-39.742345679011827</v>
      </c>
      <c r="J1608" s="8">
        <v>9.0298500000000006E-8</v>
      </c>
      <c r="K1608" s="8">
        <v>1.64429E-7</v>
      </c>
      <c r="L1608" s="16">
        <v>6.2239500000000006E-8</v>
      </c>
      <c r="M1608" s="20">
        <v>3.3252799999999999E-9</v>
      </c>
      <c r="N1608" s="8">
        <v>3.28364E-9</v>
      </c>
      <c r="O1608" s="8">
        <v>4.2362499999999998E-11</v>
      </c>
      <c r="P1608" s="8">
        <v>2.5147100000000001E-6</v>
      </c>
      <c r="Q1608" s="5">
        <v>49.448055830000001</v>
      </c>
      <c r="R1608" s="12">
        <v>18.72852756</v>
      </c>
      <c r="S1608" s="23">
        <f t="shared" si="193"/>
        <v>-36.5</v>
      </c>
      <c r="T1608" s="23">
        <f t="shared" si="194"/>
        <v>-43.081726760000315</v>
      </c>
      <c r="U1608" s="5">
        <v>2.6418694729999999</v>
      </c>
      <c r="V1608" s="5">
        <v>0</v>
      </c>
      <c r="W1608" s="5">
        <v>0</v>
      </c>
      <c r="X1608" s="5">
        <v>0</v>
      </c>
      <c r="Y1608" s="5">
        <v>1</v>
      </c>
    </row>
    <row r="1609" spans="1:25">
      <c r="A1609" s="5">
        <v>56937</v>
      </c>
      <c r="B1609" s="5">
        <f t="shared" si="190"/>
        <v>-1</v>
      </c>
      <c r="C1609" s="6">
        <v>42897.921527777777</v>
      </c>
      <c r="D1609" s="6"/>
      <c r="E1609" s="3">
        <f t="shared" si="191"/>
        <v>-81</v>
      </c>
      <c r="F1609" s="27">
        <f t="shared" si="189"/>
        <v>0</v>
      </c>
      <c r="G1609" s="3">
        <f t="shared" si="188"/>
        <v>36.267037037036516</v>
      </c>
      <c r="H1609" s="7">
        <v>36.520000000000003</v>
      </c>
      <c r="I1609" s="3">
        <f t="shared" si="192"/>
        <v>-39.767037037036516</v>
      </c>
      <c r="J1609" s="8">
        <v>9.0084199999999999E-8</v>
      </c>
      <c r="K1609" s="8">
        <v>1.6395000000000001E-7</v>
      </c>
      <c r="L1609" s="16">
        <v>6.2145799999999995E-8</v>
      </c>
      <c r="M1609" s="20">
        <v>3.3182399999999999E-9</v>
      </c>
      <c r="N1609" s="8">
        <v>3.2880599999999999E-9</v>
      </c>
      <c r="O1609" s="8">
        <v>4.2393499999999999E-11</v>
      </c>
      <c r="P1609" s="8">
        <v>2.52652E-6</v>
      </c>
      <c r="Q1609" s="5">
        <v>49.408855250000002</v>
      </c>
      <c r="R1609" s="12">
        <v>18.72364069</v>
      </c>
      <c r="S1609" s="23">
        <f t="shared" si="193"/>
        <v>-36.520000000000003</v>
      </c>
      <c r="T1609" s="23">
        <f t="shared" si="194"/>
        <v>-43.105086140000317</v>
      </c>
      <c r="U1609" s="5">
        <v>2.63816016</v>
      </c>
      <c r="V1609" s="5">
        <v>0</v>
      </c>
      <c r="W1609" s="5">
        <v>0</v>
      </c>
      <c r="X1609" s="5">
        <v>0</v>
      </c>
      <c r="Y1609" s="5">
        <v>1</v>
      </c>
    </row>
    <row r="1610" spans="1:25">
      <c r="A1610" s="5">
        <v>56936</v>
      </c>
      <c r="B1610" s="5">
        <f t="shared" si="190"/>
        <v>-1</v>
      </c>
      <c r="C1610" s="6">
        <v>42897.921527777777</v>
      </c>
      <c r="D1610" s="6"/>
      <c r="E1610" s="3">
        <f t="shared" si="191"/>
        <v>-81</v>
      </c>
      <c r="F1610" s="27">
        <f t="shared" si="189"/>
        <v>0</v>
      </c>
      <c r="G1610" s="3">
        <f t="shared" si="188"/>
        <v>36.291728395061206</v>
      </c>
      <c r="H1610" s="7">
        <v>36.54</v>
      </c>
      <c r="I1610" s="3">
        <f t="shared" si="192"/>
        <v>-39.791728395061206</v>
      </c>
      <c r="J1610" s="8">
        <v>9.00458E-8</v>
      </c>
      <c r="K1610" s="8">
        <v>1.63613E-7</v>
      </c>
      <c r="L1610" s="16">
        <v>6.1949400000000003E-8</v>
      </c>
      <c r="M1610" s="20">
        <v>3.3086200000000001E-9</v>
      </c>
      <c r="N1610" s="8">
        <v>3.28723E-9</v>
      </c>
      <c r="O1610" s="8">
        <v>4.29302E-11</v>
      </c>
      <c r="P1610" s="8">
        <v>2.5147100000000001E-6</v>
      </c>
      <c r="Q1610" s="5">
        <v>49.450513719999996</v>
      </c>
      <c r="R1610" s="12">
        <v>18.723633410000001</v>
      </c>
      <c r="S1610" s="23">
        <f t="shared" si="193"/>
        <v>-36.54</v>
      </c>
      <c r="T1610" s="23">
        <f t="shared" si="194"/>
        <v>-43.128445520000319</v>
      </c>
      <c r="U1610" s="5">
        <v>2.6410736319999999</v>
      </c>
      <c r="V1610" s="5">
        <v>0</v>
      </c>
      <c r="W1610" s="5">
        <v>0</v>
      </c>
      <c r="X1610" s="5">
        <v>0</v>
      </c>
      <c r="Y1610" s="5">
        <v>1</v>
      </c>
    </row>
    <row r="1611" spans="1:25">
      <c r="A1611" s="5">
        <v>56935</v>
      </c>
      <c r="B1611" s="5">
        <f t="shared" si="190"/>
        <v>-1</v>
      </c>
      <c r="C1611" s="6">
        <v>42897.921527777777</v>
      </c>
      <c r="D1611" s="6"/>
      <c r="E1611" s="3">
        <f t="shared" si="191"/>
        <v>-81</v>
      </c>
      <c r="F1611" s="27">
        <f t="shared" si="189"/>
        <v>0</v>
      </c>
      <c r="G1611" s="3">
        <f t="shared" si="188"/>
        <v>36.316419753085896</v>
      </c>
      <c r="H1611" s="7">
        <v>36.56</v>
      </c>
      <c r="I1611" s="3">
        <f t="shared" si="192"/>
        <v>-39.816419753085896</v>
      </c>
      <c r="J1611" s="8">
        <v>9.0029900000000001E-8</v>
      </c>
      <c r="K1611" s="8">
        <v>1.6353999999999999E-7</v>
      </c>
      <c r="L1611" s="16">
        <v>6.1848800000000003E-8</v>
      </c>
      <c r="M1611" s="20">
        <v>3.3032500000000001E-9</v>
      </c>
      <c r="N1611" s="8">
        <v>3.27862E-9</v>
      </c>
      <c r="O1611" s="8">
        <v>4.2660600000000002E-11</v>
      </c>
      <c r="P1611" s="8">
        <v>2.5147100000000001E-6</v>
      </c>
      <c r="Q1611" s="5">
        <v>49.50867152</v>
      </c>
      <c r="R1611" s="12">
        <v>18.700527940000001</v>
      </c>
      <c r="S1611" s="23">
        <f t="shared" si="193"/>
        <v>-36.56</v>
      </c>
      <c r="T1611" s="23">
        <f t="shared" si="194"/>
        <v>-43.151804900000322</v>
      </c>
      <c r="U1611" s="5">
        <v>2.6441807759999998</v>
      </c>
      <c r="V1611" s="5">
        <v>0</v>
      </c>
      <c r="W1611" s="5">
        <v>0</v>
      </c>
      <c r="X1611" s="5">
        <v>0</v>
      </c>
      <c r="Y1611" s="5">
        <v>1</v>
      </c>
    </row>
    <row r="1612" spans="1:25">
      <c r="A1612" s="5">
        <v>56934</v>
      </c>
      <c r="B1612" s="5">
        <f t="shared" si="190"/>
        <v>-1</v>
      </c>
      <c r="C1612" s="6">
        <v>42897.921527777777</v>
      </c>
      <c r="D1612" s="6"/>
      <c r="E1612" s="3">
        <f t="shared" si="191"/>
        <v>-81</v>
      </c>
      <c r="F1612" s="27">
        <f t="shared" si="189"/>
        <v>0</v>
      </c>
      <c r="G1612" s="3">
        <f t="shared" si="188"/>
        <v>36.341111111110585</v>
      </c>
      <c r="H1612" s="7">
        <v>36.58</v>
      </c>
      <c r="I1612" s="3">
        <f t="shared" si="192"/>
        <v>-39.841111111110585</v>
      </c>
      <c r="J1612" s="8">
        <v>8.9992099999999995E-8</v>
      </c>
      <c r="K1612" s="8">
        <v>1.6339100000000001E-7</v>
      </c>
      <c r="L1612" s="16">
        <v>6.1862899999999997E-8</v>
      </c>
      <c r="M1612" s="20">
        <v>3.30808E-9</v>
      </c>
      <c r="N1612" s="8">
        <v>3.2851700000000001E-9</v>
      </c>
      <c r="O1612" s="8">
        <v>4.2414399999999999E-11</v>
      </c>
      <c r="P1612" s="8">
        <v>2.5147100000000001E-6</v>
      </c>
      <c r="Q1612" s="5">
        <v>49.391325360000003</v>
      </c>
      <c r="R1612" s="12">
        <v>18.7724014</v>
      </c>
      <c r="S1612" s="23">
        <f t="shared" si="193"/>
        <v>-36.58</v>
      </c>
      <c r="T1612" s="23">
        <f t="shared" si="194"/>
        <v>-43.175164280000324</v>
      </c>
      <c r="U1612" s="5">
        <v>2.6411727800000002</v>
      </c>
      <c r="V1612" s="5">
        <v>0</v>
      </c>
      <c r="W1612" s="5">
        <v>0</v>
      </c>
      <c r="X1612" s="5">
        <v>0</v>
      </c>
      <c r="Y1612" s="5">
        <v>1</v>
      </c>
    </row>
    <row r="1613" spans="1:25">
      <c r="A1613" s="5">
        <v>56933</v>
      </c>
      <c r="B1613" s="5">
        <f t="shared" si="190"/>
        <v>-1</v>
      </c>
      <c r="C1613" s="6">
        <v>42897.921527777777</v>
      </c>
      <c r="D1613" s="6"/>
      <c r="E1613" s="3">
        <f t="shared" si="191"/>
        <v>-81</v>
      </c>
      <c r="F1613" s="27">
        <f t="shared" si="189"/>
        <v>0</v>
      </c>
      <c r="G1613" s="3">
        <f t="shared" si="188"/>
        <v>36.365802469135275</v>
      </c>
      <c r="H1613" s="7">
        <v>36.6</v>
      </c>
      <c r="I1613" s="3">
        <f t="shared" si="192"/>
        <v>-39.865802469135275</v>
      </c>
      <c r="J1613" s="8">
        <v>9.0076599999999998E-8</v>
      </c>
      <c r="K1613" s="8">
        <v>1.63239E-7</v>
      </c>
      <c r="L1613" s="16">
        <v>6.1926999999999996E-8</v>
      </c>
      <c r="M1613" s="20">
        <v>3.2988299999999999E-9</v>
      </c>
      <c r="N1613" s="8">
        <v>3.2798000000000002E-9</v>
      </c>
      <c r="O1613" s="8">
        <v>4.2948900000000003E-11</v>
      </c>
      <c r="P1613" s="8">
        <v>2.5147100000000001E-6</v>
      </c>
      <c r="Q1613" s="5">
        <v>49.483815870000001</v>
      </c>
      <c r="R1613" s="12">
        <v>18.730842760000002</v>
      </c>
      <c r="S1613" s="23">
        <f t="shared" si="193"/>
        <v>-36.6</v>
      </c>
      <c r="T1613" s="23">
        <f t="shared" si="194"/>
        <v>-43.198523660000326</v>
      </c>
      <c r="U1613" s="5">
        <v>2.6359875229999998</v>
      </c>
      <c r="V1613" s="5">
        <v>0</v>
      </c>
      <c r="W1613" s="5">
        <v>0</v>
      </c>
      <c r="X1613" s="5">
        <v>0</v>
      </c>
      <c r="Y1613" s="5">
        <v>1</v>
      </c>
    </row>
    <row r="1614" spans="1:25">
      <c r="A1614" s="5">
        <v>56932</v>
      </c>
      <c r="B1614" s="5">
        <f t="shared" si="190"/>
        <v>-1</v>
      </c>
      <c r="C1614" s="6">
        <v>42897.921527777777</v>
      </c>
      <c r="D1614" s="6"/>
      <c r="E1614" s="3">
        <f t="shared" si="191"/>
        <v>-81</v>
      </c>
      <c r="F1614" s="27">
        <f t="shared" si="189"/>
        <v>0</v>
      </c>
      <c r="G1614" s="3">
        <f t="shared" si="188"/>
        <v>36.390493827159965</v>
      </c>
      <c r="H1614" s="7">
        <v>36.619999999999997</v>
      </c>
      <c r="I1614" s="3">
        <f t="shared" si="192"/>
        <v>-39.890493827159965</v>
      </c>
      <c r="J1614" s="8">
        <v>9.0165800000000004E-8</v>
      </c>
      <c r="K1614" s="8">
        <v>1.6307199999999999E-7</v>
      </c>
      <c r="L1614" s="16">
        <v>6.1794099999999996E-8</v>
      </c>
      <c r="M1614" s="20">
        <v>3.2990500000000001E-9</v>
      </c>
      <c r="N1614" s="8">
        <v>3.2819799999999999E-9</v>
      </c>
      <c r="O1614" s="8">
        <v>4.2611099999999997E-11</v>
      </c>
      <c r="P1614" s="8">
        <v>2.5147100000000001E-6</v>
      </c>
      <c r="Q1614" s="5">
        <v>49.429896849999999</v>
      </c>
      <c r="R1614" s="12">
        <v>18.71637406</v>
      </c>
      <c r="S1614" s="23">
        <f t="shared" si="193"/>
        <v>-36.619999999999997</v>
      </c>
      <c r="T1614" s="23">
        <f t="shared" si="194"/>
        <v>-43.221883040000328</v>
      </c>
      <c r="U1614" s="5">
        <v>2.6389574389999999</v>
      </c>
      <c r="V1614" s="5">
        <v>0</v>
      </c>
      <c r="W1614" s="5">
        <v>0</v>
      </c>
      <c r="X1614" s="5">
        <v>0</v>
      </c>
      <c r="Y1614" s="5">
        <v>1</v>
      </c>
    </row>
    <row r="1615" spans="1:25">
      <c r="A1615" s="5">
        <v>56931</v>
      </c>
      <c r="B1615" s="5">
        <f t="shared" si="190"/>
        <v>-1</v>
      </c>
      <c r="C1615" s="6">
        <v>42897.921527777777</v>
      </c>
      <c r="D1615" s="6"/>
      <c r="E1615" s="3">
        <f t="shared" si="191"/>
        <v>-81</v>
      </c>
      <c r="F1615" s="27">
        <f t="shared" si="189"/>
        <v>0</v>
      </c>
      <c r="G1615" s="3">
        <f t="shared" si="188"/>
        <v>36.415185185184654</v>
      </c>
      <c r="H1615" s="7">
        <v>36.64</v>
      </c>
      <c r="I1615" s="3">
        <f t="shared" si="192"/>
        <v>-39.915185185184654</v>
      </c>
      <c r="J1615" s="8">
        <v>9.0333299999999995E-8</v>
      </c>
      <c r="K1615" s="8">
        <v>1.6348799999999999E-7</v>
      </c>
      <c r="L1615" s="16">
        <v>6.1776199999999994E-8</v>
      </c>
      <c r="M1615" s="20">
        <v>3.3006500000000002E-9</v>
      </c>
      <c r="N1615" s="8">
        <v>3.2799400000000002E-9</v>
      </c>
      <c r="O1615" s="8">
        <v>4.2778999999999998E-11</v>
      </c>
      <c r="P1615" s="8">
        <v>2.5147100000000001E-6</v>
      </c>
      <c r="Q1615" s="5">
        <v>49.53218408</v>
      </c>
      <c r="R1615" s="12">
        <v>18.722767099999999</v>
      </c>
      <c r="S1615" s="23">
        <f t="shared" si="193"/>
        <v>-36.64</v>
      </c>
      <c r="T1615" s="23">
        <f t="shared" si="194"/>
        <v>-43.245242420000331</v>
      </c>
      <c r="U1615" s="5">
        <v>2.6464626060000001</v>
      </c>
      <c r="V1615" s="5">
        <v>0</v>
      </c>
      <c r="W1615" s="5">
        <v>0</v>
      </c>
      <c r="X1615" s="5">
        <v>0</v>
      </c>
      <c r="Y1615" s="5">
        <v>1</v>
      </c>
    </row>
    <row r="1616" spans="1:25">
      <c r="A1616" s="5">
        <v>56930</v>
      </c>
      <c r="B1616" s="5">
        <f t="shared" si="190"/>
        <v>-1</v>
      </c>
      <c r="C1616" s="6">
        <v>42897.921527777777</v>
      </c>
      <c r="D1616" s="6"/>
      <c r="E1616" s="3">
        <f t="shared" si="191"/>
        <v>-81</v>
      </c>
      <c r="F1616" s="27">
        <f t="shared" si="189"/>
        <v>0</v>
      </c>
      <c r="G1616" s="3">
        <f t="shared" si="188"/>
        <v>36.439876543209344</v>
      </c>
      <c r="H1616" s="7">
        <v>36.659999999999997</v>
      </c>
      <c r="I1616" s="3">
        <f t="shared" si="192"/>
        <v>-39.939876543209344</v>
      </c>
      <c r="J1616" s="8">
        <v>9.0225500000000003E-8</v>
      </c>
      <c r="K1616" s="8">
        <v>1.63356E-7</v>
      </c>
      <c r="L1616" s="16">
        <v>6.1709E-8</v>
      </c>
      <c r="M1616" s="20">
        <v>3.2959299999999998E-9</v>
      </c>
      <c r="N1616" s="8">
        <v>3.2881100000000001E-9</v>
      </c>
      <c r="O1616" s="8">
        <v>4.27457E-11</v>
      </c>
      <c r="P1616" s="8">
        <v>2.5147100000000001E-6</v>
      </c>
      <c r="Q1616" s="5">
        <v>49.56283913</v>
      </c>
      <c r="R1616" s="12">
        <v>18.724158889999998</v>
      </c>
      <c r="S1616" s="23">
        <f t="shared" si="193"/>
        <v>-36.659999999999997</v>
      </c>
      <c r="T1616" s="23">
        <f t="shared" si="194"/>
        <v>-43.268601800000333</v>
      </c>
      <c r="U1616" s="5">
        <v>2.6471962649999998</v>
      </c>
      <c r="V1616" s="5">
        <v>0</v>
      </c>
      <c r="W1616" s="5">
        <v>0</v>
      </c>
      <c r="X1616" s="5">
        <v>0</v>
      </c>
      <c r="Y1616" s="5">
        <v>1</v>
      </c>
    </row>
    <row r="1617" spans="1:25">
      <c r="A1617" s="5">
        <v>56929</v>
      </c>
      <c r="B1617" s="5">
        <f t="shared" si="190"/>
        <v>-1</v>
      </c>
      <c r="C1617" s="6">
        <v>42897.921527777777</v>
      </c>
      <c r="D1617" s="6"/>
      <c r="E1617" s="3">
        <f t="shared" si="191"/>
        <v>-81</v>
      </c>
      <c r="F1617" s="27">
        <f t="shared" si="189"/>
        <v>0</v>
      </c>
      <c r="G1617" s="3">
        <f t="shared" si="188"/>
        <v>36.464567901234034</v>
      </c>
      <c r="H1617" s="7">
        <v>36.68</v>
      </c>
      <c r="I1617" s="3">
        <f t="shared" si="192"/>
        <v>-39.964567901234034</v>
      </c>
      <c r="J1617" s="8">
        <v>9.01459E-8</v>
      </c>
      <c r="K1617" s="8">
        <v>1.6294800000000001E-7</v>
      </c>
      <c r="L1617" s="16">
        <v>6.1802899999999996E-8</v>
      </c>
      <c r="M1617" s="20">
        <v>3.3007E-9</v>
      </c>
      <c r="N1617" s="8">
        <v>3.2883399999999998E-9</v>
      </c>
      <c r="O1617" s="8">
        <v>4.3419599999999999E-11</v>
      </c>
      <c r="P1617" s="8">
        <v>2.5147100000000001E-6</v>
      </c>
      <c r="Q1617" s="5">
        <v>49.367697999999997</v>
      </c>
      <c r="R1617" s="12">
        <v>18.670359040000001</v>
      </c>
      <c r="S1617" s="23">
        <f t="shared" si="193"/>
        <v>-36.68</v>
      </c>
      <c r="T1617" s="23">
        <f t="shared" si="194"/>
        <v>-43.291961180000335</v>
      </c>
      <c r="U1617" s="5">
        <v>2.6365776049999998</v>
      </c>
      <c r="V1617" s="5">
        <v>0</v>
      </c>
      <c r="W1617" s="5">
        <v>0</v>
      </c>
      <c r="X1617" s="5">
        <v>0</v>
      </c>
      <c r="Y1617" s="5">
        <v>1</v>
      </c>
    </row>
    <row r="1618" spans="1:25">
      <c r="A1618" s="5">
        <v>56928</v>
      </c>
      <c r="B1618" s="5">
        <f t="shared" si="190"/>
        <v>-1</v>
      </c>
      <c r="C1618" s="6">
        <v>42897.921527777777</v>
      </c>
      <c r="D1618" s="6"/>
      <c r="E1618" s="3">
        <f t="shared" si="191"/>
        <v>-81</v>
      </c>
      <c r="F1618" s="27">
        <f t="shared" si="189"/>
        <v>0</v>
      </c>
      <c r="G1618" s="3">
        <f t="shared" si="188"/>
        <v>36.489259259258723</v>
      </c>
      <c r="H1618" s="7">
        <v>36.700000000000003</v>
      </c>
      <c r="I1618" s="3">
        <f t="shared" si="192"/>
        <v>-39.989259259258723</v>
      </c>
      <c r="J1618" s="8">
        <v>9.01459E-8</v>
      </c>
      <c r="K1618" s="8">
        <v>1.6269200000000001E-7</v>
      </c>
      <c r="L1618" s="16">
        <v>6.1461499999999998E-8</v>
      </c>
      <c r="M1618" s="20">
        <v>3.2919299999999998E-9</v>
      </c>
      <c r="N1618" s="8">
        <v>3.2753000000000001E-9</v>
      </c>
      <c r="O1618" s="8">
        <v>4.2435299999999999E-11</v>
      </c>
      <c r="P1618" s="8">
        <v>2.5029499999999999E-6</v>
      </c>
      <c r="Q1618" s="5">
        <v>49.421568839999999</v>
      </c>
      <c r="R1618" s="12">
        <v>18.67436343</v>
      </c>
      <c r="S1618" s="23">
        <f t="shared" si="193"/>
        <v>-36.700000000000003</v>
      </c>
      <c r="T1618" s="23">
        <f t="shared" si="194"/>
        <v>-43.315320560000337</v>
      </c>
      <c r="U1618" s="5">
        <v>2.6470604419999999</v>
      </c>
      <c r="V1618" s="5">
        <v>0</v>
      </c>
      <c r="W1618" s="5">
        <v>0</v>
      </c>
      <c r="X1618" s="5">
        <v>0</v>
      </c>
      <c r="Y1618" s="5">
        <v>1</v>
      </c>
    </row>
    <row r="1619" spans="1:25">
      <c r="A1619" s="5">
        <v>56927</v>
      </c>
      <c r="B1619" s="5">
        <f t="shared" si="190"/>
        <v>-1</v>
      </c>
      <c r="C1619" s="6">
        <v>42897.921527777777</v>
      </c>
      <c r="D1619" s="6"/>
      <c r="E1619" s="3">
        <f t="shared" si="191"/>
        <v>-81</v>
      </c>
      <c r="F1619" s="27">
        <f t="shared" si="189"/>
        <v>0</v>
      </c>
      <c r="G1619" s="3">
        <f t="shared" si="188"/>
        <v>36.513950617283413</v>
      </c>
      <c r="H1619" s="7">
        <v>36.72</v>
      </c>
      <c r="I1619" s="3">
        <f t="shared" si="192"/>
        <v>-40.013950617283413</v>
      </c>
      <c r="J1619" s="8">
        <v>9.0150100000000002E-8</v>
      </c>
      <c r="K1619" s="8">
        <v>1.6293099999999999E-7</v>
      </c>
      <c r="L1619" s="16">
        <v>6.1460699999999994E-8</v>
      </c>
      <c r="M1619" s="20">
        <v>3.2911799999999998E-9</v>
      </c>
      <c r="N1619" s="8">
        <v>3.2797000000000002E-9</v>
      </c>
      <c r="O1619" s="8">
        <v>4.2008999999999997E-11</v>
      </c>
      <c r="P1619" s="8">
        <v>2.5147100000000001E-6</v>
      </c>
      <c r="Q1619" s="5">
        <v>49.505224779999999</v>
      </c>
      <c r="R1619" s="12">
        <v>18.68476888</v>
      </c>
      <c r="S1619" s="23">
        <f t="shared" si="193"/>
        <v>-36.72</v>
      </c>
      <c r="T1619" s="23">
        <f t="shared" si="194"/>
        <v>-43.33867994000034</v>
      </c>
      <c r="U1619" s="5">
        <v>2.6509725460000002</v>
      </c>
      <c r="V1619" s="5">
        <v>0</v>
      </c>
      <c r="W1619" s="5">
        <v>0</v>
      </c>
      <c r="X1619" s="5">
        <v>0</v>
      </c>
      <c r="Y1619" s="5">
        <v>1</v>
      </c>
    </row>
    <row r="1620" spans="1:25">
      <c r="A1620" s="5">
        <v>56926</v>
      </c>
      <c r="B1620" s="5">
        <f t="shared" si="190"/>
        <v>-1</v>
      </c>
      <c r="C1620" s="6">
        <v>42897.921527777777</v>
      </c>
      <c r="D1620" s="6"/>
      <c r="E1620" s="3">
        <f t="shared" si="191"/>
        <v>-81</v>
      </c>
      <c r="F1620" s="27">
        <f t="shared" si="189"/>
        <v>0</v>
      </c>
      <c r="G1620" s="3">
        <f t="shared" si="188"/>
        <v>36.538641975308103</v>
      </c>
      <c r="H1620" s="7">
        <v>36.74</v>
      </c>
      <c r="I1620" s="3">
        <f t="shared" si="192"/>
        <v>-40.038641975308103</v>
      </c>
      <c r="J1620" s="8">
        <v>9.0153199999999998E-8</v>
      </c>
      <c r="K1620" s="8">
        <v>1.6339799999999999E-7</v>
      </c>
      <c r="L1620" s="16">
        <v>6.1613699999999995E-8</v>
      </c>
      <c r="M1620" s="20">
        <v>3.2975400000000002E-9</v>
      </c>
      <c r="N1620" s="8">
        <v>3.2832799999999999E-9</v>
      </c>
      <c r="O1620" s="8">
        <v>4.2717799999999999E-11</v>
      </c>
      <c r="P1620" s="8">
        <v>2.5147100000000001E-6</v>
      </c>
      <c r="Q1620" s="5">
        <v>49.551515539999997</v>
      </c>
      <c r="R1620" s="12">
        <v>18.731455780000001</v>
      </c>
      <c r="S1620" s="23">
        <f t="shared" si="193"/>
        <v>-36.74</v>
      </c>
      <c r="T1620" s="23">
        <f t="shared" si="194"/>
        <v>-43.362039320000342</v>
      </c>
      <c r="U1620" s="5">
        <v>2.651973694</v>
      </c>
      <c r="V1620" s="5">
        <v>0</v>
      </c>
      <c r="W1620" s="5">
        <v>0</v>
      </c>
      <c r="X1620" s="5">
        <v>0</v>
      </c>
      <c r="Y1620" s="5">
        <v>1</v>
      </c>
    </row>
    <row r="1621" spans="1:25">
      <c r="A1621" s="5">
        <v>56925</v>
      </c>
      <c r="B1621" s="5">
        <f t="shared" si="190"/>
        <v>-1</v>
      </c>
      <c r="C1621" s="6">
        <v>42897.921527777777</v>
      </c>
      <c r="D1621" s="6"/>
      <c r="E1621" s="3">
        <f t="shared" si="191"/>
        <v>-81</v>
      </c>
      <c r="F1621" s="27">
        <f t="shared" si="189"/>
        <v>0</v>
      </c>
      <c r="G1621" s="3">
        <f t="shared" si="188"/>
        <v>36.563333333332793</v>
      </c>
      <c r="H1621" s="7">
        <v>36.76</v>
      </c>
      <c r="I1621" s="3">
        <f t="shared" si="192"/>
        <v>-40.063333333332793</v>
      </c>
      <c r="J1621" s="8">
        <v>9.0062899999999998E-8</v>
      </c>
      <c r="K1621" s="8">
        <v>1.635E-7</v>
      </c>
      <c r="L1621" s="16">
        <v>6.1805399999999998E-8</v>
      </c>
      <c r="M1621" s="20">
        <v>3.2995499999999998E-9</v>
      </c>
      <c r="N1621" s="8">
        <v>3.2838599999999999E-9</v>
      </c>
      <c r="O1621" s="8">
        <v>4.3064599999999997E-11</v>
      </c>
      <c r="P1621" s="8">
        <v>2.5147100000000001E-6</v>
      </c>
      <c r="Q1621" s="5">
        <v>49.552059640000003</v>
      </c>
      <c r="R1621" s="12">
        <v>18.71701693</v>
      </c>
      <c r="S1621" s="23">
        <f t="shared" si="193"/>
        <v>-36.76</v>
      </c>
      <c r="T1621" s="23">
        <f t="shared" si="194"/>
        <v>-43.385398700000344</v>
      </c>
      <c r="U1621" s="5">
        <v>2.645392873</v>
      </c>
      <c r="V1621" s="5">
        <v>0</v>
      </c>
      <c r="W1621" s="5">
        <v>0</v>
      </c>
      <c r="X1621" s="5">
        <v>0</v>
      </c>
      <c r="Y1621" s="5">
        <v>1</v>
      </c>
    </row>
    <row r="1622" spans="1:25">
      <c r="A1622" s="5">
        <v>56924</v>
      </c>
      <c r="B1622" s="5">
        <f t="shared" si="190"/>
        <v>-1</v>
      </c>
      <c r="C1622" s="6">
        <v>42897.921527777777</v>
      </c>
      <c r="D1622" s="6"/>
      <c r="E1622" s="3">
        <f t="shared" si="191"/>
        <v>-81</v>
      </c>
      <c r="F1622" s="27">
        <f t="shared" si="189"/>
        <v>0</v>
      </c>
      <c r="G1622" s="3">
        <f t="shared" si="188"/>
        <v>36.588024691357482</v>
      </c>
      <c r="H1622" s="7">
        <v>36.78</v>
      </c>
      <c r="I1622" s="3">
        <f t="shared" si="192"/>
        <v>-40.088024691357482</v>
      </c>
      <c r="J1622" s="8">
        <v>9.0086899999999999E-8</v>
      </c>
      <c r="K1622" s="8">
        <v>1.63239E-7</v>
      </c>
      <c r="L1622" s="16">
        <v>6.1899000000000004E-8</v>
      </c>
      <c r="M1622" s="20">
        <v>3.3070999999999999E-9</v>
      </c>
      <c r="N1622" s="8">
        <v>3.28064E-9</v>
      </c>
      <c r="O1622" s="8">
        <v>4.3043499999999998E-11</v>
      </c>
      <c r="P1622" s="8">
        <v>2.5147100000000001E-6</v>
      </c>
      <c r="Q1622" s="5">
        <v>49.360260599999997</v>
      </c>
      <c r="R1622" s="12">
        <v>18.703868279999998</v>
      </c>
      <c r="S1622" s="23">
        <f t="shared" si="193"/>
        <v>-36.78</v>
      </c>
      <c r="T1622" s="23">
        <f t="shared" si="194"/>
        <v>-43.408758080000347</v>
      </c>
      <c r="U1622" s="5">
        <v>2.6371862990000001</v>
      </c>
      <c r="V1622" s="5">
        <v>0</v>
      </c>
      <c r="W1622" s="5">
        <v>0</v>
      </c>
      <c r="X1622" s="5">
        <v>0</v>
      </c>
      <c r="Y1622" s="5">
        <v>1</v>
      </c>
    </row>
    <row r="1623" spans="1:25">
      <c r="A1623" s="5">
        <v>56923</v>
      </c>
      <c r="B1623" s="5">
        <f t="shared" si="190"/>
        <v>-1</v>
      </c>
      <c r="C1623" s="6">
        <v>42897.92083333333</v>
      </c>
      <c r="D1623" s="6"/>
      <c r="E1623" s="3">
        <f t="shared" si="191"/>
        <v>-81</v>
      </c>
      <c r="F1623" s="27">
        <f t="shared" si="189"/>
        <v>0</v>
      </c>
      <c r="G1623" s="3">
        <f t="shared" si="188"/>
        <v>36.612716049382172</v>
      </c>
      <c r="H1623" s="7">
        <v>36.799999999999997</v>
      </c>
      <c r="I1623" s="3">
        <f t="shared" si="192"/>
        <v>-40.112716049382172</v>
      </c>
      <c r="J1623" s="8">
        <v>9.0250799999999994E-8</v>
      </c>
      <c r="K1623" s="8">
        <v>1.63199E-7</v>
      </c>
      <c r="L1623" s="16">
        <v>6.1851300000000005E-8</v>
      </c>
      <c r="M1623" s="20">
        <v>3.3068700000000002E-9</v>
      </c>
      <c r="N1623" s="8">
        <v>3.28822E-9</v>
      </c>
      <c r="O1623" s="8">
        <v>4.2781799999999999E-11</v>
      </c>
      <c r="P1623" s="8">
        <v>2.5147100000000001E-6</v>
      </c>
      <c r="Q1623" s="5">
        <v>49.351531260000002</v>
      </c>
      <c r="R1623" s="12">
        <v>18.700946380000001</v>
      </c>
      <c r="S1623" s="23">
        <f t="shared" si="193"/>
        <v>-36.799999999999997</v>
      </c>
      <c r="T1623" s="23">
        <f t="shared" si="194"/>
        <v>-43.432117460000349</v>
      </c>
      <c r="U1623" s="5">
        <v>2.638573504</v>
      </c>
      <c r="V1623" s="5">
        <v>0</v>
      </c>
      <c r="W1623" s="5">
        <v>0</v>
      </c>
      <c r="X1623" s="5">
        <v>0</v>
      </c>
      <c r="Y1623" s="5">
        <v>1</v>
      </c>
    </row>
    <row r="1624" spans="1:25">
      <c r="A1624" s="5">
        <v>56922</v>
      </c>
      <c r="B1624" s="5">
        <f t="shared" si="190"/>
        <v>-1</v>
      </c>
      <c r="C1624" s="6">
        <v>42897.92083333333</v>
      </c>
      <c r="D1624" s="6"/>
      <c r="E1624" s="3">
        <f t="shared" si="191"/>
        <v>-81</v>
      </c>
      <c r="F1624" s="27">
        <f t="shared" si="189"/>
        <v>0</v>
      </c>
      <c r="G1624" s="3">
        <f t="shared" si="188"/>
        <v>36.637407407406862</v>
      </c>
      <c r="H1624" s="7">
        <v>36.82</v>
      </c>
      <c r="I1624" s="3">
        <f t="shared" si="192"/>
        <v>-40.137407407406862</v>
      </c>
      <c r="J1624" s="8">
        <v>9.0256100000000003E-8</v>
      </c>
      <c r="K1624" s="8">
        <v>1.6304000000000001E-7</v>
      </c>
      <c r="L1624" s="16">
        <v>6.1680900000000003E-8</v>
      </c>
      <c r="M1624" s="20">
        <v>3.2982799999999999E-9</v>
      </c>
      <c r="N1624" s="8">
        <v>3.2874900000000002E-9</v>
      </c>
      <c r="O1624" s="8">
        <v>4.3412299999999998E-11</v>
      </c>
      <c r="P1624" s="8">
        <v>2.5147100000000001E-6</v>
      </c>
      <c r="Q1624" s="5">
        <v>49.431789930000001</v>
      </c>
      <c r="R1624" s="12">
        <v>18.67082997</v>
      </c>
      <c r="S1624" s="23">
        <f t="shared" si="193"/>
        <v>-36.82</v>
      </c>
      <c r="T1624" s="23">
        <f t="shared" si="194"/>
        <v>-43.455476840000351</v>
      </c>
      <c r="U1624" s="5">
        <v>2.6432774540000001</v>
      </c>
      <c r="V1624" s="5">
        <v>0</v>
      </c>
      <c r="W1624" s="5">
        <v>0</v>
      </c>
      <c r="X1624" s="5">
        <v>0</v>
      </c>
      <c r="Y1624" s="5">
        <v>1</v>
      </c>
    </row>
    <row r="1625" spans="1:25">
      <c r="A1625" s="5">
        <v>56921</v>
      </c>
      <c r="B1625" s="5">
        <f t="shared" si="190"/>
        <v>-1</v>
      </c>
      <c r="C1625" s="6">
        <v>42897.92083333333</v>
      </c>
      <c r="D1625" s="6"/>
      <c r="E1625" s="3">
        <f t="shared" si="191"/>
        <v>-81</v>
      </c>
      <c r="F1625" s="27">
        <f t="shared" si="189"/>
        <v>0</v>
      </c>
      <c r="G1625" s="3">
        <f t="shared" si="188"/>
        <v>36.662098765431551</v>
      </c>
      <c r="H1625" s="7">
        <v>36.840000000000003</v>
      </c>
      <c r="I1625" s="3">
        <f t="shared" si="192"/>
        <v>-40.162098765431551</v>
      </c>
      <c r="J1625" s="8">
        <v>9.0139199999999995E-8</v>
      </c>
      <c r="K1625" s="8">
        <v>1.62936E-7</v>
      </c>
      <c r="L1625" s="16">
        <v>6.1589999999999998E-8</v>
      </c>
      <c r="M1625" s="20">
        <v>3.2987299999999998E-9</v>
      </c>
      <c r="N1625" s="8">
        <v>3.2817799999999998E-9</v>
      </c>
      <c r="O1625" s="8">
        <v>4.2557E-11</v>
      </c>
      <c r="P1625" s="8">
        <v>2.5147100000000001E-6</v>
      </c>
      <c r="Q1625" s="5">
        <v>49.393585610000002</v>
      </c>
      <c r="R1625" s="12">
        <v>18.688193510000001</v>
      </c>
      <c r="S1625" s="23">
        <f t="shared" si="193"/>
        <v>-36.840000000000003</v>
      </c>
      <c r="T1625" s="23">
        <f t="shared" si="194"/>
        <v>-43.478836220000353</v>
      </c>
      <c r="U1625" s="5">
        <v>2.6454949079999999</v>
      </c>
      <c r="V1625" s="5">
        <v>0</v>
      </c>
      <c r="W1625" s="5">
        <v>0</v>
      </c>
      <c r="X1625" s="5">
        <v>0</v>
      </c>
      <c r="Y1625" s="5">
        <v>1</v>
      </c>
    </row>
    <row r="1626" spans="1:25">
      <c r="A1626" s="5">
        <v>56920</v>
      </c>
      <c r="B1626" s="5">
        <f t="shared" si="190"/>
        <v>-1</v>
      </c>
      <c r="C1626" s="6">
        <v>42897.92083333333</v>
      </c>
      <c r="D1626" s="6"/>
      <c r="E1626" s="3">
        <f t="shared" si="191"/>
        <v>-81</v>
      </c>
      <c r="F1626" s="27">
        <f t="shared" si="189"/>
        <v>0</v>
      </c>
      <c r="G1626" s="3">
        <f t="shared" si="188"/>
        <v>36.686790123456241</v>
      </c>
      <c r="H1626" s="7">
        <v>36.86</v>
      </c>
      <c r="I1626" s="3">
        <f t="shared" si="192"/>
        <v>-40.186790123456241</v>
      </c>
      <c r="J1626" s="8">
        <v>9.0147099999999999E-8</v>
      </c>
      <c r="K1626" s="8">
        <v>1.6301E-7</v>
      </c>
      <c r="L1626" s="16">
        <v>6.1615300000000002E-8</v>
      </c>
      <c r="M1626" s="20">
        <v>3.2970199999999998E-9</v>
      </c>
      <c r="N1626" s="8">
        <v>3.2834199999999998E-9</v>
      </c>
      <c r="O1626" s="8">
        <v>4.3275E-11</v>
      </c>
      <c r="P1626" s="8">
        <v>2.5029499999999999E-6</v>
      </c>
      <c r="Q1626" s="5">
        <v>49.441674159999998</v>
      </c>
      <c r="R1626" s="12">
        <v>18.695237339999998</v>
      </c>
      <c r="S1626" s="23">
        <f t="shared" si="193"/>
        <v>-36.86</v>
      </c>
      <c r="T1626" s="23">
        <f t="shared" si="194"/>
        <v>-43.502195600000356</v>
      </c>
      <c r="U1626" s="5">
        <v>2.6456101350000001</v>
      </c>
      <c r="V1626" s="5">
        <v>0</v>
      </c>
      <c r="W1626" s="5">
        <v>0</v>
      </c>
      <c r="X1626" s="5">
        <v>0</v>
      </c>
      <c r="Y1626" s="5">
        <v>1</v>
      </c>
    </row>
    <row r="1627" spans="1:25">
      <c r="A1627" s="5">
        <v>56919</v>
      </c>
      <c r="B1627" s="5">
        <f t="shared" si="190"/>
        <v>-1</v>
      </c>
      <c r="C1627" s="6">
        <v>42897.92083333333</v>
      </c>
      <c r="D1627" s="6"/>
      <c r="E1627" s="3">
        <f t="shared" si="191"/>
        <v>-81</v>
      </c>
      <c r="F1627" s="27">
        <f t="shared" si="189"/>
        <v>0</v>
      </c>
      <c r="G1627" s="3">
        <f t="shared" si="188"/>
        <v>36.711481481480931</v>
      </c>
      <c r="H1627" s="7">
        <v>36.880000000000003</v>
      </c>
      <c r="I1627" s="3">
        <f t="shared" si="192"/>
        <v>-40.211481481480931</v>
      </c>
      <c r="J1627" s="8">
        <v>9.01694E-8</v>
      </c>
      <c r="K1627" s="8">
        <v>1.62795E-7</v>
      </c>
      <c r="L1627" s="16">
        <v>6.1529499999999995E-8</v>
      </c>
      <c r="M1627" s="20">
        <v>3.2911900000000001E-9</v>
      </c>
      <c r="N1627" s="8">
        <v>3.2850199999999999E-9</v>
      </c>
      <c r="O1627" s="8">
        <v>4.2728499999999998E-11</v>
      </c>
      <c r="P1627" s="8">
        <v>2.5147100000000001E-6</v>
      </c>
      <c r="Q1627" s="5">
        <v>49.463950709999999</v>
      </c>
      <c r="R1627" s="12">
        <v>18.674102900000001</v>
      </c>
      <c r="S1627" s="23">
        <f t="shared" si="193"/>
        <v>-36.880000000000003</v>
      </c>
      <c r="T1627" s="23">
        <f t="shared" si="194"/>
        <v>-43.525554980000358</v>
      </c>
      <c r="U1627" s="5">
        <v>2.6458049080000001</v>
      </c>
      <c r="V1627" s="5">
        <v>0</v>
      </c>
      <c r="W1627" s="5">
        <v>0</v>
      </c>
      <c r="X1627" s="5">
        <v>0</v>
      </c>
      <c r="Y1627" s="5">
        <v>1</v>
      </c>
    </row>
    <row r="1628" spans="1:25">
      <c r="A1628" s="5">
        <v>56918</v>
      </c>
      <c r="B1628" s="5">
        <f t="shared" si="190"/>
        <v>-1</v>
      </c>
      <c r="C1628" s="6">
        <v>42897.92083333333</v>
      </c>
      <c r="D1628" s="6"/>
      <c r="E1628" s="3">
        <f t="shared" si="191"/>
        <v>-81</v>
      </c>
      <c r="F1628" s="27">
        <f t="shared" si="189"/>
        <v>0</v>
      </c>
      <c r="G1628" s="3">
        <f t="shared" si="188"/>
        <v>36.73617283950562</v>
      </c>
      <c r="H1628" s="7">
        <v>36.9</v>
      </c>
      <c r="I1628" s="3">
        <f t="shared" si="192"/>
        <v>-40.23617283950562</v>
      </c>
      <c r="J1628" s="8">
        <v>9.0257899999999995E-8</v>
      </c>
      <c r="K1628" s="8">
        <v>1.6276899999999999E-7</v>
      </c>
      <c r="L1628" s="16">
        <v>6.1531400000000005E-8</v>
      </c>
      <c r="M1628" s="20">
        <v>3.2950100000000002E-9</v>
      </c>
      <c r="N1628" s="8">
        <v>3.2821000000000001E-9</v>
      </c>
      <c r="O1628" s="8">
        <v>4.2065900000000002E-11</v>
      </c>
      <c r="P1628" s="8">
        <v>2.5147100000000001E-6</v>
      </c>
      <c r="Q1628" s="5">
        <v>49.398667349999997</v>
      </c>
      <c r="R1628" s="12">
        <v>18.674211809999999</v>
      </c>
      <c r="S1628" s="23">
        <f t="shared" si="193"/>
        <v>-36.9</v>
      </c>
      <c r="T1628" s="23">
        <f t="shared" si="194"/>
        <v>-43.54891436000036</v>
      </c>
      <c r="U1628" s="5">
        <v>2.6453033709999998</v>
      </c>
      <c r="V1628" s="5">
        <v>0</v>
      </c>
      <c r="W1628" s="5">
        <v>0</v>
      </c>
      <c r="X1628" s="5">
        <v>0</v>
      </c>
      <c r="Y1628" s="5">
        <v>1</v>
      </c>
    </row>
    <row r="1629" spans="1:25">
      <c r="A1629" s="5">
        <v>56917</v>
      </c>
      <c r="B1629" s="5">
        <f t="shared" si="190"/>
        <v>-1</v>
      </c>
      <c r="C1629" s="6">
        <v>42897.92083333333</v>
      </c>
      <c r="D1629" s="6"/>
      <c r="E1629" s="3">
        <f t="shared" si="191"/>
        <v>-81</v>
      </c>
      <c r="F1629" s="27">
        <f t="shared" si="189"/>
        <v>0</v>
      </c>
      <c r="G1629" s="3">
        <f t="shared" si="188"/>
        <v>36.76086419753031</v>
      </c>
      <c r="H1629" s="7">
        <v>36.92</v>
      </c>
      <c r="I1629" s="3">
        <f t="shared" si="192"/>
        <v>-40.26086419753031</v>
      </c>
      <c r="J1629" s="8">
        <v>9.0276799999999997E-8</v>
      </c>
      <c r="K1629" s="8">
        <v>1.6311899999999999E-7</v>
      </c>
      <c r="L1629" s="16">
        <v>6.1530200000000007E-8</v>
      </c>
      <c r="M1629" s="20">
        <v>3.2949299999999999E-9</v>
      </c>
      <c r="N1629" s="8">
        <v>3.29209E-9</v>
      </c>
      <c r="O1629" s="8">
        <v>4.2639399999999997E-11</v>
      </c>
      <c r="P1629" s="8">
        <v>2.5029499999999999E-6</v>
      </c>
      <c r="Q1629" s="5">
        <v>49.506187529999998</v>
      </c>
      <c r="R1629" s="12">
        <v>18.688428999999999</v>
      </c>
      <c r="S1629" s="23">
        <f t="shared" si="193"/>
        <v>-36.92</v>
      </c>
      <c r="T1629" s="23">
        <f t="shared" si="194"/>
        <v>-43.572273740000362</v>
      </c>
      <c r="U1629" s="5">
        <v>2.6510456250000001</v>
      </c>
      <c r="V1629" s="5">
        <v>0</v>
      </c>
      <c r="W1629" s="5">
        <v>0</v>
      </c>
      <c r="X1629" s="5">
        <v>0</v>
      </c>
      <c r="Y1629" s="5">
        <v>1</v>
      </c>
    </row>
    <row r="1630" spans="1:25">
      <c r="A1630" s="5">
        <v>56916</v>
      </c>
      <c r="B1630" s="5">
        <f t="shared" si="190"/>
        <v>-1</v>
      </c>
      <c r="C1630" s="6">
        <v>42897.92083333333</v>
      </c>
      <c r="D1630" s="6"/>
      <c r="E1630" s="3">
        <f t="shared" si="191"/>
        <v>-81</v>
      </c>
      <c r="F1630" s="27">
        <f t="shared" si="189"/>
        <v>0</v>
      </c>
      <c r="G1630" s="3">
        <f t="shared" si="188"/>
        <v>36.785555555555</v>
      </c>
      <c r="H1630" s="7">
        <v>36.94</v>
      </c>
      <c r="I1630" s="3">
        <f t="shared" si="192"/>
        <v>-40.285555555555</v>
      </c>
      <c r="J1630" s="8">
        <v>9.0195600000000001E-8</v>
      </c>
      <c r="K1630" s="8">
        <v>1.63241E-7</v>
      </c>
      <c r="L1630" s="16">
        <v>6.1695699999999996E-8</v>
      </c>
      <c r="M1630" s="20">
        <v>3.30128E-9</v>
      </c>
      <c r="N1630" s="8">
        <v>3.2929899999999998E-9</v>
      </c>
      <c r="O1630" s="8">
        <v>4.3250900000000002E-11</v>
      </c>
      <c r="P1630" s="8">
        <v>2.5147100000000001E-6</v>
      </c>
      <c r="Q1630" s="5">
        <v>49.447646079999998</v>
      </c>
      <c r="R1630" s="12">
        <v>18.675959129999999</v>
      </c>
      <c r="S1630" s="23">
        <f t="shared" si="193"/>
        <v>-36.94</v>
      </c>
      <c r="T1630" s="23">
        <f t="shared" si="194"/>
        <v>-43.595633120000365</v>
      </c>
      <c r="U1630" s="5">
        <v>2.6458963500000001</v>
      </c>
      <c r="V1630" s="5">
        <v>0</v>
      </c>
      <c r="W1630" s="5">
        <v>0</v>
      </c>
      <c r="X1630" s="5">
        <v>0</v>
      </c>
      <c r="Y1630" s="5">
        <v>1</v>
      </c>
    </row>
    <row r="1631" spans="1:25">
      <c r="A1631" s="5">
        <v>56915</v>
      </c>
      <c r="B1631" s="5">
        <f t="shared" si="190"/>
        <v>-1</v>
      </c>
      <c r="C1631" s="6">
        <v>42897.92083333333</v>
      </c>
      <c r="D1631" s="6"/>
      <c r="E1631" s="3">
        <f t="shared" si="191"/>
        <v>-81</v>
      </c>
      <c r="F1631" s="27">
        <f t="shared" si="189"/>
        <v>0</v>
      </c>
      <c r="G1631" s="3">
        <f t="shared" si="188"/>
        <v>36.810246913579689</v>
      </c>
      <c r="H1631" s="7">
        <v>36.96</v>
      </c>
      <c r="I1631" s="3">
        <f t="shared" si="192"/>
        <v>-40.310246913579689</v>
      </c>
      <c r="J1631" s="8">
        <v>9.0307899999999998E-8</v>
      </c>
      <c r="K1631" s="8">
        <v>1.63384E-7</v>
      </c>
      <c r="L1631" s="16">
        <v>6.1762999999999995E-8</v>
      </c>
      <c r="M1631" s="20">
        <v>3.30709E-9</v>
      </c>
      <c r="N1631" s="8">
        <v>3.2901900000000002E-9</v>
      </c>
      <c r="O1631" s="8">
        <v>4.3443599999999998E-11</v>
      </c>
      <c r="P1631" s="8">
        <v>2.5147100000000001E-6</v>
      </c>
      <c r="Q1631" s="5">
        <v>49.404122579999999</v>
      </c>
      <c r="R1631" s="12">
        <v>18.653808640000001</v>
      </c>
      <c r="S1631" s="23">
        <f t="shared" si="193"/>
        <v>-36.96</v>
      </c>
      <c r="T1631" s="23">
        <f t="shared" si="194"/>
        <v>-43.618992500000367</v>
      </c>
      <c r="U1631" s="5">
        <v>2.6453325489999999</v>
      </c>
      <c r="V1631" s="5">
        <v>0</v>
      </c>
      <c r="W1631" s="5">
        <v>0</v>
      </c>
      <c r="X1631" s="5">
        <v>0</v>
      </c>
      <c r="Y1631" s="5">
        <v>1</v>
      </c>
    </row>
    <row r="1632" spans="1:25">
      <c r="A1632" s="5">
        <v>56914</v>
      </c>
      <c r="B1632" s="5">
        <f t="shared" si="190"/>
        <v>-1</v>
      </c>
      <c r="C1632" s="6">
        <v>42897.92083333333</v>
      </c>
      <c r="D1632" s="6"/>
      <c r="E1632" s="3">
        <f t="shared" si="191"/>
        <v>-81</v>
      </c>
      <c r="F1632" s="27">
        <f t="shared" si="189"/>
        <v>0</v>
      </c>
      <c r="G1632" s="3">
        <f t="shared" si="188"/>
        <v>36.834938271604379</v>
      </c>
      <c r="H1632" s="7">
        <v>36.979999999999997</v>
      </c>
      <c r="I1632" s="3">
        <f t="shared" si="192"/>
        <v>-40.334938271604379</v>
      </c>
      <c r="J1632" s="8">
        <v>9.0207900000000004E-8</v>
      </c>
      <c r="K1632" s="8">
        <v>1.63287E-7</v>
      </c>
      <c r="L1632" s="16">
        <v>6.1722099999999994E-8</v>
      </c>
      <c r="M1632" s="20">
        <v>3.3088200000000002E-9</v>
      </c>
      <c r="N1632" s="8">
        <v>3.28597E-9</v>
      </c>
      <c r="O1632" s="8">
        <v>4.2818300000000001E-11</v>
      </c>
      <c r="P1632" s="8">
        <v>2.5147100000000001E-6</v>
      </c>
      <c r="Q1632" s="5">
        <v>49.348854160000002</v>
      </c>
      <c r="R1632" s="12">
        <v>18.67790828</v>
      </c>
      <c r="S1632" s="23">
        <f t="shared" si="193"/>
        <v>-36.979999999999997</v>
      </c>
      <c r="T1632" s="23">
        <f t="shared" si="194"/>
        <v>-43.642351880000369</v>
      </c>
      <c r="U1632" s="5">
        <v>2.6455109050000001</v>
      </c>
      <c r="V1632" s="5">
        <v>0</v>
      </c>
      <c r="W1632" s="5">
        <v>0</v>
      </c>
      <c r="X1632" s="5">
        <v>0</v>
      </c>
      <c r="Y1632" s="5">
        <v>1</v>
      </c>
    </row>
    <row r="1633" spans="1:25">
      <c r="A1633" s="5">
        <v>56913</v>
      </c>
      <c r="B1633" s="5">
        <f t="shared" si="190"/>
        <v>-1</v>
      </c>
      <c r="C1633" s="6">
        <v>42897.92083333333</v>
      </c>
      <c r="D1633" s="6"/>
      <c r="E1633" s="3">
        <f t="shared" si="191"/>
        <v>-81</v>
      </c>
      <c r="F1633" s="27">
        <f t="shared" si="189"/>
        <v>0</v>
      </c>
      <c r="G1633" s="3">
        <f t="shared" si="188"/>
        <v>36.859629629629069</v>
      </c>
      <c r="H1633" s="7">
        <v>37</v>
      </c>
      <c r="I1633" s="3">
        <f t="shared" si="192"/>
        <v>-40.359629629629069</v>
      </c>
      <c r="J1633" s="8">
        <v>9.02722E-8</v>
      </c>
      <c r="K1633" s="8">
        <v>1.6345800000000001E-7</v>
      </c>
      <c r="L1633" s="16">
        <v>6.1700200000000001E-8</v>
      </c>
      <c r="M1633" s="20">
        <v>3.3033799999999998E-9</v>
      </c>
      <c r="N1633" s="8">
        <v>3.2859499999999998E-9</v>
      </c>
      <c r="O1633" s="8">
        <v>4.2656200000000002E-11</v>
      </c>
      <c r="P1633" s="8">
        <v>2.5147100000000001E-6</v>
      </c>
      <c r="Q1633" s="5">
        <v>49.48195724</v>
      </c>
      <c r="R1633" s="12">
        <v>18.66934397</v>
      </c>
      <c r="S1633" s="23">
        <f t="shared" si="193"/>
        <v>-37</v>
      </c>
      <c r="T1633" s="23">
        <f t="shared" si="194"/>
        <v>-43.665711260000371</v>
      </c>
      <c r="U1633" s="5">
        <v>2.6492236980000001</v>
      </c>
      <c r="V1633" s="5">
        <v>0</v>
      </c>
      <c r="W1633" s="5">
        <v>0</v>
      </c>
      <c r="X1633" s="5">
        <v>0</v>
      </c>
      <c r="Y1633" s="5">
        <v>1</v>
      </c>
    </row>
    <row r="1634" spans="1:25">
      <c r="A1634" s="5">
        <v>56912</v>
      </c>
      <c r="B1634" s="5">
        <f t="shared" si="190"/>
        <v>-1</v>
      </c>
      <c r="C1634" s="6">
        <v>42897.92083333333</v>
      </c>
      <c r="D1634" s="6"/>
      <c r="E1634" s="3">
        <f t="shared" si="191"/>
        <v>-81</v>
      </c>
      <c r="F1634" s="27">
        <f t="shared" si="189"/>
        <v>0</v>
      </c>
      <c r="G1634" s="3">
        <f t="shared" si="188"/>
        <v>36.884320987653759</v>
      </c>
      <c r="H1634" s="7">
        <v>37.020000000000003</v>
      </c>
      <c r="I1634" s="3">
        <f t="shared" si="192"/>
        <v>-40.384320987653759</v>
      </c>
      <c r="J1634" s="8">
        <v>9.0405299999999998E-8</v>
      </c>
      <c r="K1634" s="8">
        <v>1.6391299999999999E-7</v>
      </c>
      <c r="L1634" s="16">
        <v>6.1884899999999996E-8</v>
      </c>
      <c r="M1634" s="20">
        <v>3.3147899999999999E-9</v>
      </c>
      <c r="N1634" s="8">
        <v>3.29212E-9</v>
      </c>
      <c r="O1634" s="8">
        <v>4.17777E-11</v>
      </c>
      <c r="P1634" s="8">
        <v>2.5147100000000001E-6</v>
      </c>
      <c r="Q1634" s="5">
        <v>49.448952339999998</v>
      </c>
      <c r="R1634" s="12">
        <v>18.7227763</v>
      </c>
      <c r="S1634" s="23">
        <f t="shared" si="193"/>
        <v>-37.020000000000003</v>
      </c>
      <c r="T1634" s="23">
        <f t="shared" si="194"/>
        <v>-43.689070640000374</v>
      </c>
      <c r="U1634" s="5">
        <v>2.6486711280000002</v>
      </c>
      <c r="V1634" s="5">
        <v>0</v>
      </c>
      <c r="W1634" s="5">
        <v>0</v>
      </c>
      <c r="X1634" s="5">
        <v>0</v>
      </c>
      <c r="Y1634" s="5">
        <v>1</v>
      </c>
    </row>
    <row r="1635" spans="1:25">
      <c r="A1635" s="5">
        <v>56911</v>
      </c>
      <c r="B1635" s="5">
        <f t="shared" si="190"/>
        <v>-1</v>
      </c>
      <c r="C1635" s="6">
        <v>42897.92083333333</v>
      </c>
      <c r="D1635" s="6"/>
      <c r="E1635" s="3">
        <f t="shared" si="191"/>
        <v>-81</v>
      </c>
      <c r="F1635" s="27">
        <f t="shared" si="189"/>
        <v>0</v>
      </c>
      <c r="G1635" s="3">
        <f t="shared" si="188"/>
        <v>36.909012345678448</v>
      </c>
      <c r="H1635" s="7">
        <v>37.04</v>
      </c>
      <c r="I1635" s="3">
        <f t="shared" si="192"/>
        <v>-40.409012345678448</v>
      </c>
      <c r="J1635" s="8">
        <v>9.0297500000000005E-8</v>
      </c>
      <c r="K1635" s="8">
        <v>1.6396099999999999E-7</v>
      </c>
      <c r="L1635" s="16">
        <v>6.2025500000000002E-8</v>
      </c>
      <c r="M1635" s="20">
        <v>3.3128399999999999E-9</v>
      </c>
      <c r="N1635" s="8">
        <v>3.2888899999999998E-9</v>
      </c>
      <c r="O1635" s="8">
        <v>4.2732200000000001E-11</v>
      </c>
      <c r="P1635" s="8">
        <v>2.5147100000000001E-6</v>
      </c>
      <c r="Q1635" s="5">
        <v>49.492717910000003</v>
      </c>
      <c r="R1635" s="12">
        <v>18.69557721</v>
      </c>
      <c r="S1635" s="23">
        <f t="shared" si="193"/>
        <v>-37.04</v>
      </c>
      <c r="T1635" s="23">
        <f t="shared" si="194"/>
        <v>-43.712430020000376</v>
      </c>
      <c r="U1635" s="5">
        <v>2.6434497270000001</v>
      </c>
      <c r="V1635" s="5">
        <v>0</v>
      </c>
      <c r="W1635" s="5">
        <v>0</v>
      </c>
      <c r="X1635" s="5">
        <v>0</v>
      </c>
      <c r="Y1635" s="5">
        <v>1</v>
      </c>
    </row>
    <row r="1636" spans="1:25">
      <c r="A1636" s="5">
        <v>56910</v>
      </c>
      <c r="B1636" s="5">
        <f t="shared" si="190"/>
        <v>-1</v>
      </c>
      <c r="C1636" s="6">
        <v>42897.92083333333</v>
      </c>
      <c r="D1636" s="6"/>
      <c r="E1636" s="3">
        <f t="shared" si="191"/>
        <v>-81</v>
      </c>
      <c r="F1636" s="27">
        <f t="shared" si="189"/>
        <v>0</v>
      </c>
      <c r="G1636" s="3">
        <f t="shared" si="188"/>
        <v>36.933703703703138</v>
      </c>
      <c r="H1636" s="7">
        <v>37.06</v>
      </c>
      <c r="I1636" s="3">
        <f t="shared" si="192"/>
        <v>-40.433703703703138</v>
      </c>
      <c r="J1636" s="8">
        <v>9.0401599999999996E-8</v>
      </c>
      <c r="K1636" s="8">
        <v>1.6385700000000001E-7</v>
      </c>
      <c r="L1636" s="16">
        <v>6.1946099999999996E-8</v>
      </c>
      <c r="M1636" s="20">
        <v>3.31341E-9</v>
      </c>
      <c r="N1636" s="8">
        <v>3.2912E-9</v>
      </c>
      <c r="O1636" s="8">
        <v>4.3099000000000003E-11</v>
      </c>
      <c r="P1636" s="8">
        <v>2.5147100000000001E-6</v>
      </c>
      <c r="Q1636" s="5">
        <v>49.45269012</v>
      </c>
      <c r="R1636" s="12">
        <v>18.639420210000001</v>
      </c>
      <c r="S1636" s="23">
        <f t="shared" si="193"/>
        <v>-37.06</v>
      </c>
      <c r="T1636" s="23">
        <f t="shared" si="194"/>
        <v>-43.735789400000378</v>
      </c>
      <c r="U1636" s="5">
        <v>2.645154497</v>
      </c>
      <c r="V1636" s="5">
        <v>0</v>
      </c>
      <c r="W1636" s="5">
        <v>0</v>
      </c>
      <c r="X1636" s="5">
        <v>0</v>
      </c>
      <c r="Y1636" s="5">
        <v>1</v>
      </c>
    </row>
    <row r="1637" spans="1:25">
      <c r="A1637" s="5">
        <v>56909</v>
      </c>
      <c r="B1637" s="5">
        <f t="shared" si="190"/>
        <v>-1</v>
      </c>
      <c r="C1637" s="6">
        <v>42897.92083333333</v>
      </c>
      <c r="D1637" s="6"/>
      <c r="E1637" s="3">
        <f t="shared" si="191"/>
        <v>-81</v>
      </c>
      <c r="F1637" s="27">
        <f t="shared" si="189"/>
        <v>0</v>
      </c>
      <c r="G1637" s="3">
        <f t="shared" si="188"/>
        <v>36.958395061727828</v>
      </c>
      <c r="H1637" s="7">
        <v>37.08</v>
      </c>
      <c r="I1637" s="3">
        <f t="shared" si="192"/>
        <v>-40.458395061727828</v>
      </c>
      <c r="J1637" s="8">
        <v>9.0434899999999997E-8</v>
      </c>
      <c r="K1637" s="8">
        <v>1.6435299999999999E-7</v>
      </c>
      <c r="L1637" s="16">
        <v>6.1951999999999998E-8</v>
      </c>
      <c r="M1637" s="20">
        <v>3.3237099999999999E-9</v>
      </c>
      <c r="N1637" s="8">
        <v>3.2998000000000001E-9</v>
      </c>
      <c r="O1637" s="8">
        <v>4.2711300000000001E-11</v>
      </c>
      <c r="P1637" s="8">
        <v>2.5147100000000001E-6</v>
      </c>
      <c r="Q1637" s="5">
        <v>49.448585850000001</v>
      </c>
      <c r="R1637" s="12">
        <v>18.702744070000001</v>
      </c>
      <c r="S1637" s="23">
        <f t="shared" si="193"/>
        <v>-37.08</v>
      </c>
      <c r="T1637" s="23">
        <f t="shared" si="194"/>
        <v>-43.75914878000038</v>
      </c>
      <c r="U1637" s="5">
        <v>2.6529036459999999</v>
      </c>
      <c r="V1637" s="5">
        <v>0</v>
      </c>
      <c r="W1637" s="5">
        <v>0</v>
      </c>
      <c r="X1637" s="5">
        <v>0</v>
      </c>
      <c r="Y1637" s="5">
        <v>1</v>
      </c>
    </row>
    <row r="1638" spans="1:25">
      <c r="A1638" s="5">
        <v>56908</v>
      </c>
      <c r="B1638" s="5">
        <f t="shared" si="190"/>
        <v>-1</v>
      </c>
      <c r="C1638" s="6">
        <v>42897.92083333333</v>
      </c>
      <c r="D1638" s="6"/>
      <c r="E1638" s="3">
        <f t="shared" si="191"/>
        <v>-81</v>
      </c>
      <c r="F1638" s="27">
        <f t="shared" si="189"/>
        <v>0</v>
      </c>
      <c r="G1638" s="3">
        <f t="shared" si="188"/>
        <v>36.983086419752517</v>
      </c>
      <c r="H1638" s="7">
        <v>37.1</v>
      </c>
      <c r="I1638" s="3">
        <f t="shared" si="192"/>
        <v>-40.483086419752517</v>
      </c>
      <c r="J1638" s="8">
        <v>9.0278699999999994E-8</v>
      </c>
      <c r="K1638" s="8">
        <v>1.64501E-7</v>
      </c>
      <c r="L1638" s="16">
        <v>6.2130500000000002E-8</v>
      </c>
      <c r="M1638" s="20">
        <v>3.3219999999999999E-9</v>
      </c>
      <c r="N1638" s="8">
        <v>3.2906999999999998E-9</v>
      </c>
      <c r="O1638" s="8">
        <v>4.2606800000000003E-11</v>
      </c>
      <c r="P1638" s="8">
        <v>2.5147100000000001E-6</v>
      </c>
      <c r="Q1638" s="5">
        <v>49.518615500000003</v>
      </c>
      <c r="R1638" s="12">
        <v>18.72601706</v>
      </c>
      <c r="S1638" s="23">
        <f t="shared" si="193"/>
        <v>-37.1</v>
      </c>
      <c r="T1638" s="23">
        <f t="shared" si="194"/>
        <v>-43.782508160000383</v>
      </c>
      <c r="U1638" s="5">
        <v>2.6476657819999998</v>
      </c>
      <c r="V1638" s="5">
        <v>0</v>
      </c>
      <c r="W1638" s="5">
        <v>0</v>
      </c>
      <c r="X1638" s="5">
        <v>0</v>
      </c>
      <c r="Y1638" s="5">
        <v>1</v>
      </c>
    </row>
    <row r="1639" spans="1:25">
      <c r="A1639" s="5">
        <v>56907</v>
      </c>
      <c r="B1639" s="5">
        <f t="shared" si="190"/>
        <v>-1</v>
      </c>
      <c r="C1639" s="6">
        <v>42897.92083333333</v>
      </c>
      <c r="D1639" s="6"/>
      <c r="E1639" s="3">
        <f t="shared" si="191"/>
        <v>-81</v>
      </c>
      <c r="F1639" s="27">
        <f t="shared" si="189"/>
        <v>0</v>
      </c>
      <c r="G1639" s="3">
        <f t="shared" si="188"/>
        <v>37.007777777777207</v>
      </c>
      <c r="H1639" s="7">
        <v>37.119999999999997</v>
      </c>
      <c r="I1639" s="3">
        <f t="shared" si="192"/>
        <v>-40.507777777777207</v>
      </c>
      <c r="J1639" s="8">
        <v>9.0333599999999998E-8</v>
      </c>
      <c r="K1639" s="8">
        <v>1.6439999999999999E-7</v>
      </c>
      <c r="L1639" s="16">
        <v>6.2240299999999997E-8</v>
      </c>
      <c r="M1639" s="20">
        <v>3.3237399999999999E-9</v>
      </c>
      <c r="N1639" s="8">
        <v>3.2926E-9</v>
      </c>
      <c r="O1639" s="8">
        <v>4.3236999999999998E-11</v>
      </c>
      <c r="P1639" s="8">
        <v>2.52652E-6</v>
      </c>
      <c r="Q1639" s="5">
        <v>49.462371099999999</v>
      </c>
      <c r="R1639" s="12">
        <v>18.645014270000001</v>
      </c>
      <c r="S1639" s="23">
        <f t="shared" si="193"/>
        <v>-37.119999999999997</v>
      </c>
      <c r="T1639" s="23">
        <f t="shared" si="194"/>
        <v>-43.805867540000385</v>
      </c>
      <c r="U1639" s="5">
        <v>2.6413716780000001</v>
      </c>
      <c r="V1639" s="5">
        <v>0</v>
      </c>
      <c r="W1639" s="5">
        <v>0</v>
      </c>
      <c r="X1639" s="5">
        <v>0</v>
      </c>
      <c r="Y1639" s="5">
        <v>1</v>
      </c>
    </row>
    <row r="1640" spans="1:25">
      <c r="A1640" s="5">
        <v>56906</v>
      </c>
      <c r="B1640" s="5">
        <f t="shared" si="190"/>
        <v>-1</v>
      </c>
      <c r="C1640" s="6">
        <v>42897.92083333333</v>
      </c>
      <c r="D1640" s="6"/>
      <c r="E1640" s="3">
        <f t="shared" si="191"/>
        <v>-81</v>
      </c>
      <c r="F1640" s="27">
        <f t="shared" si="189"/>
        <v>0</v>
      </c>
      <c r="G1640" s="3">
        <f t="shared" si="188"/>
        <v>37.032469135801897</v>
      </c>
      <c r="H1640" s="7">
        <v>37.14</v>
      </c>
      <c r="I1640" s="3">
        <f t="shared" si="192"/>
        <v>-40.532469135801897</v>
      </c>
      <c r="J1640" s="8">
        <v>9.0280499999999999E-8</v>
      </c>
      <c r="K1640" s="8">
        <v>1.6371900000000001E-7</v>
      </c>
      <c r="L1640" s="16">
        <v>6.1916400000000005E-8</v>
      </c>
      <c r="M1640" s="20">
        <v>3.3207999999999999E-9</v>
      </c>
      <c r="N1640" s="8">
        <v>3.2956600000000002E-9</v>
      </c>
      <c r="O1640" s="8">
        <v>4.2963900000000002E-11</v>
      </c>
      <c r="P1640" s="8">
        <v>2.5147100000000001E-6</v>
      </c>
      <c r="Q1640" s="5">
        <v>49.300994879999998</v>
      </c>
      <c r="R1640" s="12">
        <v>18.679719460000001</v>
      </c>
      <c r="S1640" s="23">
        <f t="shared" si="193"/>
        <v>-37.14</v>
      </c>
      <c r="T1640" s="23">
        <f t="shared" si="194"/>
        <v>-43.829226920000387</v>
      </c>
      <c r="U1640" s="5">
        <v>2.644191856</v>
      </c>
      <c r="V1640" s="5">
        <v>0</v>
      </c>
      <c r="W1640" s="5">
        <v>0</v>
      </c>
      <c r="X1640" s="5">
        <v>0</v>
      </c>
      <c r="Y1640" s="5">
        <v>1</v>
      </c>
    </row>
    <row r="1641" spans="1:25">
      <c r="A1641" s="5">
        <v>56905</v>
      </c>
      <c r="B1641" s="5">
        <f t="shared" si="190"/>
        <v>-1</v>
      </c>
      <c r="C1641" s="6">
        <v>42897.92083333333</v>
      </c>
      <c r="D1641" s="6"/>
      <c r="E1641" s="3">
        <f t="shared" si="191"/>
        <v>-81</v>
      </c>
      <c r="F1641" s="27">
        <f t="shared" si="189"/>
        <v>0</v>
      </c>
      <c r="G1641" s="3">
        <f t="shared" si="188"/>
        <v>37.057160493826586</v>
      </c>
      <c r="H1641" s="7">
        <v>37.159999999999997</v>
      </c>
      <c r="I1641" s="3">
        <f t="shared" si="192"/>
        <v>-40.557160493826586</v>
      </c>
      <c r="J1641" s="8">
        <v>9.0324400000000004E-8</v>
      </c>
      <c r="K1641" s="8">
        <v>1.6402899999999999E-7</v>
      </c>
      <c r="L1641" s="16">
        <v>6.1883800000000003E-8</v>
      </c>
      <c r="M1641" s="20">
        <v>3.3128900000000001E-9</v>
      </c>
      <c r="N1641" s="8">
        <v>3.28833E-9</v>
      </c>
      <c r="O1641" s="8">
        <v>4.2256200000000002E-11</v>
      </c>
      <c r="P1641" s="8">
        <v>2.5147100000000001E-6</v>
      </c>
      <c r="Q1641" s="5">
        <v>49.512498649999998</v>
      </c>
      <c r="R1641" s="12">
        <v>18.669771050000001</v>
      </c>
      <c r="S1641" s="23">
        <f t="shared" si="193"/>
        <v>-37.159999999999997</v>
      </c>
      <c r="T1641" s="23">
        <f t="shared" si="194"/>
        <v>-43.852586300000389</v>
      </c>
      <c r="U1641" s="5">
        <v>2.6506018340000002</v>
      </c>
      <c r="V1641" s="5">
        <v>0</v>
      </c>
      <c r="W1641" s="5">
        <v>0</v>
      </c>
      <c r="X1641" s="5">
        <v>0</v>
      </c>
      <c r="Y1641" s="5">
        <v>1</v>
      </c>
    </row>
    <row r="1642" spans="1:25">
      <c r="A1642" s="5">
        <v>56904</v>
      </c>
      <c r="B1642" s="5">
        <f t="shared" si="190"/>
        <v>-1</v>
      </c>
      <c r="C1642" s="6">
        <v>42897.92083333333</v>
      </c>
      <c r="D1642" s="6"/>
      <c r="E1642" s="3">
        <f t="shared" si="191"/>
        <v>-81</v>
      </c>
      <c r="F1642" s="27">
        <f t="shared" si="189"/>
        <v>0</v>
      </c>
      <c r="G1642" s="3">
        <f t="shared" si="188"/>
        <v>37.081851851851276</v>
      </c>
      <c r="H1642" s="7">
        <v>37.18</v>
      </c>
      <c r="I1642" s="3">
        <f t="shared" si="192"/>
        <v>-40.581851851851276</v>
      </c>
      <c r="J1642" s="8">
        <v>9.0357400000000001E-8</v>
      </c>
      <c r="K1642" s="8">
        <v>1.64552E-7</v>
      </c>
      <c r="L1642" s="16">
        <v>6.2064799999999996E-8</v>
      </c>
      <c r="M1642" s="20">
        <v>3.32435E-9</v>
      </c>
      <c r="N1642" s="8">
        <v>3.2949400000000002E-9</v>
      </c>
      <c r="O1642" s="8">
        <v>4.2753399999999999E-11</v>
      </c>
      <c r="P1642" s="8">
        <v>2.5147100000000001E-6</v>
      </c>
      <c r="Q1642" s="5">
        <v>49.498961799999996</v>
      </c>
      <c r="R1642" s="12">
        <v>18.6831876</v>
      </c>
      <c r="S1642" s="23">
        <f t="shared" si="193"/>
        <v>-37.18</v>
      </c>
      <c r="T1642" s="23">
        <f t="shared" si="194"/>
        <v>-43.875945680000392</v>
      </c>
      <c r="U1642" s="5">
        <v>2.6512891700000001</v>
      </c>
      <c r="V1642" s="5">
        <v>0</v>
      </c>
      <c r="W1642" s="5">
        <v>0</v>
      </c>
      <c r="X1642" s="5">
        <v>0</v>
      </c>
      <c r="Y1642" s="5">
        <v>1</v>
      </c>
    </row>
    <row r="1643" spans="1:25">
      <c r="A1643" s="5">
        <v>56903</v>
      </c>
      <c r="B1643" s="5">
        <f t="shared" si="190"/>
        <v>-1</v>
      </c>
      <c r="C1643" s="6">
        <v>42897.92083333333</v>
      </c>
      <c r="D1643" s="6"/>
      <c r="E1643" s="3">
        <f t="shared" si="191"/>
        <v>-81</v>
      </c>
      <c r="F1643" s="27">
        <f t="shared" si="189"/>
        <v>0</v>
      </c>
      <c r="G1643" s="3">
        <f t="shared" si="188"/>
        <v>37.106543209875966</v>
      </c>
      <c r="H1643" s="7">
        <v>37.200000000000003</v>
      </c>
      <c r="I1643" s="3">
        <f t="shared" si="192"/>
        <v>-40.606543209875966</v>
      </c>
      <c r="J1643" s="8">
        <v>9.0267699999999995E-8</v>
      </c>
      <c r="K1643" s="8">
        <v>1.6420800000000001E-7</v>
      </c>
      <c r="L1643" s="16">
        <v>6.2197199999999995E-8</v>
      </c>
      <c r="M1643" s="20">
        <v>3.3290500000000002E-9</v>
      </c>
      <c r="N1643" s="8">
        <v>3.2914E-9</v>
      </c>
      <c r="O1643" s="8">
        <v>4.2854899999999997E-11</v>
      </c>
      <c r="P1643" s="8">
        <v>2.52652E-6</v>
      </c>
      <c r="Q1643" s="5">
        <v>49.32590776</v>
      </c>
      <c r="R1643" s="12">
        <v>18.659671979999999</v>
      </c>
      <c r="S1643" s="23">
        <f t="shared" si="193"/>
        <v>-37.200000000000003</v>
      </c>
      <c r="T1643" s="23">
        <f t="shared" si="194"/>
        <v>-43.899305060000394</v>
      </c>
      <c r="U1643" s="5">
        <v>2.6401227029999998</v>
      </c>
      <c r="V1643" s="5">
        <v>0</v>
      </c>
      <c r="W1643" s="5">
        <v>0</v>
      </c>
      <c r="X1643" s="5">
        <v>0</v>
      </c>
      <c r="Y1643" s="5">
        <v>1</v>
      </c>
    </row>
    <row r="1644" spans="1:25">
      <c r="A1644" s="5">
        <v>56902</v>
      </c>
      <c r="B1644" s="5">
        <f t="shared" si="190"/>
        <v>-1</v>
      </c>
      <c r="C1644" s="6">
        <v>42897.92083333333</v>
      </c>
      <c r="D1644" s="6"/>
      <c r="E1644" s="3">
        <f t="shared" si="191"/>
        <v>-81</v>
      </c>
      <c r="F1644" s="27">
        <f t="shared" si="189"/>
        <v>0</v>
      </c>
      <c r="G1644" s="3">
        <f t="shared" si="188"/>
        <v>37.131234567900655</v>
      </c>
      <c r="H1644" s="7">
        <v>37.22</v>
      </c>
      <c r="I1644" s="3">
        <f t="shared" si="192"/>
        <v>-40.631234567900655</v>
      </c>
      <c r="J1644" s="8">
        <v>9.02744E-8</v>
      </c>
      <c r="K1644" s="8">
        <v>1.64319E-7</v>
      </c>
      <c r="L1644" s="16">
        <v>6.2014800000000006E-8</v>
      </c>
      <c r="M1644" s="20">
        <v>3.3234699999999999E-9</v>
      </c>
      <c r="N1644" s="8">
        <v>3.2962599999999999E-9</v>
      </c>
      <c r="O1644" s="8">
        <v>4.2601300000000001E-11</v>
      </c>
      <c r="P1644" s="8">
        <v>2.5147100000000001E-6</v>
      </c>
      <c r="Q1644" s="5">
        <v>49.44200498</v>
      </c>
      <c r="R1644" s="12">
        <v>18.672908329999999</v>
      </c>
      <c r="S1644" s="23">
        <f t="shared" si="193"/>
        <v>-37.22</v>
      </c>
      <c r="T1644" s="23">
        <f t="shared" si="194"/>
        <v>-43.922664440000396</v>
      </c>
      <c r="U1644" s="5">
        <v>2.6496717099999998</v>
      </c>
      <c r="V1644" s="5">
        <v>0</v>
      </c>
      <c r="W1644" s="5">
        <v>0</v>
      </c>
      <c r="X1644" s="5">
        <v>0</v>
      </c>
      <c r="Y1644" s="5">
        <v>1</v>
      </c>
    </row>
    <row r="1645" spans="1:25">
      <c r="A1645" s="5">
        <v>56901</v>
      </c>
      <c r="B1645" s="5">
        <f t="shared" si="190"/>
        <v>-1</v>
      </c>
      <c r="C1645" s="6">
        <v>42897.92083333333</v>
      </c>
      <c r="D1645" s="6"/>
      <c r="E1645" s="3">
        <f t="shared" si="191"/>
        <v>-81</v>
      </c>
      <c r="F1645" s="27">
        <f t="shared" si="189"/>
        <v>0</v>
      </c>
      <c r="G1645" s="3">
        <f t="shared" si="188"/>
        <v>37.155925925925345</v>
      </c>
      <c r="H1645" s="7">
        <v>37.24</v>
      </c>
      <c r="I1645" s="3">
        <f t="shared" si="192"/>
        <v>-40.655925925925345</v>
      </c>
      <c r="J1645" s="8">
        <v>9.0199600000000005E-8</v>
      </c>
      <c r="K1645" s="8">
        <v>1.6435099999999999E-7</v>
      </c>
      <c r="L1645" s="16">
        <v>6.2070399999999994E-8</v>
      </c>
      <c r="M1645" s="20">
        <v>3.3240899999999998E-9</v>
      </c>
      <c r="N1645" s="8">
        <v>3.2929300000000001E-9</v>
      </c>
      <c r="O1645" s="8">
        <v>4.2975199999999998E-11</v>
      </c>
      <c r="P1645" s="8">
        <v>2.5147100000000001E-6</v>
      </c>
      <c r="Q1645" s="5">
        <v>49.442581740000001</v>
      </c>
      <c r="R1645" s="12">
        <v>18.692430860000002</v>
      </c>
      <c r="S1645" s="23">
        <f t="shared" si="193"/>
        <v>-37.24</v>
      </c>
      <c r="T1645" s="23">
        <f t="shared" si="194"/>
        <v>-43.946023820000399</v>
      </c>
      <c r="U1645" s="5">
        <v>2.6478243699999999</v>
      </c>
      <c r="V1645" s="5">
        <v>0</v>
      </c>
      <c r="W1645" s="5">
        <v>0</v>
      </c>
      <c r="X1645" s="5">
        <v>0</v>
      </c>
      <c r="Y1645" s="5">
        <v>1</v>
      </c>
    </row>
    <row r="1646" spans="1:25">
      <c r="A1646" s="5">
        <v>56900</v>
      </c>
      <c r="B1646" s="5">
        <f t="shared" si="190"/>
        <v>-1</v>
      </c>
      <c r="C1646" s="6">
        <v>42897.92083333333</v>
      </c>
      <c r="D1646" s="6"/>
      <c r="E1646" s="3">
        <f t="shared" si="191"/>
        <v>-81</v>
      </c>
      <c r="F1646" s="27">
        <f t="shared" si="189"/>
        <v>0</v>
      </c>
      <c r="G1646" s="3">
        <f t="shared" si="188"/>
        <v>37.180617283950035</v>
      </c>
      <c r="H1646" s="7">
        <v>37.26</v>
      </c>
      <c r="I1646" s="3">
        <f t="shared" si="192"/>
        <v>-40.680617283950035</v>
      </c>
      <c r="J1646" s="8">
        <v>9.0053099999999998E-8</v>
      </c>
      <c r="K1646" s="8">
        <v>1.64293E-7</v>
      </c>
      <c r="L1646" s="16">
        <v>6.2040700000000003E-8</v>
      </c>
      <c r="M1646" s="20">
        <v>3.3190299999999999E-9</v>
      </c>
      <c r="N1646" s="8">
        <v>3.28819E-9</v>
      </c>
      <c r="O1646" s="8">
        <v>4.2946699999999999E-11</v>
      </c>
      <c r="P1646" s="8">
        <v>2.5147100000000001E-6</v>
      </c>
      <c r="Q1646" s="5">
        <v>49.500310849999998</v>
      </c>
      <c r="R1646" s="12">
        <v>18.7350028</v>
      </c>
      <c r="S1646" s="23">
        <f t="shared" si="193"/>
        <v>-37.26</v>
      </c>
      <c r="T1646" s="23">
        <f t="shared" si="194"/>
        <v>-43.969383200000401</v>
      </c>
      <c r="U1646" s="5">
        <v>2.6481473289999999</v>
      </c>
      <c r="V1646" s="5">
        <v>0</v>
      </c>
      <c r="W1646" s="5">
        <v>0</v>
      </c>
      <c r="X1646" s="5">
        <v>0</v>
      </c>
      <c r="Y1646" s="5">
        <v>1</v>
      </c>
    </row>
    <row r="1647" spans="1:25">
      <c r="A1647" s="5">
        <v>56899</v>
      </c>
      <c r="B1647" s="5">
        <f t="shared" si="190"/>
        <v>-1</v>
      </c>
      <c r="C1647" s="6">
        <v>42897.92083333333</v>
      </c>
      <c r="D1647" s="6"/>
      <c r="E1647" s="3">
        <f t="shared" si="191"/>
        <v>-81</v>
      </c>
      <c r="F1647" s="27">
        <f t="shared" si="189"/>
        <v>0</v>
      </c>
      <c r="G1647" s="3">
        <f t="shared" si="188"/>
        <v>37.205308641974725</v>
      </c>
      <c r="H1647" s="7">
        <v>37.28</v>
      </c>
      <c r="I1647" s="3">
        <f t="shared" si="192"/>
        <v>-40.705308641974725</v>
      </c>
      <c r="J1647" s="8">
        <v>9.0106199999999997E-8</v>
      </c>
      <c r="K1647" s="8">
        <v>1.6440199999999999E-7</v>
      </c>
      <c r="L1647" s="16">
        <v>6.2293599999999993E-8</v>
      </c>
      <c r="M1647" s="20">
        <v>3.3249900000000001E-9</v>
      </c>
      <c r="N1647" s="8">
        <v>3.2876499999999999E-9</v>
      </c>
      <c r="O1647" s="8">
        <v>4.2223200000000003E-11</v>
      </c>
      <c r="P1647" s="8">
        <v>2.5147100000000001E-6</v>
      </c>
      <c r="Q1647" s="5">
        <v>49.444429970000002</v>
      </c>
      <c r="R1647" s="12">
        <v>18.705138699999999</v>
      </c>
      <c r="S1647" s="23">
        <f t="shared" si="193"/>
        <v>-37.28</v>
      </c>
      <c r="T1647" s="23">
        <f t="shared" si="194"/>
        <v>-43.992742580000403</v>
      </c>
      <c r="U1647" s="5">
        <v>2.639147189</v>
      </c>
      <c r="V1647" s="5">
        <v>0</v>
      </c>
      <c r="W1647" s="5">
        <v>0</v>
      </c>
      <c r="X1647" s="5">
        <v>0</v>
      </c>
      <c r="Y1647" s="5">
        <v>1</v>
      </c>
    </row>
    <row r="1648" spans="1:25">
      <c r="A1648" s="5">
        <v>56898</v>
      </c>
      <c r="B1648" s="5">
        <f t="shared" si="190"/>
        <v>-1</v>
      </c>
      <c r="C1648" s="6">
        <v>42897.92083333333</v>
      </c>
      <c r="D1648" s="6"/>
      <c r="E1648" s="3">
        <f t="shared" si="191"/>
        <v>-81</v>
      </c>
      <c r="F1648" s="27">
        <f t="shared" si="189"/>
        <v>0</v>
      </c>
      <c r="G1648" s="3">
        <f t="shared" ref="G1648:G1663" si="195">G1647+F$1582</f>
        <v>37.229999999999414</v>
      </c>
      <c r="H1648" s="7">
        <v>37.299999999999997</v>
      </c>
      <c r="I1648" s="3">
        <f t="shared" si="192"/>
        <v>-40.729999999999414</v>
      </c>
      <c r="J1648" s="8">
        <v>9.0206299999999997E-8</v>
      </c>
      <c r="K1648" s="8">
        <v>1.6430699999999999E-7</v>
      </c>
      <c r="L1648" s="16">
        <v>6.2122700000000003E-8</v>
      </c>
      <c r="M1648" s="20">
        <v>3.3211499999999998E-9</v>
      </c>
      <c r="N1648" s="8">
        <v>3.2919599999999999E-9</v>
      </c>
      <c r="O1648" s="8">
        <v>4.28825E-11</v>
      </c>
      <c r="P1648" s="8">
        <v>2.5147100000000001E-6</v>
      </c>
      <c r="Q1648" s="5">
        <v>49.472976770000002</v>
      </c>
      <c r="R1648" s="12">
        <v>18.73334878</v>
      </c>
      <c r="S1648" s="23">
        <f t="shared" si="193"/>
        <v>-37.299999999999997</v>
      </c>
      <c r="T1648" s="23">
        <f t="shared" si="194"/>
        <v>-44.016101960000405</v>
      </c>
      <c r="U1648" s="5">
        <v>2.6448869250000002</v>
      </c>
      <c r="V1648" s="5">
        <v>0</v>
      </c>
      <c r="W1648" s="5">
        <v>0</v>
      </c>
      <c r="X1648" s="5">
        <v>0</v>
      </c>
      <c r="Y1648" s="5">
        <v>1</v>
      </c>
    </row>
    <row r="1649" spans="1:25">
      <c r="A1649" s="5">
        <v>56897</v>
      </c>
      <c r="B1649" s="5">
        <f t="shared" si="190"/>
        <v>-1</v>
      </c>
      <c r="C1649" s="6">
        <v>42897.92083333333</v>
      </c>
      <c r="D1649" s="6"/>
      <c r="E1649" s="3">
        <f t="shared" si="191"/>
        <v>-81</v>
      </c>
      <c r="F1649" s="27">
        <f t="shared" si="189"/>
        <v>0</v>
      </c>
      <c r="G1649" s="3">
        <f t="shared" si="195"/>
        <v>37.254691358024104</v>
      </c>
      <c r="H1649" s="7">
        <v>37.32</v>
      </c>
      <c r="I1649" s="3">
        <f t="shared" si="192"/>
        <v>-40.754691358024104</v>
      </c>
      <c r="J1649" s="8">
        <v>9.03537E-8</v>
      </c>
      <c r="K1649" s="8">
        <v>1.6495799999999999E-7</v>
      </c>
      <c r="L1649" s="16">
        <v>6.2424500000000004E-8</v>
      </c>
      <c r="M1649" s="20">
        <v>3.3322700000000001E-9</v>
      </c>
      <c r="N1649" s="8">
        <v>3.2912200000000001E-9</v>
      </c>
      <c r="O1649" s="8">
        <v>4.2966199999999998E-11</v>
      </c>
      <c r="P1649" s="8">
        <v>2.5147100000000001E-6</v>
      </c>
      <c r="Q1649" s="5">
        <v>49.503183239999998</v>
      </c>
      <c r="R1649" s="12">
        <v>18.76406923</v>
      </c>
      <c r="S1649" s="23">
        <f t="shared" si="193"/>
        <v>-37.32</v>
      </c>
      <c r="T1649" s="23">
        <f t="shared" si="194"/>
        <v>-44.039461340000408</v>
      </c>
      <c r="U1649" s="5">
        <v>2.6425164990000001</v>
      </c>
      <c r="V1649" s="5">
        <v>0</v>
      </c>
      <c r="W1649" s="5">
        <v>0</v>
      </c>
      <c r="X1649" s="5">
        <v>0</v>
      </c>
      <c r="Y1649" s="5">
        <v>1</v>
      </c>
    </row>
    <row r="1650" spans="1:25">
      <c r="A1650" s="5">
        <v>56896</v>
      </c>
      <c r="B1650" s="5">
        <f t="shared" si="190"/>
        <v>-1</v>
      </c>
      <c r="C1650" s="6">
        <v>42897.92083333333</v>
      </c>
      <c r="D1650" s="6"/>
      <c r="E1650" s="3">
        <f t="shared" si="191"/>
        <v>-81</v>
      </c>
      <c r="F1650" s="27">
        <f t="shared" si="189"/>
        <v>0</v>
      </c>
      <c r="G1650" s="3">
        <f t="shared" si="195"/>
        <v>37.279382716048794</v>
      </c>
      <c r="H1650" s="7">
        <v>37.340000000000003</v>
      </c>
      <c r="I1650" s="3">
        <f t="shared" si="192"/>
        <v>-40.779382716048794</v>
      </c>
      <c r="J1650" s="8">
        <v>9.0222800000000002E-8</v>
      </c>
      <c r="K1650" s="8">
        <v>1.6420900000000001E-7</v>
      </c>
      <c r="L1650" s="16">
        <v>6.23669E-8</v>
      </c>
      <c r="M1650" s="20">
        <v>3.3237399999999999E-9</v>
      </c>
      <c r="N1650" s="8">
        <v>3.29779E-9</v>
      </c>
      <c r="O1650" s="8">
        <v>4.2724300000000003E-11</v>
      </c>
      <c r="P1650" s="8">
        <v>2.52652E-6</v>
      </c>
      <c r="Q1650" s="5">
        <v>49.404698279999998</v>
      </c>
      <c r="R1650" s="12">
        <v>18.686892749999998</v>
      </c>
      <c r="S1650" s="23">
        <f t="shared" si="193"/>
        <v>-37.340000000000003</v>
      </c>
      <c r="T1650" s="23">
        <f t="shared" si="194"/>
        <v>-44.06282072000041</v>
      </c>
      <c r="U1650" s="5">
        <v>2.6329415909999998</v>
      </c>
      <c r="V1650" s="5">
        <v>0</v>
      </c>
      <c r="W1650" s="5">
        <v>0</v>
      </c>
      <c r="X1650" s="5">
        <v>0</v>
      </c>
      <c r="Y1650" s="5">
        <v>1</v>
      </c>
    </row>
    <row r="1651" spans="1:25">
      <c r="A1651" s="5">
        <v>56895</v>
      </c>
      <c r="B1651" s="5">
        <f t="shared" si="190"/>
        <v>-1</v>
      </c>
      <c r="C1651" s="6">
        <v>42897.92083333333</v>
      </c>
      <c r="D1651" s="6"/>
      <c r="E1651" s="3">
        <f t="shared" si="191"/>
        <v>-81</v>
      </c>
      <c r="F1651" s="27">
        <f t="shared" si="189"/>
        <v>0</v>
      </c>
      <c r="G1651" s="3">
        <f t="shared" si="195"/>
        <v>37.304074074073483</v>
      </c>
      <c r="H1651" s="7">
        <v>37.36</v>
      </c>
      <c r="I1651" s="3">
        <f t="shared" si="192"/>
        <v>-40.804074074073483</v>
      </c>
      <c r="J1651" s="8">
        <v>9.0139800000000001E-8</v>
      </c>
      <c r="K1651" s="8">
        <v>1.6325399999999999E-7</v>
      </c>
      <c r="L1651" s="16">
        <v>6.1778300000000002E-8</v>
      </c>
      <c r="M1651" s="20">
        <v>3.3059699999999999E-9</v>
      </c>
      <c r="N1651" s="8">
        <v>3.2846600000000001E-9</v>
      </c>
      <c r="O1651" s="8">
        <v>4.2501500000000002E-11</v>
      </c>
      <c r="P1651" s="8">
        <v>2.5147100000000001E-6</v>
      </c>
      <c r="Q1651" s="5">
        <v>49.381642159999998</v>
      </c>
      <c r="R1651" s="12">
        <v>18.690290210000001</v>
      </c>
      <c r="S1651" s="23">
        <f t="shared" si="193"/>
        <v>-37.36</v>
      </c>
      <c r="T1651" s="23">
        <f t="shared" si="194"/>
        <v>-44.086180100000412</v>
      </c>
      <c r="U1651" s="5">
        <v>2.6425817720000002</v>
      </c>
      <c r="V1651" s="5">
        <v>0</v>
      </c>
      <c r="W1651" s="5">
        <v>0</v>
      </c>
      <c r="X1651" s="5">
        <v>0</v>
      </c>
      <c r="Y1651" s="5">
        <v>1</v>
      </c>
    </row>
    <row r="1652" spans="1:25">
      <c r="A1652" s="5">
        <v>56894</v>
      </c>
      <c r="B1652" s="5">
        <f t="shared" si="190"/>
        <v>-1</v>
      </c>
      <c r="C1652" s="6">
        <v>42897.92083333333</v>
      </c>
      <c r="D1652" s="6"/>
      <c r="E1652" s="3">
        <f t="shared" si="191"/>
        <v>-81</v>
      </c>
      <c r="F1652" s="27">
        <f t="shared" si="189"/>
        <v>0</v>
      </c>
      <c r="G1652" s="3">
        <f t="shared" si="195"/>
        <v>37.328765432098173</v>
      </c>
      <c r="H1652" s="7">
        <v>37.380000000000003</v>
      </c>
      <c r="I1652" s="3">
        <f t="shared" si="192"/>
        <v>-40.828765432098173</v>
      </c>
      <c r="J1652" s="8">
        <v>9.0239299999999995E-8</v>
      </c>
      <c r="K1652" s="8">
        <v>1.6346100000000001E-7</v>
      </c>
      <c r="L1652" s="16">
        <v>6.1710800000000005E-8</v>
      </c>
      <c r="M1652" s="20">
        <v>3.30176E-9</v>
      </c>
      <c r="N1652" s="8">
        <v>3.2851899999999999E-9</v>
      </c>
      <c r="O1652" s="8">
        <v>4.3660899999999997E-11</v>
      </c>
      <c r="P1652" s="8">
        <v>2.5147100000000001E-6</v>
      </c>
      <c r="Q1652" s="5">
        <v>49.507115800000001</v>
      </c>
      <c r="R1652" s="12">
        <v>18.669539910000001</v>
      </c>
      <c r="S1652" s="23">
        <f t="shared" si="193"/>
        <v>-37.380000000000003</v>
      </c>
      <c r="T1652" s="23">
        <f t="shared" si="194"/>
        <v>-44.109539480000414</v>
      </c>
      <c r="U1652" s="5">
        <v>2.6488147190000002</v>
      </c>
      <c r="V1652" s="5">
        <v>0</v>
      </c>
      <c r="W1652" s="5">
        <v>0</v>
      </c>
      <c r="X1652" s="5">
        <v>0</v>
      </c>
      <c r="Y1652" s="5">
        <v>1</v>
      </c>
    </row>
    <row r="1653" spans="1:25">
      <c r="A1653" s="5">
        <v>56893</v>
      </c>
      <c r="B1653" s="5">
        <f t="shared" si="190"/>
        <v>-1</v>
      </c>
      <c r="C1653" s="6">
        <v>42897.92083333333</v>
      </c>
      <c r="D1653" s="6"/>
      <c r="E1653" s="3">
        <f t="shared" si="191"/>
        <v>-81</v>
      </c>
      <c r="F1653" s="27">
        <f t="shared" si="189"/>
        <v>0</v>
      </c>
      <c r="G1653" s="3">
        <f t="shared" si="195"/>
        <v>37.353456790122863</v>
      </c>
      <c r="H1653" s="7">
        <v>37.4</v>
      </c>
      <c r="I1653" s="3">
        <f t="shared" si="192"/>
        <v>-40.853456790122863</v>
      </c>
      <c r="J1653" s="8">
        <v>9.0302499999999997E-8</v>
      </c>
      <c r="K1653" s="8">
        <v>1.6261800000000001E-7</v>
      </c>
      <c r="L1653" s="16">
        <v>6.1647299999999999E-8</v>
      </c>
      <c r="M1653" s="20">
        <v>3.3020200000000001E-9</v>
      </c>
      <c r="N1653" s="8">
        <v>3.2939399999999999E-9</v>
      </c>
      <c r="O1653" s="8">
        <v>4.2767900000000001E-11</v>
      </c>
      <c r="P1653" s="8">
        <v>2.5147100000000001E-6</v>
      </c>
      <c r="Q1653" s="5">
        <v>49.248118030000001</v>
      </c>
      <c r="R1653" s="12">
        <v>18.681038310000002</v>
      </c>
      <c r="S1653" s="23">
        <f t="shared" si="193"/>
        <v>-37.4</v>
      </c>
      <c r="T1653" s="23">
        <f t="shared" si="194"/>
        <v>-44.132898860000417</v>
      </c>
      <c r="U1653" s="5">
        <v>2.6378860039999998</v>
      </c>
      <c r="V1653" s="5">
        <v>0</v>
      </c>
      <c r="W1653" s="5">
        <v>0</v>
      </c>
      <c r="X1653" s="5">
        <v>0</v>
      </c>
      <c r="Y1653" s="5">
        <v>1</v>
      </c>
    </row>
    <row r="1654" spans="1:25">
      <c r="A1654" s="5">
        <v>56892</v>
      </c>
      <c r="B1654" s="5">
        <f t="shared" si="190"/>
        <v>-1</v>
      </c>
      <c r="C1654" s="6">
        <v>42897.92083333333</v>
      </c>
      <c r="D1654" s="6"/>
      <c r="E1654" s="3">
        <f t="shared" si="191"/>
        <v>-81</v>
      </c>
      <c r="F1654" s="27">
        <f t="shared" si="189"/>
        <v>0</v>
      </c>
      <c r="G1654" s="3">
        <f t="shared" si="195"/>
        <v>37.378148148147552</v>
      </c>
      <c r="H1654" s="7">
        <v>37.42</v>
      </c>
      <c r="I1654" s="3">
        <f t="shared" si="192"/>
        <v>-40.878148148147552</v>
      </c>
      <c r="J1654" s="8">
        <v>9.04981E-8</v>
      </c>
      <c r="K1654" s="8">
        <v>1.6289800000000001E-7</v>
      </c>
      <c r="L1654" s="16">
        <v>6.1468000000000005E-8</v>
      </c>
      <c r="M1654" s="20">
        <v>3.2904000000000001E-9</v>
      </c>
      <c r="N1654" s="8">
        <v>3.2942000000000001E-9</v>
      </c>
      <c r="O1654" s="8">
        <v>4.2689000000000001E-11</v>
      </c>
      <c r="P1654" s="8">
        <v>2.5029499999999999E-6</v>
      </c>
      <c r="Q1654" s="5">
        <v>49.507006420000003</v>
      </c>
      <c r="R1654" s="12">
        <v>18.66608707</v>
      </c>
      <c r="S1654" s="23">
        <f t="shared" si="193"/>
        <v>-37.42</v>
      </c>
      <c r="T1654" s="23">
        <f t="shared" si="194"/>
        <v>-44.156258240000419</v>
      </c>
      <c r="U1654" s="5">
        <v>2.650120705</v>
      </c>
      <c r="V1654" s="5">
        <v>0</v>
      </c>
      <c r="W1654" s="5">
        <v>0</v>
      </c>
      <c r="X1654" s="5">
        <v>0</v>
      </c>
      <c r="Y1654" s="5">
        <v>1</v>
      </c>
    </row>
    <row r="1655" spans="1:25">
      <c r="A1655" s="5">
        <v>56891</v>
      </c>
      <c r="B1655" s="5">
        <f t="shared" si="190"/>
        <v>-1</v>
      </c>
      <c r="C1655" s="6">
        <v>42897.92083333333</v>
      </c>
      <c r="D1655" s="6"/>
      <c r="E1655" s="3">
        <f t="shared" si="191"/>
        <v>-81</v>
      </c>
      <c r="F1655" s="27">
        <f t="shared" si="189"/>
        <v>0</v>
      </c>
      <c r="G1655" s="3">
        <f t="shared" si="195"/>
        <v>37.402839506172242</v>
      </c>
      <c r="H1655" s="7">
        <v>37.44</v>
      </c>
      <c r="I1655" s="3">
        <f t="shared" si="192"/>
        <v>-40.902839506172242</v>
      </c>
      <c r="J1655" s="8">
        <v>9.0441299999999999E-8</v>
      </c>
      <c r="K1655" s="8">
        <v>1.6313799999999999E-7</v>
      </c>
      <c r="L1655" s="16">
        <v>6.1594500000000003E-8</v>
      </c>
      <c r="M1655" s="20">
        <v>3.29981E-9</v>
      </c>
      <c r="N1655" s="8">
        <v>3.2943799999999999E-9</v>
      </c>
      <c r="O1655" s="8">
        <v>4.2812500000000001E-11</v>
      </c>
      <c r="P1655" s="8">
        <v>2.5147100000000001E-6</v>
      </c>
      <c r="Q1655" s="5">
        <v>49.438495260000003</v>
      </c>
      <c r="R1655" s="12">
        <v>18.660583200000001</v>
      </c>
      <c r="S1655" s="23">
        <f t="shared" si="193"/>
        <v>-37.44</v>
      </c>
      <c r="T1655" s="23">
        <f t="shared" si="194"/>
        <v>-44.179617620000421</v>
      </c>
      <c r="U1655" s="5">
        <v>2.648573055</v>
      </c>
      <c r="V1655" s="5">
        <v>0</v>
      </c>
      <c r="W1655" s="5">
        <v>0</v>
      </c>
      <c r="X1655" s="5">
        <v>0</v>
      </c>
      <c r="Y1655" s="5">
        <v>1</v>
      </c>
    </row>
    <row r="1656" spans="1:25">
      <c r="A1656" s="5">
        <v>56890</v>
      </c>
      <c r="B1656" s="5">
        <f t="shared" si="190"/>
        <v>-1</v>
      </c>
      <c r="C1656" s="6">
        <v>42897.92083333333</v>
      </c>
      <c r="D1656" s="6"/>
      <c r="E1656" s="3">
        <f t="shared" si="191"/>
        <v>-81</v>
      </c>
      <c r="F1656" s="27">
        <f t="shared" ref="F1656:F1719" si="196">(D1737-D1656)/-E1656</f>
        <v>0</v>
      </c>
      <c r="G1656" s="3">
        <f t="shared" si="195"/>
        <v>37.427530864196932</v>
      </c>
      <c r="H1656" s="7">
        <v>37.46</v>
      </c>
      <c r="I1656" s="3">
        <f t="shared" si="192"/>
        <v>-40.927530864196932</v>
      </c>
      <c r="J1656" s="8">
        <v>9.0481599999999994E-8</v>
      </c>
      <c r="K1656" s="8">
        <v>1.6342299999999999E-7</v>
      </c>
      <c r="L1656" s="16">
        <v>6.1653599999999996E-8</v>
      </c>
      <c r="M1656" s="20">
        <v>3.3039499999999999E-9</v>
      </c>
      <c r="N1656" s="8">
        <v>3.2992200000000001E-9</v>
      </c>
      <c r="O1656" s="8">
        <v>4.24453E-11</v>
      </c>
      <c r="P1656" s="8">
        <v>2.5029499999999999E-6</v>
      </c>
      <c r="Q1656" s="5">
        <v>49.462995110000001</v>
      </c>
      <c r="R1656" s="12">
        <v>18.677301549999999</v>
      </c>
      <c r="S1656" s="23">
        <f t="shared" si="193"/>
        <v>-37.46</v>
      </c>
      <c r="T1656" s="23">
        <f t="shared" si="194"/>
        <v>-44.202977000000423</v>
      </c>
      <c r="U1656" s="5">
        <v>2.650667162</v>
      </c>
      <c r="V1656" s="5">
        <v>0</v>
      </c>
      <c r="W1656" s="5">
        <v>0</v>
      </c>
      <c r="X1656" s="5">
        <v>0</v>
      </c>
      <c r="Y1656" s="5">
        <v>1</v>
      </c>
    </row>
    <row r="1657" spans="1:25">
      <c r="A1657" s="5">
        <v>56889</v>
      </c>
      <c r="B1657" s="5">
        <f t="shared" ref="B1657:B1720" si="197">A1658-A1657</f>
        <v>-1</v>
      </c>
      <c r="C1657" s="6">
        <v>42897.92083333333</v>
      </c>
      <c r="D1657" s="6"/>
      <c r="E1657" s="3">
        <f t="shared" si="191"/>
        <v>-81</v>
      </c>
      <c r="F1657" s="27">
        <f t="shared" si="196"/>
        <v>0</v>
      </c>
      <c r="G1657" s="3">
        <f t="shared" si="195"/>
        <v>37.452222222221621</v>
      </c>
      <c r="H1657" s="7">
        <v>37.479999999999997</v>
      </c>
      <c r="I1657" s="3">
        <f t="shared" si="192"/>
        <v>-40.952222222221621</v>
      </c>
      <c r="J1657" s="8">
        <v>9.05473E-8</v>
      </c>
      <c r="K1657" s="8">
        <v>1.6381000000000001E-7</v>
      </c>
      <c r="L1657" s="16">
        <v>6.1910300000000006E-8</v>
      </c>
      <c r="M1657" s="20">
        <v>3.3147300000000002E-9</v>
      </c>
      <c r="N1657" s="8">
        <v>3.2983700000000001E-9</v>
      </c>
      <c r="O1657" s="8">
        <v>4.3200300000000002E-11</v>
      </c>
      <c r="P1657" s="8">
        <v>2.5147100000000001E-6</v>
      </c>
      <c r="Q1657" s="5">
        <v>49.418763679999998</v>
      </c>
      <c r="R1657" s="12">
        <v>18.708304689999999</v>
      </c>
      <c r="S1657" s="23">
        <f t="shared" si="193"/>
        <v>-37.479999999999997</v>
      </c>
      <c r="T1657" s="23">
        <f t="shared" si="194"/>
        <v>-44.226336380000426</v>
      </c>
      <c r="U1657" s="5">
        <v>2.6459263160000002</v>
      </c>
      <c r="V1657" s="5">
        <v>0</v>
      </c>
      <c r="W1657" s="5">
        <v>0</v>
      </c>
      <c r="X1657" s="5">
        <v>0</v>
      </c>
      <c r="Y1657" s="5">
        <v>1</v>
      </c>
    </row>
    <row r="1658" spans="1:25">
      <c r="A1658" s="5">
        <v>56888</v>
      </c>
      <c r="B1658" s="5">
        <f t="shared" si="197"/>
        <v>-1</v>
      </c>
      <c r="C1658" s="6">
        <v>42897.92083333333</v>
      </c>
      <c r="D1658" s="6"/>
      <c r="E1658" s="3">
        <f t="shared" si="191"/>
        <v>-81</v>
      </c>
      <c r="F1658" s="27">
        <f t="shared" si="196"/>
        <v>0</v>
      </c>
      <c r="G1658" s="3">
        <f t="shared" si="195"/>
        <v>37.476913580246311</v>
      </c>
      <c r="H1658" s="7">
        <v>37.5</v>
      </c>
      <c r="I1658" s="3">
        <f t="shared" si="192"/>
        <v>-40.976913580246311</v>
      </c>
      <c r="J1658" s="8">
        <v>9.0440999999999996E-8</v>
      </c>
      <c r="K1658" s="8">
        <v>1.6327999999999999E-7</v>
      </c>
      <c r="L1658" s="16">
        <v>6.1795299999999995E-8</v>
      </c>
      <c r="M1658" s="20">
        <v>3.3030999999999999E-9</v>
      </c>
      <c r="N1658" s="8">
        <v>3.2959700000000001E-9</v>
      </c>
      <c r="O1658" s="8">
        <v>4.3021199999999998E-11</v>
      </c>
      <c r="P1658" s="8">
        <v>2.5147100000000001E-6</v>
      </c>
      <c r="Q1658" s="5">
        <v>49.432512490000001</v>
      </c>
      <c r="R1658" s="12">
        <v>18.59819499</v>
      </c>
      <c r="S1658" s="23">
        <f t="shared" si="193"/>
        <v>-37.5</v>
      </c>
      <c r="T1658" s="23">
        <f t="shared" si="194"/>
        <v>-44.249695760000428</v>
      </c>
      <c r="U1658" s="5">
        <v>2.6422764280000002</v>
      </c>
      <c r="V1658" s="5">
        <v>0</v>
      </c>
      <c r="W1658" s="5">
        <v>0</v>
      </c>
      <c r="X1658" s="5">
        <v>0</v>
      </c>
      <c r="Y1658" s="5">
        <v>1</v>
      </c>
    </row>
    <row r="1659" spans="1:25">
      <c r="A1659" s="5">
        <v>56887</v>
      </c>
      <c r="B1659" s="5">
        <f t="shared" si="197"/>
        <v>-1</v>
      </c>
      <c r="C1659" s="6">
        <v>42897.92083333333</v>
      </c>
      <c r="D1659" s="6"/>
      <c r="E1659" s="3">
        <f t="shared" si="191"/>
        <v>-81</v>
      </c>
      <c r="F1659" s="27">
        <f t="shared" si="196"/>
        <v>0</v>
      </c>
      <c r="G1659" s="3">
        <f t="shared" si="195"/>
        <v>37.501604938271001</v>
      </c>
      <c r="H1659" s="7">
        <v>37.520000000000003</v>
      </c>
      <c r="I1659" s="3">
        <f t="shared" si="192"/>
        <v>-41.001604938271001</v>
      </c>
      <c r="J1659" s="8">
        <v>9.05402E-8</v>
      </c>
      <c r="K1659" s="8">
        <v>1.63168E-7</v>
      </c>
      <c r="L1659" s="16">
        <v>6.1456000000000004E-8</v>
      </c>
      <c r="M1659" s="20">
        <v>3.3043999999999999E-9</v>
      </c>
      <c r="N1659" s="8">
        <v>3.3002800000000001E-9</v>
      </c>
      <c r="O1659" s="8">
        <v>4.2879000000000003E-11</v>
      </c>
      <c r="P1659" s="8">
        <v>2.5029499999999999E-6</v>
      </c>
      <c r="Q1659" s="5">
        <v>49.378860340000003</v>
      </c>
      <c r="R1659" s="12">
        <v>18.59296672</v>
      </c>
      <c r="S1659" s="23">
        <f t="shared" si="193"/>
        <v>-37.520000000000003</v>
      </c>
      <c r="T1659" s="23">
        <f t="shared" si="194"/>
        <v>-44.27305514000043</v>
      </c>
      <c r="U1659" s="5">
        <v>2.6550350909999998</v>
      </c>
      <c r="V1659" s="5">
        <v>0</v>
      </c>
      <c r="W1659" s="5">
        <v>0</v>
      </c>
      <c r="X1659" s="5">
        <v>0</v>
      </c>
      <c r="Y1659" s="5">
        <v>1</v>
      </c>
    </row>
    <row r="1660" spans="1:25">
      <c r="A1660" s="5">
        <v>56886</v>
      </c>
      <c r="B1660" s="5">
        <f t="shared" si="197"/>
        <v>-1</v>
      </c>
      <c r="C1660" s="6">
        <v>42897.92083333333</v>
      </c>
      <c r="D1660" s="6"/>
      <c r="E1660" s="3">
        <f t="shared" si="191"/>
        <v>-81</v>
      </c>
      <c r="F1660" s="27">
        <f t="shared" si="196"/>
        <v>0</v>
      </c>
      <c r="G1660" s="3">
        <f t="shared" si="195"/>
        <v>37.526296296295691</v>
      </c>
      <c r="H1660" s="7">
        <v>37.54</v>
      </c>
      <c r="I1660" s="3">
        <f t="shared" si="192"/>
        <v>-41.026296296295691</v>
      </c>
      <c r="J1660" s="8">
        <v>9.0590999999999994E-8</v>
      </c>
      <c r="K1660" s="8">
        <v>1.6418999999999999E-7</v>
      </c>
      <c r="L1660" s="16">
        <v>6.1751799999999998E-8</v>
      </c>
      <c r="M1660" s="20">
        <v>3.32124E-9</v>
      </c>
      <c r="N1660" s="8">
        <v>3.2986899999999999E-9</v>
      </c>
      <c r="O1660" s="8">
        <v>4.3741099999999997E-11</v>
      </c>
      <c r="P1660" s="8">
        <v>2.5147100000000001E-6</v>
      </c>
      <c r="Q1660" s="5">
        <v>49.436298229999998</v>
      </c>
      <c r="R1660" s="12">
        <v>18.707508990000001</v>
      </c>
      <c r="S1660" s="23">
        <f t="shared" si="193"/>
        <v>-37.54</v>
      </c>
      <c r="T1660" s="23">
        <f t="shared" si="194"/>
        <v>-44.296414520000432</v>
      </c>
      <c r="U1660" s="5">
        <v>2.658870903</v>
      </c>
      <c r="V1660" s="5">
        <v>0</v>
      </c>
      <c r="W1660" s="5">
        <v>0</v>
      </c>
      <c r="X1660" s="5">
        <v>0</v>
      </c>
      <c r="Y1660" s="5">
        <v>1</v>
      </c>
    </row>
    <row r="1661" spans="1:25">
      <c r="A1661" s="5">
        <v>56885</v>
      </c>
      <c r="B1661" s="5">
        <f t="shared" si="197"/>
        <v>-1</v>
      </c>
      <c r="C1661" s="6">
        <v>42897.92083333333</v>
      </c>
      <c r="D1661" s="6"/>
      <c r="E1661" s="3">
        <f t="shared" si="191"/>
        <v>-81</v>
      </c>
      <c r="F1661" s="27">
        <f t="shared" si="196"/>
        <v>0</v>
      </c>
      <c r="G1661" s="3">
        <f t="shared" si="195"/>
        <v>37.55098765432038</v>
      </c>
      <c r="H1661" s="7">
        <v>37.56</v>
      </c>
      <c r="I1661" s="3">
        <f t="shared" si="192"/>
        <v>-41.05098765432038</v>
      </c>
      <c r="J1661" s="8">
        <v>9.0472099999999997E-8</v>
      </c>
      <c r="K1661" s="8">
        <v>1.6472000000000001E-7</v>
      </c>
      <c r="L1661" s="16">
        <v>6.2312799999999999E-8</v>
      </c>
      <c r="M1661" s="20">
        <v>3.3309000000000002E-9</v>
      </c>
      <c r="N1661" s="8">
        <v>3.3083500000000001E-9</v>
      </c>
      <c r="O1661" s="8">
        <v>4.24602E-11</v>
      </c>
      <c r="P1661" s="8">
        <v>2.5147100000000001E-6</v>
      </c>
      <c r="Q1661" s="5">
        <v>49.452044200000003</v>
      </c>
      <c r="R1661" s="12">
        <v>18.678515359999999</v>
      </c>
      <c r="S1661" s="23">
        <f t="shared" si="193"/>
        <v>-37.56</v>
      </c>
      <c r="T1661" s="23">
        <f t="shared" si="194"/>
        <v>-44.319773900000435</v>
      </c>
      <c r="U1661" s="5">
        <v>2.643432872</v>
      </c>
      <c r="V1661" s="5">
        <v>0</v>
      </c>
      <c r="W1661" s="5">
        <v>0</v>
      </c>
      <c r="X1661" s="5">
        <v>0</v>
      </c>
      <c r="Y1661" s="5">
        <v>1</v>
      </c>
    </row>
    <row r="1662" spans="1:25">
      <c r="A1662" s="5">
        <v>56884</v>
      </c>
      <c r="B1662" s="5">
        <f t="shared" si="197"/>
        <v>-1</v>
      </c>
      <c r="C1662" s="6">
        <v>42897.92083333333</v>
      </c>
      <c r="D1662" s="6"/>
      <c r="E1662" s="3">
        <f t="shared" si="191"/>
        <v>-81</v>
      </c>
      <c r="F1662" s="27">
        <f t="shared" si="196"/>
        <v>0</v>
      </c>
      <c r="G1662" s="3">
        <f t="shared" si="195"/>
        <v>37.57567901234507</v>
      </c>
      <c r="H1662" s="7">
        <v>37.58</v>
      </c>
      <c r="I1662" s="3">
        <f t="shared" si="192"/>
        <v>-41.07567901234507</v>
      </c>
      <c r="J1662" s="8">
        <v>9.0450500000000006E-8</v>
      </c>
      <c r="K1662" s="8">
        <v>1.6436900000000001E-7</v>
      </c>
      <c r="L1662" s="16">
        <v>6.2169099999999998E-8</v>
      </c>
      <c r="M1662" s="20">
        <v>3.32838E-9</v>
      </c>
      <c r="N1662" s="8">
        <v>3.29516E-9</v>
      </c>
      <c r="O1662" s="8">
        <v>4.2659000000000002E-11</v>
      </c>
      <c r="P1662" s="8">
        <v>2.52652E-6</v>
      </c>
      <c r="Q1662" s="5">
        <v>49.384201160000003</v>
      </c>
      <c r="R1662" s="13">
        <v>18.693797440000001</v>
      </c>
      <c r="S1662" s="23">
        <f t="shared" si="193"/>
        <v>-37.58</v>
      </c>
      <c r="T1662" s="23">
        <f t="shared" si="194"/>
        <v>-44.343133280000437</v>
      </c>
      <c r="U1662" s="5">
        <v>2.643903983</v>
      </c>
      <c r="V1662" s="5">
        <v>0</v>
      </c>
      <c r="W1662" s="5">
        <v>0</v>
      </c>
      <c r="X1662" s="5">
        <v>0</v>
      </c>
      <c r="Y1662" s="5">
        <v>1</v>
      </c>
    </row>
    <row r="1663" spans="1:25">
      <c r="A1663" s="1">
        <v>56883</v>
      </c>
      <c r="B1663" s="5">
        <f t="shared" si="197"/>
        <v>-1</v>
      </c>
      <c r="C1663" s="2">
        <v>42897.92083333333</v>
      </c>
      <c r="D1663" s="3">
        <v>37.6</v>
      </c>
      <c r="E1663" s="3">
        <f t="shared" si="191"/>
        <v>-81</v>
      </c>
      <c r="F1663" s="27">
        <f t="shared" si="196"/>
        <v>2.5925925925925943E-2</v>
      </c>
      <c r="G1663" s="3">
        <f t="shared" si="195"/>
        <v>37.60037037036976</v>
      </c>
      <c r="H1663" s="3">
        <v>37.6</v>
      </c>
      <c r="I1663" s="3">
        <f t="shared" si="192"/>
        <v>-41.10037037036976</v>
      </c>
      <c r="J1663" s="4">
        <v>9.0502100000000004E-8</v>
      </c>
      <c r="K1663" s="4">
        <v>1.64086E-7</v>
      </c>
      <c r="L1663" s="15">
        <v>6.2066799999999998E-8</v>
      </c>
      <c r="M1663" s="19">
        <v>3.32018E-9</v>
      </c>
      <c r="N1663" s="4">
        <v>3.2893100000000001E-9</v>
      </c>
      <c r="O1663" s="4">
        <v>4.29673E-11</v>
      </c>
      <c r="P1663" s="4">
        <v>2.52652E-6</v>
      </c>
      <c r="Q1663" s="1">
        <v>49.4206681</v>
      </c>
      <c r="R1663" s="12">
        <v>18.719001209999998</v>
      </c>
      <c r="S1663" s="23">
        <f t="shared" si="193"/>
        <v>-37.6</v>
      </c>
      <c r="T1663" s="23">
        <f t="shared" si="194"/>
        <v>-44.366492660000439</v>
      </c>
      <c r="U1663" s="1">
        <v>2.6436933570000001</v>
      </c>
      <c r="V1663" s="1">
        <v>0</v>
      </c>
      <c r="W1663" s="1">
        <v>0</v>
      </c>
      <c r="X1663" s="1">
        <v>0</v>
      </c>
      <c r="Y1663" s="1">
        <v>1</v>
      </c>
    </row>
    <row r="1664" spans="1:25">
      <c r="A1664" s="5">
        <v>56882</v>
      </c>
      <c r="B1664" s="5">
        <f t="shared" si="197"/>
        <v>-1</v>
      </c>
      <c r="C1664" s="6">
        <v>42897.920138888891</v>
      </c>
      <c r="D1664" s="6"/>
      <c r="E1664" s="3">
        <f t="shared" si="191"/>
        <v>-81</v>
      </c>
      <c r="F1664" s="27">
        <f t="shared" si="196"/>
        <v>0</v>
      </c>
      <c r="G1664" s="3">
        <f>G1663+F$1663</f>
        <v>37.626296296295685</v>
      </c>
      <c r="H1664" s="7">
        <v>38.76</v>
      </c>
      <c r="I1664" s="3">
        <f t="shared" si="192"/>
        <v>-41.126296296295685</v>
      </c>
      <c r="J1664" s="8">
        <v>9.0613799999999996E-8</v>
      </c>
      <c r="K1664" s="8">
        <v>1.6439899999999999E-7</v>
      </c>
      <c r="L1664" s="16">
        <v>6.22619E-8</v>
      </c>
      <c r="M1664" s="20">
        <v>3.32613E-9</v>
      </c>
      <c r="N1664" s="8">
        <v>3.29991E-9</v>
      </c>
      <c r="O1664" s="8">
        <v>4.33033E-11</v>
      </c>
      <c r="P1664" s="8">
        <v>2.5147100000000001E-6</v>
      </c>
      <c r="Q1664" s="5">
        <v>49.426574860000002</v>
      </c>
      <c r="R1664" s="12">
        <v>18.701597570000001</v>
      </c>
      <c r="S1664" s="23">
        <f t="shared" si="193"/>
        <v>-38.76</v>
      </c>
      <c r="T1664" s="23">
        <f t="shared" si="194"/>
        <v>-44.389852040000441</v>
      </c>
      <c r="U1664" s="5">
        <v>2.6404493649999998</v>
      </c>
      <c r="V1664" s="5">
        <v>0</v>
      </c>
      <c r="W1664" s="5">
        <v>0</v>
      </c>
      <c r="X1664" s="5">
        <v>0</v>
      </c>
      <c r="Y1664" s="5">
        <v>1</v>
      </c>
    </row>
    <row r="1665" spans="1:25">
      <c r="A1665" s="5">
        <v>56881</v>
      </c>
      <c r="B1665" s="5">
        <f t="shared" si="197"/>
        <v>-1</v>
      </c>
      <c r="C1665" s="6">
        <v>42897.920138888891</v>
      </c>
      <c r="D1665" s="6"/>
      <c r="E1665" s="3">
        <f t="shared" si="191"/>
        <v>-81</v>
      </c>
      <c r="F1665" s="27">
        <f t="shared" si="196"/>
        <v>0</v>
      </c>
      <c r="G1665" s="3">
        <f t="shared" ref="G1665:G1728" si="198">G1664+F$1663</f>
        <v>37.65222222222161</v>
      </c>
      <c r="H1665" s="7">
        <v>38.78</v>
      </c>
      <c r="I1665" s="3">
        <f t="shared" si="192"/>
        <v>-41.15222222222161</v>
      </c>
      <c r="J1665" s="8">
        <v>9.0560699999999996E-8</v>
      </c>
      <c r="K1665" s="8">
        <v>1.6376899999999999E-7</v>
      </c>
      <c r="L1665" s="16">
        <v>6.2119399999999997E-8</v>
      </c>
      <c r="M1665" s="20">
        <v>3.3216100000000001E-9</v>
      </c>
      <c r="N1665" s="8">
        <v>3.3024899999999998E-9</v>
      </c>
      <c r="O1665" s="8">
        <v>4.2512799999999998E-11</v>
      </c>
      <c r="P1665" s="8">
        <v>2.52652E-6</v>
      </c>
      <c r="Q1665" s="5">
        <v>49.304086150000003</v>
      </c>
      <c r="R1665" s="12">
        <v>18.651966089999998</v>
      </c>
      <c r="S1665" s="23">
        <f t="shared" si="193"/>
        <v>-38.78</v>
      </c>
      <c r="T1665" s="23">
        <f t="shared" si="194"/>
        <v>-44.413211420000444</v>
      </c>
      <c r="U1665" s="5">
        <v>2.6363569189999998</v>
      </c>
      <c r="V1665" s="5">
        <v>0</v>
      </c>
      <c r="W1665" s="5">
        <v>0</v>
      </c>
      <c r="X1665" s="5">
        <v>0</v>
      </c>
      <c r="Y1665" s="5">
        <v>1</v>
      </c>
    </row>
    <row r="1666" spans="1:25">
      <c r="A1666" s="5">
        <v>56880</v>
      </c>
      <c r="B1666" s="5">
        <f t="shared" si="197"/>
        <v>-1</v>
      </c>
      <c r="C1666" s="6">
        <v>42897.920138888891</v>
      </c>
      <c r="D1666" s="6"/>
      <c r="E1666" s="3">
        <f t="shared" si="191"/>
        <v>-81</v>
      </c>
      <c r="F1666" s="27">
        <f t="shared" si="196"/>
        <v>0</v>
      </c>
      <c r="G1666" s="3">
        <f t="shared" si="198"/>
        <v>37.678148148147535</v>
      </c>
      <c r="H1666" s="7">
        <v>38.799999999999997</v>
      </c>
      <c r="I1666" s="3">
        <f t="shared" si="192"/>
        <v>-41.178148148147535</v>
      </c>
      <c r="J1666" s="8">
        <v>9.0632100000000006E-8</v>
      </c>
      <c r="K1666" s="8">
        <v>1.6371400000000001E-7</v>
      </c>
      <c r="L1666" s="16">
        <v>6.1907399999999995E-8</v>
      </c>
      <c r="M1666" s="20">
        <v>3.3190800000000001E-9</v>
      </c>
      <c r="N1666" s="8">
        <v>3.2985000000000001E-9</v>
      </c>
      <c r="O1666" s="8">
        <v>4.26744E-11</v>
      </c>
      <c r="P1666" s="8">
        <v>2.5147100000000001E-6</v>
      </c>
      <c r="Q1666" s="5">
        <v>49.325076959999997</v>
      </c>
      <c r="R1666" s="12">
        <v>18.677051079999998</v>
      </c>
      <c r="S1666" s="23">
        <f t="shared" si="193"/>
        <v>-38.799999999999997</v>
      </c>
      <c r="T1666" s="23">
        <f t="shared" si="194"/>
        <v>-44.436570800000446</v>
      </c>
      <c r="U1666" s="5">
        <v>2.6444974600000002</v>
      </c>
      <c r="V1666" s="5">
        <v>0</v>
      </c>
      <c r="W1666" s="5">
        <v>0</v>
      </c>
      <c r="X1666" s="5">
        <v>0</v>
      </c>
      <c r="Y1666" s="5">
        <v>1</v>
      </c>
    </row>
    <row r="1667" spans="1:25">
      <c r="A1667" s="5">
        <v>56879</v>
      </c>
      <c r="B1667" s="5">
        <f t="shared" si="197"/>
        <v>-1</v>
      </c>
      <c r="C1667" s="6">
        <v>42897.920138888891</v>
      </c>
      <c r="D1667" s="6"/>
      <c r="E1667" s="3">
        <f t="shared" si="191"/>
        <v>-81</v>
      </c>
      <c r="F1667" s="27">
        <f t="shared" si="196"/>
        <v>0</v>
      </c>
      <c r="G1667" s="3">
        <f t="shared" si="198"/>
        <v>37.704074074073461</v>
      </c>
      <c r="H1667" s="7">
        <v>38.82</v>
      </c>
      <c r="I1667" s="3">
        <f t="shared" si="192"/>
        <v>-41.204074074073461</v>
      </c>
      <c r="J1667" s="8">
        <v>9.0675400000000005E-8</v>
      </c>
      <c r="K1667" s="8">
        <v>1.6377399999999999E-7</v>
      </c>
      <c r="L1667" s="16">
        <v>6.1915999999999997E-8</v>
      </c>
      <c r="M1667" s="20">
        <v>3.3150800000000001E-9</v>
      </c>
      <c r="N1667" s="8">
        <v>3.3081000000000002E-9</v>
      </c>
      <c r="O1667" s="8">
        <v>4.32305E-11</v>
      </c>
      <c r="P1667" s="8">
        <v>2.5147100000000001E-6</v>
      </c>
      <c r="Q1667" s="5">
        <v>49.402663009999998</v>
      </c>
      <c r="R1667" s="12">
        <v>18.710495730000002</v>
      </c>
      <c r="S1667" s="23">
        <f t="shared" si="193"/>
        <v>-38.82</v>
      </c>
      <c r="T1667" s="23">
        <f t="shared" si="194"/>
        <v>-44.459930180000448</v>
      </c>
      <c r="U1667" s="5">
        <v>2.6450997420000002</v>
      </c>
      <c r="V1667" s="5">
        <v>0</v>
      </c>
      <c r="W1667" s="5">
        <v>0</v>
      </c>
      <c r="X1667" s="5">
        <v>0</v>
      </c>
      <c r="Y1667" s="5">
        <v>1</v>
      </c>
    </row>
    <row r="1668" spans="1:25">
      <c r="A1668" s="5">
        <v>56878</v>
      </c>
      <c r="B1668" s="5">
        <f t="shared" si="197"/>
        <v>-1</v>
      </c>
      <c r="C1668" s="6">
        <v>42897.920138888891</v>
      </c>
      <c r="D1668" s="6"/>
      <c r="E1668" s="3">
        <f t="shared" si="191"/>
        <v>-81</v>
      </c>
      <c r="F1668" s="27">
        <f t="shared" si="196"/>
        <v>0</v>
      </c>
      <c r="G1668" s="3">
        <f t="shared" si="198"/>
        <v>37.729999999999386</v>
      </c>
      <c r="H1668" s="7">
        <v>38.840000000000003</v>
      </c>
      <c r="I1668" s="3">
        <f t="shared" si="192"/>
        <v>-41.229999999999386</v>
      </c>
      <c r="J1668" s="8">
        <v>9.0674600000000001E-8</v>
      </c>
      <c r="K1668" s="8">
        <v>1.63638E-7</v>
      </c>
      <c r="L1668" s="16">
        <v>6.1966199999999998E-8</v>
      </c>
      <c r="M1668" s="20">
        <v>3.31184E-9</v>
      </c>
      <c r="N1668" s="8">
        <v>3.3047399999999999E-9</v>
      </c>
      <c r="O1668" s="8">
        <v>4.2882200000000002E-11</v>
      </c>
      <c r="P1668" s="8">
        <v>2.5147100000000001E-6</v>
      </c>
      <c r="Q1668" s="5">
        <v>49.409885760000002</v>
      </c>
      <c r="R1668" s="12">
        <v>18.693218600000002</v>
      </c>
      <c r="S1668" s="23">
        <f t="shared" si="193"/>
        <v>-38.840000000000003</v>
      </c>
      <c r="T1668" s="23">
        <f t="shared" si="194"/>
        <v>-44.483289560000451</v>
      </c>
      <c r="U1668" s="5">
        <v>2.640757705</v>
      </c>
      <c r="V1668" s="5">
        <v>0</v>
      </c>
      <c r="W1668" s="5">
        <v>0</v>
      </c>
      <c r="X1668" s="5">
        <v>0</v>
      </c>
      <c r="Y1668" s="5">
        <v>1</v>
      </c>
    </row>
    <row r="1669" spans="1:25">
      <c r="A1669" s="5">
        <v>56877</v>
      </c>
      <c r="B1669" s="5">
        <f t="shared" si="197"/>
        <v>-1</v>
      </c>
      <c r="C1669" s="6">
        <v>42897.920138888891</v>
      </c>
      <c r="D1669" s="6"/>
      <c r="E1669" s="3">
        <f t="shared" ref="E1669:E1732" si="199">A1750-A1669</f>
        <v>-81</v>
      </c>
      <c r="F1669" s="27">
        <f t="shared" si="196"/>
        <v>0</v>
      </c>
      <c r="G1669" s="3">
        <f t="shared" si="198"/>
        <v>37.755925925925311</v>
      </c>
      <c r="H1669" s="7">
        <v>38.86</v>
      </c>
      <c r="I1669" s="3">
        <f t="shared" ref="I1669:I1732" si="200">-(G1669+3.5)</f>
        <v>-41.255925925925311</v>
      </c>
      <c r="J1669" s="8">
        <v>9.0659299999999994E-8</v>
      </c>
      <c r="K1669" s="8">
        <v>1.6349299999999999E-7</v>
      </c>
      <c r="L1669" s="16">
        <v>6.1872100000000005E-8</v>
      </c>
      <c r="M1669" s="20">
        <v>3.3098699999999999E-9</v>
      </c>
      <c r="N1669" s="8">
        <v>3.3057100000000002E-9</v>
      </c>
      <c r="O1669" s="8">
        <v>4.3035999999999999E-11</v>
      </c>
      <c r="P1669" s="8">
        <v>2.5147100000000001E-6</v>
      </c>
      <c r="Q1669" s="5">
        <v>49.395661199999999</v>
      </c>
      <c r="R1669" s="12">
        <v>18.640582210000002</v>
      </c>
      <c r="S1669" s="23">
        <f t="shared" ref="S1669:S1732" si="201">-H1669</f>
        <v>-38.86</v>
      </c>
      <c r="T1669" s="23">
        <f t="shared" si="194"/>
        <v>-44.506648940000453</v>
      </c>
      <c r="U1669" s="5">
        <v>2.6424374660000001</v>
      </c>
      <c r="V1669" s="5">
        <v>0</v>
      </c>
      <c r="W1669" s="5">
        <v>0</v>
      </c>
      <c r="X1669" s="5">
        <v>0</v>
      </c>
      <c r="Y1669" s="5">
        <v>1</v>
      </c>
    </row>
    <row r="1670" spans="1:25">
      <c r="A1670" s="5">
        <v>56876</v>
      </c>
      <c r="B1670" s="5">
        <f t="shared" si="197"/>
        <v>-1</v>
      </c>
      <c r="C1670" s="6">
        <v>42897.920138888891</v>
      </c>
      <c r="D1670" s="6"/>
      <c r="E1670" s="3">
        <f t="shared" si="199"/>
        <v>-81</v>
      </c>
      <c r="F1670" s="27">
        <f t="shared" si="196"/>
        <v>0</v>
      </c>
      <c r="G1670" s="3">
        <f t="shared" si="198"/>
        <v>37.781851851851236</v>
      </c>
      <c r="H1670" s="7">
        <v>38.880000000000003</v>
      </c>
      <c r="I1670" s="3">
        <f t="shared" si="200"/>
        <v>-41.281851851851236</v>
      </c>
      <c r="J1670" s="8">
        <v>9.0593900000000005E-8</v>
      </c>
      <c r="K1670" s="8">
        <v>1.6342299999999999E-7</v>
      </c>
      <c r="L1670" s="16">
        <v>6.1622200000000005E-8</v>
      </c>
      <c r="M1670" s="20">
        <v>3.3058100000000002E-9</v>
      </c>
      <c r="N1670" s="8">
        <v>3.31174E-9</v>
      </c>
      <c r="O1670" s="8">
        <v>4.2815200000000002E-11</v>
      </c>
      <c r="P1670" s="8">
        <v>2.5147100000000001E-6</v>
      </c>
      <c r="Q1670" s="5">
        <v>49.435148320000003</v>
      </c>
      <c r="R1670" s="12">
        <v>18.626159909999998</v>
      </c>
      <c r="S1670" s="23">
        <f t="shared" si="201"/>
        <v>-38.880000000000003</v>
      </c>
      <c r="T1670" s="23">
        <f t="shared" si="194"/>
        <v>-44.530008320000455</v>
      </c>
      <c r="U1670" s="5">
        <v>2.6520173969999998</v>
      </c>
      <c r="V1670" s="5">
        <v>0</v>
      </c>
      <c r="W1670" s="5">
        <v>0</v>
      </c>
      <c r="X1670" s="5">
        <v>0</v>
      </c>
      <c r="Y1670" s="5">
        <v>1</v>
      </c>
    </row>
    <row r="1671" spans="1:25">
      <c r="A1671" s="5">
        <v>56875</v>
      </c>
      <c r="B1671" s="5">
        <f t="shared" si="197"/>
        <v>-1</v>
      </c>
      <c r="C1671" s="6">
        <v>42897.920138888891</v>
      </c>
      <c r="D1671" s="6"/>
      <c r="E1671" s="3">
        <f t="shared" si="199"/>
        <v>-81</v>
      </c>
      <c r="F1671" s="27">
        <f t="shared" si="196"/>
        <v>0</v>
      </c>
      <c r="G1671" s="3">
        <f t="shared" si="198"/>
        <v>37.807777777777162</v>
      </c>
      <c r="H1671" s="7">
        <v>38.9</v>
      </c>
      <c r="I1671" s="3">
        <f t="shared" si="200"/>
        <v>-41.307777777777162</v>
      </c>
      <c r="J1671" s="8">
        <v>9.0551500000000002E-8</v>
      </c>
      <c r="K1671" s="8">
        <v>1.63943E-7</v>
      </c>
      <c r="L1671" s="16">
        <v>6.1771200000000002E-8</v>
      </c>
      <c r="M1671" s="20">
        <v>3.3163700000000002E-9</v>
      </c>
      <c r="N1671" s="8">
        <v>3.3035200000000002E-9</v>
      </c>
      <c r="O1671" s="8">
        <v>4.2833799999999999E-11</v>
      </c>
      <c r="P1671" s="8">
        <v>2.5147100000000001E-6</v>
      </c>
      <c r="Q1671" s="5">
        <v>49.434550940000001</v>
      </c>
      <c r="R1671" s="12">
        <v>18.672533820000002</v>
      </c>
      <c r="S1671" s="23">
        <f t="shared" si="201"/>
        <v>-38.9</v>
      </c>
      <c r="T1671" s="23">
        <f t="shared" ref="T1671:T1734" si="202">T1670-0.02335938</f>
        <v>-44.553367700000457</v>
      </c>
      <c r="U1671" s="5">
        <v>2.6540387910000001</v>
      </c>
      <c r="V1671" s="5">
        <v>0</v>
      </c>
      <c r="W1671" s="5">
        <v>0</v>
      </c>
      <c r="X1671" s="5">
        <v>0</v>
      </c>
      <c r="Y1671" s="5">
        <v>1</v>
      </c>
    </row>
    <row r="1672" spans="1:25">
      <c r="A1672" s="5">
        <v>56874</v>
      </c>
      <c r="B1672" s="5">
        <f t="shared" si="197"/>
        <v>-1</v>
      </c>
      <c r="C1672" s="6">
        <v>42897.920138888891</v>
      </c>
      <c r="D1672" s="6"/>
      <c r="E1672" s="3">
        <f t="shared" si="199"/>
        <v>-81</v>
      </c>
      <c r="F1672" s="27">
        <f t="shared" si="196"/>
        <v>0</v>
      </c>
      <c r="G1672" s="3">
        <f t="shared" si="198"/>
        <v>37.833703703703087</v>
      </c>
      <c r="H1672" s="7">
        <v>38.92</v>
      </c>
      <c r="I1672" s="3">
        <f t="shared" si="200"/>
        <v>-41.333703703703087</v>
      </c>
      <c r="J1672" s="8">
        <v>9.0587899999999998E-8</v>
      </c>
      <c r="K1672" s="8">
        <v>1.6369899999999999E-7</v>
      </c>
      <c r="L1672" s="16">
        <v>6.1898599999999996E-8</v>
      </c>
      <c r="M1672" s="20">
        <v>3.31495E-9</v>
      </c>
      <c r="N1672" s="8">
        <v>3.3027299999999998E-9</v>
      </c>
      <c r="O1672" s="8">
        <v>4.2826699999999997E-11</v>
      </c>
      <c r="P1672" s="8">
        <v>2.5147100000000001E-6</v>
      </c>
      <c r="Q1672" s="5">
        <v>49.381853190000001</v>
      </c>
      <c r="R1672" s="12">
        <v>18.69076909</v>
      </c>
      <c r="S1672" s="23">
        <f t="shared" si="201"/>
        <v>-38.92</v>
      </c>
      <c r="T1672" s="23">
        <f t="shared" si="202"/>
        <v>-44.57672708000046</v>
      </c>
      <c r="U1672" s="5">
        <v>2.6446251850000002</v>
      </c>
      <c r="V1672" s="5">
        <v>0</v>
      </c>
      <c r="W1672" s="5">
        <v>0</v>
      </c>
      <c r="X1672" s="5">
        <v>0</v>
      </c>
      <c r="Y1672" s="5">
        <v>1</v>
      </c>
    </row>
    <row r="1673" spans="1:25">
      <c r="A1673" s="5">
        <v>56873</v>
      </c>
      <c r="B1673" s="5">
        <f t="shared" si="197"/>
        <v>-1</v>
      </c>
      <c r="C1673" s="6">
        <v>42897.920138888891</v>
      </c>
      <c r="D1673" s="6"/>
      <c r="E1673" s="3">
        <f t="shared" si="199"/>
        <v>-81</v>
      </c>
      <c r="F1673" s="27">
        <f t="shared" si="196"/>
        <v>0</v>
      </c>
      <c r="G1673" s="3">
        <f t="shared" si="198"/>
        <v>37.859629629629012</v>
      </c>
      <c r="H1673" s="7">
        <v>38.94</v>
      </c>
      <c r="I1673" s="3">
        <f t="shared" si="200"/>
        <v>-41.359629629629012</v>
      </c>
      <c r="J1673" s="8">
        <v>9.0506399999999998E-8</v>
      </c>
      <c r="K1673" s="8">
        <v>1.63611E-7</v>
      </c>
      <c r="L1673" s="16">
        <v>6.1925799999999997E-8</v>
      </c>
      <c r="M1673" s="20">
        <v>3.31317E-9</v>
      </c>
      <c r="N1673" s="8">
        <v>3.30719E-9</v>
      </c>
      <c r="O1673" s="8">
        <v>4.28587E-11</v>
      </c>
      <c r="P1673" s="8">
        <v>2.5147100000000001E-6</v>
      </c>
      <c r="Q1673" s="5">
        <v>49.38196173</v>
      </c>
      <c r="R1673" s="12">
        <v>18.638208030000001</v>
      </c>
      <c r="S1673" s="23">
        <f t="shared" si="201"/>
        <v>-38.94</v>
      </c>
      <c r="T1673" s="23">
        <f t="shared" si="202"/>
        <v>-44.600086460000462</v>
      </c>
      <c r="U1673" s="5">
        <v>2.6420508169999999</v>
      </c>
      <c r="V1673" s="5">
        <v>0</v>
      </c>
      <c r="W1673" s="5">
        <v>0</v>
      </c>
      <c r="X1673" s="5">
        <v>0</v>
      </c>
      <c r="Y1673" s="5">
        <v>1</v>
      </c>
    </row>
    <row r="1674" spans="1:25">
      <c r="A1674" s="5">
        <v>56872</v>
      </c>
      <c r="B1674" s="5">
        <f t="shared" si="197"/>
        <v>-1</v>
      </c>
      <c r="C1674" s="6">
        <v>42897.920138888891</v>
      </c>
      <c r="D1674" s="6"/>
      <c r="E1674" s="3">
        <f t="shared" si="199"/>
        <v>-81</v>
      </c>
      <c r="F1674" s="27">
        <f t="shared" si="196"/>
        <v>0</v>
      </c>
      <c r="G1674" s="3">
        <f t="shared" si="198"/>
        <v>37.885555555554937</v>
      </c>
      <c r="H1674" s="7">
        <v>38.96</v>
      </c>
      <c r="I1674" s="3">
        <f t="shared" si="200"/>
        <v>-41.385555555554937</v>
      </c>
      <c r="J1674" s="8">
        <v>9.0646399999999998E-8</v>
      </c>
      <c r="K1674" s="8">
        <v>1.63524E-7</v>
      </c>
      <c r="L1674" s="16">
        <v>6.17435E-8</v>
      </c>
      <c r="M1674" s="20">
        <v>3.3127399999999999E-9</v>
      </c>
      <c r="N1674" s="8">
        <v>3.3006399999999999E-9</v>
      </c>
      <c r="O1674" s="8">
        <v>4.3104000000000001E-11</v>
      </c>
      <c r="P1674" s="8">
        <v>2.5147100000000001E-6</v>
      </c>
      <c r="Q1674" s="5">
        <v>49.362293340000001</v>
      </c>
      <c r="R1674" s="12">
        <v>18.668302229999998</v>
      </c>
      <c r="S1674" s="23">
        <f t="shared" si="201"/>
        <v>-38.96</v>
      </c>
      <c r="T1674" s="23">
        <f t="shared" si="202"/>
        <v>-44.623445840000464</v>
      </c>
      <c r="U1674" s="5">
        <v>2.648446313</v>
      </c>
      <c r="V1674" s="5">
        <v>0</v>
      </c>
      <c r="W1674" s="5">
        <v>0</v>
      </c>
      <c r="X1674" s="5">
        <v>0</v>
      </c>
      <c r="Y1674" s="5">
        <v>1</v>
      </c>
    </row>
    <row r="1675" spans="1:25">
      <c r="A1675" s="5">
        <v>56871</v>
      </c>
      <c r="B1675" s="5">
        <f t="shared" si="197"/>
        <v>-1</v>
      </c>
      <c r="C1675" s="6">
        <v>42897.920138888891</v>
      </c>
      <c r="D1675" s="6"/>
      <c r="E1675" s="3">
        <f t="shared" si="199"/>
        <v>-81</v>
      </c>
      <c r="F1675" s="27">
        <f t="shared" si="196"/>
        <v>0</v>
      </c>
      <c r="G1675" s="3">
        <f t="shared" si="198"/>
        <v>37.911481481480862</v>
      </c>
      <c r="H1675" s="7">
        <v>38.979999999999997</v>
      </c>
      <c r="I1675" s="3">
        <f t="shared" si="200"/>
        <v>-41.411481481480862</v>
      </c>
      <c r="J1675" s="8">
        <v>9.0624200000000002E-8</v>
      </c>
      <c r="K1675" s="8">
        <v>1.6379599999999999E-7</v>
      </c>
      <c r="L1675" s="16">
        <v>6.1832900000000003E-8</v>
      </c>
      <c r="M1675" s="20">
        <v>3.3121899999999999E-9</v>
      </c>
      <c r="N1675" s="8">
        <v>3.3062799999999999E-9</v>
      </c>
      <c r="O1675" s="8">
        <v>4.3352899999999998E-11</v>
      </c>
      <c r="P1675" s="8">
        <v>2.5147100000000001E-6</v>
      </c>
      <c r="Q1675" s="5">
        <v>49.452632100000002</v>
      </c>
      <c r="R1675" s="12">
        <v>18.651938269999999</v>
      </c>
      <c r="S1675" s="23">
        <f t="shared" si="201"/>
        <v>-38.979999999999997</v>
      </c>
      <c r="T1675" s="23">
        <f t="shared" si="202"/>
        <v>-44.646805220000466</v>
      </c>
      <c r="U1675" s="5">
        <v>2.649016042</v>
      </c>
      <c r="V1675" s="5">
        <v>0</v>
      </c>
      <c r="W1675" s="5">
        <v>0</v>
      </c>
      <c r="X1675" s="5">
        <v>0</v>
      </c>
      <c r="Y1675" s="5">
        <v>1</v>
      </c>
    </row>
    <row r="1676" spans="1:25">
      <c r="A1676" s="5">
        <v>56870</v>
      </c>
      <c r="B1676" s="5">
        <f t="shared" si="197"/>
        <v>-1</v>
      </c>
      <c r="C1676" s="6">
        <v>42897.920138888891</v>
      </c>
      <c r="D1676" s="6"/>
      <c r="E1676" s="3">
        <f t="shared" si="199"/>
        <v>-81</v>
      </c>
      <c r="F1676" s="27">
        <f t="shared" si="196"/>
        <v>0</v>
      </c>
      <c r="G1676" s="3">
        <f t="shared" si="198"/>
        <v>37.937407407406788</v>
      </c>
      <c r="H1676" s="7">
        <v>39</v>
      </c>
      <c r="I1676" s="3">
        <f t="shared" si="200"/>
        <v>-41.437407407406788</v>
      </c>
      <c r="J1676" s="8">
        <v>9.0444100000000005E-8</v>
      </c>
      <c r="K1676" s="8">
        <v>1.6296E-7</v>
      </c>
      <c r="L1676" s="16">
        <v>6.1585599999999998E-8</v>
      </c>
      <c r="M1676" s="20">
        <v>3.30183E-9</v>
      </c>
      <c r="N1676" s="8">
        <v>3.29725E-9</v>
      </c>
      <c r="O1676" s="8">
        <v>4.3157100000000002E-11</v>
      </c>
      <c r="P1676" s="8">
        <v>2.5147100000000001E-6</v>
      </c>
      <c r="Q1676" s="5">
        <v>49.354306190000003</v>
      </c>
      <c r="R1676" s="12">
        <v>18.622777559999999</v>
      </c>
      <c r="S1676" s="23">
        <f t="shared" si="201"/>
        <v>-39</v>
      </c>
      <c r="T1676" s="23">
        <f t="shared" si="202"/>
        <v>-44.670164600000469</v>
      </c>
      <c r="U1676" s="5">
        <v>2.6460684940000001</v>
      </c>
      <c r="V1676" s="5">
        <v>0</v>
      </c>
      <c r="W1676" s="5">
        <v>0</v>
      </c>
      <c r="X1676" s="5">
        <v>0</v>
      </c>
      <c r="Y1676" s="5">
        <v>1</v>
      </c>
    </row>
    <row r="1677" spans="1:25">
      <c r="A1677" s="5">
        <v>56869</v>
      </c>
      <c r="B1677" s="5">
        <f t="shared" si="197"/>
        <v>-1</v>
      </c>
      <c r="C1677" s="6">
        <v>42897.920138888891</v>
      </c>
      <c r="D1677" s="6"/>
      <c r="E1677" s="3">
        <f t="shared" si="199"/>
        <v>-81</v>
      </c>
      <c r="F1677" s="27">
        <f t="shared" si="196"/>
        <v>0</v>
      </c>
      <c r="G1677" s="3">
        <f t="shared" si="198"/>
        <v>37.963333333332713</v>
      </c>
      <c r="H1677" s="7">
        <v>39.020000000000003</v>
      </c>
      <c r="I1677" s="3">
        <f t="shared" si="200"/>
        <v>-41.463333333332713</v>
      </c>
      <c r="J1677" s="8">
        <v>9.0621099999999993E-8</v>
      </c>
      <c r="K1677" s="8">
        <v>1.6316599999999999E-7</v>
      </c>
      <c r="L1677" s="16">
        <v>6.1498600000000005E-8</v>
      </c>
      <c r="M1677" s="20">
        <v>3.3023300000000001E-9</v>
      </c>
      <c r="N1677" s="8">
        <v>3.2967300000000001E-9</v>
      </c>
      <c r="O1677" s="8">
        <v>4.27577E-11</v>
      </c>
      <c r="P1677" s="8">
        <v>2.5029499999999999E-6</v>
      </c>
      <c r="Q1677" s="5">
        <v>49.409271080000003</v>
      </c>
      <c r="R1677" s="12">
        <v>18.63130679</v>
      </c>
      <c r="S1677" s="23">
        <f t="shared" si="201"/>
        <v>-39.020000000000003</v>
      </c>
      <c r="T1677" s="23">
        <f t="shared" si="202"/>
        <v>-44.693523980000471</v>
      </c>
      <c r="U1677" s="5">
        <v>2.6531633600000002</v>
      </c>
      <c r="V1677" s="5">
        <v>0</v>
      </c>
      <c r="W1677" s="5">
        <v>0</v>
      </c>
      <c r="X1677" s="5">
        <v>0</v>
      </c>
      <c r="Y1677" s="5">
        <v>1</v>
      </c>
    </row>
    <row r="1678" spans="1:25">
      <c r="A1678" s="5">
        <v>56868</v>
      </c>
      <c r="B1678" s="5">
        <f t="shared" si="197"/>
        <v>-1</v>
      </c>
      <c r="C1678" s="6">
        <v>42897.920138888891</v>
      </c>
      <c r="D1678" s="6"/>
      <c r="E1678" s="3">
        <f t="shared" si="199"/>
        <v>-81</v>
      </c>
      <c r="F1678" s="27">
        <f t="shared" si="196"/>
        <v>0</v>
      </c>
      <c r="G1678" s="3">
        <f t="shared" si="198"/>
        <v>37.989259259258638</v>
      </c>
      <c r="H1678" s="7">
        <v>39.04</v>
      </c>
      <c r="I1678" s="3">
        <f t="shared" si="200"/>
        <v>-41.489259259258638</v>
      </c>
      <c r="J1678" s="8">
        <v>9.0519700000000003E-8</v>
      </c>
      <c r="K1678" s="8">
        <v>1.6288299999999999E-7</v>
      </c>
      <c r="L1678" s="16">
        <v>6.1415999999999999E-8</v>
      </c>
      <c r="M1678" s="20">
        <v>3.29639E-9</v>
      </c>
      <c r="N1678" s="8">
        <v>3.2993799999999998E-9</v>
      </c>
      <c r="O1678" s="8">
        <v>4.2939499999999998E-11</v>
      </c>
      <c r="P1678" s="8">
        <v>2.5147100000000001E-6</v>
      </c>
      <c r="Q1678" s="5">
        <v>49.412711109999996</v>
      </c>
      <c r="R1678" s="12">
        <v>18.607676810000001</v>
      </c>
      <c r="S1678" s="23">
        <f t="shared" si="201"/>
        <v>-39.04</v>
      </c>
      <c r="T1678" s="23">
        <f t="shared" si="202"/>
        <v>-44.716883360000473</v>
      </c>
      <c r="U1678" s="5">
        <v>2.6521334049999998</v>
      </c>
      <c r="V1678" s="5">
        <v>0</v>
      </c>
      <c r="W1678" s="5">
        <v>0</v>
      </c>
      <c r="X1678" s="5">
        <v>0</v>
      </c>
      <c r="Y1678" s="5">
        <v>1</v>
      </c>
    </row>
    <row r="1679" spans="1:25">
      <c r="A1679" s="5">
        <v>56867</v>
      </c>
      <c r="B1679" s="5">
        <f t="shared" si="197"/>
        <v>-1</v>
      </c>
      <c r="C1679" s="6">
        <v>42897.920138888891</v>
      </c>
      <c r="D1679" s="6"/>
      <c r="E1679" s="3">
        <f t="shared" si="199"/>
        <v>-81</v>
      </c>
      <c r="F1679" s="27">
        <f t="shared" si="196"/>
        <v>0</v>
      </c>
      <c r="G1679" s="3">
        <f t="shared" si="198"/>
        <v>38.015185185184563</v>
      </c>
      <c r="H1679" s="7">
        <v>39.06</v>
      </c>
      <c r="I1679" s="3">
        <f t="shared" si="200"/>
        <v>-41.515185185184563</v>
      </c>
      <c r="J1679" s="8">
        <v>9.0556700000000005E-8</v>
      </c>
      <c r="K1679" s="8">
        <v>1.6320000000000001E-7</v>
      </c>
      <c r="L1679" s="16">
        <v>6.1460100000000001E-8</v>
      </c>
      <c r="M1679" s="20">
        <v>3.3029500000000001E-9</v>
      </c>
      <c r="N1679" s="8">
        <v>3.2976400000000002E-9</v>
      </c>
      <c r="O1679" s="8">
        <v>4.2788200000000003E-11</v>
      </c>
      <c r="P1679" s="8">
        <v>2.5029499999999999E-6</v>
      </c>
      <c r="Q1679" s="5">
        <v>49.410593669999997</v>
      </c>
      <c r="R1679" s="12">
        <v>18.686036210000001</v>
      </c>
      <c r="S1679" s="23">
        <f t="shared" si="201"/>
        <v>-39.06</v>
      </c>
      <c r="T1679" s="23">
        <f t="shared" si="202"/>
        <v>-44.740242740000475</v>
      </c>
      <c r="U1679" s="5">
        <v>2.6553875690000002</v>
      </c>
      <c r="V1679" s="5">
        <v>0</v>
      </c>
      <c r="W1679" s="5">
        <v>0</v>
      </c>
      <c r="X1679" s="5">
        <v>0</v>
      </c>
      <c r="Y1679" s="5">
        <v>1</v>
      </c>
    </row>
    <row r="1680" spans="1:25">
      <c r="A1680" s="5">
        <v>56866</v>
      </c>
      <c r="B1680" s="5">
        <f t="shared" si="197"/>
        <v>-1</v>
      </c>
      <c r="C1680" s="6">
        <v>42897.920138888891</v>
      </c>
      <c r="D1680" s="6"/>
      <c r="E1680" s="3">
        <f t="shared" si="199"/>
        <v>-81</v>
      </c>
      <c r="F1680" s="27">
        <f t="shared" si="196"/>
        <v>0</v>
      </c>
      <c r="G1680" s="3">
        <f t="shared" si="198"/>
        <v>38.041111111110489</v>
      </c>
      <c r="H1680" s="7">
        <v>39.08</v>
      </c>
      <c r="I1680" s="3">
        <f t="shared" si="200"/>
        <v>-41.541111111110489</v>
      </c>
      <c r="J1680" s="8">
        <v>9.0501499999999998E-8</v>
      </c>
      <c r="K1680" s="8">
        <v>1.6369300000000001E-7</v>
      </c>
      <c r="L1680" s="16">
        <v>6.1789899999999994E-8</v>
      </c>
      <c r="M1680" s="20">
        <v>3.3067400000000001E-9</v>
      </c>
      <c r="N1680" s="8">
        <v>3.2964699999999999E-9</v>
      </c>
      <c r="O1680" s="8">
        <v>4.2802699999999998E-11</v>
      </c>
      <c r="P1680" s="8">
        <v>2.5147100000000001E-6</v>
      </c>
      <c r="Q1680" s="5">
        <v>49.502912889999998</v>
      </c>
      <c r="R1680" s="12">
        <v>18.69381602</v>
      </c>
      <c r="S1680" s="23">
        <f t="shared" si="201"/>
        <v>-39.08</v>
      </c>
      <c r="T1680" s="23">
        <f t="shared" si="202"/>
        <v>-44.763602120000478</v>
      </c>
      <c r="U1680" s="5">
        <v>2.6491928159999998</v>
      </c>
      <c r="V1680" s="5">
        <v>0</v>
      </c>
      <c r="W1680" s="5">
        <v>0</v>
      </c>
      <c r="X1680" s="5">
        <v>0</v>
      </c>
      <c r="Y1680" s="5">
        <v>1</v>
      </c>
    </row>
    <row r="1681" spans="1:25">
      <c r="A1681" s="5">
        <v>56865</v>
      </c>
      <c r="B1681" s="5">
        <f t="shared" si="197"/>
        <v>-1</v>
      </c>
      <c r="C1681" s="6">
        <v>42897.920138888891</v>
      </c>
      <c r="D1681" s="6"/>
      <c r="E1681" s="3">
        <f t="shared" si="199"/>
        <v>-81</v>
      </c>
      <c r="F1681" s="27">
        <f t="shared" si="196"/>
        <v>0</v>
      </c>
      <c r="G1681" s="3">
        <f t="shared" si="198"/>
        <v>38.067037037036414</v>
      </c>
      <c r="H1681" s="7">
        <v>39.1</v>
      </c>
      <c r="I1681" s="3">
        <f t="shared" si="200"/>
        <v>-41.567037037036414</v>
      </c>
      <c r="J1681" s="8">
        <v>9.0460799999999994E-8</v>
      </c>
      <c r="K1681" s="8">
        <v>1.6328199999999999E-7</v>
      </c>
      <c r="L1681" s="16">
        <v>6.1795599999999998E-8</v>
      </c>
      <c r="M1681" s="20">
        <v>3.3056699999999998E-9</v>
      </c>
      <c r="N1681" s="8">
        <v>3.2943499999999999E-9</v>
      </c>
      <c r="O1681" s="8">
        <v>4.2554099999999999E-11</v>
      </c>
      <c r="P1681" s="8">
        <v>2.5147100000000001E-6</v>
      </c>
      <c r="Q1681" s="5">
        <v>49.394380560000002</v>
      </c>
      <c r="R1681" s="12">
        <v>18.687366180000001</v>
      </c>
      <c r="S1681" s="23">
        <f t="shared" si="201"/>
        <v>-39.1</v>
      </c>
      <c r="T1681" s="23">
        <f t="shared" si="202"/>
        <v>-44.78696150000048</v>
      </c>
      <c r="U1681" s="5">
        <v>2.6422845129999999</v>
      </c>
      <c r="V1681" s="5">
        <v>0</v>
      </c>
      <c r="W1681" s="5">
        <v>0</v>
      </c>
      <c r="X1681" s="5">
        <v>0</v>
      </c>
      <c r="Y1681" s="5">
        <v>1</v>
      </c>
    </row>
    <row r="1682" spans="1:25">
      <c r="A1682" s="5">
        <v>56864</v>
      </c>
      <c r="B1682" s="5">
        <f t="shared" si="197"/>
        <v>-1</v>
      </c>
      <c r="C1682" s="6">
        <v>42897.920138888891</v>
      </c>
      <c r="D1682" s="6"/>
      <c r="E1682" s="3">
        <f t="shared" si="199"/>
        <v>-81</v>
      </c>
      <c r="F1682" s="27">
        <f t="shared" si="196"/>
        <v>0</v>
      </c>
      <c r="G1682" s="3">
        <f t="shared" si="198"/>
        <v>38.092962962962339</v>
      </c>
      <c r="H1682" s="7">
        <v>39.119999999999997</v>
      </c>
      <c r="I1682" s="3">
        <f t="shared" si="200"/>
        <v>-41.592962962962339</v>
      </c>
      <c r="J1682" s="8">
        <v>9.0530500000000005E-8</v>
      </c>
      <c r="K1682" s="8">
        <v>1.62988E-7</v>
      </c>
      <c r="L1682" s="16">
        <v>6.1720399999999995E-8</v>
      </c>
      <c r="M1682" s="20">
        <v>3.3027899999999999E-9</v>
      </c>
      <c r="N1682" s="8">
        <v>3.29386E-9</v>
      </c>
      <c r="O1682" s="8">
        <v>4.25955E-11</v>
      </c>
      <c r="P1682" s="8">
        <v>2.5029499999999999E-6</v>
      </c>
      <c r="Q1682" s="5">
        <v>49.348552660000003</v>
      </c>
      <c r="R1682" s="12">
        <v>18.672641129999999</v>
      </c>
      <c r="S1682" s="23">
        <f t="shared" si="201"/>
        <v>-39.119999999999997</v>
      </c>
      <c r="T1682" s="23">
        <f t="shared" si="202"/>
        <v>-44.810320880000482</v>
      </c>
      <c r="U1682" s="5">
        <v>2.6407441359999999</v>
      </c>
      <c r="V1682" s="5">
        <v>0</v>
      </c>
      <c r="W1682" s="5">
        <v>0</v>
      </c>
      <c r="X1682" s="5">
        <v>0</v>
      </c>
      <c r="Y1682" s="5">
        <v>1</v>
      </c>
    </row>
    <row r="1683" spans="1:25">
      <c r="A1683" s="5">
        <v>56863</v>
      </c>
      <c r="B1683" s="5">
        <f t="shared" si="197"/>
        <v>-1</v>
      </c>
      <c r="C1683" s="6">
        <v>42897.920138888891</v>
      </c>
      <c r="D1683" s="6"/>
      <c r="E1683" s="3">
        <f t="shared" si="199"/>
        <v>-81</v>
      </c>
      <c r="F1683" s="27">
        <f t="shared" si="196"/>
        <v>0</v>
      </c>
      <c r="G1683" s="3">
        <f t="shared" si="198"/>
        <v>38.118888888888264</v>
      </c>
      <c r="H1683" s="7">
        <v>39.14</v>
      </c>
      <c r="I1683" s="3">
        <f t="shared" si="200"/>
        <v>-41.618888888888264</v>
      </c>
      <c r="J1683" s="8">
        <v>9.0732799999999998E-8</v>
      </c>
      <c r="K1683" s="8">
        <v>1.6262100000000001E-7</v>
      </c>
      <c r="L1683" s="16">
        <v>6.1577299999999999E-8</v>
      </c>
      <c r="M1683" s="20">
        <v>3.2977299999999999E-9</v>
      </c>
      <c r="N1683" s="8">
        <v>3.3002100000000001E-9</v>
      </c>
      <c r="O1683" s="8">
        <v>4.2957700000000003E-11</v>
      </c>
      <c r="P1683" s="8">
        <v>2.5147100000000001E-6</v>
      </c>
      <c r="Q1683" s="5">
        <v>49.312908210000003</v>
      </c>
      <c r="R1683" s="12">
        <v>18.653040749999999</v>
      </c>
      <c r="S1683" s="23">
        <f t="shared" si="201"/>
        <v>-39.14</v>
      </c>
      <c r="T1683" s="23">
        <f t="shared" si="202"/>
        <v>-44.833680260000484</v>
      </c>
      <c r="U1683" s="5">
        <v>2.6409176859999999</v>
      </c>
      <c r="V1683" s="5">
        <v>0</v>
      </c>
      <c r="W1683" s="5">
        <v>0</v>
      </c>
      <c r="X1683" s="5">
        <v>0</v>
      </c>
      <c r="Y1683" s="5">
        <v>1</v>
      </c>
    </row>
    <row r="1684" spans="1:25">
      <c r="A1684" s="5">
        <v>56862</v>
      </c>
      <c r="B1684" s="5">
        <f t="shared" si="197"/>
        <v>-1</v>
      </c>
      <c r="C1684" s="6">
        <v>42897.920138888891</v>
      </c>
      <c r="D1684" s="6"/>
      <c r="E1684" s="3">
        <f t="shared" si="199"/>
        <v>-81</v>
      </c>
      <c r="F1684" s="27">
        <f t="shared" si="196"/>
        <v>0</v>
      </c>
      <c r="G1684" s="3">
        <f t="shared" si="198"/>
        <v>38.14481481481419</v>
      </c>
      <c r="H1684" s="7">
        <v>39.159999999999997</v>
      </c>
      <c r="I1684" s="3">
        <f t="shared" si="200"/>
        <v>-41.64481481481419</v>
      </c>
      <c r="J1684" s="8">
        <v>9.0891200000000001E-8</v>
      </c>
      <c r="K1684" s="8">
        <v>1.6236000000000001E-7</v>
      </c>
      <c r="L1684" s="16">
        <v>6.1309400000000005E-8</v>
      </c>
      <c r="M1684" s="20">
        <v>3.2868299999999999E-9</v>
      </c>
      <c r="N1684" s="8">
        <v>3.29366E-9</v>
      </c>
      <c r="O1684" s="8">
        <v>4.2597E-11</v>
      </c>
      <c r="P1684" s="8">
        <v>2.5029499999999999E-6</v>
      </c>
      <c r="Q1684" s="5">
        <v>49.396993000000002</v>
      </c>
      <c r="R1684" s="12">
        <v>18.605270149999999</v>
      </c>
      <c r="S1684" s="23">
        <f t="shared" si="201"/>
        <v>-39.159999999999997</v>
      </c>
      <c r="T1684" s="23">
        <f t="shared" si="202"/>
        <v>-44.857039640000487</v>
      </c>
      <c r="U1684" s="5">
        <v>2.6482005630000001</v>
      </c>
      <c r="V1684" s="5">
        <v>0</v>
      </c>
      <c r="W1684" s="5">
        <v>0</v>
      </c>
      <c r="X1684" s="5">
        <v>0</v>
      </c>
      <c r="Y1684" s="5">
        <v>1</v>
      </c>
    </row>
    <row r="1685" spans="1:25">
      <c r="A1685" s="5">
        <v>56861</v>
      </c>
      <c r="B1685" s="5">
        <f t="shared" si="197"/>
        <v>-1</v>
      </c>
      <c r="C1685" s="6">
        <v>42897.920138888891</v>
      </c>
      <c r="D1685" s="6"/>
      <c r="E1685" s="3">
        <f t="shared" si="199"/>
        <v>-81</v>
      </c>
      <c r="F1685" s="27">
        <f t="shared" si="196"/>
        <v>0</v>
      </c>
      <c r="G1685" s="3">
        <f t="shared" si="198"/>
        <v>38.170740740740115</v>
      </c>
      <c r="H1685" s="7">
        <v>39.18</v>
      </c>
      <c r="I1685" s="3">
        <f t="shared" si="200"/>
        <v>-41.670740740740115</v>
      </c>
      <c r="J1685" s="8">
        <v>9.0962000000000004E-8</v>
      </c>
      <c r="K1685" s="8">
        <v>1.6274099999999999E-7</v>
      </c>
      <c r="L1685" s="16">
        <v>6.1350300000000006E-8</v>
      </c>
      <c r="M1685" s="20">
        <v>3.2974700000000002E-9</v>
      </c>
      <c r="N1685" s="8">
        <v>3.3049300000000001E-9</v>
      </c>
      <c r="O1685" s="8">
        <v>4.30609E-11</v>
      </c>
      <c r="P1685" s="8">
        <v>2.5029499999999999E-6</v>
      </c>
      <c r="Q1685" s="5">
        <v>49.353264000000003</v>
      </c>
      <c r="R1685" s="12">
        <v>18.655523290000001</v>
      </c>
      <c r="S1685" s="23">
        <f t="shared" si="201"/>
        <v>-39.18</v>
      </c>
      <c r="T1685" s="23">
        <f t="shared" si="202"/>
        <v>-44.880399020000489</v>
      </c>
      <c r="U1685" s="5">
        <v>2.6526496850000001</v>
      </c>
      <c r="V1685" s="5">
        <v>0</v>
      </c>
      <c r="W1685" s="5">
        <v>0</v>
      </c>
      <c r="X1685" s="5">
        <v>0</v>
      </c>
      <c r="Y1685" s="5">
        <v>1</v>
      </c>
    </row>
    <row r="1686" spans="1:25">
      <c r="A1686" s="5">
        <v>56860</v>
      </c>
      <c r="B1686" s="5">
        <f t="shared" si="197"/>
        <v>-1</v>
      </c>
      <c r="C1686" s="6">
        <v>42897.920138888891</v>
      </c>
      <c r="D1686" s="6"/>
      <c r="E1686" s="3">
        <f t="shared" si="199"/>
        <v>-81</v>
      </c>
      <c r="F1686" s="27">
        <f t="shared" si="196"/>
        <v>0</v>
      </c>
      <c r="G1686" s="3">
        <f t="shared" si="198"/>
        <v>38.19666666666604</v>
      </c>
      <c r="H1686" s="7">
        <v>39.200000000000003</v>
      </c>
      <c r="I1686" s="3">
        <f t="shared" si="200"/>
        <v>-41.69666666666604</v>
      </c>
      <c r="J1686" s="8">
        <v>9.0924500000000001E-8</v>
      </c>
      <c r="K1686" s="8">
        <v>1.6282700000000001E-7</v>
      </c>
      <c r="L1686" s="16">
        <v>6.1562900000000001E-8</v>
      </c>
      <c r="M1686" s="20">
        <v>3.29998E-9</v>
      </c>
      <c r="N1686" s="8">
        <v>3.30528E-9</v>
      </c>
      <c r="O1686" s="8">
        <v>4.3414099999999997E-11</v>
      </c>
      <c r="P1686" s="8">
        <v>2.5147100000000001E-6</v>
      </c>
      <c r="Q1686" s="5">
        <v>49.341645290000002</v>
      </c>
      <c r="R1686" s="12">
        <v>18.599132130000001</v>
      </c>
      <c r="S1686" s="23">
        <f t="shared" si="201"/>
        <v>-39.200000000000003</v>
      </c>
      <c r="T1686" s="23">
        <f t="shared" si="202"/>
        <v>-44.903758400000491</v>
      </c>
      <c r="U1686" s="5">
        <v>2.6448813320000002</v>
      </c>
      <c r="V1686" s="5">
        <v>0</v>
      </c>
      <c r="W1686" s="5">
        <v>0</v>
      </c>
      <c r="X1686" s="5">
        <v>0</v>
      </c>
      <c r="Y1686" s="5">
        <v>1</v>
      </c>
    </row>
    <row r="1687" spans="1:25">
      <c r="A1687" s="5">
        <v>56859</v>
      </c>
      <c r="B1687" s="5">
        <f t="shared" si="197"/>
        <v>-1</v>
      </c>
      <c r="C1687" s="6">
        <v>42897.920138888891</v>
      </c>
      <c r="D1687" s="6"/>
      <c r="E1687" s="3">
        <f t="shared" si="199"/>
        <v>-81</v>
      </c>
      <c r="F1687" s="27">
        <f t="shared" si="196"/>
        <v>0</v>
      </c>
      <c r="G1687" s="3">
        <f t="shared" si="198"/>
        <v>38.222592592591965</v>
      </c>
      <c r="H1687" s="7">
        <v>39.22</v>
      </c>
      <c r="I1687" s="3">
        <f t="shared" si="200"/>
        <v>-41.722592592591965</v>
      </c>
      <c r="J1687" s="8">
        <v>9.0810000000000004E-8</v>
      </c>
      <c r="K1687" s="8">
        <v>1.6220699999999999E-7</v>
      </c>
      <c r="L1687" s="16">
        <v>6.1298199999999995E-8</v>
      </c>
      <c r="M1687" s="20">
        <v>3.2957599999999998E-9</v>
      </c>
      <c r="N1687" s="8">
        <v>3.30049E-9</v>
      </c>
      <c r="O1687" s="8">
        <v>4.3567400000000003E-11</v>
      </c>
      <c r="P1687" s="8">
        <v>2.5147100000000001E-6</v>
      </c>
      <c r="Q1687" s="5">
        <v>49.216803110000001</v>
      </c>
      <c r="R1687" s="12">
        <v>18.595977909999998</v>
      </c>
      <c r="S1687" s="23">
        <f t="shared" si="201"/>
        <v>-39.22</v>
      </c>
      <c r="T1687" s="23">
        <f t="shared" si="202"/>
        <v>-44.927117780000493</v>
      </c>
      <c r="U1687" s="5">
        <v>2.6461881539999998</v>
      </c>
      <c r="V1687" s="5">
        <v>0</v>
      </c>
      <c r="W1687" s="5">
        <v>0</v>
      </c>
      <c r="X1687" s="5">
        <v>0</v>
      </c>
      <c r="Y1687" s="5">
        <v>1</v>
      </c>
    </row>
    <row r="1688" spans="1:25">
      <c r="A1688" s="5">
        <v>56858</v>
      </c>
      <c r="B1688" s="5">
        <f t="shared" si="197"/>
        <v>-1</v>
      </c>
      <c r="C1688" s="6">
        <v>42897.920138888891</v>
      </c>
      <c r="D1688" s="6"/>
      <c r="E1688" s="3">
        <f t="shared" si="199"/>
        <v>-81</v>
      </c>
      <c r="F1688" s="27">
        <f t="shared" si="196"/>
        <v>0</v>
      </c>
      <c r="G1688" s="3">
        <f t="shared" si="198"/>
        <v>38.248518518517891</v>
      </c>
      <c r="H1688" s="7">
        <v>39.24</v>
      </c>
      <c r="I1688" s="3">
        <f t="shared" si="200"/>
        <v>-41.748518518517891</v>
      </c>
      <c r="J1688" s="8">
        <v>9.0782300000000002E-8</v>
      </c>
      <c r="K1688" s="8">
        <v>1.6222300000000001E-7</v>
      </c>
      <c r="L1688" s="16">
        <v>6.1010800000000005E-8</v>
      </c>
      <c r="M1688" s="20">
        <v>3.2808600000000002E-9</v>
      </c>
      <c r="N1688" s="8">
        <v>3.2977999999999999E-9</v>
      </c>
      <c r="O1688" s="8">
        <v>4.2537799999999999E-11</v>
      </c>
      <c r="P1688" s="8">
        <v>2.5029499999999999E-6</v>
      </c>
      <c r="Q1688" s="5">
        <v>49.445391149999999</v>
      </c>
      <c r="R1688" s="12">
        <v>18.636049719999999</v>
      </c>
      <c r="S1688" s="23">
        <f t="shared" si="201"/>
        <v>-39.24</v>
      </c>
      <c r="T1688" s="23">
        <f t="shared" si="202"/>
        <v>-44.950477160000496</v>
      </c>
      <c r="U1688" s="5">
        <v>2.6589293340000002</v>
      </c>
      <c r="V1688" s="5">
        <v>0</v>
      </c>
      <c r="W1688" s="5">
        <v>0</v>
      </c>
      <c r="X1688" s="5">
        <v>0</v>
      </c>
      <c r="Y1688" s="5">
        <v>1</v>
      </c>
    </row>
    <row r="1689" spans="1:25">
      <c r="A1689" s="5">
        <v>56857</v>
      </c>
      <c r="B1689" s="5">
        <f t="shared" si="197"/>
        <v>-1</v>
      </c>
      <c r="C1689" s="6">
        <v>42897.920138888891</v>
      </c>
      <c r="D1689" s="6"/>
      <c r="E1689" s="3">
        <f t="shared" si="199"/>
        <v>-81</v>
      </c>
      <c r="F1689" s="27">
        <f t="shared" si="196"/>
        <v>0</v>
      </c>
      <c r="G1689" s="3">
        <f t="shared" si="198"/>
        <v>38.274444444443816</v>
      </c>
      <c r="H1689" s="7">
        <v>39.26</v>
      </c>
      <c r="I1689" s="3">
        <f t="shared" si="200"/>
        <v>-41.774444444443816</v>
      </c>
      <c r="J1689" s="8">
        <v>9.0707200000000004E-8</v>
      </c>
      <c r="K1689" s="8">
        <v>1.6218099999999999E-7</v>
      </c>
      <c r="L1689" s="16">
        <v>6.1263400000000006E-8</v>
      </c>
      <c r="M1689" s="20">
        <v>3.2873600000000001E-9</v>
      </c>
      <c r="N1689" s="8">
        <v>3.3001100000000001E-9</v>
      </c>
      <c r="O1689" s="8">
        <v>4.2221199999999999E-11</v>
      </c>
      <c r="P1689" s="8">
        <v>2.5029499999999999E-6</v>
      </c>
      <c r="Q1689" s="5">
        <v>49.334812210000003</v>
      </c>
      <c r="R1689" s="12">
        <v>18.60729856</v>
      </c>
      <c r="S1689" s="23">
        <f t="shared" si="201"/>
        <v>-39.26</v>
      </c>
      <c r="T1689" s="23">
        <f t="shared" si="202"/>
        <v>-44.973836540000498</v>
      </c>
      <c r="U1689" s="5">
        <v>2.647278418</v>
      </c>
      <c r="V1689" s="5">
        <v>0</v>
      </c>
      <c r="W1689" s="5">
        <v>0</v>
      </c>
      <c r="X1689" s="5">
        <v>0</v>
      </c>
      <c r="Y1689" s="5">
        <v>1</v>
      </c>
    </row>
    <row r="1690" spans="1:25">
      <c r="A1690" s="5">
        <v>56856</v>
      </c>
      <c r="B1690" s="5">
        <f t="shared" si="197"/>
        <v>-1</v>
      </c>
      <c r="C1690" s="6">
        <v>42897.920138888891</v>
      </c>
      <c r="D1690" s="6"/>
      <c r="E1690" s="3">
        <f t="shared" si="199"/>
        <v>-81</v>
      </c>
      <c r="F1690" s="27">
        <f t="shared" si="196"/>
        <v>0</v>
      </c>
      <c r="G1690" s="3">
        <f t="shared" si="198"/>
        <v>38.300370370369741</v>
      </c>
      <c r="H1690" s="7">
        <v>39.28</v>
      </c>
      <c r="I1690" s="3">
        <f t="shared" si="200"/>
        <v>-41.800370370369741</v>
      </c>
      <c r="J1690" s="8">
        <v>9.0652600000000003E-8</v>
      </c>
      <c r="K1690" s="8">
        <v>1.6148399999999999E-7</v>
      </c>
      <c r="L1690" s="16">
        <v>6.0837000000000004E-8</v>
      </c>
      <c r="M1690" s="20">
        <v>3.2695200000000001E-9</v>
      </c>
      <c r="N1690" s="8">
        <v>3.2977200000000001E-9</v>
      </c>
      <c r="O1690" s="8">
        <v>4.2746800000000002E-11</v>
      </c>
      <c r="P1690" s="8">
        <v>2.4912500000000001E-6</v>
      </c>
      <c r="Q1690" s="5">
        <v>49.390728959999997</v>
      </c>
      <c r="R1690" s="12">
        <v>18.572322100000001</v>
      </c>
      <c r="S1690" s="23">
        <f t="shared" si="201"/>
        <v>-39.28</v>
      </c>
      <c r="T1690" s="23">
        <f t="shared" si="202"/>
        <v>-44.9971959200005</v>
      </c>
      <c r="U1690" s="5">
        <v>2.6543739710000001</v>
      </c>
      <c r="V1690" s="5">
        <v>0</v>
      </c>
      <c r="W1690" s="5">
        <v>0</v>
      </c>
      <c r="X1690" s="5">
        <v>0</v>
      </c>
      <c r="Y1690" s="5">
        <v>1</v>
      </c>
    </row>
    <row r="1691" spans="1:25">
      <c r="A1691" s="5">
        <v>56855</v>
      </c>
      <c r="B1691" s="5">
        <f t="shared" si="197"/>
        <v>-1</v>
      </c>
      <c r="C1691" s="6">
        <v>42897.920138888891</v>
      </c>
      <c r="D1691" s="6"/>
      <c r="E1691" s="3">
        <f t="shared" si="199"/>
        <v>-81</v>
      </c>
      <c r="F1691" s="27">
        <f t="shared" si="196"/>
        <v>0</v>
      </c>
      <c r="G1691" s="3">
        <f t="shared" si="198"/>
        <v>38.326296296295666</v>
      </c>
      <c r="H1691" s="7">
        <v>39.299999999999997</v>
      </c>
      <c r="I1691" s="3">
        <f t="shared" si="200"/>
        <v>-41.826296296295666</v>
      </c>
      <c r="J1691" s="8">
        <v>9.0674799999999999E-8</v>
      </c>
      <c r="K1691" s="8">
        <v>1.6169399999999999E-7</v>
      </c>
      <c r="L1691" s="16">
        <v>6.0819199999999994E-8</v>
      </c>
      <c r="M1691" s="20">
        <v>3.27472E-9</v>
      </c>
      <c r="N1691" s="8">
        <v>3.2919299999999998E-9</v>
      </c>
      <c r="O1691" s="8">
        <v>4.2832900000000003E-11</v>
      </c>
      <c r="P1691" s="8">
        <v>2.5029499999999999E-6</v>
      </c>
      <c r="Q1691" s="5">
        <v>49.37636749</v>
      </c>
      <c r="R1691" s="12">
        <v>18.61762942</v>
      </c>
      <c r="S1691" s="23">
        <f t="shared" si="201"/>
        <v>-39.299999999999997</v>
      </c>
      <c r="T1691" s="23">
        <f t="shared" si="202"/>
        <v>-45.020555300000503</v>
      </c>
      <c r="U1691" s="5">
        <v>2.658599567</v>
      </c>
      <c r="V1691" s="5">
        <v>0</v>
      </c>
      <c r="W1691" s="5">
        <v>0</v>
      </c>
      <c r="X1691" s="5">
        <v>0</v>
      </c>
      <c r="Y1691" s="5">
        <v>1</v>
      </c>
    </row>
    <row r="1692" spans="1:25">
      <c r="A1692" s="5">
        <v>56854</v>
      </c>
      <c r="B1692" s="5">
        <f t="shared" si="197"/>
        <v>-1</v>
      </c>
      <c r="C1692" s="6">
        <v>42897.920138888891</v>
      </c>
      <c r="D1692" s="6"/>
      <c r="E1692" s="3">
        <f t="shared" si="199"/>
        <v>-81</v>
      </c>
      <c r="F1692" s="27">
        <f t="shared" si="196"/>
        <v>0</v>
      </c>
      <c r="G1692" s="3">
        <f t="shared" si="198"/>
        <v>38.352222222221592</v>
      </c>
      <c r="H1692" s="7">
        <v>39.32</v>
      </c>
      <c r="I1692" s="3">
        <f t="shared" si="200"/>
        <v>-41.852222222221592</v>
      </c>
      <c r="J1692" s="8">
        <v>9.0679399999999996E-8</v>
      </c>
      <c r="K1692" s="8">
        <v>1.61884E-7</v>
      </c>
      <c r="L1692" s="16">
        <v>6.0891800000000003E-8</v>
      </c>
      <c r="M1692" s="20">
        <v>3.2706500000000001E-9</v>
      </c>
      <c r="N1692" s="8">
        <v>3.29051E-9</v>
      </c>
      <c r="O1692" s="8">
        <v>4.2738499999999999E-11</v>
      </c>
      <c r="P1692" s="8">
        <v>2.5029499999999999E-6</v>
      </c>
      <c r="Q1692" s="5">
        <v>49.495905550000003</v>
      </c>
      <c r="R1692" s="12">
        <v>18.62186385</v>
      </c>
      <c r="S1692" s="23">
        <f t="shared" si="201"/>
        <v>-39.32</v>
      </c>
      <c r="T1692" s="23">
        <f t="shared" si="202"/>
        <v>-45.043914680000505</v>
      </c>
      <c r="U1692" s="5">
        <v>2.6585503689999999</v>
      </c>
      <c r="V1692" s="5">
        <v>0</v>
      </c>
      <c r="W1692" s="5">
        <v>0</v>
      </c>
      <c r="X1692" s="5">
        <v>0</v>
      </c>
      <c r="Y1692" s="5">
        <v>1</v>
      </c>
    </row>
    <row r="1693" spans="1:25">
      <c r="A1693" s="5">
        <v>56853</v>
      </c>
      <c r="B1693" s="5">
        <f t="shared" si="197"/>
        <v>-1</v>
      </c>
      <c r="C1693" s="6">
        <v>42897.920138888891</v>
      </c>
      <c r="D1693" s="6"/>
      <c r="E1693" s="3">
        <f t="shared" si="199"/>
        <v>-81</v>
      </c>
      <c r="F1693" s="27">
        <f t="shared" si="196"/>
        <v>0</v>
      </c>
      <c r="G1693" s="3">
        <f t="shared" si="198"/>
        <v>38.378148148147517</v>
      </c>
      <c r="H1693" s="7">
        <v>39.340000000000003</v>
      </c>
      <c r="I1693" s="3">
        <f t="shared" si="200"/>
        <v>-41.878148148147517</v>
      </c>
      <c r="J1693" s="8">
        <v>9.0890300000000005E-8</v>
      </c>
      <c r="K1693" s="8">
        <v>1.62445E-7</v>
      </c>
      <c r="L1693" s="16">
        <v>6.1210200000000001E-8</v>
      </c>
      <c r="M1693" s="20">
        <v>3.2870099999999998E-9</v>
      </c>
      <c r="N1693" s="8">
        <v>3.2923200000000001E-9</v>
      </c>
      <c r="O1693" s="8">
        <v>4.26849E-11</v>
      </c>
      <c r="P1693" s="8">
        <v>2.5029499999999999E-6</v>
      </c>
      <c r="Q1693" s="5">
        <v>49.420279020000002</v>
      </c>
      <c r="R1693" s="12">
        <v>18.625436350000001</v>
      </c>
      <c r="S1693" s="23">
        <f t="shared" si="201"/>
        <v>-39.340000000000003</v>
      </c>
      <c r="T1693" s="23">
        <f t="shared" si="202"/>
        <v>-45.067274060000507</v>
      </c>
      <c r="U1693" s="5">
        <v>2.6538846710000001</v>
      </c>
      <c r="V1693" s="5">
        <v>0</v>
      </c>
      <c r="W1693" s="5">
        <v>0</v>
      </c>
      <c r="X1693" s="5">
        <v>0</v>
      </c>
      <c r="Y1693" s="5">
        <v>1</v>
      </c>
    </row>
    <row r="1694" spans="1:25">
      <c r="A1694" s="5">
        <v>56852</v>
      </c>
      <c r="B1694" s="5">
        <f t="shared" si="197"/>
        <v>-1</v>
      </c>
      <c r="C1694" s="6">
        <v>42897.920138888891</v>
      </c>
      <c r="D1694" s="6"/>
      <c r="E1694" s="3">
        <f t="shared" si="199"/>
        <v>-81</v>
      </c>
      <c r="F1694" s="27">
        <f t="shared" si="196"/>
        <v>0</v>
      </c>
      <c r="G1694" s="3">
        <f t="shared" si="198"/>
        <v>38.404074074073442</v>
      </c>
      <c r="H1694" s="7">
        <v>39.36</v>
      </c>
      <c r="I1694" s="3">
        <f t="shared" si="200"/>
        <v>-41.904074074073442</v>
      </c>
      <c r="J1694" s="8">
        <v>9.0715500000000003E-8</v>
      </c>
      <c r="K1694" s="8">
        <v>1.6225599999999999E-7</v>
      </c>
      <c r="L1694" s="16">
        <v>6.1199700000000002E-8</v>
      </c>
      <c r="M1694" s="20">
        <v>3.2858099999999998E-9</v>
      </c>
      <c r="N1694" s="8">
        <v>3.30022E-9</v>
      </c>
      <c r="O1694" s="8">
        <v>4.3054099999999998E-11</v>
      </c>
      <c r="P1694" s="8">
        <v>2.5029499999999999E-6</v>
      </c>
      <c r="Q1694" s="5">
        <v>49.380935600000001</v>
      </c>
      <c r="R1694" s="12">
        <v>18.61165124</v>
      </c>
      <c r="S1694" s="23">
        <f t="shared" si="201"/>
        <v>-39.36</v>
      </c>
      <c r="T1694" s="23">
        <f t="shared" si="202"/>
        <v>-45.090633440000509</v>
      </c>
      <c r="U1694" s="5">
        <v>2.6512632869999999</v>
      </c>
      <c r="V1694" s="5">
        <v>0</v>
      </c>
      <c r="W1694" s="5">
        <v>0</v>
      </c>
      <c r="X1694" s="5">
        <v>0</v>
      </c>
      <c r="Y1694" s="5">
        <v>1</v>
      </c>
    </row>
    <row r="1695" spans="1:25">
      <c r="A1695" s="5">
        <v>56851</v>
      </c>
      <c r="B1695" s="5">
        <f t="shared" si="197"/>
        <v>-1</v>
      </c>
      <c r="C1695" s="6">
        <v>42897.920138888891</v>
      </c>
      <c r="D1695" s="6"/>
      <c r="E1695" s="3">
        <f t="shared" si="199"/>
        <v>-81</v>
      </c>
      <c r="F1695" s="27">
        <f t="shared" si="196"/>
        <v>0</v>
      </c>
      <c r="G1695" s="3">
        <f t="shared" si="198"/>
        <v>38.429999999999367</v>
      </c>
      <c r="H1695" s="7">
        <v>39.380000000000003</v>
      </c>
      <c r="I1695" s="3">
        <f t="shared" si="200"/>
        <v>-41.929999999999367</v>
      </c>
      <c r="J1695" s="8">
        <v>9.0748699999999998E-8</v>
      </c>
      <c r="K1695" s="8">
        <v>1.62147E-7</v>
      </c>
      <c r="L1695" s="16">
        <v>6.1174599999999995E-8</v>
      </c>
      <c r="M1695" s="20">
        <v>3.2868999999999999E-9</v>
      </c>
      <c r="N1695" s="8">
        <v>3.2994900000000002E-9</v>
      </c>
      <c r="O1695" s="8">
        <v>4.3086799999999998E-11</v>
      </c>
      <c r="P1695" s="8">
        <v>2.5029499999999999E-6</v>
      </c>
      <c r="Q1695" s="5">
        <v>49.331435229999997</v>
      </c>
      <c r="R1695" s="12">
        <v>18.562354030000002</v>
      </c>
      <c r="S1695" s="23">
        <f t="shared" si="201"/>
        <v>-39.380000000000003</v>
      </c>
      <c r="T1695" s="23">
        <f t="shared" si="202"/>
        <v>-45.113992820000512</v>
      </c>
      <c r="U1695" s="5">
        <v>2.650567358</v>
      </c>
      <c r="V1695" s="5">
        <v>0</v>
      </c>
      <c r="W1695" s="5">
        <v>0</v>
      </c>
      <c r="X1695" s="5">
        <v>0</v>
      </c>
      <c r="Y1695" s="5">
        <v>1</v>
      </c>
    </row>
    <row r="1696" spans="1:25">
      <c r="A1696" s="5">
        <v>56850</v>
      </c>
      <c r="B1696" s="5">
        <f t="shared" si="197"/>
        <v>-1</v>
      </c>
      <c r="C1696" s="6">
        <v>42897.920138888891</v>
      </c>
      <c r="D1696" s="6"/>
      <c r="E1696" s="3">
        <f t="shared" si="199"/>
        <v>-81</v>
      </c>
      <c r="F1696" s="27">
        <f t="shared" si="196"/>
        <v>0</v>
      </c>
      <c r="G1696" s="3">
        <f t="shared" si="198"/>
        <v>38.455925925925293</v>
      </c>
      <c r="H1696" s="7">
        <v>39.4</v>
      </c>
      <c r="I1696" s="3">
        <f t="shared" si="200"/>
        <v>-41.955925925925293</v>
      </c>
      <c r="J1696" s="8">
        <v>9.0775299999999994E-8</v>
      </c>
      <c r="K1696" s="8">
        <v>1.6182999999999999E-7</v>
      </c>
      <c r="L1696" s="16">
        <v>6.0886499999999994E-8</v>
      </c>
      <c r="M1696" s="20">
        <v>3.2801100000000002E-9</v>
      </c>
      <c r="N1696" s="8">
        <v>3.2927499999999998E-9</v>
      </c>
      <c r="O1696" s="8">
        <v>4.2889300000000003E-11</v>
      </c>
      <c r="P1696" s="8">
        <v>2.5029499999999999E-6</v>
      </c>
      <c r="Q1696" s="5">
        <v>49.33675298</v>
      </c>
      <c r="R1696" s="12">
        <v>18.513631660000001</v>
      </c>
      <c r="S1696" s="23">
        <f t="shared" si="201"/>
        <v>-39.4</v>
      </c>
      <c r="T1696" s="23">
        <f t="shared" si="202"/>
        <v>-45.137352200000514</v>
      </c>
      <c r="U1696" s="5">
        <v>2.6578931149999998</v>
      </c>
      <c r="V1696" s="5">
        <v>0</v>
      </c>
      <c r="W1696" s="5">
        <v>0</v>
      </c>
      <c r="X1696" s="5">
        <v>0</v>
      </c>
      <c r="Y1696" s="5">
        <v>1</v>
      </c>
    </row>
    <row r="1697" spans="1:25">
      <c r="A1697" s="5">
        <v>56849</v>
      </c>
      <c r="B1697" s="5">
        <f t="shared" si="197"/>
        <v>-1</v>
      </c>
      <c r="C1697" s="6">
        <v>42897.920138888891</v>
      </c>
      <c r="D1697" s="6"/>
      <c r="E1697" s="3">
        <f t="shared" si="199"/>
        <v>-81</v>
      </c>
      <c r="F1697" s="27">
        <f t="shared" si="196"/>
        <v>0</v>
      </c>
      <c r="G1697" s="3">
        <f t="shared" si="198"/>
        <v>38.481851851851218</v>
      </c>
      <c r="H1697" s="7">
        <v>39.42</v>
      </c>
      <c r="I1697" s="3">
        <f t="shared" si="200"/>
        <v>-41.981851851851218</v>
      </c>
      <c r="J1697" s="8">
        <v>9.0533499999999995E-8</v>
      </c>
      <c r="K1697" s="8">
        <v>1.62141E-7</v>
      </c>
      <c r="L1697" s="16">
        <v>6.09062E-8</v>
      </c>
      <c r="M1697" s="20">
        <v>3.2898E-9</v>
      </c>
      <c r="N1697" s="8">
        <v>3.3008099999999999E-9</v>
      </c>
      <c r="O1697" s="8">
        <v>4.3318399999999999E-11</v>
      </c>
      <c r="P1697" s="8">
        <v>2.5029499999999999E-6</v>
      </c>
      <c r="Q1697" s="5">
        <v>49.286029739999996</v>
      </c>
      <c r="R1697" s="12">
        <v>18.60995192</v>
      </c>
      <c r="S1697" s="23">
        <f t="shared" si="201"/>
        <v>-39.42</v>
      </c>
      <c r="T1697" s="23">
        <f t="shared" si="202"/>
        <v>-45.160711580000516</v>
      </c>
      <c r="U1697" s="5">
        <v>2.6621481220000001</v>
      </c>
      <c r="V1697" s="5">
        <v>0</v>
      </c>
      <c r="W1697" s="5">
        <v>0</v>
      </c>
      <c r="X1697" s="5">
        <v>0</v>
      </c>
      <c r="Y1697" s="5">
        <v>1</v>
      </c>
    </row>
    <row r="1698" spans="1:25">
      <c r="A1698" s="5">
        <v>56848</v>
      </c>
      <c r="B1698" s="5">
        <f t="shared" si="197"/>
        <v>-1</v>
      </c>
      <c r="C1698" s="6">
        <v>42897.920138888891</v>
      </c>
      <c r="D1698" s="6"/>
      <c r="E1698" s="3">
        <f t="shared" si="199"/>
        <v>-81</v>
      </c>
      <c r="F1698" s="27">
        <f t="shared" si="196"/>
        <v>0</v>
      </c>
      <c r="G1698" s="3">
        <f t="shared" si="198"/>
        <v>38.507777777777143</v>
      </c>
      <c r="H1698" s="7">
        <v>39.44</v>
      </c>
      <c r="I1698" s="3">
        <f t="shared" si="200"/>
        <v>-42.007777777777143</v>
      </c>
      <c r="J1698" s="8">
        <v>9.0570699999999995E-8</v>
      </c>
      <c r="K1698" s="8">
        <v>1.62242E-7</v>
      </c>
      <c r="L1698" s="16">
        <v>6.1089399999999994E-8</v>
      </c>
      <c r="M1698" s="20">
        <v>3.28262E-9</v>
      </c>
      <c r="N1698" s="8">
        <v>3.2904400000000001E-9</v>
      </c>
      <c r="O1698" s="8">
        <v>4.1643300000000003E-11</v>
      </c>
      <c r="P1698" s="8">
        <v>2.4912500000000001E-6</v>
      </c>
      <c r="Q1698" s="5">
        <v>49.424625319999997</v>
      </c>
      <c r="R1698" s="12">
        <v>18.617456059999999</v>
      </c>
      <c r="S1698" s="23">
        <f t="shared" si="201"/>
        <v>-39.44</v>
      </c>
      <c r="T1698" s="23">
        <f t="shared" si="202"/>
        <v>-45.184070960000518</v>
      </c>
      <c r="U1698" s="5">
        <v>2.655816927</v>
      </c>
      <c r="V1698" s="5">
        <v>0</v>
      </c>
      <c r="W1698" s="5">
        <v>0</v>
      </c>
      <c r="X1698" s="5">
        <v>0</v>
      </c>
      <c r="Y1698" s="5">
        <v>1</v>
      </c>
    </row>
    <row r="1699" spans="1:25">
      <c r="A1699" s="5">
        <v>56847</v>
      </c>
      <c r="B1699" s="5">
        <f t="shared" si="197"/>
        <v>-1</v>
      </c>
      <c r="C1699" s="6">
        <v>42897.920138888891</v>
      </c>
      <c r="D1699" s="6"/>
      <c r="E1699" s="3">
        <f t="shared" si="199"/>
        <v>-81</v>
      </c>
      <c r="F1699" s="27">
        <f t="shared" si="196"/>
        <v>0</v>
      </c>
      <c r="G1699" s="3">
        <f t="shared" si="198"/>
        <v>38.533703703703068</v>
      </c>
      <c r="H1699" s="7">
        <v>39.46</v>
      </c>
      <c r="I1699" s="3">
        <f t="shared" si="200"/>
        <v>-42.033703703703068</v>
      </c>
      <c r="J1699" s="8">
        <v>9.0718200000000003E-8</v>
      </c>
      <c r="K1699" s="8">
        <v>1.6276799999999999E-7</v>
      </c>
      <c r="L1699" s="16">
        <v>6.1266300000000004E-8</v>
      </c>
      <c r="M1699" s="20">
        <v>3.2907999999999998E-9</v>
      </c>
      <c r="N1699" s="8">
        <v>3.29643E-9</v>
      </c>
      <c r="O1699" s="8">
        <v>4.25183E-11</v>
      </c>
      <c r="P1699" s="8">
        <v>2.5029499999999999E-6</v>
      </c>
      <c r="Q1699" s="5">
        <v>49.461467399999997</v>
      </c>
      <c r="R1699" s="12">
        <v>18.638089099999998</v>
      </c>
      <c r="S1699" s="23">
        <f t="shared" si="201"/>
        <v>-39.46</v>
      </c>
      <c r="T1699" s="23">
        <f t="shared" si="202"/>
        <v>-45.207430340000521</v>
      </c>
      <c r="U1699" s="5">
        <v>2.656725346</v>
      </c>
      <c r="V1699" s="5">
        <v>0</v>
      </c>
      <c r="W1699" s="5">
        <v>0</v>
      </c>
      <c r="X1699" s="5">
        <v>0</v>
      </c>
      <c r="Y1699" s="5">
        <v>1</v>
      </c>
    </row>
    <row r="1700" spans="1:25">
      <c r="A1700" s="5">
        <v>56846</v>
      </c>
      <c r="B1700" s="5">
        <f t="shared" si="197"/>
        <v>-1</v>
      </c>
      <c r="C1700" s="6">
        <v>42897.920138888891</v>
      </c>
      <c r="D1700" s="6"/>
      <c r="E1700" s="3">
        <f t="shared" si="199"/>
        <v>-81</v>
      </c>
      <c r="F1700" s="27">
        <f t="shared" si="196"/>
        <v>0</v>
      </c>
      <c r="G1700" s="3">
        <f t="shared" si="198"/>
        <v>38.559629629628994</v>
      </c>
      <c r="H1700" s="7">
        <v>39.479999999999997</v>
      </c>
      <c r="I1700" s="3">
        <f t="shared" si="200"/>
        <v>-42.059629629628994</v>
      </c>
      <c r="J1700" s="8">
        <v>9.0695900000000002E-8</v>
      </c>
      <c r="K1700" s="8">
        <v>1.6304899999999999E-7</v>
      </c>
      <c r="L1700" s="16">
        <v>6.1401999999999996E-8</v>
      </c>
      <c r="M1700" s="20">
        <v>3.2944300000000002E-9</v>
      </c>
      <c r="N1700" s="8">
        <v>3.2960700000000002E-9</v>
      </c>
      <c r="O1700" s="8">
        <v>4.23859E-11</v>
      </c>
      <c r="P1700" s="8">
        <v>2.5029499999999999E-6</v>
      </c>
      <c r="Q1700" s="5">
        <v>49.49219334</v>
      </c>
      <c r="R1700" s="12">
        <v>18.573055849999999</v>
      </c>
      <c r="S1700" s="23">
        <f t="shared" si="201"/>
        <v>-39.479999999999997</v>
      </c>
      <c r="T1700" s="23">
        <f t="shared" si="202"/>
        <v>-45.230789720000523</v>
      </c>
      <c r="U1700" s="5">
        <v>2.6554328109999998</v>
      </c>
      <c r="V1700" s="5">
        <v>0</v>
      </c>
      <c r="W1700" s="5">
        <v>0</v>
      </c>
      <c r="X1700" s="5">
        <v>0</v>
      </c>
      <c r="Y1700" s="5">
        <v>1</v>
      </c>
    </row>
    <row r="1701" spans="1:25">
      <c r="A1701" s="5">
        <v>56845</v>
      </c>
      <c r="B1701" s="5">
        <f t="shared" si="197"/>
        <v>-1</v>
      </c>
      <c r="C1701" s="6">
        <v>42897.920138888891</v>
      </c>
      <c r="D1701" s="6"/>
      <c r="E1701" s="3">
        <f t="shared" si="199"/>
        <v>-81</v>
      </c>
      <c r="F1701" s="27">
        <f t="shared" si="196"/>
        <v>0</v>
      </c>
      <c r="G1701" s="3">
        <f t="shared" si="198"/>
        <v>38.585555555554919</v>
      </c>
      <c r="H1701" s="7">
        <v>39.5</v>
      </c>
      <c r="I1701" s="3">
        <f t="shared" si="200"/>
        <v>-42.085555555554919</v>
      </c>
      <c r="J1701" s="8">
        <v>9.0606699999999996E-8</v>
      </c>
      <c r="K1701" s="8">
        <v>1.6295399999999999E-7</v>
      </c>
      <c r="L1701" s="16">
        <v>6.1365299999999997E-8</v>
      </c>
      <c r="M1701" s="20">
        <v>3.3040000000000002E-9</v>
      </c>
      <c r="N1701" s="8">
        <v>3.2970499999999999E-9</v>
      </c>
      <c r="O1701" s="8">
        <v>4.3035899999999999E-11</v>
      </c>
      <c r="P1701" s="8">
        <v>2.5029499999999999E-6</v>
      </c>
      <c r="Q1701" s="5">
        <v>49.320131430000004</v>
      </c>
      <c r="R1701" s="12">
        <v>18.645572170000001</v>
      </c>
      <c r="S1701" s="23">
        <f t="shared" si="201"/>
        <v>-39.5</v>
      </c>
      <c r="T1701" s="23">
        <f t="shared" si="202"/>
        <v>-45.254149100000525</v>
      </c>
      <c r="U1701" s="5">
        <v>2.6554667059999999</v>
      </c>
      <c r="V1701" s="5">
        <v>0</v>
      </c>
      <c r="W1701" s="5">
        <v>0</v>
      </c>
      <c r="X1701" s="5">
        <v>0</v>
      </c>
      <c r="Y1701" s="5">
        <v>1</v>
      </c>
    </row>
    <row r="1702" spans="1:25">
      <c r="A1702" s="5">
        <v>56844</v>
      </c>
      <c r="B1702" s="5">
        <f t="shared" si="197"/>
        <v>-1</v>
      </c>
      <c r="C1702" s="6">
        <v>42897.920138888891</v>
      </c>
      <c r="D1702" s="6"/>
      <c r="E1702" s="3">
        <f t="shared" si="199"/>
        <v>-81</v>
      </c>
      <c r="F1702" s="27">
        <f t="shared" si="196"/>
        <v>0</v>
      </c>
      <c r="G1702" s="3">
        <f t="shared" si="198"/>
        <v>38.611481481480844</v>
      </c>
      <c r="H1702" s="7">
        <v>39.520000000000003</v>
      </c>
      <c r="I1702" s="3">
        <f t="shared" si="200"/>
        <v>-42.111481481480844</v>
      </c>
      <c r="J1702" s="8">
        <v>9.06266E-8</v>
      </c>
      <c r="K1702" s="8">
        <v>1.63316E-7</v>
      </c>
      <c r="L1702" s="16">
        <v>6.1640800000000005E-8</v>
      </c>
      <c r="M1702" s="20">
        <v>3.3059200000000001E-9</v>
      </c>
      <c r="N1702" s="8">
        <v>3.29639E-9</v>
      </c>
      <c r="O1702" s="8">
        <v>4.23502E-11</v>
      </c>
      <c r="P1702" s="8">
        <v>2.5147100000000001E-6</v>
      </c>
      <c r="Q1702" s="5">
        <v>49.400885789999997</v>
      </c>
      <c r="R1702" s="12">
        <v>18.636829129999999</v>
      </c>
      <c r="S1702" s="23">
        <f t="shared" si="201"/>
        <v>-39.520000000000003</v>
      </c>
      <c r="T1702" s="23">
        <f t="shared" si="202"/>
        <v>-45.277508480000527</v>
      </c>
      <c r="U1702" s="5">
        <v>2.6494700920000001</v>
      </c>
      <c r="V1702" s="5">
        <v>0</v>
      </c>
      <c r="W1702" s="5">
        <v>0</v>
      </c>
      <c r="X1702" s="5">
        <v>0</v>
      </c>
      <c r="Y1702" s="5">
        <v>1</v>
      </c>
    </row>
    <row r="1703" spans="1:25">
      <c r="A1703" s="5">
        <v>56843</v>
      </c>
      <c r="B1703" s="5">
        <f t="shared" si="197"/>
        <v>-1</v>
      </c>
      <c r="C1703" s="6">
        <v>42897.920138888891</v>
      </c>
      <c r="D1703" s="6"/>
      <c r="E1703" s="3">
        <f t="shared" si="199"/>
        <v>-81</v>
      </c>
      <c r="F1703" s="27">
        <f t="shared" si="196"/>
        <v>0</v>
      </c>
      <c r="G1703" s="3">
        <f t="shared" si="198"/>
        <v>38.637407407406769</v>
      </c>
      <c r="H1703" s="7">
        <v>39.54</v>
      </c>
      <c r="I1703" s="3">
        <f t="shared" si="200"/>
        <v>-42.137407407406769</v>
      </c>
      <c r="J1703" s="8">
        <v>9.0508700000000004E-8</v>
      </c>
      <c r="K1703" s="8">
        <v>1.6266400000000001E-7</v>
      </c>
      <c r="L1703" s="16">
        <v>6.1458799999999997E-8</v>
      </c>
      <c r="M1703" s="20">
        <v>3.2976999999999999E-9</v>
      </c>
      <c r="N1703" s="8">
        <v>3.2906299999999998E-9</v>
      </c>
      <c r="O1703" s="8">
        <v>4.2646699999999998E-11</v>
      </c>
      <c r="P1703" s="8">
        <v>2.5147100000000001E-6</v>
      </c>
      <c r="Q1703" s="5">
        <v>49.326495080000001</v>
      </c>
      <c r="R1703" s="12">
        <v>18.62369447</v>
      </c>
      <c r="S1703" s="23">
        <f t="shared" si="201"/>
        <v>-39.54</v>
      </c>
      <c r="T1703" s="23">
        <f t="shared" si="202"/>
        <v>-45.30086786000053</v>
      </c>
      <c r="U1703" s="5">
        <v>2.646721431</v>
      </c>
      <c r="V1703" s="5">
        <v>0</v>
      </c>
      <c r="W1703" s="5">
        <v>0</v>
      </c>
      <c r="X1703" s="5">
        <v>0</v>
      </c>
      <c r="Y1703" s="5">
        <v>1</v>
      </c>
    </row>
    <row r="1704" spans="1:25">
      <c r="A1704" s="5">
        <v>56842</v>
      </c>
      <c r="B1704" s="5">
        <f t="shared" si="197"/>
        <v>-1</v>
      </c>
      <c r="C1704" s="6">
        <v>42897.919444444444</v>
      </c>
      <c r="D1704" s="6"/>
      <c r="E1704" s="3">
        <f t="shared" si="199"/>
        <v>-81</v>
      </c>
      <c r="F1704" s="27">
        <f t="shared" si="196"/>
        <v>0</v>
      </c>
      <c r="G1704" s="3">
        <f t="shared" si="198"/>
        <v>38.663333333332695</v>
      </c>
      <c r="H1704" s="7">
        <v>39.56</v>
      </c>
      <c r="I1704" s="3">
        <f t="shared" si="200"/>
        <v>-42.163333333332695</v>
      </c>
      <c r="J1704" s="8">
        <v>9.0404400000000002E-8</v>
      </c>
      <c r="K1704" s="8">
        <v>1.62264E-7</v>
      </c>
      <c r="L1704" s="16">
        <v>6.1307900000000003E-8</v>
      </c>
      <c r="M1704" s="20">
        <v>3.2919299999999998E-9</v>
      </c>
      <c r="N1704" s="8">
        <v>3.2948800000000001E-9</v>
      </c>
      <c r="O1704" s="8">
        <v>4.3224000000000002E-11</v>
      </c>
      <c r="P1704" s="8">
        <v>2.5147100000000001E-6</v>
      </c>
      <c r="Q1704" s="5">
        <v>49.291516350000002</v>
      </c>
      <c r="R1704" s="12">
        <v>18.631668099999999</v>
      </c>
      <c r="S1704" s="23">
        <f t="shared" si="201"/>
        <v>-39.56</v>
      </c>
      <c r="T1704" s="23">
        <f t="shared" si="202"/>
        <v>-45.324227240000532</v>
      </c>
      <c r="U1704" s="5">
        <v>2.6467098899999999</v>
      </c>
      <c r="V1704" s="5">
        <v>0</v>
      </c>
      <c r="W1704" s="5">
        <v>0</v>
      </c>
      <c r="X1704" s="5">
        <v>0</v>
      </c>
      <c r="Y1704" s="5">
        <v>1</v>
      </c>
    </row>
    <row r="1705" spans="1:25">
      <c r="A1705" s="5">
        <v>56841</v>
      </c>
      <c r="B1705" s="5">
        <f t="shared" si="197"/>
        <v>-1</v>
      </c>
      <c r="C1705" s="6">
        <v>42897.919444444444</v>
      </c>
      <c r="D1705" s="6"/>
      <c r="E1705" s="3">
        <f t="shared" si="199"/>
        <v>-81</v>
      </c>
      <c r="F1705" s="27">
        <f t="shared" si="196"/>
        <v>0</v>
      </c>
      <c r="G1705" s="3">
        <f t="shared" si="198"/>
        <v>38.68925925925862</v>
      </c>
      <c r="H1705" s="7">
        <v>39.58</v>
      </c>
      <c r="I1705" s="3">
        <f t="shared" si="200"/>
        <v>-42.18925925925862</v>
      </c>
      <c r="J1705" s="8">
        <v>9.0485299999999996E-8</v>
      </c>
      <c r="K1705" s="8">
        <v>1.6173500000000001E-7</v>
      </c>
      <c r="L1705" s="16">
        <v>6.0949499999999999E-8</v>
      </c>
      <c r="M1705" s="20">
        <v>3.2712900000000002E-9</v>
      </c>
      <c r="N1705" s="8">
        <v>3.2853100000000001E-9</v>
      </c>
      <c r="O1705" s="8">
        <v>4.2741000000000001E-11</v>
      </c>
      <c r="P1705" s="8">
        <v>2.5029499999999999E-6</v>
      </c>
      <c r="Q1705" s="5">
        <v>49.440751890000001</v>
      </c>
      <c r="R1705" s="12">
        <v>18.613187060000001</v>
      </c>
      <c r="S1705" s="23">
        <f t="shared" si="201"/>
        <v>-39.58</v>
      </c>
      <c r="T1705" s="23">
        <f t="shared" si="202"/>
        <v>-45.347586620000534</v>
      </c>
      <c r="U1705" s="5">
        <v>2.6535869810000001</v>
      </c>
      <c r="V1705" s="5">
        <v>0</v>
      </c>
      <c r="W1705" s="5">
        <v>0</v>
      </c>
      <c r="X1705" s="5">
        <v>0</v>
      </c>
      <c r="Y1705" s="5">
        <v>1</v>
      </c>
    </row>
    <row r="1706" spans="1:25">
      <c r="A1706" s="5">
        <v>56840</v>
      </c>
      <c r="B1706" s="5">
        <f t="shared" si="197"/>
        <v>-1</v>
      </c>
      <c r="C1706" s="6">
        <v>42897.919444444444</v>
      </c>
      <c r="D1706" s="6"/>
      <c r="E1706" s="3">
        <f t="shared" si="199"/>
        <v>-81</v>
      </c>
      <c r="F1706" s="27">
        <f t="shared" si="196"/>
        <v>0</v>
      </c>
      <c r="G1706" s="3">
        <f t="shared" si="198"/>
        <v>38.715185185184545</v>
      </c>
      <c r="H1706" s="7">
        <v>39.6</v>
      </c>
      <c r="I1706" s="3">
        <f t="shared" si="200"/>
        <v>-42.215185185184545</v>
      </c>
      <c r="J1706" s="8">
        <v>9.0482599999999995E-8</v>
      </c>
      <c r="K1706" s="8">
        <v>1.62289E-7</v>
      </c>
      <c r="L1706" s="16">
        <v>6.1108499999999994E-8</v>
      </c>
      <c r="M1706" s="20">
        <v>3.2830699999999999E-9</v>
      </c>
      <c r="N1706" s="8">
        <v>3.28983E-9</v>
      </c>
      <c r="O1706" s="8">
        <v>4.2937000000000003E-11</v>
      </c>
      <c r="P1706" s="8">
        <v>2.5029499999999999E-6</v>
      </c>
      <c r="Q1706" s="5">
        <v>49.432061150000003</v>
      </c>
      <c r="R1706" s="12">
        <v>18.63194541</v>
      </c>
      <c r="S1706" s="23">
        <f t="shared" si="201"/>
        <v>-39.6</v>
      </c>
      <c r="T1706" s="23">
        <f t="shared" si="202"/>
        <v>-45.370946000000536</v>
      </c>
      <c r="U1706" s="5">
        <v>2.6557548149999999</v>
      </c>
      <c r="V1706" s="5">
        <v>0</v>
      </c>
      <c r="W1706" s="5">
        <v>0</v>
      </c>
      <c r="X1706" s="5">
        <v>0</v>
      </c>
      <c r="Y1706" s="5">
        <v>1</v>
      </c>
    </row>
    <row r="1707" spans="1:25">
      <c r="A1707" s="5">
        <v>56839</v>
      </c>
      <c r="B1707" s="5">
        <f t="shared" si="197"/>
        <v>-1</v>
      </c>
      <c r="C1707" s="6">
        <v>42897.919444444444</v>
      </c>
      <c r="D1707" s="6"/>
      <c r="E1707" s="3">
        <f t="shared" si="199"/>
        <v>-81</v>
      </c>
      <c r="F1707" s="27">
        <f t="shared" si="196"/>
        <v>0</v>
      </c>
      <c r="G1707" s="3">
        <f t="shared" si="198"/>
        <v>38.74111111111047</v>
      </c>
      <c r="H1707" s="7">
        <v>39.619999999999997</v>
      </c>
      <c r="I1707" s="3">
        <f t="shared" si="200"/>
        <v>-42.24111111111047</v>
      </c>
      <c r="J1707" s="8">
        <v>9.0312900000000004E-8</v>
      </c>
      <c r="K1707" s="8">
        <v>1.6198600000000001E-7</v>
      </c>
      <c r="L1707" s="16">
        <v>6.1151899999999998E-8</v>
      </c>
      <c r="M1707" s="20">
        <v>3.2821000000000001E-9</v>
      </c>
      <c r="N1707" s="8">
        <v>3.2898099999999998E-9</v>
      </c>
      <c r="O1707" s="8">
        <v>4.2573999999999997E-11</v>
      </c>
      <c r="P1707" s="8">
        <v>2.5029499999999999E-6</v>
      </c>
      <c r="Q1707" s="5">
        <v>49.354381879999998</v>
      </c>
      <c r="R1707" s="12">
        <v>18.605687719999999</v>
      </c>
      <c r="S1707" s="23">
        <f t="shared" si="201"/>
        <v>-39.619999999999997</v>
      </c>
      <c r="T1707" s="23">
        <f t="shared" si="202"/>
        <v>-45.394305380000539</v>
      </c>
      <c r="U1707" s="5">
        <v>2.6489118980000002</v>
      </c>
      <c r="V1707" s="5">
        <v>0</v>
      </c>
      <c r="W1707" s="5">
        <v>0</v>
      </c>
      <c r="X1707" s="5">
        <v>0</v>
      </c>
      <c r="Y1707" s="5">
        <v>1</v>
      </c>
    </row>
    <row r="1708" spans="1:25">
      <c r="A1708" s="5">
        <v>56838</v>
      </c>
      <c r="B1708" s="5">
        <f t="shared" si="197"/>
        <v>-1</v>
      </c>
      <c r="C1708" s="6">
        <v>42897.919444444444</v>
      </c>
      <c r="D1708" s="6"/>
      <c r="E1708" s="3">
        <f t="shared" si="199"/>
        <v>-81</v>
      </c>
      <c r="F1708" s="27">
        <f t="shared" si="196"/>
        <v>0</v>
      </c>
      <c r="G1708" s="3">
        <f t="shared" si="198"/>
        <v>38.767037037036395</v>
      </c>
      <c r="H1708" s="7">
        <v>39.64</v>
      </c>
      <c r="I1708" s="3">
        <f t="shared" si="200"/>
        <v>-42.267037037036395</v>
      </c>
      <c r="J1708" s="8">
        <v>9.04117E-8</v>
      </c>
      <c r="K1708" s="8">
        <v>1.62214E-7</v>
      </c>
      <c r="L1708" s="16">
        <v>6.1079300000000004E-8</v>
      </c>
      <c r="M1708" s="20">
        <v>3.2828299999999999E-9</v>
      </c>
      <c r="N1708" s="8">
        <v>3.2859799999999999E-9</v>
      </c>
      <c r="O1708" s="8">
        <v>4.3189099999999999E-11</v>
      </c>
      <c r="P1708" s="8">
        <v>2.5029499999999999E-6</v>
      </c>
      <c r="Q1708" s="5">
        <v>49.412838639999997</v>
      </c>
      <c r="R1708" s="12">
        <v>18.59693335</v>
      </c>
      <c r="S1708" s="23">
        <f t="shared" si="201"/>
        <v>-39.64</v>
      </c>
      <c r="T1708" s="23">
        <f t="shared" si="202"/>
        <v>-45.417664760000541</v>
      </c>
      <c r="U1708" s="5">
        <v>2.6557921100000002</v>
      </c>
      <c r="V1708" s="5">
        <v>0</v>
      </c>
      <c r="W1708" s="5">
        <v>0</v>
      </c>
      <c r="X1708" s="5">
        <v>0</v>
      </c>
      <c r="Y1708" s="5">
        <v>1</v>
      </c>
    </row>
    <row r="1709" spans="1:25">
      <c r="A1709" s="5">
        <v>56837</v>
      </c>
      <c r="B1709" s="5">
        <f t="shared" si="197"/>
        <v>-1</v>
      </c>
      <c r="C1709" s="6">
        <v>42897.919444444444</v>
      </c>
      <c r="D1709" s="6"/>
      <c r="E1709" s="3">
        <f t="shared" si="199"/>
        <v>-81</v>
      </c>
      <c r="F1709" s="27">
        <f t="shared" si="196"/>
        <v>0</v>
      </c>
      <c r="G1709" s="3">
        <f t="shared" si="198"/>
        <v>38.792962962962321</v>
      </c>
      <c r="H1709" s="7">
        <v>39.659999999999997</v>
      </c>
      <c r="I1709" s="3">
        <f t="shared" si="200"/>
        <v>-42.292962962962321</v>
      </c>
      <c r="J1709" s="8">
        <v>9.0340899999999996E-8</v>
      </c>
      <c r="K1709" s="8">
        <v>1.6240900000000001E-7</v>
      </c>
      <c r="L1709" s="16">
        <v>6.1163300000000006E-8</v>
      </c>
      <c r="M1709" s="20">
        <v>3.2888899999999998E-9</v>
      </c>
      <c r="N1709" s="8">
        <v>3.29342E-9</v>
      </c>
      <c r="O1709" s="8">
        <v>4.28914E-11</v>
      </c>
      <c r="P1709" s="8">
        <v>2.5029499999999999E-6</v>
      </c>
      <c r="Q1709" s="5">
        <v>49.381088040000002</v>
      </c>
      <c r="R1709" s="12">
        <v>18.610514469999998</v>
      </c>
      <c r="S1709" s="23">
        <f t="shared" si="201"/>
        <v>-39.659999999999997</v>
      </c>
      <c r="T1709" s="23">
        <f t="shared" si="202"/>
        <v>-45.441024140000543</v>
      </c>
      <c r="U1709" s="5">
        <v>2.6553350020000002</v>
      </c>
      <c r="V1709" s="5">
        <v>0</v>
      </c>
      <c r="W1709" s="5">
        <v>0</v>
      </c>
      <c r="X1709" s="5">
        <v>0</v>
      </c>
      <c r="Y1709" s="5">
        <v>1</v>
      </c>
    </row>
    <row r="1710" spans="1:25">
      <c r="A1710" s="5">
        <v>56836</v>
      </c>
      <c r="B1710" s="5">
        <f t="shared" si="197"/>
        <v>-1</v>
      </c>
      <c r="C1710" s="6">
        <v>42897.919444444444</v>
      </c>
      <c r="D1710" s="6"/>
      <c r="E1710" s="3">
        <f t="shared" si="199"/>
        <v>-81</v>
      </c>
      <c r="F1710" s="27">
        <f t="shared" si="196"/>
        <v>0</v>
      </c>
      <c r="G1710" s="3">
        <f t="shared" si="198"/>
        <v>38.818888888888246</v>
      </c>
      <c r="H1710" s="7">
        <v>39.68</v>
      </c>
      <c r="I1710" s="3">
        <f t="shared" si="200"/>
        <v>-42.318888888888246</v>
      </c>
      <c r="J1710" s="8">
        <v>9.0452900000000004E-8</v>
      </c>
      <c r="K1710" s="8">
        <v>1.63128E-7</v>
      </c>
      <c r="L1710" s="16">
        <v>6.1273100000000001E-8</v>
      </c>
      <c r="M1710" s="20">
        <v>3.29239E-9</v>
      </c>
      <c r="N1710" s="8">
        <v>3.2870800000000002E-9</v>
      </c>
      <c r="O1710" s="8">
        <v>4.3180499999999998E-11</v>
      </c>
      <c r="P1710" s="8">
        <v>2.5147100000000001E-6</v>
      </c>
      <c r="Q1710" s="5">
        <v>49.547118529999999</v>
      </c>
      <c r="R1710" s="12">
        <v>18.68400677</v>
      </c>
      <c r="S1710" s="23">
        <f t="shared" si="201"/>
        <v>-39.68</v>
      </c>
      <c r="T1710" s="23">
        <f t="shared" si="202"/>
        <v>-45.464383520000546</v>
      </c>
      <c r="U1710" s="5">
        <v>2.6623185839999999</v>
      </c>
      <c r="V1710" s="5">
        <v>0</v>
      </c>
      <c r="W1710" s="5">
        <v>0</v>
      </c>
      <c r="X1710" s="5">
        <v>0</v>
      </c>
      <c r="Y1710" s="5">
        <v>1</v>
      </c>
    </row>
    <row r="1711" spans="1:25">
      <c r="A1711" s="5">
        <v>56835</v>
      </c>
      <c r="B1711" s="5">
        <f t="shared" si="197"/>
        <v>-1</v>
      </c>
      <c r="C1711" s="6">
        <v>42897.919444444444</v>
      </c>
      <c r="D1711" s="6"/>
      <c r="E1711" s="3">
        <f t="shared" si="199"/>
        <v>-81</v>
      </c>
      <c r="F1711" s="27">
        <f t="shared" si="196"/>
        <v>0</v>
      </c>
      <c r="G1711" s="3">
        <f t="shared" si="198"/>
        <v>38.844814814814171</v>
      </c>
      <c r="H1711" s="7">
        <v>39.700000000000003</v>
      </c>
      <c r="I1711" s="3">
        <f t="shared" si="200"/>
        <v>-42.344814814814171</v>
      </c>
      <c r="J1711" s="8">
        <v>9.0452600000000001E-8</v>
      </c>
      <c r="K1711" s="8">
        <v>1.63518E-7</v>
      </c>
      <c r="L1711" s="16">
        <v>6.1863300000000006E-8</v>
      </c>
      <c r="M1711" s="20">
        <v>3.3110299999999999E-9</v>
      </c>
      <c r="N1711" s="8">
        <v>3.3016699999999998E-9</v>
      </c>
      <c r="O1711" s="8">
        <v>4.28826E-11</v>
      </c>
      <c r="P1711" s="8">
        <v>2.5147100000000001E-6</v>
      </c>
      <c r="Q1711" s="5">
        <v>49.385679019999998</v>
      </c>
      <c r="R1711" s="12">
        <v>18.643700679999998</v>
      </c>
      <c r="S1711" s="23">
        <f t="shared" si="201"/>
        <v>-39.700000000000003</v>
      </c>
      <c r="T1711" s="23">
        <f t="shared" si="202"/>
        <v>-45.487742900000548</v>
      </c>
      <c r="U1711" s="5">
        <v>2.6432060119999998</v>
      </c>
      <c r="V1711" s="5">
        <v>0</v>
      </c>
      <c r="W1711" s="5">
        <v>0</v>
      </c>
      <c r="X1711" s="5">
        <v>0</v>
      </c>
      <c r="Y1711" s="5">
        <v>1</v>
      </c>
    </row>
    <row r="1712" spans="1:25">
      <c r="A1712" s="5">
        <v>56834</v>
      </c>
      <c r="B1712" s="5">
        <f t="shared" si="197"/>
        <v>-1</v>
      </c>
      <c r="C1712" s="6">
        <v>42897.919444444444</v>
      </c>
      <c r="D1712" s="6"/>
      <c r="E1712" s="3">
        <f t="shared" si="199"/>
        <v>-81</v>
      </c>
      <c r="F1712" s="27">
        <f t="shared" si="196"/>
        <v>0</v>
      </c>
      <c r="G1712" s="3">
        <f t="shared" si="198"/>
        <v>38.870740740740096</v>
      </c>
      <c r="H1712" s="7">
        <v>39.72</v>
      </c>
      <c r="I1712" s="3">
        <f t="shared" si="200"/>
        <v>-42.370740740740096</v>
      </c>
      <c r="J1712" s="8">
        <v>9.0444100000000005E-8</v>
      </c>
      <c r="K1712" s="8">
        <v>1.6300299999999999E-7</v>
      </c>
      <c r="L1712" s="16">
        <v>6.1486600000000005E-8</v>
      </c>
      <c r="M1712" s="20">
        <v>3.2979799999999998E-9</v>
      </c>
      <c r="N1712" s="8">
        <v>3.29328E-9</v>
      </c>
      <c r="O1712" s="8">
        <v>4.2546899999999998E-11</v>
      </c>
      <c r="P1712" s="8">
        <v>2.5147100000000001E-6</v>
      </c>
      <c r="Q1712" s="5">
        <v>49.424944140000001</v>
      </c>
      <c r="R1712" s="12">
        <v>18.642361950000002</v>
      </c>
      <c r="S1712" s="23">
        <f t="shared" si="201"/>
        <v>-39.72</v>
      </c>
      <c r="T1712" s="23">
        <f t="shared" si="202"/>
        <v>-45.51110228000055</v>
      </c>
      <c r="U1712" s="5">
        <v>2.6510264779999999</v>
      </c>
      <c r="V1712" s="5">
        <v>0</v>
      </c>
      <c r="W1712" s="5">
        <v>0</v>
      </c>
      <c r="X1712" s="5">
        <v>0</v>
      </c>
      <c r="Y1712" s="5">
        <v>1</v>
      </c>
    </row>
    <row r="1713" spans="1:25">
      <c r="A1713" s="5">
        <v>56833</v>
      </c>
      <c r="B1713" s="5">
        <f t="shared" si="197"/>
        <v>-1</v>
      </c>
      <c r="C1713" s="6">
        <v>42897.919444444444</v>
      </c>
      <c r="D1713" s="6"/>
      <c r="E1713" s="3">
        <f t="shared" si="199"/>
        <v>-81</v>
      </c>
      <c r="F1713" s="27">
        <f t="shared" si="196"/>
        <v>0</v>
      </c>
      <c r="G1713" s="3">
        <f t="shared" si="198"/>
        <v>38.896666666666022</v>
      </c>
      <c r="H1713" s="7">
        <v>39.74</v>
      </c>
      <c r="I1713" s="3">
        <f t="shared" si="200"/>
        <v>-42.396666666666022</v>
      </c>
      <c r="J1713" s="8">
        <v>9.0541200000000001E-8</v>
      </c>
      <c r="K1713" s="8">
        <v>1.6331900000000001E-7</v>
      </c>
      <c r="L1713" s="16">
        <v>6.1616899999999996E-8</v>
      </c>
      <c r="M1713" s="20">
        <v>3.30521E-9</v>
      </c>
      <c r="N1713" s="8">
        <v>3.29195E-9</v>
      </c>
      <c r="O1713" s="8">
        <v>4.3124400000000002E-11</v>
      </c>
      <c r="P1713" s="8">
        <v>2.5147100000000001E-6</v>
      </c>
      <c r="Q1713" s="5">
        <v>49.41255838</v>
      </c>
      <c r="R1713" s="12">
        <v>18.660117889999999</v>
      </c>
      <c r="S1713" s="23">
        <f t="shared" si="201"/>
        <v>-39.74</v>
      </c>
      <c r="T1713" s="23">
        <f t="shared" si="202"/>
        <v>-45.534461660000552</v>
      </c>
      <c r="U1713" s="5">
        <v>2.6505524619999998</v>
      </c>
      <c r="V1713" s="5">
        <v>0</v>
      </c>
      <c r="W1713" s="5">
        <v>0</v>
      </c>
      <c r="X1713" s="5">
        <v>0</v>
      </c>
      <c r="Y1713" s="5">
        <v>1</v>
      </c>
    </row>
    <row r="1714" spans="1:25">
      <c r="A1714" s="5">
        <v>56832</v>
      </c>
      <c r="B1714" s="5">
        <f t="shared" si="197"/>
        <v>-1</v>
      </c>
      <c r="C1714" s="6">
        <v>42897.919444444444</v>
      </c>
      <c r="D1714" s="6"/>
      <c r="E1714" s="3">
        <f t="shared" si="199"/>
        <v>-81</v>
      </c>
      <c r="F1714" s="27">
        <f t="shared" si="196"/>
        <v>0</v>
      </c>
      <c r="G1714" s="3">
        <f t="shared" si="198"/>
        <v>38.922592592591947</v>
      </c>
      <c r="H1714" s="7">
        <v>39.76</v>
      </c>
      <c r="I1714" s="3">
        <f t="shared" si="200"/>
        <v>-42.422592592591947</v>
      </c>
      <c r="J1714" s="8">
        <v>9.0581400000000004E-8</v>
      </c>
      <c r="K1714" s="8">
        <v>1.6355500000000001E-7</v>
      </c>
      <c r="L1714" s="16">
        <v>6.1724099999999996E-8</v>
      </c>
      <c r="M1714" s="20">
        <v>3.30781E-9</v>
      </c>
      <c r="N1714" s="8">
        <v>3.3044399999999998E-9</v>
      </c>
      <c r="O1714" s="8">
        <v>4.2474399999999997E-11</v>
      </c>
      <c r="P1714" s="8">
        <v>2.5147100000000001E-6</v>
      </c>
      <c r="Q1714" s="5">
        <v>49.44500369</v>
      </c>
      <c r="R1714" s="12">
        <v>18.697066899999999</v>
      </c>
      <c r="S1714" s="23">
        <f t="shared" si="201"/>
        <v>-39.76</v>
      </c>
      <c r="T1714" s="23">
        <f t="shared" si="202"/>
        <v>-45.557821040000555</v>
      </c>
      <c r="U1714" s="5">
        <v>2.6497690949999999</v>
      </c>
      <c r="V1714" s="5">
        <v>0</v>
      </c>
      <c r="W1714" s="5">
        <v>0</v>
      </c>
      <c r="X1714" s="5">
        <v>0</v>
      </c>
      <c r="Y1714" s="5">
        <v>1</v>
      </c>
    </row>
    <row r="1715" spans="1:25">
      <c r="A1715" s="5">
        <v>56831</v>
      </c>
      <c r="B1715" s="5">
        <f t="shared" si="197"/>
        <v>-1</v>
      </c>
      <c r="C1715" s="6">
        <v>42897.919444444444</v>
      </c>
      <c r="D1715" s="6"/>
      <c r="E1715" s="3">
        <f t="shared" si="199"/>
        <v>-81</v>
      </c>
      <c r="F1715" s="27">
        <f t="shared" si="196"/>
        <v>0</v>
      </c>
      <c r="G1715" s="3">
        <f t="shared" si="198"/>
        <v>38.948518518517872</v>
      </c>
      <c r="H1715" s="7">
        <v>39.78</v>
      </c>
      <c r="I1715" s="3">
        <f t="shared" si="200"/>
        <v>-42.448518518517872</v>
      </c>
      <c r="J1715" s="8">
        <v>9.0506700000000001E-8</v>
      </c>
      <c r="K1715" s="8">
        <v>1.6318200000000001E-7</v>
      </c>
      <c r="L1715" s="16">
        <v>6.1715700000000005E-8</v>
      </c>
      <c r="M1715" s="20">
        <v>3.3008200000000002E-9</v>
      </c>
      <c r="N1715" s="8">
        <v>3.2982499999999999E-9</v>
      </c>
      <c r="O1715" s="8">
        <v>4.3476499999999997E-11</v>
      </c>
      <c r="P1715" s="8">
        <v>2.5147100000000001E-6</v>
      </c>
      <c r="Q1715" s="5">
        <v>49.436708629999998</v>
      </c>
      <c r="R1715" s="12">
        <v>18.63013669</v>
      </c>
      <c r="S1715" s="23">
        <f t="shared" si="201"/>
        <v>-39.78</v>
      </c>
      <c r="T1715" s="23">
        <f t="shared" si="202"/>
        <v>-45.581180420000557</v>
      </c>
      <c r="U1715" s="5">
        <v>2.6440889849999998</v>
      </c>
      <c r="V1715" s="5">
        <v>0</v>
      </c>
      <c r="W1715" s="5">
        <v>0</v>
      </c>
      <c r="X1715" s="5">
        <v>0</v>
      </c>
      <c r="Y1715" s="5">
        <v>1</v>
      </c>
    </row>
    <row r="1716" spans="1:25">
      <c r="A1716" s="5">
        <v>56830</v>
      </c>
      <c r="B1716" s="5">
        <f t="shared" si="197"/>
        <v>-1</v>
      </c>
      <c r="C1716" s="6">
        <v>42897.919444444444</v>
      </c>
      <c r="D1716" s="6"/>
      <c r="E1716" s="3">
        <f t="shared" si="199"/>
        <v>-81</v>
      </c>
      <c r="F1716" s="27">
        <f t="shared" si="196"/>
        <v>0</v>
      </c>
      <c r="G1716" s="3">
        <f t="shared" si="198"/>
        <v>38.974444444443797</v>
      </c>
      <c r="H1716" s="7">
        <v>39.799999999999997</v>
      </c>
      <c r="I1716" s="3">
        <f t="shared" si="200"/>
        <v>-42.474444444443797</v>
      </c>
      <c r="J1716" s="8">
        <v>9.0466900000000007E-8</v>
      </c>
      <c r="K1716" s="8">
        <v>1.63147E-7</v>
      </c>
      <c r="L1716" s="16">
        <v>6.1566100000000002E-8</v>
      </c>
      <c r="M1716" s="20">
        <v>3.3046500000000002E-9</v>
      </c>
      <c r="N1716" s="8">
        <v>3.2953500000000002E-9</v>
      </c>
      <c r="O1716" s="8">
        <v>4.3192900000000002E-11</v>
      </c>
      <c r="P1716" s="8">
        <v>2.5147100000000001E-6</v>
      </c>
      <c r="Q1716" s="5">
        <v>49.368987130000001</v>
      </c>
      <c r="R1716" s="12">
        <v>18.657019829999999</v>
      </c>
      <c r="S1716" s="23">
        <f t="shared" si="201"/>
        <v>-39.799999999999997</v>
      </c>
      <c r="T1716" s="23">
        <f t="shared" si="202"/>
        <v>-45.604539800000559</v>
      </c>
      <c r="U1716" s="5">
        <v>2.6499530280000001</v>
      </c>
      <c r="V1716" s="5">
        <v>0</v>
      </c>
      <c r="W1716" s="5">
        <v>0</v>
      </c>
      <c r="X1716" s="5">
        <v>0</v>
      </c>
      <c r="Y1716" s="5">
        <v>1</v>
      </c>
    </row>
    <row r="1717" spans="1:25">
      <c r="A1717" s="5">
        <v>56829</v>
      </c>
      <c r="B1717" s="5">
        <f t="shared" si="197"/>
        <v>-1</v>
      </c>
      <c r="C1717" s="6">
        <v>42897.919444444444</v>
      </c>
      <c r="D1717" s="6"/>
      <c r="E1717" s="3">
        <f t="shared" si="199"/>
        <v>-81</v>
      </c>
      <c r="F1717" s="27">
        <f t="shared" si="196"/>
        <v>0</v>
      </c>
      <c r="G1717" s="3">
        <f t="shared" si="198"/>
        <v>39.000370370369723</v>
      </c>
      <c r="H1717" s="7">
        <v>39.82</v>
      </c>
      <c r="I1717" s="3">
        <f t="shared" si="200"/>
        <v>-42.500370370369723</v>
      </c>
      <c r="J1717" s="8">
        <v>9.0496000000000005E-8</v>
      </c>
      <c r="K1717" s="8">
        <v>1.6332999999999999E-7</v>
      </c>
      <c r="L1717" s="16">
        <v>6.15925E-8</v>
      </c>
      <c r="M1717" s="20">
        <v>3.3013000000000002E-9</v>
      </c>
      <c r="N1717" s="8">
        <v>3.2937399999999998E-9</v>
      </c>
      <c r="O1717" s="8">
        <v>4.2443200000000003E-11</v>
      </c>
      <c r="P1717" s="8">
        <v>2.5147100000000001E-6</v>
      </c>
      <c r="Q1717" s="5">
        <v>49.474551179999999</v>
      </c>
      <c r="R1717" s="12">
        <v>18.673931719999999</v>
      </c>
      <c r="S1717" s="23">
        <f t="shared" si="201"/>
        <v>-39.82</v>
      </c>
      <c r="T1717" s="23">
        <f t="shared" si="202"/>
        <v>-45.627899180000561</v>
      </c>
      <c r="U1717" s="5">
        <v>2.651792817</v>
      </c>
      <c r="V1717" s="5">
        <v>0</v>
      </c>
      <c r="W1717" s="5">
        <v>0</v>
      </c>
      <c r="X1717" s="5">
        <v>0</v>
      </c>
      <c r="Y1717" s="5">
        <v>1</v>
      </c>
    </row>
    <row r="1718" spans="1:25">
      <c r="A1718" s="5">
        <v>56828</v>
      </c>
      <c r="B1718" s="5">
        <f t="shared" si="197"/>
        <v>-1</v>
      </c>
      <c r="C1718" s="6">
        <v>42897.919444444444</v>
      </c>
      <c r="D1718" s="6"/>
      <c r="E1718" s="3">
        <f t="shared" si="199"/>
        <v>-81</v>
      </c>
      <c r="F1718" s="27">
        <f t="shared" si="196"/>
        <v>0</v>
      </c>
      <c r="G1718" s="3">
        <f t="shared" si="198"/>
        <v>39.026296296295648</v>
      </c>
      <c r="H1718" s="7">
        <v>39.840000000000003</v>
      </c>
      <c r="I1718" s="3">
        <f t="shared" si="200"/>
        <v>-42.526296296295648</v>
      </c>
      <c r="J1718" s="8">
        <v>9.0470599999999995E-8</v>
      </c>
      <c r="K1718" s="8">
        <v>1.63316E-7</v>
      </c>
      <c r="L1718" s="16">
        <v>6.1554499999999997E-8</v>
      </c>
      <c r="M1718" s="20">
        <v>3.2962800000000001E-9</v>
      </c>
      <c r="N1718" s="8">
        <v>3.2895500000000001E-9</v>
      </c>
      <c r="O1718" s="8">
        <v>4.26476E-11</v>
      </c>
      <c r="P1718" s="8">
        <v>2.5147100000000001E-6</v>
      </c>
      <c r="Q1718" s="5">
        <v>49.54551919</v>
      </c>
      <c r="R1718" s="12">
        <v>18.651715119999999</v>
      </c>
      <c r="S1718" s="23">
        <f t="shared" si="201"/>
        <v>-39.840000000000003</v>
      </c>
      <c r="T1718" s="23">
        <f t="shared" si="202"/>
        <v>-45.651258560000564</v>
      </c>
      <c r="U1718" s="5">
        <v>2.6531916209999999</v>
      </c>
      <c r="V1718" s="5">
        <v>0</v>
      </c>
      <c r="W1718" s="5">
        <v>0</v>
      </c>
      <c r="X1718" s="5">
        <v>0</v>
      </c>
      <c r="Y1718" s="5">
        <v>1</v>
      </c>
    </row>
    <row r="1719" spans="1:25">
      <c r="A1719" s="5">
        <v>56827</v>
      </c>
      <c r="B1719" s="5">
        <f t="shared" si="197"/>
        <v>-1</v>
      </c>
      <c r="C1719" s="6">
        <v>42897.919444444444</v>
      </c>
      <c r="D1719" s="6"/>
      <c r="E1719" s="3">
        <f t="shared" si="199"/>
        <v>-81</v>
      </c>
      <c r="F1719" s="27">
        <f t="shared" si="196"/>
        <v>0</v>
      </c>
      <c r="G1719" s="3">
        <f t="shared" si="198"/>
        <v>39.052222222221573</v>
      </c>
      <c r="H1719" s="7">
        <v>39.86</v>
      </c>
      <c r="I1719" s="3">
        <f t="shared" si="200"/>
        <v>-42.552222222221573</v>
      </c>
      <c r="J1719" s="8">
        <v>9.0611899999999999E-8</v>
      </c>
      <c r="K1719" s="8">
        <v>1.6384399999999999E-7</v>
      </c>
      <c r="L1719" s="16">
        <v>6.1846100000000002E-8</v>
      </c>
      <c r="M1719" s="20">
        <v>3.31584E-9</v>
      </c>
      <c r="N1719" s="8">
        <v>3.2954099999999999E-9</v>
      </c>
      <c r="O1719" s="8">
        <v>4.2853099999999999E-11</v>
      </c>
      <c r="P1719" s="8">
        <v>2.5147100000000001E-6</v>
      </c>
      <c r="Q1719" s="5">
        <v>49.412402899999996</v>
      </c>
      <c r="R1719" s="12">
        <v>18.666889770000001</v>
      </c>
      <c r="S1719" s="23">
        <f t="shared" si="201"/>
        <v>-39.86</v>
      </c>
      <c r="T1719" s="23">
        <f t="shared" si="202"/>
        <v>-45.674617940000566</v>
      </c>
      <c r="U1719" s="5">
        <v>2.6492149700000001</v>
      </c>
      <c r="V1719" s="5">
        <v>0</v>
      </c>
      <c r="W1719" s="5">
        <v>0</v>
      </c>
      <c r="X1719" s="5">
        <v>0</v>
      </c>
      <c r="Y1719" s="5">
        <v>1</v>
      </c>
    </row>
    <row r="1720" spans="1:25">
      <c r="A1720" s="5">
        <v>56826</v>
      </c>
      <c r="B1720" s="5">
        <f t="shared" si="197"/>
        <v>-1</v>
      </c>
      <c r="C1720" s="6">
        <v>42897.919444444444</v>
      </c>
      <c r="D1720" s="6"/>
      <c r="E1720" s="3">
        <f t="shared" si="199"/>
        <v>-81</v>
      </c>
      <c r="F1720" s="27">
        <f t="shared" ref="F1720:F1783" si="203">(D1801-D1720)/-E1720</f>
        <v>0</v>
      </c>
      <c r="G1720" s="3">
        <f t="shared" si="198"/>
        <v>39.078148148147498</v>
      </c>
      <c r="H1720" s="7">
        <v>39.880000000000003</v>
      </c>
      <c r="I1720" s="3">
        <f t="shared" si="200"/>
        <v>-42.578148148147498</v>
      </c>
      <c r="J1720" s="8">
        <v>9.0479800000000003E-8</v>
      </c>
      <c r="K1720" s="8">
        <v>1.63642E-7</v>
      </c>
      <c r="L1720" s="16">
        <v>6.1877400000000001E-8</v>
      </c>
      <c r="M1720" s="20">
        <v>3.3148199999999999E-9</v>
      </c>
      <c r="N1720" s="8">
        <v>3.2964100000000002E-9</v>
      </c>
      <c r="O1720" s="8">
        <v>4.2928999999999999E-11</v>
      </c>
      <c r="P1720" s="8">
        <v>2.5147100000000001E-6</v>
      </c>
      <c r="Q1720" s="5">
        <v>49.366781639999999</v>
      </c>
      <c r="R1720" s="12">
        <v>18.656267379999999</v>
      </c>
      <c r="S1720" s="23">
        <f t="shared" si="201"/>
        <v>-39.880000000000003</v>
      </c>
      <c r="T1720" s="23">
        <f t="shared" si="202"/>
        <v>-45.697977320000568</v>
      </c>
      <c r="U1720" s="5">
        <v>2.6446174079999998</v>
      </c>
      <c r="V1720" s="5">
        <v>0</v>
      </c>
      <c r="W1720" s="5">
        <v>0</v>
      </c>
      <c r="X1720" s="5">
        <v>0</v>
      </c>
      <c r="Y1720" s="5">
        <v>1</v>
      </c>
    </row>
    <row r="1721" spans="1:25">
      <c r="A1721" s="5">
        <v>56825</v>
      </c>
      <c r="B1721" s="5">
        <f t="shared" ref="B1721:B1784" si="204">A1722-A1721</f>
        <v>-1</v>
      </c>
      <c r="C1721" s="6">
        <v>42897.919444444444</v>
      </c>
      <c r="D1721" s="6"/>
      <c r="E1721" s="3">
        <f t="shared" si="199"/>
        <v>-81</v>
      </c>
      <c r="F1721" s="27">
        <f t="shared" si="203"/>
        <v>0</v>
      </c>
      <c r="G1721" s="3">
        <f t="shared" si="198"/>
        <v>39.104074074073424</v>
      </c>
      <c r="H1721" s="7">
        <v>39.9</v>
      </c>
      <c r="I1721" s="3">
        <f t="shared" si="200"/>
        <v>-42.604074074073424</v>
      </c>
      <c r="J1721" s="8">
        <v>9.04166E-8</v>
      </c>
      <c r="K1721" s="8">
        <v>1.6299200000000001E-7</v>
      </c>
      <c r="L1721" s="16">
        <v>6.1508999999999998E-8</v>
      </c>
      <c r="M1721" s="20">
        <v>3.2969600000000002E-9</v>
      </c>
      <c r="N1721" s="8">
        <v>3.2928099999999999E-9</v>
      </c>
      <c r="O1721" s="8">
        <v>4.3101699999999998E-11</v>
      </c>
      <c r="P1721" s="8">
        <v>2.5147100000000001E-6</v>
      </c>
      <c r="Q1721" s="5">
        <v>49.436902670000002</v>
      </c>
      <c r="R1721" s="12">
        <v>18.683535110000001</v>
      </c>
      <c r="S1721" s="23">
        <f t="shared" si="201"/>
        <v>-39.9</v>
      </c>
      <c r="T1721" s="23">
        <f t="shared" si="202"/>
        <v>-45.72133670000057</v>
      </c>
      <c r="U1721" s="5">
        <v>2.6498817610000001</v>
      </c>
      <c r="V1721" s="5">
        <v>0</v>
      </c>
      <c r="W1721" s="5">
        <v>0</v>
      </c>
      <c r="X1721" s="5">
        <v>0</v>
      </c>
      <c r="Y1721" s="5">
        <v>1</v>
      </c>
    </row>
    <row r="1722" spans="1:25">
      <c r="A1722" s="5">
        <v>56824</v>
      </c>
      <c r="B1722" s="5">
        <f t="shared" si="204"/>
        <v>-1</v>
      </c>
      <c r="C1722" s="6">
        <v>42897.919444444444</v>
      </c>
      <c r="D1722" s="6"/>
      <c r="E1722" s="3">
        <f t="shared" si="199"/>
        <v>-81</v>
      </c>
      <c r="F1722" s="27">
        <f t="shared" si="203"/>
        <v>0</v>
      </c>
      <c r="G1722" s="3">
        <f t="shared" si="198"/>
        <v>39.129999999999349</v>
      </c>
      <c r="H1722" s="7">
        <v>39.92</v>
      </c>
      <c r="I1722" s="3">
        <f t="shared" si="200"/>
        <v>-42.629999999999349</v>
      </c>
      <c r="J1722" s="8">
        <v>9.0510400000000003E-8</v>
      </c>
      <c r="K1722" s="8">
        <v>1.6295099999999999E-7</v>
      </c>
      <c r="L1722" s="16">
        <v>6.1499399999999995E-8</v>
      </c>
      <c r="M1722" s="20">
        <v>3.29164E-9</v>
      </c>
      <c r="N1722" s="8">
        <v>3.2893999999999998E-9</v>
      </c>
      <c r="O1722" s="8">
        <v>4.2401399999999997E-11</v>
      </c>
      <c r="P1722" s="8">
        <v>2.5029499999999999E-6</v>
      </c>
      <c r="Q1722" s="5">
        <v>49.50442846</v>
      </c>
      <c r="R1722" s="12">
        <v>18.643024950000001</v>
      </c>
      <c r="S1722" s="23">
        <f t="shared" si="201"/>
        <v>-39.92</v>
      </c>
      <c r="T1722" s="23">
        <f t="shared" si="202"/>
        <v>-45.744696080000573</v>
      </c>
      <c r="U1722" s="5">
        <v>2.6496285730000002</v>
      </c>
      <c r="V1722" s="5">
        <v>0</v>
      </c>
      <c r="W1722" s="5">
        <v>0</v>
      </c>
      <c r="X1722" s="5">
        <v>0</v>
      </c>
      <c r="Y1722" s="5">
        <v>1</v>
      </c>
    </row>
    <row r="1723" spans="1:25">
      <c r="A1723" s="5">
        <v>56823</v>
      </c>
      <c r="B1723" s="5">
        <f t="shared" si="204"/>
        <v>-1</v>
      </c>
      <c r="C1723" s="6">
        <v>42897.919444444444</v>
      </c>
      <c r="D1723" s="6"/>
      <c r="E1723" s="3">
        <f t="shared" si="199"/>
        <v>-81</v>
      </c>
      <c r="F1723" s="27">
        <f t="shared" si="203"/>
        <v>0</v>
      </c>
      <c r="G1723" s="3">
        <f t="shared" si="198"/>
        <v>39.155925925925274</v>
      </c>
      <c r="H1723" s="7">
        <v>39.94</v>
      </c>
      <c r="I1723" s="3">
        <f t="shared" si="200"/>
        <v>-42.655925925925274</v>
      </c>
      <c r="J1723" s="8">
        <v>9.0586899999999997E-8</v>
      </c>
      <c r="K1723" s="8">
        <v>1.6306899999999999E-7</v>
      </c>
      <c r="L1723" s="16">
        <v>6.15313E-8</v>
      </c>
      <c r="M1723" s="20">
        <v>3.3004999999999999E-9</v>
      </c>
      <c r="N1723" s="8">
        <v>3.2925900000000001E-9</v>
      </c>
      <c r="O1723" s="8">
        <v>4.3038200000000002E-11</v>
      </c>
      <c r="P1723" s="8">
        <v>2.5147100000000001E-6</v>
      </c>
      <c r="Q1723" s="5">
        <v>49.40739876</v>
      </c>
      <c r="R1723" s="12">
        <v>18.664041189999999</v>
      </c>
      <c r="S1723" s="23">
        <f t="shared" si="201"/>
        <v>-39.94</v>
      </c>
      <c r="T1723" s="23">
        <f t="shared" si="202"/>
        <v>-45.768055460000575</v>
      </c>
      <c r="U1723" s="5">
        <v>2.6501814430000001</v>
      </c>
      <c r="V1723" s="5">
        <v>0</v>
      </c>
      <c r="W1723" s="5">
        <v>0</v>
      </c>
      <c r="X1723" s="5">
        <v>0</v>
      </c>
      <c r="Y1723" s="5">
        <v>1</v>
      </c>
    </row>
    <row r="1724" spans="1:25">
      <c r="A1724" s="5">
        <v>56822</v>
      </c>
      <c r="B1724" s="5">
        <f t="shared" si="204"/>
        <v>-1</v>
      </c>
      <c r="C1724" s="6">
        <v>42897.919444444444</v>
      </c>
      <c r="D1724" s="6"/>
      <c r="E1724" s="3">
        <f t="shared" si="199"/>
        <v>-81</v>
      </c>
      <c r="F1724" s="27">
        <f t="shared" si="203"/>
        <v>0</v>
      </c>
      <c r="G1724" s="3">
        <f t="shared" si="198"/>
        <v>39.181851851851199</v>
      </c>
      <c r="H1724" s="7">
        <v>39.96</v>
      </c>
      <c r="I1724" s="3">
        <f t="shared" si="200"/>
        <v>-42.681851851851199</v>
      </c>
      <c r="J1724" s="8">
        <v>9.0507299999999994E-8</v>
      </c>
      <c r="K1724" s="8">
        <v>1.6348600000000001E-7</v>
      </c>
      <c r="L1724" s="16">
        <v>6.1724700000000002E-8</v>
      </c>
      <c r="M1724" s="20">
        <v>3.3071500000000001E-9</v>
      </c>
      <c r="N1724" s="8">
        <v>3.3083400000000002E-9</v>
      </c>
      <c r="O1724" s="8">
        <v>4.2838399999999998E-11</v>
      </c>
      <c r="P1724" s="8">
        <v>2.5147100000000001E-6</v>
      </c>
      <c r="Q1724" s="5">
        <v>49.434287380000001</v>
      </c>
      <c r="R1724" s="12">
        <v>18.646493469999999</v>
      </c>
      <c r="S1724" s="23">
        <f t="shared" si="201"/>
        <v>-39.96</v>
      </c>
      <c r="T1724" s="23">
        <f t="shared" si="202"/>
        <v>-45.791414840000577</v>
      </c>
      <c r="U1724" s="5">
        <v>2.6486379269999998</v>
      </c>
      <c r="V1724" s="5">
        <v>0</v>
      </c>
      <c r="W1724" s="5">
        <v>0</v>
      </c>
      <c r="X1724" s="5">
        <v>0</v>
      </c>
      <c r="Y1724" s="5">
        <v>1</v>
      </c>
    </row>
    <row r="1725" spans="1:25">
      <c r="A1725" s="5">
        <v>56821</v>
      </c>
      <c r="B1725" s="5">
        <f t="shared" si="204"/>
        <v>-1</v>
      </c>
      <c r="C1725" s="6">
        <v>42897.919444444444</v>
      </c>
      <c r="D1725" s="6"/>
      <c r="E1725" s="3">
        <f t="shared" si="199"/>
        <v>-81</v>
      </c>
      <c r="F1725" s="27">
        <f t="shared" si="203"/>
        <v>0</v>
      </c>
      <c r="G1725" s="3">
        <f t="shared" si="198"/>
        <v>39.207777777777125</v>
      </c>
      <c r="H1725" s="7">
        <v>39.979999999999997</v>
      </c>
      <c r="I1725" s="3">
        <f t="shared" si="200"/>
        <v>-42.707777777777125</v>
      </c>
      <c r="J1725" s="8">
        <v>9.0363600000000006E-8</v>
      </c>
      <c r="K1725" s="8">
        <v>1.6285300000000001E-7</v>
      </c>
      <c r="L1725" s="16">
        <v>6.1677200000000001E-8</v>
      </c>
      <c r="M1725" s="20">
        <v>3.3077099999999999E-9</v>
      </c>
      <c r="N1725" s="8">
        <v>3.3014700000000002E-9</v>
      </c>
      <c r="O1725" s="8">
        <v>4.30194E-11</v>
      </c>
      <c r="P1725" s="8">
        <v>2.5147100000000001E-6</v>
      </c>
      <c r="Q1725" s="5">
        <v>49.23449411</v>
      </c>
      <c r="R1725" s="12">
        <v>18.62870831</v>
      </c>
      <c r="S1725" s="23">
        <f t="shared" si="201"/>
        <v>-39.979999999999997</v>
      </c>
      <c r="T1725" s="23">
        <f t="shared" si="202"/>
        <v>-45.814774220000579</v>
      </c>
      <c r="U1725" s="5">
        <v>2.6404157000000001</v>
      </c>
      <c r="V1725" s="5">
        <v>0</v>
      </c>
      <c r="W1725" s="5">
        <v>0</v>
      </c>
      <c r="X1725" s="5">
        <v>0</v>
      </c>
      <c r="Y1725" s="5">
        <v>1</v>
      </c>
    </row>
    <row r="1726" spans="1:25">
      <c r="A1726" s="5">
        <v>56820</v>
      </c>
      <c r="B1726" s="5">
        <f t="shared" si="204"/>
        <v>-1</v>
      </c>
      <c r="C1726" s="6">
        <v>42897.919444444444</v>
      </c>
      <c r="D1726" s="6"/>
      <c r="E1726" s="3">
        <f t="shared" si="199"/>
        <v>-81</v>
      </c>
      <c r="F1726" s="27">
        <f t="shared" si="203"/>
        <v>0</v>
      </c>
      <c r="G1726" s="3">
        <f t="shared" si="198"/>
        <v>39.23370370370305</v>
      </c>
      <c r="H1726" s="7">
        <v>40</v>
      </c>
      <c r="I1726" s="3">
        <f t="shared" si="200"/>
        <v>-42.73370370370305</v>
      </c>
      <c r="J1726" s="8">
        <v>9.0317399999999996E-8</v>
      </c>
      <c r="K1726" s="8">
        <v>1.62117E-7</v>
      </c>
      <c r="L1726" s="16">
        <v>6.1131099999999999E-8</v>
      </c>
      <c r="M1726" s="20">
        <v>3.2815500000000001E-9</v>
      </c>
      <c r="N1726" s="8">
        <v>3.2852599999999999E-9</v>
      </c>
      <c r="O1726" s="8">
        <v>4.32721E-11</v>
      </c>
      <c r="P1726" s="8">
        <v>2.5147100000000001E-6</v>
      </c>
      <c r="Q1726" s="5">
        <v>49.402447410000001</v>
      </c>
      <c r="R1726" s="12">
        <v>18.630365860000001</v>
      </c>
      <c r="S1726" s="23">
        <f t="shared" si="201"/>
        <v>-40</v>
      </c>
      <c r="T1726" s="23">
        <f t="shared" si="202"/>
        <v>-45.838133600000582</v>
      </c>
      <c r="U1726" s="5">
        <v>2.6519523839999999</v>
      </c>
      <c r="V1726" s="5">
        <v>0</v>
      </c>
      <c r="W1726" s="5">
        <v>0</v>
      </c>
      <c r="X1726" s="5">
        <v>0</v>
      </c>
      <c r="Y1726" s="5">
        <v>1</v>
      </c>
    </row>
    <row r="1727" spans="1:25">
      <c r="A1727" s="5">
        <v>56819</v>
      </c>
      <c r="B1727" s="5">
        <f t="shared" si="204"/>
        <v>-1</v>
      </c>
      <c r="C1727" s="6">
        <v>42897.919444444444</v>
      </c>
      <c r="D1727" s="6"/>
      <c r="E1727" s="3">
        <f t="shared" si="199"/>
        <v>-81</v>
      </c>
      <c r="F1727" s="27">
        <f t="shared" si="203"/>
        <v>0</v>
      </c>
      <c r="G1727" s="3">
        <f t="shared" si="198"/>
        <v>39.259629629628975</v>
      </c>
      <c r="H1727" s="7">
        <v>40.020000000000003</v>
      </c>
      <c r="I1727" s="3">
        <f t="shared" si="200"/>
        <v>-42.759629629628975</v>
      </c>
      <c r="J1727" s="8">
        <v>9.0408100000000003E-8</v>
      </c>
      <c r="K1727" s="8">
        <v>1.6245700000000001E-7</v>
      </c>
      <c r="L1727" s="16">
        <v>6.1276699999999997E-8</v>
      </c>
      <c r="M1727" s="20">
        <v>3.2890700000000001E-9</v>
      </c>
      <c r="N1727" s="8">
        <v>3.2928799999999999E-9</v>
      </c>
      <c r="O1727" s="8">
        <v>4.2944800000000001E-11</v>
      </c>
      <c r="P1727" s="8">
        <v>2.5029499999999999E-6</v>
      </c>
      <c r="Q1727" s="5">
        <v>49.392889359999998</v>
      </c>
      <c r="R1727" s="12">
        <v>18.684160219999999</v>
      </c>
      <c r="S1727" s="23">
        <f t="shared" si="201"/>
        <v>-40.020000000000003</v>
      </c>
      <c r="T1727" s="23">
        <f t="shared" si="202"/>
        <v>-45.861492980000584</v>
      </c>
      <c r="U1727" s="5">
        <v>2.6512034020000002</v>
      </c>
      <c r="V1727" s="5">
        <v>0</v>
      </c>
      <c r="W1727" s="5">
        <v>0</v>
      </c>
      <c r="X1727" s="5">
        <v>0</v>
      </c>
      <c r="Y1727" s="5">
        <v>1</v>
      </c>
    </row>
    <row r="1728" spans="1:25">
      <c r="A1728" s="5">
        <v>56818</v>
      </c>
      <c r="B1728" s="5">
        <f t="shared" si="204"/>
        <v>-1</v>
      </c>
      <c r="C1728" s="6">
        <v>42897.919444444444</v>
      </c>
      <c r="D1728" s="6"/>
      <c r="E1728" s="3">
        <f t="shared" si="199"/>
        <v>-81</v>
      </c>
      <c r="F1728" s="27">
        <f t="shared" si="203"/>
        <v>0</v>
      </c>
      <c r="G1728" s="3">
        <f t="shared" si="198"/>
        <v>39.2855555555549</v>
      </c>
      <c r="H1728" s="7">
        <v>40.04</v>
      </c>
      <c r="I1728" s="3">
        <f t="shared" si="200"/>
        <v>-42.7855555555549</v>
      </c>
      <c r="J1728" s="8">
        <v>9.0366599999999996E-8</v>
      </c>
      <c r="K1728" s="8">
        <v>1.62195E-7</v>
      </c>
      <c r="L1728" s="16">
        <v>6.1273100000000001E-8</v>
      </c>
      <c r="M1728" s="20">
        <v>3.2794199999999998E-9</v>
      </c>
      <c r="N1728" s="8">
        <v>3.2936100000000002E-9</v>
      </c>
      <c r="O1728" s="8">
        <v>4.2435299999999999E-11</v>
      </c>
      <c r="P1728" s="8">
        <v>2.5029499999999999E-6</v>
      </c>
      <c r="Q1728" s="5">
        <v>49.458630429999999</v>
      </c>
      <c r="R1728" s="12">
        <v>18.63536586</v>
      </c>
      <c r="S1728" s="23">
        <f t="shared" si="201"/>
        <v>-40.04</v>
      </c>
      <c r="T1728" s="23">
        <f t="shared" si="202"/>
        <v>-45.884852360000586</v>
      </c>
      <c r="U1728" s="5">
        <v>2.647088756</v>
      </c>
      <c r="V1728" s="5">
        <v>0</v>
      </c>
      <c r="W1728" s="5">
        <v>0</v>
      </c>
      <c r="X1728" s="5">
        <v>0</v>
      </c>
      <c r="Y1728" s="5">
        <v>1</v>
      </c>
    </row>
    <row r="1729" spans="1:25">
      <c r="A1729" s="5">
        <v>56817</v>
      </c>
      <c r="B1729" s="5">
        <f t="shared" si="204"/>
        <v>-1</v>
      </c>
      <c r="C1729" s="6">
        <v>42897.919444444444</v>
      </c>
      <c r="D1729" s="6"/>
      <c r="E1729" s="3">
        <f t="shared" si="199"/>
        <v>-81</v>
      </c>
      <c r="F1729" s="27">
        <f t="shared" si="203"/>
        <v>0</v>
      </c>
      <c r="G1729" s="3">
        <f t="shared" ref="G1729:G1744" si="205">G1728+F$1663</f>
        <v>39.311481481480826</v>
      </c>
      <c r="H1729" s="7">
        <v>40.06</v>
      </c>
      <c r="I1729" s="3">
        <f t="shared" si="200"/>
        <v>-42.811481481480826</v>
      </c>
      <c r="J1729" s="8">
        <v>9.0275599999999999E-8</v>
      </c>
      <c r="K1729" s="8">
        <v>1.6185000000000001E-7</v>
      </c>
      <c r="L1729" s="16">
        <v>6.1170999999999999E-8</v>
      </c>
      <c r="M1729" s="20">
        <v>3.28252E-9</v>
      </c>
      <c r="N1729" s="8">
        <v>3.2870399999999998E-9</v>
      </c>
      <c r="O1729" s="8">
        <v>4.2569600000000003E-11</v>
      </c>
      <c r="P1729" s="8">
        <v>2.5147100000000001E-6</v>
      </c>
      <c r="Q1729" s="5">
        <v>49.306637940000002</v>
      </c>
      <c r="R1729" s="12">
        <v>18.61402313</v>
      </c>
      <c r="S1729" s="23">
        <f t="shared" si="201"/>
        <v>-40.06</v>
      </c>
      <c r="T1729" s="23">
        <f t="shared" si="202"/>
        <v>-45.908211740000588</v>
      </c>
      <c r="U1729" s="5">
        <v>2.645863694</v>
      </c>
      <c r="V1729" s="5">
        <v>0</v>
      </c>
      <c r="W1729" s="5">
        <v>0</v>
      </c>
      <c r="X1729" s="5">
        <v>0</v>
      </c>
      <c r="Y1729" s="5">
        <v>1</v>
      </c>
    </row>
    <row r="1730" spans="1:25">
      <c r="A1730" s="5">
        <v>56816</v>
      </c>
      <c r="B1730" s="5">
        <f t="shared" si="204"/>
        <v>-1</v>
      </c>
      <c r="C1730" s="6">
        <v>42897.919444444444</v>
      </c>
      <c r="D1730" s="6"/>
      <c r="E1730" s="3">
        <f t="shared" si="199"/>
        <v>-81</v>
      </c>
      <c r="F1730" s="27">
        <f t="shared" si="203"/>
        <v>0</v>
      </c>
      <c r="G1730" s="3">
        <f t="shared" si="205"/>
        <v>39.337407407406751</v>
      </c>
      <c r="H1730" s="7">
        <v>40.08</v>
      </c>
      <c r="I1730" s="3">
        <f t="shared" si="200"/>
        <v>-42.837407407406751</v>
      </c>
      <c r="J1730" s="8">
        <v>9.0487700000000006E-8</v>
      </c>
      <c r="K1730" s="8">
        <v>1.62006E-7</v>
      </c>
      <c r="L1730" s="16">
        <v>6.1053999999999999E-8</v>
      </c>
      <c r="M1730" s="20">
        <v>3.2799999999999998E-9</v>
      </c>
      <c r="N1730" s="8">
        <v>3.28846E-9</v>
      </c>
      <c r="O1730" s="8">
        <v>4.3067099999999999E-11</v>
      </c>
      <c r="P1730" s="8">
        <v>2.5029499999999999E-6</v>
      </c>
      <c r="Q1730" s="5">
        <v>49.392028119999999</v>
      </c>
      <c r="R1730" s="12">
        <v>18.63434835</v>
      </c>
      <c r="S1730" s="23">
        <f t="shared" si="201"/>
        <v>-40.08</v>
      </c>
      <c r="T1730" s="23">
        <f t="shared" si="202"/>
        <v>-45.931571120000591</v>
      </c>
      <c r="U1730" s="5">
        <v>2.6534848360000001</v>
      </c>
      <c r="V1730" s="5">
        <v>0</v>
      </c>
      <c r="W1730" s="5">
        <v>0</v>
      </c>
      <c r="X1730" s="5">
        <v>0</v>
      </c>
      <c r="Y1730" s="5">
        <v>1</v>
      </c>
    </row>
    <row r="1731" spans="1:25">
      <c r="A1731" s="5">
        <v>56815</v>
      </c>
      <c r="B1731" s="5">
        <f t="shared" si="204"/>
        <v>-1</v>
      </c>
      <c r="C1731" s="6">
        <v>42897.919444444444</v>
      </c>
      <c r="D1731" s="6"/>
      <c r="E1731" s="3">
        <f t="shared" si="199"/>
        <v>-81</v>
      </c>
      <c r="F1731" s="27">
        <f t="shared" si="203"/>
        <v>0</v>
      </c>
      <c r="G1731" s="3">
        <f t="shared" si="205"/>
        <v>39.363333333332676</v>
      </c>
      <c r="H1731" s="7">
        <v>40.1</v>
      </c>
      <c r="I1731" s="3">
        <f t="shared" si="200"/>
        <v>-42.863333333332676</v>
      </c>
      <c r="J1731" s="8">
        <v>9.0506300000000006E-8</v>
      </c>
      <c r="K1731" s="8">
        <v>1.62404E-7</v>
      </c>
      <c r="L1731" s="16">
        <v>6.1235400000000001E-8</v>
      </c>
      <c r="M1731" s="20">
        <v>3.2861600000000002E-9</v>
      </c>
      <c r="N1731" s="8">
        <v>3.2904499999999999E-9</v>
      </c>
      <c r="O1731" s="8">
        <v>4.2194000000000001E-11</v>
      </c>
      <c r="P1731" s="8">
        <v>2.5029499999999999E-6</v>
      </c>
      <c r="Q1731" s="5">
        <v>49.420601769999998</v>
      </c>
      <c r="R1731" s="12">
        <v>18.625078640000002</v>
      </c>
      <c r="S1731" s="23">
        <f t="shared" si="201"/>
        <v>-40.1</v>
      </c>
      <c r="T1731" s="23">
        <f t="shared" si="202"/>
        <v>-45.954930500000593</v>
      </c>
      <c r="U1731" s="5">
        <v>2.6521239630000002</v>
      </c>
      <c r="V1731" s="5">
        <v>0</v>
      </c>
      <c r="W1731" s="5">
        <v>0</v>
      </c>
      <c r="X1731" s="5">
        <v>0</v>
      </c>
      <c r="Y1731" s="5">
        <v>1</v>
      </c>
    </row>
    <row r="1732" spans="1:25">
      <c r="A1732" s="5">
        <v>56814</v>
      </c>
      <c r="B1732" s="5">
        <f t="shared" si="204"/>
        <v>-1</v>
      </c>
      <c r="C1732" s="6">
        <v>42897.919444444444</v>
      </c>
      <c r="D1732" s="6"/>
      <c r="E1732" s="3">
        <f t="shared" si="199"/>
        <v>-81</v>
      </c>
      <c r="F1732" s="27">
        <f t="shared" si="203"/>
        <v>0</v>
      </c>
      <c r="G1732" s="3">
        <f t="shared" si="205"/>
        <v>39.389259259258601</v>
      </c>
      <c r="H1732" s="7">
        <v>40.119999999999997</v>
      </c>
      <c r="I1732" s="3">
        <f t="shared" si="200"/>
        <v>-42.889259259258601</v>
      </c>
      <c r="J1732" s="8">
        <v>9.0433100000000005E-8</v>
      </c>
      <c r="K1732" s="8">
        <v>1.6236400000000001E-7</v>
      </c>
      <c r="L1732" s="16">
        <v>6.1280200000000001E-8</v>
      </c>
      <c r="M1732" s="20">
        <v>3.2902000000000001E-9</v>
      </c>
      <c r="N1732" s="8">
        <v>3.2935999999999999E-9</v>
      </c>
      <c r="O1732" s="8">
        <v>4.3326199999999998E-11</v>
      </c>
      <c r="P1732" s="8">
        <v>2.5029499999999999E-6</v>
      </c>
      <c r="Q1732" s="5">
        <v>49.34768965</v>
      </c>
      <c r="R1732" s="12">
        <v>18.66165887</v>
      </c>
      <c r="S1732" s="23">
        <f t="shared" si="201"/>
        <v>-40.119999999999997</v>
      </c>
      <c r="T1732" s="23">
        <f t="shared" si="202"/>
        <v>-45.978289880000595</v>
      </c>
      <c r="U1732" s="5">
        <v>2.6495291970000001</v>
      </c>
      <c r="V1732" s="5">
        <v>0</v>
      </c>
      <c r="W1732" s="5">
        <v>0</v>
      </c>
      <c r="X1732" s="5">
        <v>0</v>
      </c>
      <c r="Y1732" s="5">
        <v>1</v>
      </c>
    </row>
    <row r="1733" spans="1:25">
      <c r="A1733" s="5">
        <v>56813</v>
      </c>
      <c r="B1733" s="5">
        <f t="shared" si="204"/>
        <v>-1</v>
      </c>
      <c r="C1733" s="6">
        <v>42897.919444444444</v>
      </c>
      <c r="D1733" s="6"/>
      <c r="E1733" s="3">
        <f t="shared" ref="E1733:E1796" si="206">A1814-A1733</f>
        <v>-81</v>
      </c>
      <c r="F1733" s="27">
        <f t="shared" si="203"/>
        <v>0</v>
      </c>
      <c r="G1733" s="3">
        <f t="shared" si="205"/>
        <v>39.415185185184527</v>
      </c>
      <c r="H1733" s="7">
        <v>40.14</v>
      </c>
      <c r="I1733" s="3">
        <f t="shared" ref="I1733:I1796" si="207">-(G1733+3.5)</f>
        <v>-42.915185185184527</v>
      </c>
      <c r="J1733" s="8">
        <v>9.0407100000000002E-8</v>
      </c>
      <c r="K1733" s="8">
        <v>1.62238E-7</v>
      </c>
      <c r="L1733" s="16">
        <v>6.1379400000000005E-8</v>
      </c>
      <c r="M1733" s="20">
        <v>3.2890700000000001E-9</v>
      </c>
      <c r="N1733" s="8">
        <v>3.2969199999999998E-9</v>
      </c>
      <c r="O1733" s="8">
        <v>4.2865399999999997E-11</v>
      </c>
      <c r="P1733" s="8">
        <v>2.5147100000000001E-6</v>
      </c>
      <c r="Q1733" s="5">
        <v>49.326455330000002</v>
      </c>
      <c r="R1733" s="12">
        <v>18.603705590000001</v>
      </c>
      <c r="S1733" s="23">
        <f t="shared" ref="S1733:S1796" si="208">-H1733</f>
        <v>-40.14</v>
      </c>
      <c r="T1733" s="23">
        <f t="shared" si="202"/>
        <v>-46.001649260000598</v>
      </c>
      <c r="U1733" s="5">
        <v>2.6431977820000001</v>
      </c>
      <c r="V1733" s="5">
        <v>0</v>
      </c>
      <c r="W1733" s="5">
        <v>0</v>
      </c>
      <c r="X1733" s="5">
        <v>0</v>
      </c>
      <c r="Y1733" s="5">
        <v>1</v>
      </c>
    </row>
    <row r="1734" spans="1:25">
      <c r="A1734" s="5">
        <v>56812</v>
      </c>
      <c r="B1734" s="5">
        <f t="shared" si="204"/>
        <v>-1</v>
      </c>
      <c r="C1734" s="6">
        <v>42897.919444444444</v>
      </c>
      <c r="D1734" s="6"/>
      <c r="E1734" s="3">
        <f t="shared" si="206"/>
        <v>-81</v>
      </c>
      <c r="F1734" s="27">
        <f t="shared" si="203"/>
        <v>0</v>
      </c>
      <c r="G1734" s="3">
        <f t="shared" si="205"/>
        <v>39.441111111110452</v>
      </c>
      <c r="H1734" s="7">
        <v>40.159999999999997</v>
      </c>
      <c r="I1734" s="3">
        <f t="shared" si="207"/>
        <v>-42.941111111110452</v>
      </c>
      <c r="J1734" s="8">
        <v>9.03302E-8</v>
      </c>
      <c r="K1734" s="8">
        <v>1.6182400000000001E-7</v>
      </c>
      <c r="L1734" s="16">
        <v>6.1084299999999996E-8</v>
      </c>
      <c r="M1734" s="20">
        <v>3.2834499999999999E-9</v>
      </c>
      <c r="N1734" s="8">
        <v>3.2936500000000001E-9</v>
      </c>
      <c r="O1734" s="8">
        <v>4.3059799999999999E-11</v>
      </c>
      <c r="P1734" s="8">
        <v>2.5029499999999999E-6</v>
      </c>
      <c r="Q1734" s="5">
        <v>49.284732740000003</v>
      </c>
      <c r="R1734" s="12">
        <v>18.639732129999999</v>
      </c>
      <c r="S1734" s="23">
        <f t="shared" si="208"/>
        <v>-40.159999999999997</v>
      </c>
      <c r="T1734" s="23">
        <f t="shared" si="202"/>
        <v>-46.0250086400006</v>
      </c>
      <c r="U1734" s="5">
        <v>2.649189029</v>
      </c>
      <c r="V1734" s="5">
        <v>0</v>
      </c>
      <c r="W1734" s="5">
        <v>0</v>
      </c>
      <c r="X1734" s="5">
        <v>0</v>
      </c>
      <c r="Y1734" s="5">
        <v>1</v>
      </c>
    </row>
    <row r="1735" spans="1:25">
      <c r="A1735" s="5">
        <v>56811</v>
      </c>
      <c r="B1735" s="5">
        <f t="shared" si="204"/>
        <v>-1</v>
      </c>
      <c r="C1735" s="6">
        <v>42897.919444444444</v>
      </c>
      <c r="D1735" s="6"/>
      <c r="E1735" s="3">
        <f t="shared" si="206"/>
        <v>-81</v>
      </c>
      <c r="F1735" s="27">
        <f t="shared" si="203"/>
        <v>0</v>
      </c>
      <c r="G1735" s="3">
        <f t="shared" si="205"/>
        <v>39.467037037036377</v>
      </c>
      <c r="H1735" s="7">
        <v>40.18</v>
      </c>
      <c r="I1735" s="3">
        <f t="shared" si="207"/>
        <v>-42.967037037036377</v>
      </c>
      <c r="J1735" s="8">
        <v>9.0287499999999994E-8</v>
      </c>
      <c r="K1735" s="8">
        <v>1.61564E-7</v>
      </c>
      <c r="L1735" s="16">
        <v>6.0976099999999995E-8</v>
      </c>
      <c r="M1735" s="20">
        <v>3.2713000000000001E-9</v>
      </c>
      <c r="N1735" s="8">
        <v>3.2854400000000002E-9</v>
      </c>
      <c r="O1735" s="8">
        <v>4.21823E-11</v>
      </c>
      <c r="P1735" s="8">
        <v>2.5029499999999999E-6</v>
      </c>
      <c r="Q1735" s="5">
        <v>49.38823902</v>
      </c>
      <c r="R1735" s="12">
        <v>18.62660421</v>
      </c>
      <c r="S1735" s="23">
        <f t="shared" si="208"/>
        <v>-40.18</v>
      </c>
      <c r="T1735" s="23">
        <f t="shared" ref="T1735:T1798" si="209">T1734-0.02335938</f>
        <v>-46.048368020000602</v>
      </c>
      <c r="U1735" s="5">
        <v>2.6496217149999999</v>
      </c>
      <c r="V1735" s="5">
        <v>0</v>
      </c>
      <c r="W1735" s="5">
        <v>0</v>
      </c>
      <c r="X1735" s="5">
        <v>0</v>
      </c>
      <c r="Y1735" s="5">
        <v>1</v>
      </c>
    </row>
    <row r="1736" spans="1:25">
      <c r="A1736" s="5">
        <v>56810</v>
      </c>
      <c r="B1736" s="5">
        <f t="shared" si="204"/>
        <v>-1</v>
      </c>
      <c r="C1736" s="6">
        <v>42897.919444444444</v>
      </c>
      <c r="D1736" s="6"/>
      <c r="E1736" s="3">
        <f t="shared" si="206"/>
        <v>-81</v>
      </c>
      <c r="F1736" s="27">
        <f t="shared" si="203"/>
        <v>0</v>
      </c>
      <c r="G1736" s="3">
        <f t="shared" si="205"/>
        <v>39.492962962962302</v>
      </c>
      <c r="H1736" s="7">
        <v>40.200000000000003</v>
      </c>
      <c r="I1736" s="3">
        <f t="shared" si="207"/>
        <v>-42.992962962962302</v>
      </c>
      <c r="J1736" s="8">
        <v>9.0221600000000004E-8</v>
      </c>
      <c r="K1736" s="8">
        <v>1.6153199999999999E-7</v>
      </c>
      <c r="L1736" s="16">
        <v>6.0781099999999999E-8</v>
      </c>
      <c r="M1736" s="20">
        <v>3.26314E-9</v>
      </c>
      <c r="N1736" s="8">
        <v>3.2876600000000002E-9</v>
      </c>
      <c r="O1736" s="8">
        <v>4.2578299999999998E-11</v>
      </c>
      <c r="P1736" s="8">
        <v>2.5029499999999999E-6</v>
      </c>
      <c r="Q1736" s="5">
        <v>49.502161899999997</v>
      </c>
      <c r="R1736" s="12">
        <v>18.634439740000001</v>
      </c>
      <c r="S1736" s="23">
        <f t="shared" si="208"/>
        <v>-40.200000000000003</v>
      </c>
      <c r="T1736" s="23">
        <f t="shared" si="209"/>
        <v>-46.071727400000604</v>
      </c>
      <c r="U1736" s="5">
        <v>2.6576052909999999</v>
      </c>
      <c r="V1736" s="5">
        <v>0</v>
      </c>
      <c r="W1736" s="5">
        <v>0</v>
      </c>
      <c r="X1736" s="5">
        <v>0</v>
      </c>
      <c r="Y1736" s="5">
        <v>1</v>
      </c>
    </row>
    <row r="1737" spans="1:25">
      <c r="A1737" s="5">
        <v>56809</v>
      </c>
      <c r="B1737" s="5">
        <f t="shared" si="204"/>
        <v>-1</v>
      </c>
      <c r="C1737" s="6">
        <v>42897.919444444444</v>
      </c>
      <c r="D1737" s="6"/>
      <c r="E1737" s="3">
        <f t="shared" si="206"/>
        <v>-81</v>
      </c>
      <c r="F1737" s="27">
        <f t="shared" si="203"/>
        <v>0</v>
      </c>
      <c r="G1737" s="3">
        <f t="shared" si="205"/>
        <v>39.518888888888227</v>
      </c>
      <c r="H1737" s="7">
        <v>40.22</v>
      </c>
      <c r="I1737" s="3">
        <f t="shared" si="207"/>
        <v>-43.018888888888227</v>
      </c>
      <c r="J1737" s="8">
        <v>9.0226500000000004E-8</v>
      </c>
      <c r="K1737" s="8">
        <v>1.61704E-7</v>
      </c>
      <c r="L1737" s="16">
        <v>6.0921799999999997E-8</v>
      </c>
      <c r="M1737" s="20">
        <v>3.2693100000000002E-9</v>
      </c>
      <c r="N1737" s="8">
        <v>3.2865999999999998E-9</v>
      </c>
      <c r="O1737" s="8">
        <v>4.24246E-11</v>
      </c>
      <c r="P1737" s="8">
        <v>2.5029499999999999E-6</v>
      </c>
      <c r="Q1737" s="5">
        <v>49.461060629999999</v>
      </c>
      <c r="R1737" s="12">
        <v>18.622934019999999</v>
      </c>
      <c r="S1737" s="23">
        <f t="shared" si="208"/>
        <v>-40.22</v>
      </c>
      <c r="T1737" s="23">
        <f t="shared" si="209"/>
        <v>-46.095086780000607</v>
      </c>
      <c r="U1737" s="5">
        <v>2.654282142</v>
      </c>
      <c r="V1737" s="5">
        <v>0</v>
      </c>
      <c r="W1737" s="5">
        <v>0</v>
      </c>
      <c r="X1737" s="5">
        <v>0</v>
      </c>
      <c r="Y1737" s="5">
        <v>1</v>
      </c>
    </row>
    <row r="1738" spans="1:25">
      <c r="A1738" s="5">
        <v>56808</v>
      </c>
      <c r="B1738" s="5">
        <f t="shared" si="204"/>
        <v>-1</v>
      </c>
      <c r="C1738" s="6">
        <v>42897.919444444444</v>
      </c>
      <c r="D1738" s="6"/>
      <c r="E1738" s="3">
        <f t="shared" si="206"/>
        <v>-81</v>
      </c>
      <c r="F1738" s="27">
        <f t="shared" si="203"/>
        <v>0</v>
      </c>
      <c r="G1738" s="3">
        <f t="shared" si="205"/>
        <v>39.544814814814153</v>
      </c>
      <c r="H1738" s="7">
        <v>40.24</v>
      </c>
      <c r="I1738" s="3">
        <f t="shared" si="207"/>
        <v>-43.044814814814153</v>
      </c>
      <c r="J1738" s="8">
        <v>9.0365300000000005E-8</v>
      </c>
      <c r="K1738" s="8">
        <v>1.6188299999999999E-7</v>
      </c>
      <c r="L1738" s="16">
        <v>6.1023000000000003E-8</v>
      </c>
      <c r="M1738" s="20">
        <v>3.27677E-9</v>
      </c>
      <c r="N1738" s="8">
        <v>3.2858699999999999E-9</v>
      </c>
      <c r="O1738" s="8">
        <v>4.3227000000000002E-11</v>
      </c>
      <c r="P1738" s="8">
        <v>2.5029499999999999E-6</v>
      </c>
      <c r="Q1738" s="5">
        <v>49.403207170000002</v>
      </c>
      <c r="R1738" s="12">
        <v>18.609881999999999</v>
      </c>
      <c r="S1738" s="23">
        <f t="shared" si="208"/>
        <v>-40.24</v>
      </c>
      <c r="T1738" s="23">
        <f t="shared" si="209"/>
        <v>-46.118446160000609</v>
      </c>
      <c r="U1738" s="5">
        <v>2.6528154540000002</v>
      </c>
      <c r="V1738" s="5">
        <v>0</v>
      </c>
      <c r="W1738" s="5">
        <v>0</v>
      </c>
      <c r="X1738" s="5">
        <v>0</v>
      </c>
      <c r="Y1738" s="5">
        <v>1</v>
      </c>
    </row>
    <row r="1739" spans="1:25">
      <c r="A1739" s="5">
        <v>56807</v>
      </c>
      <c r="B1739" s="5">
        <f t="shared" si="204"/>
        <v>-1</v>
      </c>
      <c r="C1739" s="6">
        <v>42897.919444444444</v>
      </c>
      <c r="D1739" s="6"/>
      <c r="E1739" s="3">
        <f t="shared" si="206"/>
        <v>-81</v>
      </c>
      <c r="F1739" s="27">
        <f t="shared" si="203"/>
        <v>0</v>
      </c>
      <c r="G1739" s="3">
        <f t="shared" si="205"/>
        <v>39.570740740740078</v>
      </c>
      <c r="H1739" s="7">
        <v>40.26</v>
      </c>
      <c r="I1739" s="3">
        <f t="shared" si="207"/>
        <v>-43.070740740740078</v>
      </c>
      <c r="J1739" s="8">
        <v>9.0233199999999996E-8</v>
      </c>
      <c r="K1739" s="8">
        <v>1.6203600000000001E-7</v>
      </c>
      <c r="L1739" s="16">
        <v>6.1178499999999994E-8</v>
      </c>
      <c r="M1739" s="20">
        <v>3.2874199999999998E-9</v>
      </c>
      <c r="N1739" s="8">
        <v>3.2880999999999998E-9</v>
      </c>
      <c r="O1739" s="8">
        <v>4.2486900000000001E-11</v>
      </c>
      <c r="P1739" s="8">
        <v>2.5029499999999999E-6</v>
      </c>
      <c r="Q1739" s="5">
        <v>49.289843619999999</v>
      </c>
      <c r="R1739" s="12">
        <v>18.622953639999999</v>
      </c>
      <c r="S1739" s="23">
        <f t="shared" si="208"/>
        <v>-40.26</v>
      </c>
      <c r="T1739" s="23">
        <f t="shared" si="209"/>
        <v>-46.141805540000611</v>
      </c>
      <c r="U1739" s="5">
        <v>2.6485844250000001</v>
      </c>
      <c r="V1739" s="5">
        <v>0</v>
      </c>
      <c r="W1739" s="5">
        <v>0</v>
      </c>
      <c r="X1739" s="5">
        <v>0</v>
      </c>
      <c r="Y1739" s="5">
        <v>1</v>
      </c>
    </row>
    <row r="1740" spans="1:25">
      <c r="A1740" s="5">
        <v>56806</v>
      </c>
      <c r="B1740" s="5">
        <f t="shared" si="204"/>
        <v>-1</v>
      </c>
      <c r="C1740" s="6">
        <v>42897.919444444444</v>
      </c>
      <c r="D1740" s="6"/>
      <c r="E1740" s="3">
        <f t="shared" si="206"/>
        <v>-81</v>
      </c>
      <c r="F1740" s="27">
        <f t="shared" si="203"/>
        <v>0</v>
      </c>
      <c r="G1740" s="3">
        <f t="shared" si="205"/>
        <v>39.596666666666003</v>
      </c>
      <c r="H1740" s="7">
        <v>40.28</v>
      </c>
      <c r="I1740" s="3">
        <f t="shared" si="207"/>
        <v>-43.096666666666003</v>
      </c>
      <c r="J1740" s="8">
        <v>9.0276200000000005E-8</v>
      </c>
      <c r="K1740" s="8">
        <v>1.6154999999999999E-7</v>
      </c>
      <c r="L1740" s="16">
        <v>6.1092800000000006E-8</v>
      </c>
      <c r="M1740" s="20">
        <v>3.2805099999999999E-9</v>
      </c>
      <c r="N1740" s="8">
        <v>3.2861499999999999E-9</v>
      </c>
      <c r="O1740" s="8">
        <v>4.22209E-11</v>
      </c>
      <c r="P1740" s="8">
        <v>2.5029499999999999E-6</v>
      </c>
      <c r="Q1740" s="5">
        <v>49.245400719999999</v>
      </c>
      <c r="R1740" s="12">
        <v>18.651903780000001</v>
      </c>
      <c r="S1740" s="23">
        <f t="shared" si="208"/>
        <v>-40.28</v>
      </c>
      <c r="T1740" s="23">
        <f t="shared" si="209"/>
        <v>-46.165164920000613</v>
      </c>
      <c r="U1740" s="5">
        <v>2.6443388990000001</v>
      </c>
      <c r="V1740" s="5">
        <v>0</v>
      </c>
      <c r="W1740" s="5">
        <v>0</v>
      </c>
      <c r="X1740" s="5">
        <v>0</v>
      </c>
      <c r="Y1740" s="5">
        <v>1</v>
      </c>
    </row>
    <row r="1741" spans="1:25">
      <c r="A1741" s="5">
        <v>56805</v>
      </c>
      <c r="B1741" s="5">
        <f t="shared" si="204"/>
        <v>-1</v>
      </c>
      <c r="C1741" s="6">
        <v>42897.919444444444</v>
      </c>
      <c r="D1741" s="6"/>
      <c r="E1741" s="3">
        <f t="shared" si="206"/>
        <v>-81</v>
      </c>
      <c r="F1741" s="27">
        <f t="shared" si="203"/>
        <v>0</v>
      </c>
      <c r="G1741" s="3">
        <f t="shared" si="205"/>
        <v>39.622592592591928</v>
      </c>
      <c r="H1741" s="7">
        <v>40.299999999999997</v>
      </c>
      <c r="I1741" s="3">
        <f t="shared" si="207"/>
        <v>-43.122592592591928</v>
      </c>
      <c r="J1741" s="8">
        <v>9.02793E-8</v>
      </c>
      <c r="K1741" s="8">
        <v>1.61278E-7</v>
      </c>
      <c r="L1741" s="16">
        <v>6.0915699999999998E-8</v>
      </c>
      <c r="M1741" s="20">
        <v>3.2659199999999998E-9</v>
      </c>
      <c r="N1741" s="8">
        <v>3.28515E-9</v>
      </c>
      <c r="O1741" s="8">
        <v>4.2497999999999998E-11</v>
      </c>
      <c r="P1741" s="8">
        <v>2.5029499999999999E-6</v>
      </c>
      <c r="Q1741" s="5">
        <v>49.382197789999999</v>
      </c>
      <c r="R1741" s="12">
        <v>18.58923558</v>
      </c>
      <c r="S1741" s="23">
        <f t="shared" si="208"/>
        <v>-40.299999999999997</v>
      </c>
      <c r="T1741" s="23">
        <f t="shared" si="209"/>
        <v>-46.188524300000616</v>
      </c>
      <c r="U1741" s="5">
        <v>2.6475687620000001</v>
      </c>
      <c r="V1741" s="5">
        <v>0</v>
      </c>
      <c r="W1741" s="5">
        <v>0</v>
      </c>
      <c r="X1741" s="5">
        <v>0</v>
      </c>
      <c r="Y1741" s="5">
        <v>1</v>
      </c>
    </row>
    <row r="1742" spans="1:25">
      <c r="A1742" s="5">
        <v>56804</v>
      </c>
      <c r="B1742" s="5">
        <f t="shared" si="204"/>
        <v>-1</v>
      </c>
      <c r="C1742" s="6">
        <v>42897.919444444444</v>
      </c>
      <c r="D1742" s="6"/>
      <c r="E1742" s="3">
        <f t="shared" si="206"/>
        <v>-81</v>
      </c>
      <c r="F1742" s="27">
        <f t="shared" si="203"/>
        <v>0</v>
      </c>
      <c r="G1742" s="3">
        <f t="shared" si="205"/>
        <v>39.648518518517854</v>
      </c>
      <c r="H1742" s="7">
        <v>40.32</v>
      </c>
      <c r="I1742" s="3">
        <f t="shared" si="207"/>
        <v>-43.148518518517854</v>
      </c>
      <c r="J1742" s="8">
        <v>9.0346700000000005E-8</v>
      </c>
      <c r="K1742" s="8">
        <v>1.6178799999999999E-7</v>
      </c>
      <c r="L1742" s="16">
        <v>6.1000700000000002E-8</v>
      </c>
      <c r="M1742" s="20">
        <v>3.2815100000000002E-9</v>
      </c>
      <c r="N1742" s="8">
        <v>3.29113E-9</v>
      </c>
      <c r="O1742" s="8">
        <v>4.2659000000000002E-11</v>
      </c>
      <c r="P1742" s="8">
        <v>2.5029499999999999E-6</v>
      </c>
      <c r="Q1742" s="5">
        <v>49.303046739999999</v>
      </c>
      <c r="R1742" s="12">
        <v>18.641706540000001</v>
      </c>
      <c r="S1742" s="23">
        <f t="shared" si="208"/>
        <v>-40.32</v>
      </c>
      <c r="T1742" s="23">
        <f t="shared" si="209"/>
        <v>-46.211883680000618</v>
      </c>
      <c r="U1742" s="5">
        <v>2.652236372</v>
      </c>
      <c r="V1742" s="5">
        <v>0</v>
      </c>
      <c r="W1742" s="5">
        <v>0</v>
      </c>
      <c r="X1742" s="5">
        <v>0</v>
      </c>
      <c r="Y1742" s="5">
        <v>1</v>
      </c>
    </row>
    <row r="1743" spans="1:25">
      <c r="A1743" s="5">
        <v>56803</v>
      </c>
      <c r="B1743" s="5">
        <f t="shared" si="204"/>
        <v>-1</v>
      </c>
      <c r="C1743" s="6">
        <v>42897.919444444444</v>
      </c>
      <c r="D1743" s="6"/>
      <c r="E1743" s="3">
        <f t="shared" si="206"/>
        <v>-81</v>
      </c>
      <c r="F1743" s="27">
        <f t="shared" si="203"/>
        <v>0</v>
      </c>
      <c r="G1743" s="3">
        <f t="shared" si="205"/>
        <v>39.674444444443779</v>
      </c>
      <c r="H1743" s="7">
        <v>40.340000000000003</v>
      </c>
      <c r="I1743" s="3">
        <f t="shared" si="207"/>
        <v>-43.174444444443779</v>
      </c>
      <c r="J1743" s="8">
        <v>9.0340600000000006E-8</v>
      </c>
      <c r="K1743" s="8">
        <v>1.6176499999999999E-7</v>
      </c>
      <c r="L1743" s="16">
        <v>6.0926399999999994E-8</v>
      </c>
      <c r="M1743" s="20">
        <v>3.2682900000000001E-9</v>
      </c>
      <c r="N1743" s="8">
        <v>3.2878400000000001E-9</v>
      </c>
      <c r="O1743" s="8">
        <v>4.2734700000000003E-11</v>
      </c>
      <c r="P1743" s="8">
        <v>2.4912500000000001E-6</v>
      </c>
      <c r="Q1743" s="5">
        <v>49.495315089999998</v>
      </c>
      <c r="R1743" s="13">
        <v>18.625792610000001</v>
      </c>
      <c r="S1743" s="23">
        <f t="shared" si="208"/>
        <v>-40.340000000000003</v>
      </c>
      <c r="T1743" s="23">
        <f t="shared" si="209"/>
        <v>-46.23524306000062</v>
      </c>
      <c r="U1743" s="5">
        <v>2.6550849830000001</v>
      </c>
      <c r="V1743" s="5">
        <v>0</v>
      </c>
      <c r="W1743" s="5">
        <v>0</v>
      </c>
      <c r="X1743" s="5">
        <v>0</v>
      </c>
      <c r="Y1743" s="5">
        <v>1</v>
      </c>
    </row>
    <row r="1744" spans="1:25">
      <c r="A1744" s="1">
        <v>56802</v>
      </c>
      <c r="B1744" s="5">
        <f t="shared" si="204"/>
        <v>-1</v>
      </c>
      <c r="C1744" s="2">
        <v>42897.919444444444</v>
      </c>
      <c r="D1744" s="3">
        <v>39.700000000000003</v>
      </c>
      <c r="E1744" s="3">
        <f t="shared" si="206"/>
        <v>-81</v>
      </c>
      <c r="F1744" s="27">
        <f t="shared" si="203"/>
        <v>2.7160493827160442E-2</v>
      </c>
      <c r="G1744" s="3">
        <f t="shared" si="205"/>
        <v>39.700370370369704</v>
      </c>
      <c r="H1744" s="7">
        <v>40.36</v>
      </c>
      <c r="I1744" s="3">
        <f t="shared" si="207"/>
        <v>-43.200370370369704</v>
      </c>
      <c r="J1744" s="4">
        <v>9.0245699999999997E-8</v>
      </c>
      <c r="K1744" s="4">
        <v>1.61236E-7</v>
      </c>
      <c r="L1744" s="15">
        <v>6.0886200000000004E-8</v>
      </c>
      <c r="M1744" s="19">
        <v>3.2689199999999999E-9</v>
      </c>
      <c r="N1744" s="4">
        <v>3.2787400000000002E-9</v>
      </c>
      <c r="O1744" s="4">
        <v>4.25271E-11</v>
      </c>
      <c r="P1744" s="4">
        <v>2.4912500000000001E-6</v>
      </c>
      <c r="Q1744" s="1">
        <v>49.324069860000002</v>
      </c>
      <c r="R1744" s="12">
        <v>18.612347060000001</v>
      </c>
      <c r="S1744" s="23">
        <f t="shared" si="208"/>
        <v>-40.36</v>
      </c>
      <c r="T1744" s="23">
        <f t="shared" si="209"/>
        <v>-46.258602440000622</v>
      </c>
      <c r="U1744" s="1">
        <v>2.6481595109999998</v>
      </c>
      <c r="V1744" s="1">
        <v>0</v>
      </c>
      <c r="W1744" s="1">
        <v>0</v>
      </c>
      <c r="X1744" s="1">
        <v>0</v>
      </c>
      <c r="Y1744" s="1">
        <v>1</v>
      </c>
    </row>
    <row r="1745" spans="1:25">
      <c r="A1745" s="5">
        <v>56801</v>
      </c>
      <c r="B1745" s="5">
        <f t="shared" si="204"/>
        <v>-1</v>
      </c>
      <c r="C1745" s="6">
        <v>42897.918749999997</v>
      </c>
      <c r="D1745" s="6"/>
      <c r="E1745" s="3">
        <f t="shared" si="206"/>
        <v>-81</v>
      </c>
      <c r="F1745" s="27">
        <f t="shared" si="203"/>
        <v>0</v>
      </c>
      <c r="G1745" s="3">
        <f>G1744+F$1744</f>
        <v>39.727530864196865</v>
      </c>
      <c r="H1745" s="7">
        <v>40.380000000000003</v>
      </c>
      <c r="I1745" s="3">
        <f t="shared" si="207"/>
        <v>-43.227530864196865</v>
      </c>
      <c r="J1745" s="8">
        <v>9.0399800000000005E-8</v>
      </c>
      <c r="K1745" s="8">
        <v>1.61608E-7</v>
      </c>
      <c r="L1745" s="16">
        <v>6.0937199999999996E-8</v>
      </c>
      <c r="M1745" s="20">
        <v>3.2740199999999998E-9</v>
      </c>
      <c r="N1745" s="8">
        <v>3.2872399999999999E-9</v>
      </c>
      <c r="O1745" s="8">
        <v>4.2686899999999997E-11</v>
      </c>
      <c r="P1745" s="8">
        <v>2.5029499999999999E-6</v>
      </c>
      <c r="Q1745" s="5">
        <v>49.360762250000001</v>
      </c>
      <c r="R1745" s="12">
        <v>18.631894200000001</v>
      </c>
      <c r="S1745" s="23">
        <f t="shared" si="208"/>
        <v>-40.380000000000003</v>
      </c>
      <c r="T1745" s="23">
        <f t="shared" si="209"/>
        <v>-46.281961820000625</v>
      </c>
      <c r="U1745" s="5">
        <v>2.6520439420000002</v>
      </c>
      <c r="V1745" s="5">
        <v>0</v>
      </c>
      <c r="W1745" s="5">
        <v>0</v>
      </c>
      <c r="X1745" s="5">
        <v>0</v>
      </c>
      <c r="Y1745" s="5">
        <v>1</v>
      </c>
    </row>
    <row r="1746" spans="1:25">
      <c r="A1746" s="5">
        <v>56800</v>
      </c>
      <c r="B1746" s="5">
        <f t="shared" si="204"/>
        <v>-1</v>
      </c>
      <c r="C1746" s="6">
        <v>42897.918749999997</v>
      </c>
      <c r="D1746" s="6"/>
      <c r="E1746" s="3">
        <f t="shared" si="206"/>
        <v>-81</v>
      </c>
      <c r="F1746" s="27">
        <f t="shared" si="203"/>
        <v>0</v>
      </c>
      <c r="G1746" s="3">
        <f t="shared" ref="G1746:G1809" si="210">G1745+F$1744</f>
        <v>39.754691358024026</v>
      </c>
      <c r="H1746" s="7">
        <v>40.4</v>
      </c>
      <c r="I1746" s="3">
        <f t="shared" si="207"/>
        <v>-43.254691358024026</v>
      </c>
      <c r="J1746" s="8">
        <v>9.0487999999999996E-8</v>
      </c>
      <c r="K1746" s="8">
        <v>1.61658E-7</v>
      </c>
      <c r="L1746" s="16">
        <v>6.0892300000000003E-8</v>
      </c>
      <c r="M1746" s="20">
        <v>3.2681699999999999E-9</v>
      </c>
      <c r="N1746" s="8">
        <v>3.29332E-9</v>
      </c>
      <c r="O1746" s="8">
        <v>4.3188999999999999E-11</v>
      </c>
      <c r="P1746" s="8">
        <v>2.5029499999999999E-6</v>
      </c>
      <c r="Q1746" s="5">
        <v>49.464209060000002</v>
      </c>
      <c r="R1746" s="12">
        <v>18.61220007</v>
      </c>
      <c r="S1746" s="23">
        <f t="shared" si="208"/>
        <v>-40.4</v>
      </c>
      <c r="T1746" s="23">
        <f t="shared" si="209"/>
        <v>-46.305321200000627</v>
      </c>
      <c r="U1746" s="5">
        <v>2.654813758</v>
      </c>
      <c r="V1746" s="5">
        <v>0</v>
      </c>
      <c r="W1746" s="5">
        <v>0</v>
      </c>
      <c r="X1746" s="5">
        <v>0</v>
      </c>
      <c r="Y1746" s="5">
        <v>1</v>
      </c>
    </row>
    <row r="1747" spans="1:25">
      <c r="A1747" s="5">
        <v>56799</v>
      </c>
      <c r="B1747" s="5">
        <f t="shared" si="204"/>
        <v>-1</v>
      </c>
      <c r="C1747" s="6">
        <v>42897.918749999997</v>
      </c>
      <c r="D1747" s="6"/>
      <c r="E1747" s="3">
        <f t="shared" si="206"/>
        <v>-81</v>
      </c>
      <c r="F1747" s="27">
        <f t="shared" si="203"/>
        <v>0</v>
      </c>
      <c r="G1747" s="3">
        <f t="shared" si="210"/>
        <v>39.781851851851187</v>
      </c>
      <c r="H1747" s="7">
        <v>40.42</v>
      </c>
      <c r="I1747" s="3">
        <f t="shared" si="207"/>
        <v>-43.281851851851187</v>
      </c>
      <c r="J1747" s="8">
        <v>9.05451E-8</v>
      </c>
      <c r="K1747" s="8">
        <v>1.6224E-7</v>
      </c>
      <c r="L1747" s="16">
        <v>6.1044800000000004E-8</v>
      </c>
      <c r="M1747" s="20">
        <v>3.2798299999999998E-9</v>
      </c>
      <c r="N1747" s="8">
        <v>3.2913200000000002E-9</v>
      </c>
      <c r="O1747" s="8">
        <v>4.2822099999999998E-11</v>
      </c>
      <c r="P1747" s="8">
        <v>2.5029499999999999E-6</v>
      </c>
      <c r="Q1747" s="5">
        <v>49.466101829999999</v>
      </c>
      <c r="R1747" s="12">
        <v>18.659362479999999</v>
      </c>
      <c r="S1747" s="23">
        <f t="shared" si="208"/>
        <v>-40.42</v>
      </c>
      <c r="T1747" s="23">
        <f t="shared" si="209"/>
        <v>-46.328680580000629</v>
      </c>
      <c r="U1747" s="5">
        <v>2.6577245920000001</v>
      </c>
      <c r="V1747" s="5">
        <v>0</v>
      </c>
      <c r="W1747" s="5">
        <v>0</v>
      </c>
      <c r="X1747" s="5">
        <v>0</v>
      </c>
      <c r="Y1747" s="5">
        <v>1</v>
      </c>
    </row>
    <row r="1748" spans="1:25">
      <c r="A1748" s="5">
        <v>56798</v>
      </c>
      <c r="B1748" s="5">
        <f t="shared" si="204"/>
        <v>-1</v>
      </c>
      <c r="C1748" s="6">
        <v>42897.918749999997</v>
      </c>
      <c r="D1748" s="6"/>
      <c r="E1748" s="3">
        <f t="shared" si="206"/>
        <v>-81</v>
      </c>
      <c r="F1748" s="27">
        <f t="shared" si="203"/>
        <v>0</v>
      </c>
      <c r="G1748" s="3">
        <f t="shared" si="210"/>
        <v>39.809012345678347</v>
      </c>
      <c r="H1748" s="7">
        <v>40.44</v>
      </c>
      <c r="I1748" s="3">
        <f t="shared" si="207"/>
        <v>-43.309012345678347</v>
      </c>
      <c r="J1748" s="8">
        <v>9.0406900000000005E-8</v>
      </c>
      <c r="K1748" s="8">
        <v>1.62146E-7</v>
      </c>
      <c r="L1748" s="16">
        <v>6.1189000000000006E-8</v>
      </c>
      <c r="M1748" s="20">
        <v>3.27927E-9</v>
      </c>
      <c r="N1748" s="8">
        <v>3.2925900000000001E-9</v>
      </c>
      <c r="O1748" s="8">
        <v>4.3061199999999999E-11</v>
      </c>
      <c r="P1748" s="8">
        <v>2.5029499999999999E-6</v>
      </c>
      <c r="Q1748" s="5">
        <v>49.44580509</v>
      </c>
      <c r="R1748" s="12">
        <v>18.67256403</v>
      </c>
      <c r="S1748" s="23">
        <f t="shared" si="208"/>
        <v>-40.44</v>
      </c>
      <c r="T1748" s="23">
        <f t="shared" si="209"/>
        <v>-46.352039960000631</v>
      </c>
      <c r="U1748" s="5">
        <v>2.6499193179999998</v>
      </c>
      <c r="V1748" s="5">
        <v>0</v>
      </c>
      <c r="W1748" s="5">
        <v>0</v>
      </c>
      <c r="X1748" s="5">
        <v>0</v>
      </c>
      <c r="Y1748" s="5">
        <v>1</v>
      </c>
    </row>
    <row r="1749" spans="1:25">
      <c r="A1749" s="5">
        <v>56797</v>
      </c>
      <c r="B1749" s="5">
        <f t="shared" si="204"/>
        <v>-1</v>
      </c>
      <c r="C1749" s="6">
        <v>42897.918749999997</v>
      </c>
      <c r="D1749" s="6"/>
      <c r="E1749" s="3">
        <f t="shared" si="206"/>
        <v>-81</v>
      </c>
      <c r="F1749" s="27">
        <f t="shared" si="203"/>
        <v>0</v>
      </c>
      <c r="G1749" s="3">
        <f t="shared" si="210"/>
        <v>39.836172839505508</v>
      </c>
      <c r="H1749" s="7">
        <v>40.46</v>
      </c>
      <c r="I1749" s="3">
        <f t="shared" si="207"/>
        <v>-43.336172839505508</v>
      </c>
      <c r="J1749" s="8">
        <v>9.0381499999999994E-8</v>
      </c>
      <c r="K1749" s="8">
        <v>1.6170900000000001E-7</v>
      </c>
      <c r="L1749" s="16">
        <v>6.1215999999999997E-8</v>
      </c>
      <c r="M1749" s="20">
        <v>3.2783899999999999E-9</v>
      </c>
      <c r="N1749" s="8">
        <v>3.28952E-9</v>
      </c>
      <c r="O1749" s="8">
        <v>4.2906799999999998E-11</v>
      </c>
      <c r="P1749" s="8">
        <v>2.5029499999999999E-6</v>
      </c>
      <c r="Q1749" s="5">
        <v>49.32581588</v>
      </c>
      <c r="R1749" s="12">
        <v>18.629762769999999</v>
      </c>
      <c r="S1749" s="23">
        <f t="shared" si="208"/>
        <v>-40.46</v>
      </c>
      <c r="T1749" s="23">
        <f t="shared" si="209"/>
        <v>-46.375399340000634</v>
      </c>
      <c r="U1749" s="5">
        <v>2.6416198550000001</v>
      </c>
      <c r="V1749" s="5">
        <v>0</v>
      </c>
      <c r="W1749" s="5">
        <v>0</v>
      </c>
      <c r="X1749" s="5">
        <v>0</v>
      </c>
      <c r="Y1749" s="5">
        <v>1</v>
      </c>
    </row>
    <row r="1750" spans="1:25">
      <c r="A1750" s="5">
        <v>56796</v>
      </c>
      <c r="B1750" s="5">
        <f t="shared" si="204"/>
        <v>-1</v>
      </c>
      <c r="C1750" s="6">
        <v>42897.918749999997</v>
      </c>
      <c r="D1750" s="6"/>
      <c r="E1750" s="3">
        <f t="shared" si="206"/>
        <v>-81</v>
      </c>
      <c r="F1750" s="27">
        <f t="shared" si="203"/>
        <v>0</v>
      </c>
      <c r="G1750" s="3">
        <f t="shared" si="210"/>
        <v>39.863333333332669</v>
      </c>
      <c r="H1750" s="7">
        <v>40.479999999999997</v>
      </c>
      <c r="I1750" s="3">
        <f t="shared" si="207"/>
        <v>-43.363333333332669</v>
      </c>
      <c r="J1750" s="8">
        <v>9.0553300000000007E-8</v>
      </c>
      <c r="K1750" s="8">
        <v>1.6191800000000001E-7</v>
      </c>
      <c r="L1750" s="16">
        <v>6.0942000000000004E-8</v>
      </c>
      <c r="M1750" s="20">
        <v>3.2712199999999998E-9</v>
      </c>
      <c r="N1750" s="8">
        <v>3.2874900000000002E-9</v>
      </c>
      <c r="O1750" s="8">
        <v>4.24394E-11</v>
      </c>
      <c r="P1750" s="8">
        <v>2.5029499999999999E-6</v>
      </c>
      <c r="Q1750" s="5">
        <v>49.497789509999997</v>
      </c>
      <c r="R1750" s="12">
        <v>18.59454831</v>
      </c>
      <c r="S1750" s="23">
        <f t="shared" si="208"/>
        <v>-40.479999999999997</v>
      </c>
      <c r="T1750" s="23">
        <f t="shared" si="209"/>
        <v>-46.398758720000636</v>
      </c>
      <c r="U1750" s="5">
        <v>2.656920011</v>
      </c>
      <c r="V1750" s="5">
        <v>0</v>
      </c>
      <c r="W1750" s="5">
        <v>0</v>
      </c>
      <c r="X1750" s="5">
        <v>0</v>
      </c>
      <c r="Y1750" s="5">
        <v>1</v>
      </c>
    </row>
    <row r="1751" spans="1:25">
      <c r="A1751" s="5">
        <v>56795</v>
      </c>
      <c r="B1751" s="5">
        <f t="shared" si="204"/>
        <v>-1</v>
      </c>
      <c r="C1751" s="6">
        <v>42897.918749999997</v>
      </c>
      <c r="D1751" s="6"/>
      <c r="E1751" s="3">
        <f t="shared" si="206"/>
        <v>-81</v>
      </c>
      <c r="F1751" s="27">
        <f t="shared" si="203"/>
        <v>0</v>
      </c>
      <c r="G1751" s="3">
        <f t="shared" si="210"/>
        <v>39.89049382715983</v>
      </c>
      <c r="H1751" s="7">
        <v>40.5</v>
      </c>
      <c r="I1751" s="3">
        <f t="shared" si="207"/>
        <v>-43.39049382715983</v>
      </c>
      <c r="J1751" s="8">
        <v>9.0445600000000006E-8</v>
      </c>
      <c r="K1751" s="8">
        <v>1.61816E-7</v>
      </c>
      <c r="L1751" s="16">
        <v>6.1067800000000004E-8</v>
      </c>
      <c r="M1751" s="20">
        <v>3.2841800000000001E-9</v>
      </c>
      <c r="N1751" s="8">
        <v>3.2874900000000002E-9</v>
      </c>
      <c r="O1751" s="8">
        <v>4.2912799999999998E-11</v>
      </c>
      <c r="P1751" s="8">
        <v>2.5029499999999999E-6</v>
      </c>
      <c r="Q1751" s="5">
        <v>49.271527560000003</v>
      </c>
      <c r="R1751" s="12">
        <v>18.601204899999999</v>
      </c>
      <c r="S1751" s="23">
        <f t="shared" si="208"/>
        <v>-40.5</v>
      </c>
      <c r="T1751" s="23">
        <f t="shared" si="209"/>
        <v>-46.422118100000638</v>
      </c>
      <c r="U1751" s="5">
        <v>2.649783513</v>
      </c>
      <c r="V1751" s="5">
        <v>0</v>
      </c>
      <c r="W1751" s="5">
        <v>0</v>
      </c>
      <c r="X1751" s="5">
        <v>0</v>
      </c>
      <c r="Y1751" s="5">
        <v>1</v>
      </c>
    </row>
    <row r="1752" spans="1:25">
      <c r="A1752" s="5">
        <v>56794</v>
      </c>
      <c r="B1752" s="5">
        <f t="shared" si="204"/>
        <v>-1</v>
      </c>
      <c r="C1752" s="6">
        <v>42897.918749999997</v>
      </c>
      <c r="D1752" s="6"/>
      <c r="E1752" s="3">
        <f t="shared" si="206"/>
        <v>-81</v>
      </c>
      <c r="F1752" s="27">
        <f t="shared" si="203"/>
        <v>0</v>
      </c>
      <c r="G1752" s="3">
        <f t="shared" si="210"/>
        <v>39.917654320986991</v>
      </c>
      <c r="H1752" s="7">
        <v>40.520000000000003</v>
      </c>
      <c r="I1752" s="3">
        <f t="shared" si="207"/>
        <v>-43.417654320986991</v>
      </c>
      <c r="J1752" s="8">
        <v>9.0580200000000005E-8</v>
      </c>
      <c r="K1752" s="8">
        <v>1.61744E-7</v>
      </c>
      <c r="L1752" s="16">
        <v>6.0942299999999994E-8</v>
      </c>
      <c r="M1752" s="20">
        <v>3.27626E-9</v>
      </c>
      <c r="N1752" s="8">
        <v>3.2900799999999999E-9</v>
      </c>
      <c r="O1752" s="8">
        <v>4.2502399999999998E-11</v>
      </c>
      <c r="P1752" s="8">
        <v>2.5029499999999999E-6</v>
      </c>
      <c r="Q1752" s="5">
        <v>49.368516730000003</v>
      </c>
      <c r="R1752" s="12">
        <v>18.62793529</v>
      </c>
      <c r="S1752" s="23">
        <f t="shared" si="208"/>
        <v>-40.520000000000003</v>
      </c>
      <c r="T1752" s="23">
        <f t="shared" si="209"/>
        <v>-46.44547748000064</v>
      </c>
      <c r="U1752" s="5">
        <v>2.6540494020000001</v>
      </c>
      <c r="V1752" s="5">
        <v>0</v>
      </c>
      <c r="W1752" s="5">
        <v>0</v>
      </c>
      <c r="X1752" s="5">
        <v>0</v>
      </c>
      <c r="Y1752" s="5">
        <v>1</v>
      </c>
    </row>
    <row r="1753" spans="1:25">
      <c r="A1753" s="5">
        <v>56793</v>
      </c>
      <c r="B1753" s="5">
        <f t="shared" si="204"/>
        <v>-1</v>
      </c>
      <c r="C1753" s="6">
        <v>42897.918749999997</v>
      </c>
      <c r="D1753" s="6"/>
      <c r="E1753" s="3">
        <f t="shared" si="206"/>
        <v>-81</v>
      </c>
      <c r="F1753" s="27">
        <f t="shared" si="203"/>
        <v>0</v>
      </c>
      <c r="G1753" s="3">
        <f t="shared" si="210"/>
        <v>39.944814814814151</v>
      </c>
      <c r="H1753" s="7">
        <v>40.54</v>
      </c>
      <c r="I1753" s="3">
        <f t="shared" si="207"/>
        <v>-43.444814814814151</v>
      </c>
      <c r="J1753" s="8">
        <v>9.05686E-8</v>
      </c>
      <c r="K1753" s="8">
        <v>1.6171000000000001E-7</v>
      </c>
      <c r="L1753" s="16">
        <v>6.1144700000000006E-8</v>
      </c>
      <c r="M1753" s="20">
        <v>3.2824199999999999E-9</v>
      </c>
      <c r="N1753" s="8">
        <v>3.2914499999999998E-9</v>
      </c>
      <c r="O1753" s="8">
        <v>4.3366399999999997E-11</v>
      </c>
      <c r="P1753" s="8">
        <v>2.5029499999999999E-6</v>
      </c>
      <c r="Q1753" s="5">
        <v>49.265404959999998</v>
      </c>
      <c r="R1753" s="12">
        <v>18.60020798</v>
      </c>
      <c r="S1753" s="23">
        <f t="shared" si="208"/>
        <v>-40.54</v>
      </c>
      <c r="T1753" s="23">
        <f t="shared" si="209"/>
        <v>-46.468836860000643</v>
      </c>
      <c r="U1753" s="5">
        <v>2.6447056099999999</v>
      </c>
      <c r="V1753" s="5">
        <v>0</v>
      </c>
      <c r="W1753" s="5">
        <v>0</v>
      </c>
      <c r="X1753" s="5">
        <v>0</v>
      </c>
      <c r="Y1753" s="5">
        <v>1</v>
      </c>
    </row>
    <row r="1754" spans="1:25">
      <c r="A1754" s="5">
        <v>56792</v>
      </c>
      <c r="B1754" s="5">
        <f t="shared" si="204"/>
        <v>-1</v>
      </c>
      <c r="C1754" s="6">
        <v>42897.918749999997</v>
      </c>
      <c r="D1754" s="6"/>
      <c r="E1754" s="3">
        <f t="shared" si="206"/>
        <v>-81</v>
      </c>
      <c r="F1754" s="27">
        <f t="shared" si="203"/>
        <v>0</v>
      </c>
      <c r="G1754" s="3">
        <f t="shared" si="210"/>
        <v>39.971975308641312</v>
      </c>
      <c r="H1754" s="7">
        <v>40.56</v>
      </c>
      <c r="I1754" s="3">
        <f t="shared" si="207"/>
        <v>-43.471975308641312</v>
      </c>
      <c r="J1754" s="8">
        <v>9.07037E-8</v>
      </c>
      <c r="K1754" s="8">
        <v>1.6180699999999999E-7</v>
      </c>
      <c r="L1754" s="16">
        <v>6.0881100000000006E-8</v>
      </c>
      <c r="M1754" s="20">
        <v>3.2731400000000001E-9</v>
      </c>
      <c r="N1754" s="8">
        <v>3.2909999999999999E-9</v>
      </c>
      <c r="O1754" s="8">
        <v>4.26952E-11</v>
      </c>
      <c r="P1754" s="8">
        <v>2.5029499999999999E-6</v>
      </c>
      <c r="Q1754" s="5">
        <v>49.434778469999998</v>
      </c>
      <c r="R1754" s="12">
        <v>18.6181105</v>
      </c>
      <c r="S1754" s="23">
        <f t="shared" si="208"/>
        <v>-40.56</v>
      </c>
      <c r="T1754" s="23">
        <f t="shared" si="209"/>
        <v>-46.492196240000645</v>
      </c>
      <c r="U1754" s="5">
        <v>2.6577540709999998</v>
      </c>
      <c r="V1754" s="5">
        <v>0</v>
      </c>
      <c r="W1754" s="5">
        <v>0</v>
      </c>
      <c r="X1754" s="5">
        <v>0</v>
      </c>
      <c r="Y1754" s="5">
        <v>1</v>
      </c>
    </row>
    <row r="1755" spans="1:25">
      <c r="A1755" s="5">
        <v>56791</v>
      </c>
      <c r="B1755" s="5">
        <f t="shared" si="204"/>
        <v>-1</v>
      </c>
      <c r="C1755" s="6">
        <v>42897.918749999997</v>
      </c>
      <c r="D1755" s="6"/>
      <c r="E1755" s="3">
        <f t="shared" si="206"/>
        <v>-81</v>
      </c>
      <c r="F1755" s="27">
        <f t="shared" si="203"/>
        <v>0</v>
      </c>
      <c r="G1755" s="3">
        <f t="shared" si="210"/>
        <v>39.999135802468473</v>
      </c>
      <c r="H1755" s="7">
        <v>40.58</v>
      </c>
      <c r="I1755" s="3">
        <f t="shared" si="207"/>
        <v>-43.499135802468473</v>
      </c>
      <c r="J1755" s="8">
        <v>9.0584800000000003E-8</v>
      </c>
      <c r="K1755" s="8">
        <v>1.62118E-7</v>
      </c>
      <c r="L1755" s="16">
        <v>6.1046399999999998E-8</v>
      </c>
      <c r="M1755" s="20">
        <v>3.2788699999999999E-9</v>
      </c>
      <c r="N1755" s="8">
        <v>3.2959199999999999E-9</v>
      </c>
      <c r="O1755" s="8">
        <v>4.3144100000000001E-11</v>
      </c>
      <c r="P1755" s="8">
        <v>2.5029499999999999E-6</v>
      </c>
      <c r="Q1755" s="5">
        <v>49.443182129999997</v>
      </c>
      <c r="R1755" s="12">
        <v>18.604266979999998</v>
      </c>
      <c r="S1755" s="23">
        <f t="shared" si="208"/>
        <v>-40.58</v>
      </c>
      <c r="T1755" s="23">
        <f t="shared" si="209"/>
        <v>-46.515555620000647</v>
      </c>
      <c r="U1755" s="5">
        <v>2.6556498369999999</v>
      </c>
      <c r="V1755" s="5">
        <v>0</v>
      </c>
      <c r="W1755" s="5">
        <v>0</v>
      </c>
      <c r="X1755" s="5">
        <v>0</v>
      </c>
      <c r="Y1755" s="5">
        <v>1</v>
      </c>
    </row>
    <row r="1756" spans="1:25">
      <c r="A1756" s="5">
        <v>56790</v>
      </c>
      <c r="B1756" s="5">
        <f t="shared" si="204"/>
        <v>-1</v>
      </c>
      <c r="C1756" s="6">
        <v>42897.918749999997</v>
      </c>
      <c r="D1756" s="6"/>
      <c r="E1756" s="3">
        <f t="shared" si="206"/>
        <v>-81</v>
      </c>
      <c r="F1756" s="27">
        <f t="shared" si="203"/>
        <v>0</v>
      </c>
      <c r="G1756" s="3">
        <f t="shared" si="210"/>
        <v>40.026296296295634</v>
      </c>
      <c r="H1756" s="7">
        <v>40.6</v>
      </c>
      <c r="I1756" s="3">
        <f t="shared" si="207"/>
        <v>-43.526296296295634</v>
      </c>
      <c r="J1756" s="8">
        <v>9.0445899999999996E-8</v>
      </c>
      <c r="K1756" s="8">
        <v>1.62682E-7</v>
      </c>
      <c r="L1756" s="16">
        <v>6.1302800000000005E-8</v>
      </c>
      <c r="M1756" s="20">
        <v>3.29509E-9</v>
      </c>
      <c r="N1756" s="8">
        <v>3.2969000000000001E-9</v>
      </c>
      <c r="O1756" s="8">
        <v>4.2614600000000001E-11</v>
      </c>
      <c r="P1756" s="8">
        <v>2.5147100000000001E-6</v>
      </c>
      <c r="Q1756" s="5">
        <v>49.370861759999997</v>
      </c>
      <c r="R1756" s="12">
        <v>18.661821419999999</v>
      </c>
      <c r="S1756" s="23">
        <f t="shared" si="208"/>
        <v>-40.6</v>
      </c>
      <c r="T1756" s="23">
        <f t="shared" si="209"/>
        <v>-46.53891500000065</v>
      </c>
      <c r="U1756" s="5">
        <v>2.6537386189999999</v>
      </c>
      <c r="V1756" s="5">
        <v>0</v>
      </c>
      <c r="W1756" s="5">
        <v>0</v>
      </c>
      <c r="X1756" s="5">
        <v>0</v>
      </c>
      <c r="Y1756" s="5">
        <v>1</v>
      </c>
    </row>
    <row r="1757" spans="1:25">
      <c r="A1757" s="5">
        <v>56789</v>
      </c>
      <c r="B1757" s="5">
        <f t="shared" si="204"/>
        <v>-1</v>
      </c>
      <c r="C1757" s="6">
        <v>42897.918749999997</v>
      </c>
      <c r="D1757" s="6"/>
      <c r="E1757" s="3">
        <f t="shared" si="206"/>
        <v>-81</v>
      </c>
      <c r="F1757" s="27">
        <f t="shared" si="203"/>
        <v>0</v>
      </c>
      <c r="G1757" s="3">
        <f t="shared" si="210"/>
        <v>40.053456790122794</v>
      </c>
      <c r="H1757" s="7">
        <v>40.619999999999997</v>
      </c>
      <c r="I1757" s="3">
        <f t="shared" si="207"/>
        <v>-43.553456790122794</v>
      </c>
      <c r="J1757" s="8">
        <v>9.0478899999999994E-8</v>
      </c>
      <c r="K1757" s="8">
        <v>1.6218299999999999E-7</v>
      </c>
      <c r="L1757" s="16">
        <v>6.12726E-8</v>
      </c>
      <c r="M1757" s="20">
        <v>3.2833099999999999E-9</v>
      </c>
      <c r="N1757" s="8">
        <v>3.2895999999999999E-9</v>
      </c>
      <c r="O1757" s="8">
        <v>4.2711100000000002E-11</v>
      </c>
      <c r="P1757" s="8">
        <v>2.5147100000000001E-6</v>
      </c>
      <c r="Q1757" s="5">
        <v>49.396284469999998</v>
      </c>
      <c r="R1757" s="12">
        <v>18.613411939999999</v>
      </c>
      <c r="S1757" s="23">
        <f t="shared" si="208"/>
        <v>-40.619999999999997</v>
      </c>
      <c r="T1757" s="23">
        <f t="shared" si="209"/>
        <v>-46.562274380000652</v>
      </c>
      <c r="U1757" s="5">
        <v>2.6469165760000002</v>
      </c>
      <c r="V1757" s="5">
        <v>0</v>
      </c>
      <c r="W1757" s="5">
        <v>0</v>
      </c>
      <c r="X1757" s="5">
        <v>0</v>
      </c>
      <c r="Y1757" s="5">
        <v>1</v>
      </c>
    </row>
    <row r="1758" spans="1:25">
      <c r="A1758" s="5">
        <v>56788</v>
      </c>
      <c r="B1758" s="5">
        <f t="shared" si="204"/>
        <v>-1</v>
      </c>
      <c r="C1758" s="6">
        <v>42897.918749999997</v>
      </c>
      <c r="D1758" s="6"/>
      <c r="E1758" s="3">
        <f t="shared" si="206"/>
        <v>-81</v>
      </c>
      <c r="F1758" s="27">
        <f t="shared" si="203"/>
        <v>0</v>
      </c>
      <c r="G1758" s="3">
        <f t="shared" si="210"/>
        <v>40.080617283949955</v>
      </c>
      <c r="H1758" s="7">
        <v>40.64</v>
      </c>
      <c r="I1758" s="3">
        <f t="shared" si="207"/>
        <v>-43.580617283949955</v>
      </c>
      <c r="J1758" s="8">
        <v>9.0588399999999999E-8</v>
      </c>
      <c r="K1758" s="8">
        <v>1.62122E-7</v>
      </c>
      <c r="L1758" s="16">
        <v>6.0940300000000005E-8</v>
      </c>
      <c r="M1758" s="20">
        <v>3.2740000000000001E-9</v>
      </c>
      <c r="N1758" s="8">
        <v>3.2878000000000002E-9</v>
      </c>
      <c r="O1758" s="8">
        <v>4.28722E-11</v>
      </c>
      <c r="P1758" s="8">
        <v>2.5029499999999999E-6</v>
      </c>
      <c r="Q1758" s="5">
        <v>49.518056119999997</v>
      </c>
      <c r="R1758" s="12">
        <v>18.636974909999999</v>
      </c>
      <c r="S1758" s="23">
        <f t="shared" si="208"/>
        <v>-40.64</v>
      </c>
      <c r="T1758" s="23">
        <f t="shared" si="209"/>
        <v>-46.585633760000654</v>
      </c>
      <c r="U1758" s="5">
        <v>2.6603427819999999</v>
      </c>
      <c r="V1758" s="5">
        <v>0</v>
      </c>
      <c r="W1758" s="5">
        <v>0</v>
      </c>
      <c r="X1758" s="5">
        <v>0</v>
      </c>
      <c r="Y1758" s="5">
        <v>1</v>
      </c>
    </row>
    <row r="1759" spans="1:25">
      <c r="A1759" s="5">
        <v>56787</v>
      </c>
      <c r="B1759" s="5">
        <f t="shared" si="204"/>
        <v>-1</v>
      </c>
      <c r="C1759" s="6">
        <v>42897.918749999997</v>
      </c>
      <c r="D1759" s="6"/>
      <c r="E1759" s="3">
        <f t="shared" si="206"/>
        <v>-81</v>
      </c>
      <c r="F1759" s="27">
        <f t="shared" si="203"/>
        <v>0</v>
      </c>
      <c r="G1759" s="3">
        <f t="shared" si="210"/>
        <v>40.107777777777116</v>
      </c>
      <c r="H1759" s="7">
        <v>40.659999999999997</v>
      </c>
      <c r="I1759" s="3">
        <f t="shared" si="207"/>
        <v>-43.607777777777116</v>
      </c>
      <c r="J1759" s="8">
        <v>9.0592700000000006E-8</v>
      </c>
      <c r="K1759" s="8">
        <v>1.62613E-7</v>
      </c>
      <c r="L1759" s="16">
        <v>6.1262999999999997E-8</v>
      </c>
      <c r="M1759" s="20">
        <v>3.2871699999999999E-9</v>
      </c>
      <c r="N1759" s="8">
        <v>3.2985199999999999E-9</v>
      </c>
      <c r="O1759" s="8">
        <v>4.2719900000000003E-11</v>
      </c>
      <c r="P1759" s="8">
        <v>2.5147100000000001E-6</v>
      </c>
      <c r="Q1759" s="5">
        <v>49.468877589999998</v>
      </c>
      <c r="R1759" s="12">
        <v>18.63613406</v>
      </c>
      <c r="S1759" s="23">
        <f t="shared" si="208"/>
        <v>-40.659999999999997</v>
      </c>
      <c r="T1759" s="23">
        <f t="shared" si="209"/>
        <v>-46.608993140000656</v>
      </c>
      <c r="U1759" s="5">
        <v>2.654340516</v>
      </c>
      <c r="V1759" s="5">
        <v>0</v>
      </c>
      <c r="W1759" s="5">
        <v>0</v>
      </c>
      <c r="X1759" s="5">
        <v>0</v>
      </c>
      <c r="Y1759" s="5">
        <v>1</v>
      </c>
    </row>
    <row r="1760" spans="1:25">
      <c r="A1760" s="5">
        <v>56786</v>
      </c>
      <c r="B1760" s="5">
        <f t="shared" si="204"/>
        <v>-1</v>
      </c>
      <c r="C1760" s="6">
        <v>42897.918749999997</v>
      </c>
      <c r="D1760" s="6"/>
      <c r="E1760" s="3">
        <f t="shared" si="206"/>
        <v>-81</v>
      </c>
      <c r="F1760" s="27">
        <f t="shared" si="203"/>
        <v>0</v>
      </c>
      <c r="G1760" s="3">
        <f t="shared" si="210"/>
        <v>40.134938271604277</v>
      </c>
      <c r="H1760" s="7">
        <v>40.68</v>
      </c>
      <c r="I1760" s="3">
        <f t="shared" si="207"/>
        <v>-43.634938271604277</v>
      </c>
      <c r="J1760" s="8">
        <v>9.0785599999999995E-8</v>
      </c>
      <c r="K1760" s="8">
        <v>1.6304699999999999E-7</v>
      </c>
      <c r="L1760" s="16">
        <v>6.1382E-8</v>
      </c>
      <c r="M1760" s="20">
        <v>3.2937100000000002E-9</v>
      </c>
      <c r="N1760" s="8">
        <v>3.2954600000000001E-9</v>
      </c>
      <c r="O1760" s="8">
        <v>4.2954E-11</v>
      </c>
      <c r="P1760" s="8">
        <v>2.5147100000000001E-6</v>
      </c>
      <c r="Q1760" s="5">
        <v>49.502463200000001</v>
      </c>
      <c r="R1760" s="12">
        <v>18.64303116</v>
      </c>
      <c r="S1760" s="23">
        <f t="shared" si="208"/>
        <v>-40.68</v>
      </c>
      <c r="T1760" s="23">
        <f t="shared" si="209"/>
        <v>-46.632352520000659</v>
      </c>
      <c r="U1760" s="5">
        <v>2.6562624549999998</v>
      </c>
      <c r="V1760" s="5">
        <v>0</v>
      </c>
      <c r="W1760" s="5">
        <v>0</v>
      </c>
      <c r="X1760" s="5">
        <v>0</v>
      </c>
      <c r="Y1760" s="5">
        <v>1</v>
      </c>
    </row>
    <row r="1761" spans="1:25">
      <c r="A1761" s="5">
        <v>56785</v>
      </c>
      <c r="B1761" s="5">
        <f t="shared" si="204"/>
        <v>-1</v>
      </c>
      <c r="C1761" s="6">
        <v>42897.918749999997</v>
      </c>
      <c r="D1761" s="6"/>
      <c r="E1761" s="3">
        <f t="shared" si="206"/>
        <v>-81</v>
      </c>
      <c r="F1761" s="27">
        <f t="shared" si="203"/>
        <v>0</v>
      </c>
      <c r="G1761" s="3">
        <f t="shared" si="210"/>
        <v>40.162098765431438</v>
      </c>
      <c r="H1761" s="7">
        <v>40.700000000000003</v>
      </c>
      <c r="I1761" s="3">
        <f t="shared" si="207"/>
        <v>-43.662098765431438</v>
      </c>
      <c r="J1761" s="8">
        <v>9.0816800000000001E-8</v>
      </c>
      <c r="K1761" s="8">
        <v>1.6320500000000001E-7</v>
      </c>
      <c r="L1761" s="16">
        <v>6.1543199999999995E-8</v>
      </c>
      <c r="M1761" s="20">
        <v>3.30114E-9</v>
      </c>
      <c r="N1761" s="8">
        <v>3.3031699999999999E-9</v>
      </c>
      <c r="O1761" s="8">
        <v>4.2813399999999997E-11</v>
      </c>
      <c r="P1761" s="8">
        <v>2.5147100000000001E-6</v>
      </c>
      <c r="Q1761" s="5">
        <v>49.439085429999999</v>
      </c>
      <c r="R1761" s="12">
        <v>18.658593939999999</v>
      </c>
      <c r="S1761" s="23">
        <f t="shared" si="208"/>
        <v>-40.700000000000003</v>
      </c>
      <c r="T1761" s="23">
        <f t="shared" si="209"/>
        <v>-46.655711900000661</v>
      </c>
      <c r="U1761" s="5">
        <v>2.6518802130000001</v>
      </c>
      <c r="V1761" s="5">
        <v>0</v>
      </c>
      <c r="W1761" s="5">
        <v>0</v>
      </c>
      <c r="X1761" s="5">
        <v>0</v>
      </c>
      <c r="Y1761" s="5">
        <v>1</v>
      </c>
    </row>
    <row r="1762" spans="1:25">
      <c r="A1762" s="5">
        <v>56784</v>
      </c>
      <c r="B1762" s="5">
        <f t="shared" si="204"/>
        <v>-1</v>
      </c>
      <c r="C1762" s="6">
        <v>42897.918749999997</v>
      </c>
      <c r="D1762" s="6"/>
      <c r="E1762" s="3">
        <f t="shared" si="206"/>
        <v>-81</v>
      </c>
      <c r="F1762" s="27">
        <f t="shared" si="203"/>
        <v>0</v>
      </c>
      <c r="G1762" s="3">
        <f t="shared" si="210"/>
        <v>40.189259259258598</v>
      </c>
      <c r="H1762" s="7">
        <v>40.72</v>
      </c>
      <c r="I1762" s="3">
        <f t="shared" si="207"/>
        <v>-43.689259259258598</v>
      </c>
      <c r="J1762" s="8">
        <v>9.0708099999999999E-8</v>
      </c>
      <c r="K1762" s="8">
        <v>1.63544E-7</v>
      </c>
      <c r="L1762" s="16">
        <v>6.1719800000000002E-8</v>
      </c>
      <c r="M1762" s="20">
        <v>3.3078499999999999E-9</v>
      </c>
      <c r="N1762" s="8">
        <v>3.30552E-9</v>
      </c>
      <c r="O1762" s="8">
        <v>4.2804399999999997E-11</v>
      </c>
      <c r="P1762" s="8">
        <v>2.5147100000000001E-6</v>
      </c>
      <c r="Q1762" s="5">
        <v>49.441193179999999</v>
      </c>
      <c r="R1762" s="12">
        <v>18.658889739999999</v>
      </c>
      <c r="S1762" s="23">
        <f t="shared" si="208"/>
        <v>-40.72</v>
      </c>
      <c r="T1762" s="23">
        <f t="shared" si="209"/>
        <v>-46.679071280000663</v>
      </c>
      <c r="U1762" s="5">
        <v>2.6497812930000002</v>
      </c>
      <c r="V1762" s="5">
        <v>0</v>
      </c>
      <c r="W1762" s="5">
        <v>0</v>
      </c>
      <c r="X1762" s="5">
        <v>0</v>
      </c>
      <c r="Y1762" s="5">
        <v>1</v>
      </c>
    </row>
    <row r="1763" spans="1:25">
      <c r="A1763" s="5">
        <v>56783</v>
      </c>
      <c r="B1763" s="5">
        <f t="shared" si="204"/>
        <v>-1</v>
      </c>
      <c r="C1763" s="6">
        <v>42897.918749999997</v>
      </c>
      <c r="D1763" s="6"/>
      <c r="E1763" s="3">
        <f t="shared" si="206"/>
        <v>-81</v>
      </c>
      <c r="F1763" s="27">
        <f t="shared" si="203"/>
        <v>0</v>
      </c>
      <c r="G1763" s="3">
        <f t="shared" si="210"/>
        <v>40.216419753085759</v>
      </c>
      <c r="H1763" s="7">
        <v>40.74</v>
      </c>
      <c r="I1763" s="3">
        <f t="shared" si="207"/>
        <v>-43.716419753085759</v>
      </c>
      <c r="J1763" s="8">
        <v>9.04795E-8</v>
      </c>
      <c r="K1763" s="8">
        <v>1.63149E-7</v>
      </c>
      <c r="L1763" s="16">
        <v>6.1573799999999995E-8</v>
      </c>
      <c r="M1763" s="20">
        <v>3.2999700000000001E-9</v>
      </c>
      <c r="N1763" s="8">
        <v>3.29164E-9</v>
      </c>
      <c r="O1763" s="8">
        <v>4.18819E-11</v>
      </c>
      <c r="P1763" s="8">
        <v>2.5147100000000001E-6</v>
      </c>
      <c r="Q1763" s="5">
        <v>49.439596129999998</v>
      </c>
      <c r="R1763" s="12">
        <v>18.64248637</v>
      </c>
      <c r="S1763" s="23">
        <f t="shared" si="208"/>
        <v>-40.74</v>
      </c>
      <c r="T1763" s="23">
        <f t="shared" si="209"/>
        <v>-46.702430660000665</v>
      </c>
      <c r="U1763" s="5">
        <v>2.6496536939999999</v>
      </c>
      <c r="V1763" s="5">
        <v>0</v>
      </c>
      <c r="W1763" s="5">
        <v>0</v>
      </c>
      <c r="X1763" s="5">
        <v>0</v>
      </c>
      <c r="Y1763" s="5">
        <v>1</v>
      </c>
    </row>
    <row r="1764" spans="1:25">
      <c r="A1764" s="5">
        <v>56782</v>
      </c>
      <c r="B1764" s="5">
        <f t="shared" si="204"/>
        <v>-1</v>
      </c>
      <c r="C1764" s="6">
        <v>42897.918749999997</v>
      </c>
      <c r="D1764" s="6"/>
      <c r="E1764" s="3">
        <f t="shared" si="206"/>
        <v>-81</v>
      </c>
      <c r="F1764" s="27">
        <f t="shared" si="203"/>
        <v>0</v>
      </c>
      <c r="G1764" s="3">
        <f t="shared" si="210"/>
        <v>40.24358024691292</v>
      </c>
      <c r="H1764" s="7">
        <v>40.76</v>
      </c>
      <c r="I1764" s="3">
        <f t="shared" si="207"/>
        <v>-43.74358024691292</v>
      </c>
      <c r="J1764" s="8">
        <v>9.0496299999999995E-8</v>
      </c>
      <c r="K1764" s="8">
        <v>1.62845E-7</v>
      </c>
      <c r="L1764" s="16">
        <v>6.1357800000000002E-8</v>
      </c>
      <c r="M1764" s="20">
        <v>3.2912900000000001E-9</v>
      </c>
      <c r="N1764" s="8">
        <v>3.2937999999999999E-9</v>
      </c>
      <c r="O1764" s="8">
        <v>4.30774E-11</v>
      </c>
      <c r="P1764" s="8">
        <v>2.5147100000000001E-6</v>
      </c>
      <c r="Q1764" s="5">
        <v>49.477451729999999</v>
      </c>
      <c r="R1764" s="12">
        <v>18.66318111</v>
      </c>
      <c r="S1764" s="23">
        <f t="shared" si="208"/>
        <v>-40.76</v>
      </c>
      <c r="T1764" s="23">
        <f t="shared" si="209"/>
        <v>-46.725790040000668</v>
      </c>
      <c r="U1764" s="5">
        <v>2.6540157120000001</v>
      </c>
      <c r="V1764" s="5">
        <v>0</v>
      </c>
      <c r="W1764" s="5">
        <v>0</v>
      </c>
      <c r="X1764" s="5">
        <v>0</v>
      </c>
      <c r="Y1764" s="5">
        <v>1</v>
      </c>
    </row>
    <row r="1765" spans="1:25">
      <c r="A1765" s="5">
        <v>56781</v>
      </c>
      <c r="B1765" s="5">
        <f t="shared" si="204"/>
        <v>-1</v>
      </c>
      <c r="C1765" s="6">
        <v>42897.918749999997</v>
      </c>
      <c r="D1765" s="6"/>
      <c r="E1765" s="3">
        <f t="shared" si="206"/>
        <v>-81</v>
      </c>
      <c r="F1765" s="27">
        <f t="shared" si="203"/>
        <v>0</v>
      </c>
      <c r="G1765" s="3">
        <f t="shared" si="210"/>
        <v>40.270740740740081</v>
      </c>
      <c r="H1765" s="7">
        <v>40.78</v>
      </c>
      <c r="I1765" s="3">
        <f t="shared" si="207"/>
        <v>-43.770740740740081</v>
      </c>
      <c r="J1765" s="8">
        <v>9.0449900000000001E-8</v>
      </c>
      <c r="K1765" s="8">
        <v>1.6292500000000001E-7</v>
      </c>
      <c r="L1765" s="16">
        <v>6.1383199999999999E-8</v>
      </c>
      <c r="M1765" s="20">
        <v>3.2890000000000001E-9</v>
      </c>
      <c r="N1765" s="8">
        <v>3.2855500000000001E-9</v>
      </c>
      <c r="O1765" s="8">
        <v>4.2852500000000001E-11</v>
      </c>
      <c r="P1765" s="8">
        <v>2.5147100000000001E-6</v>
      </c>
      <c r="Q1765" s="5">
        <v>49.536369499999999</v>
      </c>
      <c r="R1765" s="12">
        <v>18.652454179999999</v>
      </c>
      <c r="S1765" s="23">
        <f t="shared" si="208"/>
        <v>-40.78</v>
      </c>
      <c r="T1765" s="23">
        <f t="shared" si="209"/>
        <v>-46.74914942000067</v>
      </c>
      <c r="U1765" s="5">
        <v>2.6542296950000002</v>
      </c>
      <c r="V1765" s="5">
        <v>0</v>
      </c>
      <c r="W1765" s="5">
        <v>0</v>
      </c>
      <c r="X1765" s="5">
        <v>0</v>
      </c>
      <c r="Y1765" s="5">
        <v>1</v>
      </c>
    </row>
    <row r="1766" spans="1:25">
      <c r="A1766" s="5">
        <v>56780</v>
      </c>
      <c r="B1766" s="5">
        <f t="shared" si="204"/>
        <v>-1</v>
      </c>
      <c r="C1766" s="6">
        <v>42897.918749999997</v>
      </c>
      <c r="D1766" s="6"/>
      <c r="E1766" s="3">
        <f t="shared" si="206"/>
        <v>-81</v>
      </c>
      <c r="F1766" s="27">
        <f t="shared" si="203"/>
        <v>0</v>
      </c>
      <c r="G1766" s="3">
        <f t="shared" si="210"/>
        <v>40.297901234567242</v>
      </c>
      <c r="H1766" s="7">
        <v>40.799999999999997</v>
      </c>
      <c r="I1766" s="3">
        <f t="shared" si="207"/>
        <v>-43.797901234567242</v>
      </c>
      <c r="J1766" s="8">
        <v>9.0526800000000003E-8</v>
      </c>
      <c r="K1766" s="8">
        <v>1.6309199999999999E-7</v>
      </c>
      <c r="L1766" s="16">
        <v>6.1501800000000006E-8</v>
      </c>
      <c r="M1766" s="20">
        <v>3.29725E-9</v>
      </c>
      <c r="N1766" s="8">
        <v>3.2921400000000002E-9</v>
      </c>
      <c r="O1766" s="8">
        <v>4.27681E-11</v>
      </c>
      <c r="P1766" s="8">
        <v>2.5147100000000001E-6</v>
      </c>
      <c r="Q1766" s="5">
        <v>49.462937060000002</v>
      </c>
      <c r="R1766" s="12">
        <v>18.64359559</v>
      </c>
      <c r="S1766" s="23">
        <f t="shared" si="208"/>
        <v>-40.799999999999997</v>
      </c>
      <c r="T1766" s="23">
        <f t="shared" si="209"/>
        <v>-46.772508800000672</v>
      </c>
      <c r="U1766" s="5">
        <v>2.65181925</v>
      </c>
      <c r="V1766" s="5">
        <v>0</v>
      </c>
      <c r="W1766" s="5">
        <v>0</v>
      </c>
      <c r="X1766" s="5">
        <v>0</v>
      </c>
      <c r="Y1766" s="5">
        <v>1</v>
      </c>
    </row>
    <row r="1767" spans="1:25">
      <c r="A1767" s="5">
        <v>56779</v>
      </c>
      <c r="B1767" s="5">
        <f t="shared" si="204"/>
        <v>-1</v>
      </c>
      <c r="C1767" s="6">
        <v>42897.918749999997</v>
      </c>
      <c r="D1767" s="6"/>
      <c r="E1767" s="3">
        <f t="shared" si="206"/>
        <v>-81</v>
      </c>
      <c r="F1767" s="27">
        <f t="shared" si="203"/>
        <v>0</v>
      </c>
      <c r="G1767" s="3">
        <f t="shared" si="210"/>
        <v>40.325061728394402</v>
      </c>
      <c r="H1767" s="7">
        <v>40.82</v>
      </c>
      <c r="I1767" s="3">
        <f t="shared" si="207"/>
        <v>-43.825061728394402</v>
      </c>
      <c r="J1767" s="8">
        <v>9.0491699999999998E-8</v>
      </c>
      <c r="K1767" s="8">
        <v>1.6311200000000001E-7</v>
      </c>
      <c r="L1767" s="16">
        <v>6.1557399999999995E-8</v>
      </c>
      <c r="M1767" s="20">
        <v>3.3017999999999999E-9</v>
      </c>
      <c r="N1767" s="8">
        <v>3.2955300000000001E-9</v>
      </c>
      <c r="O1767" s="8">
        <v>4.2366799999999999E-11</v>
      </c>
      <c r="P1767" s="8">
        <v>2.5147100000000001E-6</v>
      </c>
      <c r="Q1767" s="5">
        <v>49.400832680000001</v>
      </c>
      <c r="R1767" s="12">
        <v>18.674945579999999</v>
      </c>
      <c r="S1767" s="23">
        <f t="shared" si="208"/>
        <v>-40.82</v>
      </c>
      <c r="T1767" s="23">
        <f t="shared" si="209"/>
        <v>-46.795868180000674</v>
      </c>
      <c r="U1767" s="5">
        <v>2.649748137</v>
      </c>
      <c r="V1767" s="5">
        <v>0</v>
      </c>
      <c r="W1767" s="5">
        <v>0</v>
      </c>
      <c r="X1767" s="5">
        <v>0</v>
      </c>
      <c r="Y1767" s="5">
        <v>1</v>
      </c>
    </row>
    <row r="1768" spans="1:25">
      <c r="A1768" s="5">
        <v>56778</v>
      </c>
      <c r="B1768" s="5">
        <f t="shared" si="204"/>
        <v>-1</v>
      </c>
      <c r="C1768" s="6">
        <v>42897.918749999997</v>
      </c>
      <c r="D1768" s="6"/>
      <c r="E1768" s="3">
        <f t="shared" si="206"/>
        <v>-81</v>
      </c>
      <c r="F1768" s="27">
        <f t="shared" si="203"/>
        <v>0</v>
      </c>
      <c r="G1768" s="3">
        <f t="shared" si="210"/>
        <v>40.352222222221563</v>
      </c>
      <c r="H1768" s="7">
        <v>40.840000000000003</v>
      </c>
      <c r="I1768" s="3">
        <f t="shared" si="207"/>
        <v>-43.852222222221563</v>
      </c>
      <c r="J1768" s="8">
        <v>9.0513999999999999E-8</v>
      </c>
      <c r="K1768" s="8">
        <v>1.6365099999999999E-7</v>
      </c>
      <c r="L1768" s="16">
        <v>6.18649E-8</v>
      </c>
      <c r="M1768" s="20">
        <v>3.3127200000000001E-9</v>
      </c>
      <c r="N1768" s="8">
        <v>3.2960400000000001E-9</v>
      </c>
      <c r="O1768" s="8">
        <v>4.25614E-11</v>
      </c>
      <c r="P1768" s="8">
        <v>2.5147100000000001E-6</v>
      </c>
      <c r="Q1768" s="5">
        <v>49.400666610000002</v>
      </c>
      <c r="R1768" s="12">
        <v>18.680548389999998</v>
      </c>
      <c r="S1768" s="23">
        <f t="shared" si="208"/>
        <v>-40.840000000000003</v>
      </c>
      <c r="T1768" s="23">
        <f t="shared" si="209"/>
        <v>-46.819227560000677</v>
      </c>
      <c r="U1768" s="5">
        <v>2.6452910599999999</v>
      </c>
      <c r="V1768" s="5">
        <v>0</v>
      </c>
      <c r="W1768" s="5">
        <v>0</v>
      </c>
      <c r="X1768" s="5">
        <v>0</v>
      </c>
      <c r="Y1768" s="5">
        <v>1</v>
      </c>
    </row>
    <row r="1769" spans="1:25">
      <c r="A1769" s="5">
        <v>56777</v>
      </c>
      <c r="B1769" s="5">
        <f t="shared" si="204"/>
        <v>-1</v>
      </c>
      <c r="C1769" s="6">
        <v>42897.918749999997</v>
      </c>
      <c r="D1769" s="6"/>
      <c r="E1769" s="3">
        <f t="shared" si="206"/>
        <v>-81</v>
      </c>
      <c r="F1769" s="27">
        <f t="shared" si="203"/>
        <v>0</v>
      </c>
      <c r="G1769" s="3">
        <f t="shared" si="210"/>
        <v>40.379382716048724</v>
      </c>
      <c r="H1769" s="7">
        <v>40.86</v>
      </c>
      <c r="I1769" s="3">
        <f t="shared" si="207"/>
        <v>-43.879382716048724</v>
      </c>
      <c r="J1769" s="8">
        <v>9.0315899999999994E-8</v>
      </c>
      <c r="K1769" s="8">
        <v>1.63588E-7</v>
      </c>
      <c r="L1769" s="16">
        <v>6.1757599999999994E-8</v>
      </c>
      <c r="M1769" s="20">
        <v>3.3059900000000001E-9</v>
      </c>
      <c r="N1769" s="8">
        <v>3.2956799999999999E-9</v>
      </c>
      <c r="O1769" s="8">
        <v>4.27546E-11</v>
      </c>
      <c r="P1769" s="8">
        <v>2.5147100000000001E-6</v>
      </c>
      <c r="Q1769" s="5">
        <v>49.482373699999997</v>
      </c>
      <c r="R1769" s="12">
        <v>18.71719143</v>
      </c>
      <c r="S1769" s="23">
        <f t="shared" si="208"/>
        <v>-40.86</v>
      </c>
      <c r="T1769" s="23">
        <f t="shared" si="209"/>
        <v>-46.842586940000679</v>
      </c>
      <c r="U1769" s="5">
        <v>2.6488715790000001</v>
      </c>
      <c r="V1769" s="5">
        <v>0</v>
      </c>
      <c r="W1769" s="5">
        <v>0</v>
      </c>
      <c r="X1769" s="5">
        <v>0</v>
      </c>
      <c r="Y1769" s="5">
        <v>1</v>
      </c>
    </row>
    <row r="1770" spans="1:25">
      <c r="A1770" s="5">
        <v>56776</v>
      </c>
      <c r="B1770" s="5">
        <f t="shared" si="204"/>
        <v>-1</v>
      </c>
      <c r="C1770" s="6">
        <v>42897.918749999997</v>
      </c>
      <c r="D1770" s="6"/>
      <c r="E1770" s="3">
        <f t="shared" si="206"/>
        <v>-81</v>
      </c>
      <c r="F1770" s="27">
        <f t="shared" si="203"/>
        <v>0</v>
      </c>
      <c r="G1770" s="3">
        <f t="shared" si="210"/>
        <v>40.406543209875885</v>
      </c>
      <c r="H1770" s="7">
        <v>40.880000000000003</v>
      </c>
      <c r="I1770" s="3">
        <f t="shared" si="207"/>
        <v>-43.906543209875885</v>
      </c>
      <c r="J1770" s="8">
        <v>9.0287799999999997E-8</v>
      </c>
      <c r="K1770" s="8">
        <v>1.63335E-7</v>
      </c>
      <c r="L1770" s="16">
        <v>6.1869900000000005E-8</v>
      </c>
      <c r="M1770" s="20">
        <v>3.3055100000000001E-9</v>
      </c>
      <c r="N1770" s="8">
        <v>3.2933999999999998E-9</v>
      </c>
      <c r="O1770" s="8">
        <v>4.25167E-11</v>
      </c>
      <c r="P1770" s="8">
        <v>2.5147100000000001E-6</v>
      </c>
      <c r="Q1770" s="5">
        <v>49.412894399999999</v>
      </c>
      <c r="R1770" s="12">
        <v>18.70073236</v>
      </c>
      <c r="S1770" s="23">
        <f t="shared" si="208"/>
        <v>-40.880000000000003</v>
      </c>
      <c r="T1770" s="23">
        <f t="shared" si="209"/>
        <v>-46.865946320000681</v>
      </c>
      <c r="U1770" s="5">
        <v>2.639973769</v>
      </c>
      <c r="V1770" s="5">
        <v>0</v>
      </c>
      <c r="W1770" s="5">
        <v>0</v>
      </c>
      <c r="X1770" s="5">
        <v>0</v>
      </c>
      <c r="Y1770" s="5">
        <v>1</v>
      </c>
    </row>
    <row r="1771" spans="1:25">
      <c r="A1771" s="5">
        <v>56775</v>
      </c>
      <c r="B1771" s="5">
        <f t="shared" si="204"/>
        <v>-1</v>
      </c>
      <c r="C1771" s="6">
        <v>42897.918749999997</v>
      </c>
      <c r="D1771" s="6"/>
      <c r="E1771" s="3">
        <f t="shared" si="206"/>
        <v>-81</v>
      </c>
      <c r="F1771" s="27">
        <f t="shared" si="203"/>
        <v>0</v>
      </c>
      <c r="G1771" s="3">
        <f t="shared" si="210"/>
        <v>40.433703703703046</v>
      </c>
      <c r="H1771" s="7">
        <v>40.9</v>
      </c>
      <c r="I1771" s="3">
        <f t="shared" si="207"/>
        <v>-43.933703703703046</v>
      </c>
      <c r="J1771" s="8">
        <v>9.0462999999999994E-8</v>
      </c>
      <c r="K1771" s="8">
        <v>1.6314299999999999E-7</v>
      </c>
      <c r="L1771" s="16">
        <v>6.1706199999999994E-8</v>
      </c>
      <c r="M1771" s="20">
        <v>3.29967E-9</v>
      </c>
      <c r="N1771" s="8">
        <v>3.2946700000000002E-9</v>
      </c>
      <c r="O1771" s="8">
        <v>4.2721800000000001E-11</v>
      </c>
      <c r="P1771" s="8">
        <v>2.5147100000000001E-6</v>
      </c>
      <c r="Q1771" s="5">
        <v>49.442374569999998</v>
      </c>
      <c r="R1771" s="12">
        <v>18.7545638</v>
      </c>
      <c r="S1771" s="23">
        <f t="shared" si="208"/>
        <v>-40.9</v>
      </c>
      <c r="T1771" s="23">
        <f t="shared" si="209"/>
        <v>-46.889305700000683</v>
      </c>
      <c r="U1771" s="5">
        <v>2.6438737059999999</v>
      </c>
      <c r="V1771" s="5">
        <v>0</v>
      </c>
      <c r="W1771" s="5">
        <v>0</v>
      </c>
      <c r="X1771" s="5">
        <v>0</v>
      </c>
      <c r="Y1771" s="5">
        <v>1</v>
      </c>
    </row>
    <row r="1772" spans="1:25">
      <c r="A1772" s="5">
        <v>56774</v>
      </c>
      <c r="B1772" s="5">
        <f t="shared" si="204"/>
        <v>-1</v>
      </c>
      <c r="C1772" s="6">
        <v>42897.918749999997</v>
      </c>
      <c r="D1772" s="6"/>
      <c r="E1772" s="3">
        <f t="shared" si="206"/>
        <v>-81</v>
      </c>
      <c r="F1772" s="27">
        <f t="shared" si="203"/>
        <v>0</v>
      </c>
      <c r="G1772" s="3">
        <f t="shared" si="210"/>
        <v>40.460864197530206</v>
      </c>
      <c r="H1772" s="7">
        <v>40.92</v>
      </c>
      <c r="I1772" s="3">
        <f t="shared" si="207"/>
        <v>-43.960864197530206</v>
      </c>
      <c r="J1772" s="8">
        <v>9.0663199999999994E-8</v>
      </c>
      <c r="K1772" s="8">
        <v>1.63148E-7</v>
      </c>
      <c r="L1772" s="16">
        <v>6.1736599999999997E-8</v>
      </c>
      <c r="M1772" s="20">
        <v>3.2918199999999999E-9</v>
      </c>
      <c r="N1772" s="8">
        <v>3.2910699999999999E-9</v>
      </c>
      <c r="O1772" s="8">
        <v>4.3268299999999997E-11</v>
      </c>
      <c r="P1772" s="8">
        <v>2.5147100000000001E-6</v>
      </c>
      <c r="Q1772" s="5">
        <v>49.561668490000002</v>
      </c>
      <c r="R1772" s="12">
        <v>18.697765059999998</v>
      </c>
      <c r="S1772" s="23">
        <f t="shared" si="208"/>
        <v>-40.92</v>
      </c>
      <c r="T1772" s="23">
        <f t="shared" si="209"/>
        <v>-46.912665080000686</v>
      </c>
      <c r="U1772" s="5">
        <v>2.6426457590000001</v>
      </c>
      <c r="V1772" s="5">
        <v>0</v>
      </c>
      <c r="W1772" s="5">
        <v>0</v>
      </c>
      <c r="X1772" s="5">
        <v>0</v>
      </c>
      <c r="Y1772" s="5">
        <v>1</v>
      </c>
    </row>
    <row r="1773" spans="1:25">
      <c r="A1773" s="5">
        <v>56773</v>
      </c>
      <c r="B1773" s="5">
        <f t="shared" si="204"/>
        <v>-1</v>
      </c>
      <c r="C1773" s="6">
        <v>42897.918749999997</v>
      </c>
      <c r="D1773" s="6"/>
      <c r="E1773" s="3">
        <f t="shared" si="206"/>
        <v>-81</v>
      </c>
      <c r="F1773" s="27">
        <f t="shared" si="203"/>
        <v>0</v>
      </c>
      <c r="G1773" s="3">
        <f t="shared" si="210"/>
        <v>40.488024691357367</v>
      </c>
      <c r="H1773" s="7">
        <v>40.94</v>
      </c>
      <c r="I1773" s="3">
        <f t="shared" si="207"/>
        <v>-43.988024691357367</v>
      </c>
      <c r="J1773" s="8">
        <v>9.0429400000000004E-8</v>
      </c>
      <c r="K1773" s="8">
        <v>1.6273300000000001E-7</v>
      </c>
      <c r="L1773" s="16">
        <v>6.1664599999999995E-8</v>
      </c>
      <c r="M1773" s="20">
        <v>3.2979699999999999E-9</v>
      </c>
      <c r="N1773" s="8">
        <v>3.2982E-9</v>
      </c>
      <c r="O1773" s="8">
        <v>4.3176500000000002E-11</v>
      </c>
      <c r="P1773" s="8">
        <v>2.5147100000000001E-6</v>
      </c>
      <c r="Q1773" s="5">
        <v>49.343566879999997</v>
      </c>
      <c r="R1773" s="12">
        <v>18.691938109999999</v>
      </c>
      <c r="S1773" s="23">
        <f t="shared" si="208"/>
        <v>-40.94</v>
      </c>
      <c r="T1773" s="23">
        <f t="shared" si="209"/>
        <v>-46.936024460000688</v>
      </c>
      <c r="U1773" s="5">
        <v>2.6390088180000002</v>
      </c>
      <c r="V1773" s="5">
        <v>0</v>
      </c>
      <c r="W1773" s="5">
        <v>0</v>
      </c>
      <c r="X1773" s="5">
        <v>0</v>
      </c>
      <c r="Y1773" s="5">
        <v>1</v>
      </c>
    </row>
    <row r="1774" spans="1:25">
      <c r="A1774" s="5">
        <v>56772</v>
      </c>
      <c r="B1774" s="5">
        <f t="shared" si="204"/>
        <v>-1</v>
      </c>
      <c r="C1774" s="6">
        <v>42897.918749999997</v>
      </c>
      <c r="D1774" s="6"/>
      <c r="E1774" s="3">
        <f t="shared" si="206"/>
        <v>-81</v>
      </c>
      <c r="F1774" s="27">
        <f t="shared" si="203"/>
        <v>0</v>
      </c>
      <c r="G1774" s="3">
        <f t="shared" si="210"/>
        <v>40.515185185184528</v>
      </c>
      <c r="H1774" s="7">
        <v>40.96</v>
      </c>
      <c r="I1774" s="3">
        <f t="shared" si="207"/>
        <v>-44.015185185184528</v>
      </c>
      <c r="J1774" s="8">
        <v>9.0356799999999996E-8</v>
      </c>
      <c r="K1774" s="8">
        <v>1.6211599999999999E-7</v>
      </c>
      <c r="L1774" s="16">
        <v>6.1282299999999995E-8</v>
      </c>
      <c r="M1774" s="20">
        <v>3.2785400000000001E-9</v>
      </c>
      <c r="N1774" s="8">
        <v>3.2929899999999998E-9</v>
      </c>
      <c r="O1774" s="8">
        <v>4.2901200000000003E-11</v>
      </c>
      <c r="P1774" s="8">
        <v>2.5147100000000001E-6</v>
      </c>
      <c r="Q1774" s="5">
        <v>49.4476333</v>
      </c>
      <c r="R1774" s="12">
        <v>18.63648431</v>
      </c>
      <c r="S1774" s="23">
        <f t="shared" si="208"/>
        <v>-40.96</v>
      </c>
      <c r="T1774" s="23">
        <f t="shared" si="209"/>
        <v>-46.95938384000069</v>
      </c>
      <c r="U1774" s="5">
        <v>2.6453989419999999</v>
      </c>
      <c r="V1774" s="5">
        <v>0</v>
      </c>
      <c r="W1774" s="5">
        <v>0</v>
      </c>
      <c r="X1774" s="5">
        <v>0</v>
      </c>
      <c r="Y1774" s="5">
        <v>1</v>
      </c>
    </row>
    <row r="1775" spans="1:25">
      <c r="A1775" s="5">
        <v>56771</v>
      </c>
      <c r="B1775" s="5">
        <f t="shared" si="204"/>
        <v>-1</v>
      </c>
      <c r="C1775" s="6">
        <v>42897.918749999997</v>
      </c>
      <c r="D1775" s="6"/>
      <c r="E1775" s="3">
        <f t="shared" si="206"/>
        <v>-81</v>
      </c>
      <c r="F1775" s="27">
        <f t="shared" si="203"/>
        <v>0</v>
      </c>
      <c r="G1775" s="3">
        <f t="shared" si="210"/>
        <v>40.542345679011689</v>
      </c>
      <c r="H1775" s="7">
        <v>40.98</v>
      </c>
      <c r="I1775" s="3">
        <f t="shared" si="207"/>
        <v>-44.042345679011689</v>
      </c>
      <c r="J1775" s="8">
        <v>9.0355000000000004E-8</v>
      </c>
      <c r="K1775" s="8">
        <v>1.6173899999999999E-7</v>
      </c>
      <c r="L1775" s="16">
        <v>6.0965000000000004E-8</v>
      </c>
      <c r="M1775" s="20">
        <v>3.27127E-9</v>
      </c>
      <c r="N1775" s="8">
        <v>3.2836700000000001E-9</v>
      </c>
      <c r="O1775" s="8">
        <v>4.2814599999999998E-11</v>
      </c>
      <c r="P1775" s="8">
        <v>2.5029499999999999E-6</v>
      </c>
      <c r="Q1775" s="5">
        <v>49.442189140000004</v>
      </c>
      <c r="R1775" s="12">
        <v>18.615464500000002</v>
      </c>
      <c r="S1775" s="23">
        <f t="shared" si="208"/>
        <v>-40.98</v>
      </c>
      <c r="T1775" s="23">
        <f t="shared" si="209"/>
        <v>-46.982743220000692</v>
      </c>
      <c r="U1775" s="5">
        <v>2.652978337</v>
      </c>
      <c r="V1775" s="5">
        <v>0</v>
      </c>
      <c r="W1775" s="5">
        <v>0</v>
      </c>
      <c r="X1775" s="5">
        <v>0</v>
      </c>
      <c r="Y1775" s="5">
        <v>1</v>
      </c>
    </row>
    <row r="1776" spans="1:25">
      <c r="A1776" s="5">
        <v>56770</v>
      </c>
      <c r="B1776" s="5">
        <f t="shared" si="204"/>
        <v>-1</v>
      </c>
      <c r="C1776" s="6">
        <v>42897.918749999997</v>
      </c>
      <c r="D1776" s="6"/>
      <c r="E1776" s="3">
        <f t="shared" si="206"/>
        <v>-81</v>
      </c>
      <c r="F1776" s="27">
        <f t="shared" si="203"/>
        <v>0</v>
      </c>
      <c r="G1776" s="3">
        <f t="shared" si="210"/>
        <v>40.56950617283885</v>
      </c>
      <c r="H1776" s="7">
        <v>41</v>
      </c>
      <c r="I1776" s="3">
        <f t="shared" si="207"/>
        <v>-44.06950617283885</v>
      </c>
      <c r="J1776" s="8">
        <v>9.03635E-8</v>
      </c>
      <c r="K1776" s="8">
        <v>1.61562E-7</v>
      </c>
      <c r="L1776" s="16">
        <v>6.0941899999999999E-8</v>
      </c>
      <c r="M1776" s="20">
        <v>3.2737200000000001E-9</v>
      </c>
      <c r="N1776" s="8">
        <v>3.2931599999999998E-9</v>
      </c>
      <c r="O1776" s="8">
        <v>4.2682900000000002E-11</v>
      </c>
      <c r="P1776" s="8">
        <v>2.5029499999999999E-6</v>
      </c>
      <c r="Q1776" s="5">
        <v>49.351247430000001</v>
      </c>
      <c r="R1776" s="12">
        <v>18.6234164</v>
      </c>
      <c r="S1776" s="23">
        <f t="shared" si="208"/>
        <v>-41</v>
      </c>
      <c r="T1776" s="23">
        <f t="shared" si="209"/>
        <v>-47.006102600000695</v>
      </c>
      <c r="U1776" s="5">
        <v>2.651088691</v>
      </c>
      <c r="V1776" s="5">
        <v>0</v>
      </c>
      <c r="W1776" s="5">
        <v>0</v>
      </c>
      <c r="X1776" s="5">
        <v>0</v>
      </c>
      <c r="Y1776" s="5">
        <v>1</v>
      </c>
    </row>
    <row r="1777" spans="1:25">
      <c r="A1777" s="5">
        <v>56769</v>
      </c>
      <c r="B1777" s="5">
        <f t="shared" si="204"/>
        <v>-1</v>
      </c>
      <c r="C1777" s="6">
        <v>42897.918749999997</v>
      </c>
      <c r="D1777" s="6"/>
      <c r="E1777" s="3">
        <f t="shared" si="206"/>
        <v>-81</v>
      </c>
      <c r="F1777" s="27">
        <f t="shared" si="203"/>
        <v>0</v>
      </c>
      <c r="G1777" s="3">
        <f t="shared" si="210"/>
        <v>40.59666666666601</v>
      </c>
      <c r="H1777" s="7">
        <v>41.02</v>
      </c>
      <c r="I1777" s="3">
        <f t="shared" si="207"/>
        <v>-44.09666666666601</v>
      </c>
      <c r="J1777" s="8">
        <v>9.0388800000000005E-8</v>
      </c>
      <c r="K1777" s="8">
        <v>1.62119E-7</v>
      </c>
      <c r="L1777" s="16">
        <v>6.1063699999999994E-8</v>
      </c>
      <c r="M1777" s="20">
        <v>3.2788699999999999E-9</v>
      </c>
      <c r="N1777" s="8">
        <v>3.2908599999999999E-9</v>
      </c>
      <c r="O1777" s="8">
        <v>4.2615800000000003E-11</v>
      </c>
      <c r="P1777" s="8">
        <v>2.5029499999999999E-6</v>
      </c>
      <c r="Q1777" s="5">
        <v>49.443516610000003</v>
      </c>
      <c r="R1777" s="12">
        <v>18.63650578</v>
      </c>
      <c r="S1777" s="23">
        <f t="shared" si="208"/>
        <v>-41.02</v>
      </c>
      <c r="T1777" s="23">
        <f t="shared" si="209"/>
        <v>-47.029461980000697</v>
      </c>
      <c r="U1777" s="5">
        <v>2.6549111920000001</v>
      </c>
      <c r="V1777" s="5">
        <v>0</v>
      </c>
      <c r="W1777" s="5">
        <v>0</v>
      </c>
      <c r="X1777" s="5">
        <v>0</v>
      </c>
      <c r="Y1777" s="5">
        <v>1</v>
      </c>
    </row>
    <row r="1778" spans="1:25">
      <c r="A1778" s="5">
        <v>56768</v>
      </c>
      <c r="B1778" s="5">
        <f t="shared" si="204"/>
        <v>-1</v>
      </c>
      <c r="C1778" s="6">
        <v>42897.918749999997</v>
      </c>
      <c r="D1778" s="6"/>
      <c r="E1778" s="3">
        <f t="shared" si="206"/>
        <v>-81</v>
      </c>
      <c r="F1778" s="27">
        <f t="shared" si="203"/>
        <v>0</v>
      </c>
      <c r="G1778" s="3">
        <f t="shared" si="210"/>
        <v>40.623827160493171</v>
      </c>
      <c r="H1778" s="7">
        <v>41.04</v>
      </c>
      <c r="I1778" s="3">
        <f t="shared" si="207"/>
        <v>-44.123827160493171</v>
      </c>
      <c r="J1778" s="8">
        <v>9.0194099999999999E-8</v>
      </c>
      <c r="K1778" s="8">
        <v>1.6212900000000001E-7</v>
      </c>
      <c r="L1778" s="16">
        <v>6.12393E-8</v>
      </c>
      <c r="M1778" s="20">
        <v>3.2859900000000001E-9</v>
      </c>
      <c r="N1778" s="8">
        <v>3.2887799999999999E-9</v>
      </c>
      <c r="O1778" s="8">
        <v>4.27323E-11</v>
      </c>
      <c r="P1778" s="8">
        <v>2.5029499999999999E-6</v>
      </c>
      <c r="Q1778" s="5">
        <v>49.339584930000001</v>
      </c>
      <c r="R1778" s="12">
        <v>18.67550919</v>
      </c>
      <c r="S1778" s="23">
        <f t="shared" si="208"/>
        <v>-41.04</v>
      </c>
      <c r="T1778" s="23">
        <f t="shared" si="209"/>
        <v>-47.052821360000699</v>
      </c>
      <c r="U1778" s="5">
        <v>2.6474697310000002</v>
      </c>
      <c r="V1778" s="5">
        <v>0</v>
      </c>
      <c r="W1778" s="5">
        <v>0</v>
      </c>
      <c r="X1778" s="5">
        <v>0</v>
      </c>
      <c r="Y1778" s="5">
        <v>1</v>
      </c>
    </row>
    <row r="1779" spans="1:25">
      <c r="A1779" s="5">
        <v>56767</v>
      </c>
      <c r="B1779" s="5">
        <f t="shared" si="204"/>
        <v>-1</v>
      </c>
      <c r="C1779" s="6">
        <v>42897.918749999997</v>
      </c>
      <c r="D1779" s="6"/>
      <c r="E1779" s="3">
        <f t="shared" si="206"/>
        <v>-81</v>
      </c>
      <c r="F1779" s="27">
        <f t="shared" si="203"/>
        <v>0</v>
      </c>
      <c r="G1779" s="3">
        <f t="shared" si="210"/>
        <v>40.650987654320332</v>
      </c>
      <c r="H1779" s="7">
        <v>41.06</v>
      </c>
      <c r="I1779" s="3">
        <f t="shared" si="207"/>
        <v>-44.150987654320332</v>
      </c>
      <c r="J1779" s="8">
        <v>9.03772E-8</v>
      </c>
      <c r="K1779" s="8">
        <v>1.62281E-7</v>
      </c>
      <c r="L1779" s="16">
        <v>6.1335E-8</v>
      </c>
      <c r="M1779" s="20">
        <v>3.2842500000000001E-9</v>
      </c>
      <c r="N1779" s="8">
        <v>3.2834199999999998E-9</v>
      </c>
      <c r="O1779" s="8">
        <v>4.3183700000000003E-11</v>
      </c>
      <c r="P1779" s="8">
        <v>2.5029499999999999E-6</v>
      </c>
      <c r="Q1779" s="5">
        <v>49.411875620000004</v>
      </c>
      <c r="R1779" s="12">
        <v>18.691681280000001</v>
      </c>
      <c r="S1779" s="23">
        <f t="shared" si="208"/>
        <v>-41.06</v>
      </c>
      <c r="T1779" s="23">
        <f t="shared" si="209"/>
        <v>-47.076180740000702</v>
      </c>
      <c r="U1779" s="5">
        <v>2.6458114259999999</v>
      </c>
      <c r="V1779" s="5">
        <v>0</v>
      </c>
      <c r="W1779" s="5">
        <v>0</v>
      </c>
      <c r="X1779" s="5">
        <v>0</v>
      </c>
      <c r="Y1779" s="5">
        <v>1</v>
      </c>
    </row>
    <row r="1780" spans="1:25">
      <c r="A1780" s="5">
        <v>56766</v>
      </c>
      <c r="B1780" s="5">
        <f t="shared" si="204"/>
        <v>-1</v>
      </c>
      <c r="C1780" s="6">
        <v>42897.918749999997</v>
      </c>
      <c r="D1780" s="6"/>
      <c r="E1780" s="3">
        <f t="shared" si="206"/>
        <v>-81</v>
      </c>
      <c r="F1780" s="27">
        <f t="shared" si="203"/>
        <v>0</v>
      </c>
      <c r="G1780" s="3">
        <f t="shared" si="210"/>
        <v>40.678148148147493</v>
      </c>
      <c r="H1780" s="7">
        <v>41.08</v>
      </c>
      <c r="I1780" s="3">
        <f t="shared" si="207"/>
        <v>-44.178148148147493</v>
      </c>
      <c r="J1780" s="8">
        <v>9.0427900000000002E-8</v>
      </c>
      <c r="K1780" s="8">
        <v>1.6238E-7</v>
      </c>
      <c r="L1780" s="16">
        <v>6.1343799999999999E-8</v>
      </c>
      <c r="M1780" s="20">
        <v>3.2818799999999998E-9</v>
      </c>
      <c r="N1780" s="8">
        <v>3.2928300000000001E-9</v>
      </c>
      <c r="O1780" s="8">
        <v>4.2700199999999998E-11</v>
      </c>
      <c r="P1780" s="8">
        <v>2.5147100000000001E-6</v>
      </c>
      <c r="Q1780" s="5">
        <v>49.477699659999999</v>
      </c>
      <c r="R1780" s="12">
        <v>18.681123230000001</v>
      </c>
      <c r="S1780" s="23">
        <f t="shared" si="208"/>
        <v>-41.08</v>
      </c>
      <c r="T1780" s="23">
        <f t="shared" si="209"/>
        <v>-47.099540120000704</v>
      </c>
      <c r="U1780" s="5">
        <v>2.6470438340000002</v>
      </c>
      <c r="V1780" s="5">
        <v>0</v>
      </c>
      <c r="W1780" s="5">
        <v>0</v>
      </c>
      <c r="X1780" s="5">
        <v>0</v>
      </c>
      <c r="Y1780" s="5">
        <v>1</v>
      </c>
    </row>
    <row r="1781" spans="1:25">
      <c r="A1781" s="5">
        <v>56765</v>
      </c>
      <c r="B1781" s="5">
        <f t="shared" si="204"/>
        <v>-1</v>
      </c>
      <c r="C1781" s="6">
        <v>42897.918749999997</v>
      </c>
      <c r="D1781" s="6"/>
      <c r="E1781" s="3">
        <f t="shared" si="206"/>
        <v>-81</v>
      </c>
      <c r="F1781" s="27">
        <f t="shared" si="203"/>
        <v>0</v>
      </c>
      <c r="G1781" s="3">
        <f t="shared" si="210"/>
        <v>40.705308641974653</v>
      </c>
      <c r="H1781" s="7">
        <v>41.1</v>
      </c>
      <c r="I1781" s="3">
        <f t="shared" si="207"/>
        <v>-44.205308641974653</v>
      </c>
      <c r="J1781" s="8">
        <v>9.0381499999999994E-8</v>
      </c>
      <c r="K1781" s="8">
        <v>1.6219E-7</v>
      </c>
      <c r="L1781" s="16">
        <v>6.1194399999999994E-8</v>
      </c>
      <c r="M1781" s="20">
        <v>3.2757400000000001E-9</v>
      </c>
      <c r="N1781" s="8">
        <v>3.2878199999999999E-9</v>
      </c>
      <c r="O1781" s="8">
        <v>4.3302599999999997E-11</v>
      </c>
      <c r="P1781" s="8">
        <v>2.5147100000000001E-6</v>
      </c>
      <c r="Q1781" s="5">
        <v>49.512620179999999</v>
      </c>
      <c r="R1781" s="12">
        <v>18.698706479999998</v>
      </c>
      <c r="S1781" s="23">
        <f t="shared" si="208"/>
        <v>-41.1</v>
      </c>
      <c r="T1781" s="23">
        <f t="shared" si="209"/>
        <v>-47.122899500000706</v>
      </c>
      <c r="U1781" s="5">
        <v>2.6504091619999999</v>
      </c>
      <c r="V1781" s="5">
        <v>0</v>
      </c>
      <c r="W1781" s="5">
        <v>0</v>
      </c>
      <c r="X1781" s="5">
        <v>0</v>
      </c>
      <c r="Y1781" s="5">
        <v>1</v>
      </c>
    </row>
    <row r="1782" spans="1:25">
      <c r="A1782" s="5">
        <v>56764</v>
      </c>
      <c r="B1782" s="5">
        <f t="shared" si="204"/>
        <v>-1</v>
      </c>
      <c r="C1782" s="6">
        <v>42897.918749999997</v>
      </c>
      <c r="D1782" s="6"/>
      <c r="E1782" s="3">
        <f t="shared" si="206"/>
        <v>-81</v>
      </c>
      <c r="F1782" s="27">
        <f t="shared" si="203"/>
        <v>0</v>
      </c>
      <c r="G1782" s="3">
        <f t="shared" si="210"/>
        <v>40.732469135801814</v>
      </c>
      <c r="H1782" s="7">
        <v>41.12</v>
      </c>
      <c r="I1782" s="3">
        <f t="shared" si="207"/>
        <v>-44.232469135801814</v>
      </c>
      <c r="J1782" s="8">
        <v>9.0064700000000003E-8</v>
      </c>
      <c r="K1782" s="8">
        <v>1.6182300000000001E-7</v>
      </c>
      <c r="L1782" s="16">
        <v>6.1237999999999996E-8</v>
      </c>
      <c r="M1782" s="20">
        <v>3.2749900000000001E-9</v>
      </c>
      <c r="N1782" s="8">
        <v>3.2913600000000001E-9</v>
      </c>
      <c r="O1782" s="8">
        <v>4.28409E-11</v>
      </c>
      <c r="P1782" s="8">
        <v>2.5147100000000001E-6</v>
      </c>
      <c r="Q1782" s="5">
        <v>49.411634429999999</v>
      </c>
      <c r="R1782" s="12">
        <v>18.661220490000002</v>
      </c>
      <c r="S1782" s="23">
        <f t="shared" si="208"/>
        <v>-41.12</v>
      </c>
      <c r="T1782" s="23">
        <f t="shared" si="209"/>
        <v>-47.146258880000708</v>
      </c>
      <c r="U1782" s="5">
        <v>2.642516181</v>
      </c>
      <c r="V1782" s="5">
        <v>0</v>
      </c>
      <c r="W1782" s="5">
        <v>0</v>
      </c>
      <c r="X1782" s="5">
        <v>0</v>
      </c>
      <c r="Y1782" s="5">
        <v>1</v>
      </c>
    </row>
    <row r="1783" spans="1:25">
      <c r="A1783" s="5">
        <v>56763</v>
      </c>
      <c r="B1783" s="5">
        <f t="shared" si="204"/>
        <v>-1</v>
      </c>
      <c r="C1783" s="6">
        <v>42897.918749999997</v>
      </c>
      <c r="D1783" s="6"/>
      <c r="E1783" s="3">
        <f t="shared" si="206"/>
        <v>-81</v>
      </c>
      <c r="F1783" s="27">
        <f t="shared" si="203"/>
        <v>0</v>
      </c>
      <c r="G1783" s="3">
        <f t="shared" si="210"/>
        <v>40.759629629628975</v>
      </c>
      <c r="H1783" s="7">
        <v>41.14</v>
      </c>
      <c r="I1783" s="3">
        <f t="shared" si="207"/>
        <v>-44.259629629628975</v>
      </c>
      <c r="J1783" s="8">
        <v>9.0089700000000005E-8</v>
      </c>
      <c r="K1783" s="8">
        <v>1.6131400000000001E-7</v>
      </c>
      <c r="L1783" s="16">
        <v>6.0929399999999998E-8</v>
      </c>
      <c r="M1783" s="20">
        <v>3.2650299999999998E-9</v>
      </c>
      <c r="N1783" s="8">
        <v>3.2746699999999998E-9</v>
      </c>
      <c r="O1783" s="8">
        <v>4.3163799999999999E-11</v>
      </c>
      <c r="P1783" s="8">
        <v>2.5029499999999999E-6</v>
      </c>
      <c r="Q1783" s="5">
        <v>49.406597939999997</v>
      </c>
      <c r="R1783" s="12">
        <v>18.636457180000001</v>
      </c>
      <c r="S1783" s="23">
        <f t="shared" si="208"/>
        <v>-41.14</v>
      </c>
      <c r="T1783" s="23">
        <f t="shared" si="209"/>
        <v>-47.169618260000711</v>
      </c>
      <c r="U1783" s="5">
        <v>2.6475544819999999</v>
      </c>
      <c r="V1783" s="5">
        <v>0</v>
      </c>
      <c r="W1783" s="5">
        <v>0</v>
      </c>
      <c r="X1783" s="5">
        <v>0</v>
      </c>
      <c r="Y1783" s="5">
        <v>1</v>
      </c>
    </row>
    <row r="1784" spans="1:25">
      <c r="A1784" s="5">
        <v>56762</v>
      </c>
      <c r="B1784" s="5">
        <f t="shared" si="204"/>
        <v>-1</v>
      </c>
      <c r="C1784" s="6">
        <v>42897.918749999997</v>
      </c>
      <c r="D1784" s="6"/>
      <c r="E1784" s="3">
        <f t="shared" si="206"/>
        <v>-81</v>
      </c>
      <c r="F1784" s="27">
        <f t="shared" ref="F1784:F1847" si="211">(D1865-D1784)/-E1784</f>
        <v>0</v>
      </c>
      <c r="G1784" s="3">
        <f t="shared" si="210"/>
        <v>40.786790123456136</v>
      </c>
      <c r="H1784" s="7">
        <v>41.16</v>
      </c>
      <c r="I1784" s="3">
        <f t="shared" si="207"/>
        <v>-44.286790123456136</v>
      </c>
      <c r="J1784" s="8">
        <v>9.0280800000000002E-8</v>
      </c>
      <c r="K1784" s="8">
        <v>1.6155099999999999E-7</v>
      </c>
      <c r="L1784" s="16">
        <v>6.0962E-8</v>
      </c>
      <c r="M1784" s="20">
        <v>3.2711200000000002E-9</v>
      </c>
      <c r="N1784" s="8">
        <v>3.2853599999999999E-9</v>
      </c>
      <c r="O1784" s="8">
        <v>4.2878599999999998E-11</v>
      </c>
      <c r="P1784" s="8">
        <v>2.5029499999999999E-6</v>
      </c>
      <c r="Q1784" s="5">
        <v>49.387155970000002</v>
      </c>
      <c r="R1784" s="12">
        <v>18.63642785</v>
      </c>
      <c r="S1784" s="23">
        <f t="shared" si="208"/>
        <v>-41.16</v>
      </c>
      <c r="T1784" s="23">
        <f t="shared" si="209"/>
        <v>-47.192977640000713</v>
      </c>
      <c r="U1784" s="5">
        <v>2.650029215</v>
      </c>
      <c r="V1784" s="5">
        <v>0</v>
      </c>
      <c r="W1784" s="5">
        <v>0</v>
      </c>
      <c r="X1784" s="5">
        <v>0</v>
      </c>
      <c r="Y1784" s="5">
        <v>1</v>
      </c>
    </row>
    <row r="1785" spans="1:25">
      <c r="A1785" s="5">
        <v>56761</v>
      </c>
      <c r="B1785" s="5">
        <f t="shared" ref="B1785:B1848" si="212">A1786-A1785</f>
        <v>-1</v>
      </c>
      <c r="C1785" s="6">
        <v>42897.918055555558</v>
      </c>
      <c r="D1785" s="6"/>
      <c r="E1785" s="3">
        <f t="shared" si="206"/>
        <v>-81</v>
      </c>
      <c r="F1785" s="27">
        <f t="shared" si="211"/>
        <v>0</v>
      </c>
      <c r="G1785" s="3">
        <f t="shared" si="210"/>
        <v>40.813950617283297</v>
      </c>
      <c r="H1785" s="7">
        <v>41.18</v>
      </c>
      <c r="I1785" s="3">
        <f t="shared" si="207"/>
        <v>-44.313950617283297</v>
      </c>
      <c r="J1785" s="8">
        <v>9.0086399999999999E-8</v>
      </c>
      <c r="K1785" s="8">
        <v>1.61094E-7</v>
      </c>
      <c r="L1785" s="16">
        <v>6.0880199999999997E-8</v>
      </c>
      <c r="M1785" s="20">
        <v>3.2667299999999999E-9</v>
      </c>
      <c r="N1785" s="8">
        <v>3.2855699999999999E-9</v>
      </c>
      <c r="O1785" s="8">
        <v>4.2751300000000002E-11</v>
      </c>
      <c r="P1785" s="8">
        <v>2.5029499999999999E-6</v>
      </c>
      <c r="Q1785" s="5">
        <v>49.313405889999999</v>
      </c>
      <c r="R1785" s="12">
        <v>18.647408890000001</v>
      </c>
      <c r="S1785" s="23">
        <f t="shared" si="208"/>
        <v>-41.18</v>
      </c>
      <c r="T1785" s="23">
        <f t="shared" si="209"/>
        <v>-47.216337020000715</v>
      </c>
      <c r="U1785" s="5">
        <v>2.646076077</v>
      </c>
      <c r="V1785" s="5">
        <v>0</v>
      </c>
      <c r="W1785" s="5">
        <v>0</v>
      </c>
      <c r="X1785" s="5">
        <v>0</v>
      </c>
      <c r="Y1785" s="5">
        <v>1</v>
      </c>
    </row>
    <row r="1786" spans="1:25">
      <c r="A1786" s="5">
        <v>56760</v>
      </c>
      <c r="B1786" s="5">
        <f t="shared" si="212"/>
        <v>-1</v>
      </c>
      <c r="C1786" s="6">
        <v>42897.918055555558</v>
      </c>
      <c r="D1786" s="6"/>
      <c r="E1786" s="3">
        <f t="shared" si="206"/>
        <v>-81</v>
      </c>
      <c r="F1786" s="27">
        <f t="shared" si="211"/>
        <v>0</v>
      </c>
      <c r="G1786" s="3">
        <f t="shared" si="210"/>
        <v>40.841111111110457</v>
      </c>
      <c r="H1786" s="7">
        <v>41.2</v>
      </c>
      <c r="I1786" s="3">
        <f t="shared" si="207"/>
        <v>-44.341111111110457</v>
      </c>
      <c r="J1786" s="8">
        <v>9.0105899999999994E-8</v>
      </c>
      <c r="K1786" s="8">
        <v>1.6105500000000001E-7</v>
      </c>
      <c r="L1786" s="16">
        <v>6.0760999999999997E-8</v>
      </c>
      <c r="M1786" s="20">
        <v>3.2584100000000001E-9</v>
      </c>
      <c r="N1786" s="8">
        <v>3.2787400000000002E-9</v>
      </c>
      <c r="O1786" s="8">
        <v>4.27591E-11</v>
      </c>
      <c r="P1786" s="8">
        <v>2.4912500000000001E-6</v>
      </c>
      <c r="Q1786" s="5">
        <v>49.427530699999998</v>
      </c>
      <c r="R1786" s="12">
        <v>18.597300059999998</v>
      </c>
      <c r="S1786" s="23">
        <f t="shared" si="208"/>
        <v>-41.2</v>
      </c>
      <c r="T1786" s="23">
        <f t="shared" si="209"/>
        <v>-47.239696400000717</v>
      </c>
      <c r="U1786" s="5">
        <v>2.6506380049999998</v>
      </c>
      <c r="V1786" s="5">
        <v>0</v>
      </c>
      <c r="W1786" s="5">
        <v>0</v>
      </c>
      <c r="X1786" s="5">
        <v>0</v>
      </c>
      <c r="Y1786" s="5">
        <v>1</v>
      </c>
    </row>
    <row r="1787" spans="1:25">
      <c r="A1787" s="5">
        <v>56759</v>
      </c>
      <c r="B1787" s="5">
        <f t="shared" si="212"/>
        <v>-1</v>
      </c>
      <c r="C1787" s="6">
        <v>42897.918055555558</v>
      </c>
      <c r="D1787" s="6"/>
      <c r="E1787" s="3">
        <f t="shared" si="206"/>
        <v>-81</v>
      </c>
      <c r="F1787" s="27">
        <f t="shared" si="211"/>
        <v>0</v>
      </c>
      <c r="G1787" s="3">
        <f t="shared" si="210"/>
        <v>40.868271604937618</v>
      </c>
      <c r="H1787" s="7">
        <v>41.22</v>
      </c>
      <c r="I1787" s="3">
        <f t="shared" si="207"/>
        <v>-44.368271604937618</v>
      </c>
      <c r="J1787" s="8">
        <v>9.0286599999999998E-8</v>
      </c>
      <c r="K1787" s="8">
        <v>1.6117100000000001E-7</v>
      </c>
      <c r="L1787" s="16">
        <v>6.0705399999999995E-8</v>
      </c>
      <c r="M1787" s="20">
        <v>3.2642099999999998E-9</v>
      </c>
      <c r="N1787" s="8">
        <v>3.2757000000000002E-9</v>
      </c>
      <c r="O1787" s="8">
        <v>4.2526099999999998E-11</v>
      </c>
      <c r="P1787" s="8">
        <v>2.5029499999999999E-6</v>
      </c>
      <c r="Q1787" s="5">
        <v>49.375217399999997</v>
      </c>
      <c r="R1787" s="12">
        <v>18.605968369999999</v>
      </c>
      <c r="S1787" s="23">
        <f t="shared" si="208"/>
        <v>-41.22</v>
      </c>
      <c r="T1787" s="23">
        <f t="shared" si="209"/>
        <v>-47.26305578000072</v>
      </c>
      <c r="U1787" s="5">
        <v>2.6549669709999999</v>
      </c>
      <c r="V1787" s="5">
        <v>0</v>
      </c>
      <c r="W1787" s="5">
        <v>0</v>
      </c>
      <c r="X1787" s="5">
        <v>0</v>
      </c>
      <c r="Y1787" s="5">
        <v>1</v>
      </c>
    </row>
    <row r="1788" spans="1:25">
      <c r="A1788" s="5">
        <v>56758</v>
      </c>
      <c r="B1788" s="5">
        <f t="shared" si="212"/>
        <v>-1</v>
      </c>
      <c r="C1788" s="6">
        <v>42897.918055555558</v>
      </c>
      <c r="D1788" s="6"/>
      <c r="E1788" s="3">
        <f t="shared" si="206"/>
        <v>-81</v>
      </c>
      <c r="F1788" s="27">
        <f t="shared" si="211"/>
        <v>0</v>
      </c>
      <c r="G1788" s="3">
        <f t="shared" si="210"/>
        <v>40.895432098764779</v>
      </c>
      <c r="H1788" s="7">
        <v>41.24</v>
      </c>
      <c r="I1788" s="3">
        <f t="shared" si="207"/>
        <v>-44.395432098764779</v>
      </c>
      <c r="J1788" s="8">
        <v>9.02066E-8</v>
      </c>
      <c r="K1788" s="8">
        <v>1.61609E-7</v>
      </c>
      <c r="L1788" s="16">
        <v>6.0777500000000003E-8</v>
      </c>
      <c r="M1788" s="20">
        <v>3.2665599999999999E-9</v>
      </c>
      <c r="N1788" s="8">
        <v>3.2874E-9</v>
      </c>
      <c r="O1788" s="8">
        <v>4.2708899999999999E-11</v>
      </c>
      <c r="P1788" s="8">
        <v>2.5029499999999999E-6</v>
      </c>
      <c r="Q1788" s="5">
        <v>49.473764750000001</v>
      </c>
      <c r="R1788" s="12">
        <v>18.62941477</v>
      </c>
      <c r="S1788" s="23">
        <f t="shared" si="208"/>
        <v>-41.24</v>
      </c>
      <c r="T1788" s="23">
        <f t="shared" si="209"/>
        <v>-47.286415160000722</v>
      </c>
      <c r="U1788" s="5">
        <v>2.6590265959999999</v>
      </c>
      <c r="V1788" s="5">
        <v>0</v>
      </c>
      <c r="W1788" s="5">
        <v>0</v>
      </c>
      <c r="X1788" s="5">
        <v>0</v>
      </c>
      <c r="Y1788" s="5">
        <v>1</v>
      </c>
    </row>
    <row r="1789" spans="1:25">
      <c r="A1789" s="5">
        <v>56757</v>
      </c>
      <c r="B1789" s="5">
        <f t="shared" si="212"/>
        <v>-1</v>
      </c>
      <c r="C1789" s="6">
        <v>42897.918055555558</v>
      </c>
      <c r="D1789" s="6"/>
      <c r="E1789" s="3">
        <f t="shared" si="206"/>
        <v>-81</v>
      </c>
      <c r="F1789" s="27">
        <f t="shared" si="211"/>
        <v>0</v>
      </c>
      <c r="G1789" s="3">
        <f t="shared" si="210"/>
        <v>40.92259259259194</v>
      </c>
      <c r="H1789" s="7">
        <v>41.26</v>
      </c>
      <c r="I1789" s="3">
        <f t="shared" si="207"/>
        <v>-44.42259259259194</v>
      </c>
      <c r="J1789" s="8">
        <v>8.9988400000000007E-8</v>
      </c>
      <c r="K1789" s="8">
        <v>1.6136200000000001E-7</v>
      </c>
      <c r="L1789" s="16">
        <v>6.0769799999999997E-8</v>
      </c>
      <c r="M1789" s="20">
        <v>3.26204E-9</v>
      </c>
      <c r="N1789" s="8">
        <v>3.2764200000000001E-9</v>
      </c>
      <c r="O1789" s="8">
        <v>4.2301799999999997E-11</v>
      </c>
      <c r="P1789" s="8">
        <v>2.5029499999999999E-6</v>
      </c>
      <c r="Q1789" s="5">
        <v>49.466594569999998</v>
      </c>
      <c r="R1789" s="12">
        <v>18.58840739</v>
      </c>
      <c r="S1789" s="23">
        <f t="shared" si="208"/>
        <v>-41.26</v>
      </c>
      <c r="T1789" s="23">
        <f t="shared" si="209"/>
        <v>-47.309774540000724</v>
      </c>
      <c r="U1789" s="5">
        <v>2.655295143</v>
      </c>
      <c r="V1789" s="5">
        <v>0</v>
      </c>
      <c r="W1789" s="5">
        <v>0</v>
      </c>
      <c r="X1789" s="5">
        <v>0</v>
      </c>
      <c r="Y1789" s="5">
        <v>1</v>
      </c>
    </row>
    <row r="1790" spans="1:25">
      <c r="A1790" s="5">
        <v>56756</v>
      </c>
      <c r="B1790" s="5">
        <f t="shared" si="212"/>
        <v>-1</v>
      </c>
      <c r="C1790" s="6">
        <v>42897.918055555558</v>
      </c>
      <c r="D1790" s="6"/>
      <c r="E1790" s="3">
        <f t="shared" si="206"/>
        <v>-81</v>
      </c>
      <c r="F1790" s="27">
        <f t="shared" si="211"/>
        <v>0</v>
      </c>
      <c r="G1790" s="3">
        <f t="shared" si="210"/>
        <v>40.949753086419101</v>
      </c>
      <c r="H1790" s="7">
        <v>41.28</v>
      </c>
      <c r="I1790" s="3">
        <f t="shared" si="207"/>
        <v>-44.449753086419101</v>
      </c>
      <c r="J1790" s="8">
        <v>9.0077499999999994E-8</v>
      </c>
      <c r="K1790" s="8">
        <v>1.6187699999999999E-7</v>
      </c>
      <c r="L1790" s="16">
        <v>6.0811399999999996E-8</v>
      </c>
      <c r="M1790" s="20">
        <v>3.2714700000000001E-9</v>
      </c>
      <c r="N1790" s="8">
        <v>3.2755499999999999E-9</v>
      </c>
      <c r="O1790" s="8">
        <v>4.2403100000000003E-11</v>
      </c>
      <c r="P1790" s="8">
        <v>2.5029499999999999E-6</v>
      </c>
      <c r="Q1790" s="5">
        <v>49.481461690000003</v>
      </c>
      <c r="R1790" s="12">
        <v>18.656334170000001</v>
      </c>
      <c r="S1790" s="23">
        <f t="shared" si="208"/>
        <v>-41.28</v>
      </c>
      <c r="T1790" s="23">
        <f t="shared" si="209"/>
        <v>-47.333133920000726</v>
      </c>
      <c r="U1790" s="5">
        <v>2.6619527249999999</v>
      </c>
      <c r="V1790" s="5">
        <v>0</v>
      </c>
      <c r="W1790" s="5">
        <v>0</v>
      </c>
      <c r="X1790" s="5">
        <v>0</v>
      </c>
      <c r="Y1790" s="5">
        <v>1</v>
      </c>
    </row>
    <row r="1791" spans="1:25">
      <c r="A1791" s="5">
        <v>56755</v>
      </c>
      <c r="B1791" s="5">
        <f t="shared" si="212"/>
        <v>-1</v>
      </c>
      <c r="C1791" s="6">
        <v>42897.918055555558</v>
      </c>
      <c r="D1791" s="6"/>
      <c r="E1791" s="3">
        <f t="shared" si="206"/>
        <v>-81</v>
      </c>
      <c r="F1791" s="27">
        <f t="shared" si="211"/>
        <v>0</v>
      </c>
      <c r="G1791" s="3">
        <f t="shared" si="210"/>
        <v>40.976913580246261</v>
      </c>
      <c r="H1791" s="7">
        <v>41.3</v>
      </c>
      <c r="I1791" s="3">
        <f t="shared" si="207"/>
        <v>-44.476913580246261</v>
      </c>
      <c r="J1791" s="8">
        <v>9.0009200000000006E-8</v>
      </c>
      <c r="K1791" s="8">
        <v>1.62772E-7</v>
      </c>
      <c r="L1791" s="16">
        <v>6.12814E-8</v>
      </c>
      <c r="M1791" s="20">
        <v>3.2847499999999998E-9</v>
      </c>
      <c r="N1791" s="8">
        <v>3.2811100000000001E-9</v>
      </c>
      <c r="O1791" s="8">
        <v>4.2695599999999998E-11</v>
      </c>
      <c r="P1791" s="8">
        <v>2.5147100000000001E-6</v>
      </c>
      <c r="Q1791" s="5">
        <v>49.553744889999997</v>
      </c>
      <c r="R1791" s="12">
        <v>18.687534809999999</v>
      </c>
      <c r="S1791" s="23">
        <f t="shared" si="208"/>
        <v>-41.3</v>
      </c>
      <c r="T1791" s="23">
        <f t="shared" si="209"/>
        <v>-47.356493300000729</v>
      </c>
      <c r="U1791" s="5">
        <v>2.6561351470000001</v>
      </c>
      <c r="V1791" s="5">
        <v>0</v>
      </c>
      <c r="W1791" s="5">
        <v>0</v>
      </c>
      <c r="X1791" s="5">
        <v>0</v>
      </c>
      <c r="Y1791" s="5">
        <v>1</v>
      </c>
    </row>
    <row r="1792" spans="1:25">
      <c r="A1792" s="5">
        <v>56754</v>
      </c>
      <c r="B1792" s="5">
        <f t="shared" si="212"/>
        <v>-1</v>
      </c>
      <c r="C1792" s="6">
        <v>42897.918055555558</v>
      </c>
      <c r="D1792" s="6"/>
      <c r="E1792" s="3">
        <f t="shared" si="206"/>
        <v>-81</v>
      </c>
      <c r="F1792" s="27">
        <f t="shared" si="211"/>
        <v>0</v>
      </c>
      <c r="G1792" s="3">
        <f t="shared" si="210"/>
        <v>41.004074074073422</v>
      </c>
      <c r="H1792" s="7">
        <v>41.32</v>
      </c>
      <c r="I1792" s="3">
        <f t="shared" si="207"/>
        <v>-44.504074074073422</v>
      </c>
      <c r="J1792" s="8">
        <v>9.0034800000000001E-8</v>
      </c>
      <c r="K1792" s="8">
        <v>1.62709E-7</v>
      </c>
      <c r="L1792" s="16">
        <v>6.1446499999999994E-8</v>
      </c>
      <c r="M1792" s="20">
        <v>3.2880999999999998E-9</v>
      </c>
      <c r="N1792" s="8">
        <v>3.2828399999999998E-9</v>
      </c>
      <c r="O1792" s="8">
        <v>4.24156E-11</v>
      </c>
      <c r="P1792" s="8">
        <v>2.5147100000000001E-6</v>
      </c>
      <c r="Q1792" s="5">
        <v>49.484236359999997</v>
      </c>
      <c r="R1792" s="12">
        <v>18.707583289999999</v>
      </c>
      <c r="S1792" s="23">
        <f t="shared" si="208"/>
        <v>-41.32</v>
      </c>
      <c r="T1792" s="23">
        <f t="shared" si="209"/>
        <v>-47.379852680000731</v>
      </c>
      <c r="U1792" s="5">
        <v>2.6479809599999999</v>
      </c>
      <c r="V1792" s="5">
        <v>0</v>
      </c>
      <c r="W1792" s="5">
        <v>0</v>
      </c>
      <c r="X1792" s="5">
        <v>0</v>
      </c>
      <c r="Y1792" s="5">
        <v>1</v>
      </c>
    </row>
    <row r="1793" spans="1:25">
      <c r="A1793" s="5">
        <v>56753</v>
      </c>
      <c r="B1793" s="5">
        <f t="shared" si="212"/>
        <v>-1</v>
      </c>
      <c r="C1793" s="6">
        <v>42897.918055555558</v>
      </c>
      <c r="D1793" s="6"/>
      <c r="E1793" s="3">
        <f t="shared" si="206"/>
        <v>-81</v>
      </c>
      <c r="F1793" s="27">
        <f t="shared" si="211"/>
        <v>0</v>
      </c>
      <c r="G1793" s="3">
        <f t="shared" si="210"/>
        <v>41.031234567900583</v>
      </c>
      <c r="H1793" s="7">
        <v>41.34</v>
      </c>
      <c r="I1793" s="3">
        <f t="shared" si="207"/>
        <v>-44.531234567900583</v>
      </c>
      <c r="J1793" s="8">
        <v>8.9989600000000005E-8</v>
      </c>
      <c r="K1793" s="8">
        <v>1.6290000000000001E-7</v>
      </c>
      <c r="L1793" s="16">
        <v>6.1473600000000003E-8</v>
      </c>
      <c r="M1793" s="20">
        <v>3.2860200000000002E-9</v>
      </c>
      <c r="N1793" s="8">
        <v>3.27971E-9</v>
      </c>
      <c r="O1793" s="8">
        <v>4.2461400000000002E-11</v>
      </c>
      <c r="P1793" s="8">
        <v>2.5147100000000001E-6</v>
      </c>
      <c r="Q1793" s="5">
        <v>49.573530099999999</v>
      </c>
      <c r="R1793" s="12">
        <v>18.733907760000001</v>
      </c>
      <c r="S1793" s="23">
        <f t="shared" si="208"/>
        <v>-41.34</v>
      </c>
      <c r="T1793" s="23">
        <f t="shared" si="209"/>
        <v>-47.403212060000733</v>
      </c>
      <c r="U1793" s="5">
        <v>2.6499163110000001</v>
      </c>
      <c r="V1793" s="5">
        <v>0</v>
      </c>
      <c r="W1793" s="5">
        <v>0</v>
      </c>
      <c r="X1793" s="5">
        <v>0</v>
      </c>
      <c r="Y1793" s="5">
        <v>1</v>
      </c>
    </row>
    <row r="1794" spans="1:25">
      <c r="A1794" s="5">
        <v>56752</v>
      </c>
      <c r="B1794" s="5">
        <f t="shared" si="212"/>
        <v>-1</v>
      </c>
      <c r="C1794" s="6">
        <v>42897.918055555558</v>
      </c>
      <c r="D1794" s="6"/>
      <c r="E1794" s="3">
        <f t="shared" si="206"/>
        <v>-81</v>
      </c>
      <c r="F1794" s="27">
        <f t="shared" si="211"/>
        <v>0</v>
      </c>
      <c r="G1794" s="3">
        <f t="shared" si="210"/>
        <v>41.058395061727744</v>
      </c>
      <c r="H1794" s="7">
        <v>41.36</v>
      </c>
      <c r="I1794" s="3">
        <f t="shared" si="207"/>
        <v>-44.558395061727744</v>
      </c>
      <c r="J1794" s="8">
        <v>8.9939799999999999E-8</v>
      </c>
      <c r="K1794" s="8">
        <v>1.6309699999999999E-7</v>
      </c>
      <c r="L1794" s="16">
        <v>6.1635600000000002E-8</v>
      </c>
      <c r="M1794" s="20">
        <v>3.2900600000000001E-9</v>
      </c>
      <c r="N1794" s="8">
        <v>3.2788200000000001E-9</v>
      </c>
      <c r="O1794" s="8">
        <v>4.1943900000000002E-11</v>
      </c>
      <c r="P1794" s="8">
        <v>2.5147100000000001E-6</v>
      </c>
      <c r="Q1794" s="5">
        <v>49.57263906</v>
      </c>
      <c r="R1794" s="12">
        <v>18.735250730000001</v>
      </c>
      <c r="S1794" s="23">
        <f t="shared" si="208"/>
        <v>-41.36</v>
      </c>
      <c r="T1794" s="23">
        <f t="shared" si="209"/>
        <v>-47.426571440000735</v>
      </c>
      <c r="U1794" s="5">
        <v>2.6461451450000002</v>
      </c>
      <c r="V1794" s="5">
        <v>0</v>
      </c>
      <c r="W1794" s="5">
        <v>0</v>
      </c>
      <c r="X1794" s="5">
        <v>0</v>
      </c>
      <c r="Y1794" s="5">
        <v>1</v>
      </c>
    </row>
    <row r="1795" spans="1:25">
      <c r="A1795" s="5">
        <v>56751</v>
      </c>
      <c r="B1795" s="5">
        <f t="shared" si="212"/>
        <v>-1</v>
      </c>
      <c r="C1795" s="6">
        <v>42897.918055555558</v>
      </c>
      <c r="D1795" s="6"/>
      <c r="E1795" s="3">
        <f t="shared" si="206"/>
        <v>-81</v>
      </c>
      <c r="F1795" s="27">
        <f t="shared" si="211"/>
        <v>0</v>
      </c>
      <c r="G1795" s="3">
        <f t="shared" si="210"/>
        <v>41.085555555554905</v>
      </c>
      <c r="H1795" s="7">
        <v>41.38</v>
      </c>
      <c r="I1795" s="3">
        <f t="shared" si="207"/>
        <v>-44.585555555554905</v>
      </c>
      <c r="J1795" s="8">
        <v>8.9702700000000003E-8</v>
      </c>
      <c r="K1795" s="8">
        <v>1.62724E-7</v>
      </c>
      <c r="L1795" s="16">
        <v>6.1672499999999999E-8</v>
      </c>
      <c r="M1795" s="20">
        <v>3.2917899999999999E-9</v>
      </c>
      <c r="N1795" s="8">
        <v>3.2725499999999998E-9</v>
      </c>
      <c r="O1795" s="8">
        <v>4.2283799999999998E-11</v>
      </c>
      <c r="P1795" s="8">
        <v>2.5147100000000001E-6</v>
      </c>
      <c r="Q1795" s="5">
        <v>49.433395779999998</v>
      </c>
      <c r="R1795" s="12">
        <v>18.718609579999999</v>
      </c>
      <c r="S1795" s="23">
        <f t="shared" si="208"/>
        <v>-41.38</v>
      </c>
      <c r="T1795" s="23">
        <f t="shared" si="209"/>
        <v>-47.449930820000738</v>
      </c>
      <c r="U1795" s="5">
        <v>2.6385233110000001</v>
      </c>
      <c r="V1795" s="5">
        <v>0</v>
      </c>
      <c r="W1795" s="5">
        <v>0</v>
      </c>
      <c r="X1795" s="5">
        <v>0</v>
      </c>
      <c r="Y1795" s="5">
        <v>1</v>
      </c>
    </row>
    <row r="1796" spans="1:25">
      <c r="A1796" s="5">
        <v>56750</v>
      </c>
      <c r="B1796" s="5">
        <f t="shared" si="212"/>
        <v>-1</v>
      </c>
      <c r="C1796" s="6">
        <v>42897.918055555558</v>
      </c>
      <c r="D1796" s="6"/>
      <c r="E1796" s="3">
        <f t="shared" si="206"/>
        <v>-81</v>
      </c>
      <c r="F1796" s="27">
        <f t="shared" si="211"/>
        <v>0</v>
      </c>
      <c r="G1796" s="3">
        <f t="shared" si="210"/>
        <v>41.112716049382065</v>
      </c>
      <c r="H1796" s="7">
        <v>41.4</v>
      </c>
      <c r="I1796" s="3">
        <f t="shared" si="207"/>
        <v>-44.612716049382065</v>
      </c>
      <c r="J1796" s="8">
        <v>8.9695699999999995E-8</v>
      </c>
      <c r="K1796" s="8">
        <v>1.62237E-7</v>
      </c>
      <c r="L1796" s="16">
        <v>6.1530600000000002E-8</v>
      </c>
      <c r="M1796" s="20">
        <v>3.2871399999999999E-9</v>
      </c>
      <c r="N1796" s="8">
        <v>3.2684200000000002E-9</v>
      </c>
      <c r="O1796" s="8">
        <v>4.26283E-11</v>
      </c>
      <c r="P1796" s="8">
        <v>2.5147100000000001E-6</v>
      </c>
      <c r="Q1796" s="5">
        <v>49.355098339999998</v>
      </c>
      <c r="R1796" s="12">
        <v>18.686058419999998</v>
      </c>
      <c r="S1796" s="23">
        <f t="shared" si="208"/>
        <v>-41.4</v>
      </c>
      <c r="T1796" s="23">
        <f t="shared" si="209"/>
        <v>-47.47329020000074</v>
      </c>
      <c r="U1796" s="5">
        <v>2.6366861350000002</v>
      </c>
      <c r="V1796" s="5">
        <v>0</v>
      </c>
      <c r="W1796" s="5">
        <v>0</v>
      </c>
      <c r="X1796" s="5">
        <v>0</v>
      </c>
      <c r="Y1796" s="5">
        <v>1</v>
      </c>
    </row>
    <row r="1797" spans="1:25">
      <c r="A1797" s="5">
        <v>56749</v>
      </c>
      <c r="B1797" s="5">
        <f t="shared" si="212"/>
        <v>-1</v>
      </c>
      <c r="C1797" s="6">
        <v>42897.918055555558</v>
      </c>
      <c r="D1797" s="6"/>
      <c r="E1797" s="3">
        <f t="shared" ref="E1797:E1860" si="213">A1878-A1797</f>
        <v>-81</v>
      </c>
      <c r="F1797" s="27">
        <f t="shared" si="211"/>
        <v>0</v>
      </c>
      <c r="G1797" s="3">
        <f t="shared" si="210"/>
        <v>41.139876543209226</v>
      </c>
      <c r="H1797" s="7">
        <v>41.42</v>
      </c>
      <c r="I1797" s="3">
        <f t="shared" ref="I1797:I1860" si="214">-(G1797+3.5)</f>
        <v>-44.639876543209226</v>
      </c>
      <c r="J1797" s="8">
        <v>8.9886500000000002E-8</v>
      </c>
      <c r="K1797" s="8">
        <v>1.6203999999999999E-7</v>
      </c>
      <c r="L1797" s="16">
        <v>6.1267899999999998E-8</v>
      </c>
      <c r="M1797" s="20">
        <v>3.2787999999999999E-9</v>
      </c>
      <c r="N1797" s="8">
        <v>3.2657600000000001E-9</v>
      </c>
      <c r="O1797" s="8">
        <v>4.2205600000000002E-11</v>
      </c>
      <c r="P1797" s="8">
        <v>2.5147100000000001E-6</v>
      </c>
      <c r="Q1797" s="5">
        <v>49.420499059999997</v>
      </c>
      <c r="R1797" s="12">
        <v>18.707134750000002</v>
      </c>
      <c r="S1797" s="23">
        <f t="shared" ref="S1797:S1860" si="215">-H1797</f>
        <v>-41.42</v>
      </c>
      <c r="T1797" s="23">
        <f t="shared" si="209"/>
        <v>-47.496649580000742</v>
      </c>
      <c r="U1797" s="5">
        <v>2.644779223</v>
      </c>
      <c r="V1797" s="5">
        <v>0</v>
      </c>
      <c r="W1797" s="5">
        <v>0</v>
      </c>
      <c r="X1797" s="5">
        <v>0</v>
      </c>
      <c r="Y1797" s="5">
        <v>1</v>
      </c>
    </row>
    <row r="1798" spans="1:25">
      <c r="A1798" s="5">
        <v>56748</v>
      </c>
      <c r="B1798" s="5">
        <f t="shared" si="212"/>
        <v>-1</v>
      </c>
      <c r="C1798" s="6">
        <v>42897.918055555558</v>
      </c>
      <c r="D1798" s="6"/>
      <c r="E1798" s="3">
        <f t="shared" si="213"/>
        <v>-81</v>
      </c>
      <c r="F1798" s="27">
        <f t="shared" si="211"/>
        <v>0</v>
      </c>
      <c r="G1798" s="3">
        <f t="shared" si="210"/>
        <v>41.167037037036387</v>
      </c>
      <c r="H1798" s="7">
        <v>41.44</v>
      </c>
      <c r="I1798" s="3">
        <f t="shared" si="214"/>
        <v>-44.667037037036387</v>
      </c>
      <c r="J1798" s="8">
        <v>8.99731E-8</v>
      </c>
      <c r="K1798" s="8">
        <v>1.6185399999999999E-7</v>
      </c>
      <c r="L1798" s="16">
        <v>6.1265199999999997E-8</v>
      </c>
      <c r="M1798" s="20">
        <v>3.2749699999999999E-9</v>
      </c>
      <c r="N1798" s="8">
        <v>3.27264E-9</v>
      </c>
      <c r="O1798" s="8">
        <v>4.2433100000000002E-11</v>
      </c>
      <c r="P1798" s="8">
        <v>2.5147100000000001E-6</v>
      </c>
      <c r="Q1798" s="5">
        <v>49.421544769999997</v>
      </c>
      <c r="R1798" s="12">
        <v>18.696481590000001</v>
      </c>
      <c r="S1798" s="23">
        <f t="shared" si="215"/>
        <v>-41.44</v>
      </c>
      <c r="T1798" s="23">
        <f t="shared" si="209"/>
        <v>-47.520008960000744</v>
      </c>
      <c r="U1798" s="5">
        <v>2.6418553899999999</v>
      </c>
      <c r="V1798" s="5">
        <v>0</v>
      </c>
      <c r="W1798" s="5">
        <v>0</v>
      </c>
      <c r="X1798" s="5">
        <v>0</v>
      </c>
      <c r="Y1798" s="5">
        <v>1</v>
      </c>
    </row>
    <row r="1799" spans="1:25">
      <c r="A1799" s="5">
        <v>56747</v>
      </c>
      <c r="B1799" s="5">
        <f t="shared" si="212"/>
        <v>-1</v>
      </c>
      <c r="C1799" s="6">
        <v>42897.918055555558</v>
      </c>
      <c r="D1799" s="6"/>
      <c r="E1799" s="3">
        <f t="shared" si="213"/>
        <v>-81</v>
      </c>
      <c r="F1799" s="27">
        <f t="shared" si="211"/>
        <v>0</v>
      </c>
      <c r="G1799" s="3">
        <f t="shared" si="210"/>
        <v>41.194197530863548</v>
      </c>
      <c r="H1799" s="7">
        <v>41.46</v>
      </c>
      <c r="I1799" s="3">
        <f t="shared" si="214"/>
        <v>-44.694197530863548</v>
      </c>
      <c r="J1799" s="8">
        <v>8.9997600000000001E-8</v>
      </c>
      <c r="K1799" s="8">
        <v>1.6168400000000001E-7</v>
      </c>
      <c r="L1799" s="16">
        <v>6.1183899999999995E-8</v>
      </c>
      <c r="M1799" s="20">
        <v>3.2724799999999998E-9</v>
      </c>
      <c r="N1799" s="8">
        <v>3.2756199999999999E-9</v>
      </c>
      <c r="O1799" s="8">
        <v>4.2444399999999998E-11</v>
      </c>
      <c r="P1799" s="8">
        <v>2.5147100000000001E-6</v>
      </c>
      <c r="Q1799" s="5">
        <v>49.407192309999999</v>
      </c>
      <c r="R1799" s="12">
        <v>18.659694649999999</v>
      </c>
      <c r="S1799" s="23">
        <f t="shared" si="215"/>
        <v>-41.46</v>
      </c>
      <c r="T1799" s="23">
        <f t="shared" ref="T1799:T1862" si="216">T1798-0.02335938</f>
        <v>-47.543368340000747</v>
      </c>
      <c r="U1799" s="5">
        <v>2.6425930499999999</v>
      </c>
      <c r="V1799" s="5">
        <v>0</v>
      </c>
      <c r="W1799" s="5">
        <v>0</v>
      </c>
      <c r="X1799" s="5">
        <v>0</v>
      </c>
      <c r="Y1799" s="5">
        <v>1</v>
      </c>
    </row>
    <row r="1800" spans="1:25">
      <c r="A1800" s="5">
        <v>56746</v>
      </c>
      <c r="B1800" s="5">
        <f t="shared" si="212"/>
        <v>-1</v>
      </c>
      <c r="C1800" s="6">
        <v>42897.918055555558</v>
      </c>
      <c r="D1800" s="6"/>
      <c r="E1800" s="3">
        <f t="shared" si="213"/>
        <v>-81</v>
      </c>
      <c r="F1800" s="27">
        <f t="shared" si="211"/>
        <v>0</v>
      </c>
      <c r="G1800" s="3">
        <f t="shared" si="210"/>
        <v>41.221358024690709</v>
      </c>
      <c r="H1800" s="7">
        <v>41.48</v>
      </c>
      <c r="I1800" s="3">
        <f t="shared" si="214"/>
        <v>-44.721358024690709</v>
      </c>
      <c r="J1800" s="8">
        <v>8.9905999999999998E-8</v>
      </c>
      <c r="K1800" s="8">
        <v>1.6145999999999999E-7</v>
      </c>
      <c r="L1800" s="16">
        <v>6.09106E-8</v>
      </c>
      <c r="M1800" s="20">
        <v>3.2642900000000001E-9</v>
      </c>
      <c r="N1800" s="8">
        <v>3.2720800000000001E-9</v>
      </c>
      <c r="O1800" s="8">
        <v>4.2335699999999999E-11</v>
      </c>
      <c r="P1800" s="8">
        <v>2.5147100000000001E-6</v>
      </c>
      <c r="Q1800" s="5">
        <v>49.462596529999999</v>
      </c>
      <c r="R1800" s="12">
        <v>18.661763220000001</v>
      </c>
      <c r="S1800" s="23">
        <f t="shared" si="215"/>
        <v>-41.48</v>
      </c>
      <c r="T1800" s="23">
        <f t="shared" si="216"/>
        <v>-47.566727720000749</v>
      </c>
      <c r="U1800" s="5">
        <v>2.6507720240000001</v>
      </c>
      <c r="V1800" s="5">
        <v>0</v>
      </c>
      <c r="W1800" s="5">
        <v>0</v>
      </c>
      <c r="X1800" s="5">
        <v>0</v>
      </c>
      <c r="Y1800" s="5">
        <v>1</v>
      </c>
    </row>
    <row r="1801" spans="1:25">
      <c r="A1801" s="5">
        <v>56745</v>
      </c>
      <c r="B1801" s="5">
        <f t="shared" si="212"/>
        <v>-1</v>
      </c>
      <c r="C1801" s="6">
        <v>42897.918055555558</v>
      </c>
      <c r="D1801" s="6"/>
      <c r="E1801" s="3">
        <f t="shared" si="213"/>
        <v>-81</v>
      </c>
      <c r="F1801" s="27">
        <f t="shared" si="211"/>
        <v>0</v>
      </c>
      <c r="G1801" s="3">
        <f t="shared" si="210"/>
        <v>41.248518518517869</v>
      </c>
      <c r="H1801" s="7">
        <v>41.5</v>
      </c>
      <c r="I1801" s="3">
        <f t="shared" si="214"/>
        <v>-44.748518518517869</v>
      </c>
      <c r="J1801" s="8">
        <v>8.9915799999999998E-8</v>
      </c>
      <c r="K1801" s="8">
        <v>1.6156E-7</v>
      </c>
      <c r="L1801" s="16">
        <v>6.0984499999999999E-8</v>
      </c>
      <c r="M1801" s="20">
        <v>3.26789E-9</v>
      </c>
      <c r="N1801" s="8">
        <v>3.2692999999999999E-9</v>
      </c>
      <c r="O1801" s="8">
        <v>4.2283000000000001E-11</v>
      </c>
      <c r="P1801" s="8">
        <v>2.5147100000000001E-6</v>
      </c>
      <c r="Q1801" s="5">
        <v>49.438557099999997</v>
      </c>
      <c r="R1801" s="12">
        <v>18.61546444</v>
      </c>
      <c r="S1801" s="23">
        <f t="shared" si="215"/>
        <v>-41.5</v>
      </c>
      <c r="T1801" s="23">
        <f t="shared" si="216"/>
        <v>-47.590087100000751</v>
      </c>
      <c r="U1801" s="5">
        <v>2.6491900319999999</v>
      </c>
      <c r="V1801" s="5">
        <v>0</v>
      </c>
      <c r="W1801" s="5">
        <v>0</v>
      </c>
      <c r="X1801" s="5">
        <v>0</v>
      </c>
      <c r="Y1801" s="5">
        <v>1</v>
      </c>
    </row>
    <row r="1802" spans="1:25">
      <c r="A1802" s="5">
        <v>56744</v>
      </c>
      <c r="B1802" s="5">
        <f t="shared" si="212"/>
        <v>-1</v>
      </c>
      <c r="C1802" s="6">
        <v>42897.918055555558</v>
      </c>
      <c r="D1802" s="6"/>
      <c r="E1802" s="3">
        <f t="shared" si="213"/>
        <v>-81</v>
      </c>
      <c r="F1802" s="27">
        <f t="shared" si="211"/>
        <v>0</v>
      </c>
      <c r="G1802" s="3">
        <f t="shared" si="210"/>
        <v>41.27567901234503</v>
      </c>
      <c r="H1802" s="7">
        <v>41.52</v>
      </c>
      <c r="I1802" s="3">
        <f t="shared" si="214"/>
        <v>-44.77567901234503</v>
      </c>
      <c r="J1802" s="8">
        <v>9.0041799999999996E-8</v>
      </c>
      <c r="K1802" s="8">
        <v>1.6222500000000001E-7</v>
      </c>
      <c r="L1802" s="16">
        <v>6.1056300000000004E-8</v>
      </c>
      <c r="M1802" s="20">
        <v>3.2798700000000002E-9</v>
      </c>
      <c r="N1802" s="8">
        <v>3.27291E-9</v>
      </c>
      <c r="O1802" s="8">
        <v>4.24618E-11</v>
      </c>
      <c r="P1802" s="8">
        <v>2.5029499999999999E-6</v>
      </c>
      <c r="Q1802" s="5">
        <v>49.46086339</v>
      </c>
      <c r="R1802" s="12">
        <v>18.69132149</v>
      </c>
      <c r="S1802" s="23">
        <f t="shared" si="215"/>
        <v>-41.52</v>
      </c>
      <c r="T1802" s="23">
        <f t="shared" si="216"/>
        <v>-47.613446480000754</v>
      </c>
      <c r="U1802" s="5">
        <v>2.6569771360000001</v>
      </c>
      <c r="V1802" s="5">
        <v>0</v>
      </c>
      <c r="W1802" s="5">
        <v>0</v>
      </c>
      <c r="X1802" s="5">
        <v>0</v>
      </c>
      <c r="Y1802" s="5">
        <v>1</v>
      </c>
    </row>
    <row r="1803" spans="1:25">
      <c r="A1803" s="5">
        <v>56743</v>
      </c>
      <c r="B1803" s="5">
        <f t="shared" si="212"/>
        <v>-1</v>
      </c>
      <c r="C1803" s="6">
        <v>42897.918055555558</v>
      </c>
      <c r="D1803" s="6"/>
      <c r="E1803" s="3">
        <f t="shared" si="213"/>
        <v>-81</v>
      </c>
      <c r="F1803" s="27">
        <f t="shared" si="211"/>
        <v>0</v>
      </c>
      <c r="G1803" s="3">
        <f t="shared" si="210"/>
        <v>41.302839506172191</v>
      </c>
      <c r="H1803" s="7">
        <v>41.54</v>
      </c>
      <c r="I1803" s="3">
        <f t="shared" si="214"/>
        <v>-44.802839506172191</v>
      </c>
      <c r="J1803" s="8">
        <v>8.9856499999999995E-8</v>
      </c>
      <c r="K1803" s="8">
        <v>1.6271200000000001E-7</v>
      </c>
      <c r="L1803" s="16">
        <v>6.1363799999999995E-8</v>
      </c>
      <c r="M1803" s="20">
        <v>3.2830099999999998E-9</v>
      </c>
      <c r="N1803" s="8">
        <v>3.2754300000000001E-9</v>
      </c>
      <c r="O1803" s="8">
        <v>4.2478000000000001E-11</v>
      </c>
      <c r="P1803" s="8">
        <v>2.5147100000000001E-6</v>
      </c>
      <c r="Q1803" s="5">
        <v>49.561677029999998</v>
      </c>
      <c r="R1803" s="12">
        <v>18.69147899</v>
      </c>
      <c r="S1803" s="23">
        <f t="shared" si="215"/>
        <v>-41.54</v>
      </c>
      <c r="T1803" s="23">
        <f t="shared" si="216"/>
        <v>-47.636805860000756</v>
      </c>
      <c r="U1803" s="5">
        <v>2.6515876390000002</v>
      </c>
      <c r="V1803" s="5">
        <v>0</v>
      </c>
      <c r="W1803" s="5">
        <v>0</v>
      </c>
      <c r="X1803" s="5">
        <v>0</v>
      </c>
      <c r="Y1803" s="5">
        <v>1</v>
      </c>
    </row>
    <row r="1804" spans="1:25">
      <c r="A1804" s="5">
        <v>56742</v>
      </c>
      <c r="B1804" s="5">
        <f t="shared" si="212"/>
        <v>-1</v>
      </c>
      <c r="C1804" s="6">
        <v>42897.918055555558</v>
      </c>
      <c r="D1804" s="6"/>
      <c r="E1804" s="3">
        <f t="shared" si="213"/>
        <v>-81</v>
      </c>
      <c r="F1804" s="27">
        <f t="shared" si="211"/>
        <v>0</v>
      </c>
      <c r="G1804" s="3">
        <f t="shared" si="210"/>
        <v>41.329999999999352</v>
      </c>
      <c r="H1804" s="7">
        <v>41.56</v>
      </c>
      <c r="I1804" s="3">
        <f t="shared" si="214"/>
        <v>-44.829999999999352</v>
      </c>
      <c r="J1804" s="8">
        <v>8.9668900000000002E-8</v>
      </c>
      <c r="K1804" s="8">
        <v>1.62724E-7</v>
      </c>
      <c r="L1804" s="16">
        <v>6.16363E-8</v>
      </c>
      <c r="M1804" s="20">
        <v>3.2975599999999999E-9</v>
      </c>
      <c r="N1804" s="8">
        <v>3.2788500000000001E-9</v>
      </c>
      <c r="O1804" s="8">
        <v>4.2485200000000002E-11</v>
      </c>
      <c r="P1804" s="8">
        <v>2.52652E-6</v>
      </c>
      <c r="Q1804" s="5">
        <v>49.346881519999997</v>
      </c>
      <c r="R1804" s="12">
        <v>18.696293229999998</v>
      </c>
      <c r="S1804" s="23">
        <f t="shared" si="215"/>
        <v>-41.56</v>
      </c>
      <c r="T1804" s="23">
        <f t="shared" si="216"/>
        <v>-47.660165240000758</v>
      </c>
      <c r="U1804" s="5">
        <v>2.6400736679999999</v>
      </c>
      <c r="V1804" s="5">
        <v>0</v>
      </c>
      <c r="W1804" s="5">
        <v>0</v>
      </c>
      <c r="X1804" s="5">
        <v>0</v>
      </c>
      <c r="Y1804" s="5">
        <v>1</v>
      </c>
    </row>
    <row r="1805" spans="1:25">
      <c r="A1805" s="5">
        <v>56741</v>
      </c>
      <c r="B1805" s="5">
        <f t="shared" si="212"/>
        <v>-1</v>
      </c>
      <c r="C1805" s="6">
        <v>42897.918055555558</v>
      </c>
      <c r="D1805" s="6"/>
      <c r="E1805" s="3">
        <f t="shared" si="213"/>
        <v>-81</v>
      </c>
      <c r="F1805" s="27">
        <f t="shared" si="211"/>
        <v>0</v>
      </c>
      <c r="G1805" s="3">
        <f t="shared" si="210"/>
        <v>41.357160493826512</v>
      </c>
      <c r="H1805" s="7">
        <v>41.58</v>
      </c>
      <c r="I1805" s="3">
        <f t="shared" si="214"/>
        <v>-44.857160493826512</v>
      </c>
      <c r="J1805" s="8">
        <v>8.9727499999999994E-8</v>
      </c>
      <c r="K1805" s="8">
        <v>1.62259E-7</v>
      </c>
      <c r="L1805" s="16">
        <v>6.1352200000000003E-8</v>
      </c>
      <c r="M1805" s="20">
        <v>3.2815200000000001E-9</v>
      </c>
      <c r="N1805" s="8">
        <v>3.2657300000000001E-9</v>
      </c>
      <c r="O1805" s="8">
        <v>4.3103800000000001E-11</v>
      </c>
      <c r="P1805" s="8">
        <v>2.5147100000000001E-6</v>
      </c>
      <c r="Q1805" s="5">
        <v>49.446328379999997</v>
      </c>
      <c r="R1805" s="12">
        <v>18.693528010000001</v>
      </c>
      <c r="S1805" s="23">
        <f t="shared" si="215"/>
        <v>-41.58</v>
      </c>
      <c r="T1805" s="23">
        <f t="shared" si="216"/>
        <v>-47.68352462000076</v>
      </c>
      <c r="U1805" s="5">
        <v>2.644712927</v>
      </c>
      <c r="V1805" s="5">
        <v>0</v>
      </c>
      <c r="W1805" s="5">
        <v>0</v>
      </c>
      <c r="X1805" s="5">
        <v>0</v>
      </c>
      <c r="Y1805" s="5">
        <v>1</v>
      </c>
    </row>
    <row r="1806" spans="1:25">
      <c r="A1806" s="5">
        <v>56740</v>
      </c>
      <c r="B1806" s="5">
        <f t="shared" si="212"/>
        <v>-1</v>
      </c>
      <c r="C1806" s="6">
        <v>42897.918055555558</v>
      </c>
      <c r="D1806" s="6"/>
      <c r="E1806" s="3">
        <f t="shared" si="213"/>
        <v>-81</v>
      </c>
      <c r="F1806" s="27">
        <f t="shared" si="211"/>
        <v>0</v>
      </c>
      <c r="G1806" s="3">
        <f t="shared" si="210"/>
        <v>41.384320987653673</v>
      </c>
      <c r="H1806" s="7">
        <v>41.6</v>
      </c>
      <c r="I1806" s="3">
        <f t="shared" si="214"/>
        <v>-44.884320987653673</v>
      </c>
      <c r="J1806" s="8">
        <v>8.9658999999999996E-8</v>
      </c>
      <c r="K1806" s="8">
        <v>1.6181099999999999E-7</v>
      </c>
      <c r="L1806" s="16">
        <v>6.1227600000000002E-8</v>
      </c>
      <c r="M1806" s="20">
        <v>3.27534E-9</v>
      </c>
      <c r="N1806" s="8">
        <v>3.2686199999999998E-9</v>
      </c>
      <c r="O1806" s="8">
        <v>4.2630299999999998E-11</v>
      </c>
      <c r="P1806" s="8">
        <v>2.5147100000000001E-6</v>
      </c>
      <c r="Q1806" s="5">
        <v>49.402972980000001</v>
      </c>
      <c r="R1806" s="12">
        <v>18.646293310000001</v>
      </c>
      <c r="S1806" s="23">
        <f t="shared" si="215"/>
        <v>-41.6</v>
      </c>
      <c r="T1806" s="23">
        <f t="shared" si="216"/>
        <v>-47.706884000000763</v>
      </c>
      <c r="U1806" s="5">
        <v>2.6427848690000002</v>
      </c>
      <c r="V1806" s="5">
        <v>0</v>
      </c>
      <c r="W1806" s="5">
        <v>0</v>
      </c>
      <c r="X1806" s="5">
        <v>0</v>
      </c>
      <c r="Y1806" s="5">
        <v>1</v>
      </c>
    </row>
    <row r="1807" spans="1:25">
      <c r="A1807" s="5">
        <v>56739</v>
      </c>
      <c r="B1807" s="5">
        <f t="shared" si="212"/>
        <v>-1</v>
      </c>
      <c r="C1807" s="6">
        <v>42897.918055555558</v>
      </c>
      <c r="D1807" s="6"/>
      <c r="E1807" s="3">
        <f t="shared" si="213"/>
        <v>-81</v>
      </c>
      <c r="F1807" s="27">
        <f t="shared" si="211"/>
        <v>0</v>
      </c>
      <c r="G1807" s="3">
        <f t="shared" si="210"/>
        <v>41.411481481480834</v>
      </c>
      <c r="H1807" s="7">
        <v>41.62</v>
      </c>
      <c r="I1807" s="3">
        <f t="shared" si="214"/>
        <v>-44.911481481480834</v>
      </c>
      <c r="J1807" s="8">
        <v>8.9679500000000006E-8</v>
      </c>
      <c r="K1807" s="8">
        <v>1.62164E-7</v>
      </c>
      <c r="L1807" s="16">
        <v>6.1164299999999994E-8</v>
      </c>
      <c r="M1807" s="20">
        <v>3.2802399999999998E-9</v>
      </c>
      <c r="N1807" s="8">
        <v>3.27083E-9</v>
      </c>
      <c r="O1807" s="8">
        <v>4.2569800000000002E-11</v>
      </c>
      <c r="P1807" s="8">
        <v>2.5147100000000001E-6</v>
      </c>
      <c r="Q1807" s="5">
        <v>49.436524630000001</v>
      </c>
      <c r="R1807" s="12">
        <v>18.713476419999999</v>
      </c>
      <c r="S1807" s="23">
        <f t="shared" si="215"/>
        <v>-41.62</v>
      </c>
      <c r="T1807" s="23">
        <f t="shared" si="216"/>
        <v>-47.730243380000765</v>
      </c>
      <c r="U1807" s="5">
        <v>2.6512789329999999</v>
      </c>
      <c r="V1807" s="5">
        <v>0</v>
      </c>
      <c r="W1807" s="5">
        <v>0</v>
      </c>
      <c r="X1807" s="5">
        <v>0</v>
      </c>
      <c r="Y1807" s="5">
        <v>1</v>
      </c>
    </row>
    <row r="1808" spans="1:25">
      <c r="A1808" s="5">
        <v>56738</v>
      </c>
      <c r="B1808" s="5">
        <f t="shared" si="212"/>
        <v>-1</v>
      </c>
      <c r="C1808" s="6">
        <v>42897.918055555558</v>
      </c>
      <c r="D1808" s="6"/>
      <c r="E1808" s="3">
        <f t="shared" si="213"/>
        <v>-81</v>
      </c>
      <c r="F1808" s="27">
        <f t="shared" si="211"/>
        <v>0</v>
      </c>
      <c r="G1808" s="3">
        <f t="shared" si="210"/>
        <v>41.438641975307995</v>
      </c>
      <c r="H1808" s="7">
        <v>41.64</v>
      </c>
      <c r="I1808" s="3">
        <f t="shared" si="214"/>
        <v>-44.938641975307995</v>
      </c>
      <c r="J1808" s="8">
        <v>8.9731100000000003E-8</v>
      </c>
      <c r="K1808" s="8">
        <v>1.6297499999999999E-7</v>
      </c>
      <c r="L1808" s="16">
        <v>6.1512899999999998E-8</v>
      </c>
      <c r="M1808" s="20">
        <v>3.2870900000000001E-9</v>
      </c>
      <c r="N1808" s="8">
        <v>3.2673799999999999E-9</v>
      </c>
      <c r="O1808" s="8">
        <v>4.2735899999999998E-11</v>
      </c>
      <c r="P1808" s="8">
        <v>2.5147100000000001E-6</v>
      </c>
      <c r="Q1808" s="5">
        <v>49.5802221</v>
      </c>
      <c r="R1808" s="12">
        <v>18.70719343</v>
      </c>
      <c r="S1808" s="23">
        <f t="shared" si="215"/>
        <v>-41.64</v>
      </c>
      <c r="T1808" s="23">
        <f t="shared" si="216"/>
        <v>-47.753602760000767</v>
      </c>
      <c r="U1808" s="5">
        <v>2.6494394190000001</v>
      </c>
      <c r="V1808" s="5">
        <v>0</v>
      </c>
      <c r="W1808" s="5">
        <v>0</v>
      </c>
      <c r="X1808" s="5">
        <v>0</v>
      </c>
      <c r="Y1808" s="5">
        <v>1</v>
      </c>
    </row>
    <row r="1809" spans="1:25">
      <c r="A1809" s="5">
        <v>56737</v>
      </c>
      <c r="B1809" s="5">
        <f t="shared" si="212"/>
        <v>-1</v>
      </c>
      <c r="C1809" s="6">
        <v>42897.918055555558</v>
      </c>
      <c r="D1809" s="6"/>
      <c r="E1809" s="3">
        <f t="shared" si="213"/>
        <v>-81</v>
      </c>
      <c r="F1809" s="27">
        <f t="shared" si="211"/>
        <v>0</v>
      </c>
      <c r="G1809" s="3">
        <f t="shared" si="210"/>
        <v>41.465802469135156</v>
      </c>
      <c r="H1809" s="7">
        <v>41.66</v>
      </c>
      <c r="I1809" s="3">
        <f t="shared" si="214"/>
        <v>-44.965802469135156</v>
      </c>
      <c r="J1809" s="8">
        <v>8.9581E-8</v>
      </c>
      <c r="K1809" s="8">
        <v>1.6275E-7</v>
      </c>
      <c r="L1809" s="16">
        <v>6.1462100000000003E-8</v>
      </c>
      <c r="M1809" s="20">
        <v>3.2854800000000001E-9</v>
      </c>
      <c r="N1809" s="8">
        <v>3.2695200000000001E-9</v>
      </c>
      <c r="O1809" s="8">
        <v>4.2421799999999999E-11</v>
      </c>
      <c r="P1809" s="8">
        <v>2.5147100000000001E-6</v>
      </c>
      <c r="Q1809" s="5">
        <v>49.536255320000002</v>
      </c>
      <c r="R1809" s="12">
        <v>18.688797180000002</v>
      </c>
      <c r="S1809" s="23">
        <f t="shared" si="215"/>
        <v>-41.66</v>
      </c>
      <c r="T1809" s="23">
        <f t="shared" si="216"/>
        <v>-47.776962140000769</v>
      </c>
      <c r="U1809" s="5">
        <v>2.6479789980000001</v>
      </c>
      <c r="V1809" s="5">
        <v>0</v>
      </c>
      <c r="W1809" s="5">
        <v>0</v>
      </c>
      <c r="X1809" s="5">
        <v>0</v>
      </c>
      <c r="Y1809" s="5">
        <v>1</v>
      </c>
    </row>
    <row r="1810" spans="1:25">
      <c r="A1810" s="5">
        <v>56736</v>
      </c>
      <c r="B1810" s="5">
        <f t="shared" si="212"/>
        <v>-1</v>
      </c>
      <c r="C1810" s="6">
        <v>42897.918055555558</v>
      </c>
      <c r="D1810" s="6"/>
      <c r="E1810" s="3">
        <f t="shared" si="213"/>
        <v>-81</v>
      </c>
      <c r="F1810" s="27">
        <f t="shared" si="211"/>
        <v>0</v>
      </c>
      <c r="G1810" s="3">
        <f t="shared" ref="G1810:G1825" si="217">G1809+F$1744</f>
        <v>41.492962962962316</v>
      </c>
      <c r="H1810" s="7">
        <v>41.68</v>
      </c>
      <c r="I1810" s="3">
        <f t="shared" si="214"/>
        <v>-44.992962962962316</v>
      </c>
      <c r="J1810" s="8">
        <v>8.9695400000000005E-8</v>
      </c>
      <c r="K1810" s="8">
        <v>1.6366900000000001E-7</v>
      </c>
      <c r="L1810" s="16">
        <v>6.16921E-8</v>
      </c>
      <c r="M1810" s="20">
        <v>3.3010199999999998E-9</v>
      </c>
      <c r="N1810" s="8">
        <v>3.26949E-9</v>
      </c>
      <c r="O1810" s="8">
        <v>4.2647200000000002E-11</v>
      </c>
      <c r="P1810" s="8">
        <v>2.5147100000000001E-6</v>
      </c>
      <c r="Q1810" s="5">
        <v>49.581321510000002</v>
      </c>
      <c r="R1810" s="12">
        <v>18.718423940000001</v>
      </c>
      <c r="S1810" s="23">
        <f t="shared" si="215"/>
        <v>-41.68</v>
      </c>
      <c r="T1810" s="23">
        <f t="shared" si="216"/>
        <v>-47.800321520000772</v>
      </c>
      <c r="U1810" s="5">
        <v>2.6529969279999999</v>
      </c>
      <c r="V1810" s="5">
        <v>0</v>
      </c>
      <c r="W1810" s="5">
        <v>0</v>
      </c>
      <c r="X1810" s="5">
        <v>0</v>
      </c>
      <c r="Y1810" s="5">
        <v>1</v>
      </c>
    </row>
    <row r="1811" spans="1:25">
      <c r="A1811" s="5">
        <v>56735</v>
      </c>
      <c r="B1811" s="5">
        <f t="shared" si="212"/>
        <v>-1</v>
      </c>
      <c r="C1811" s="6">
        <v>42897.918055555558</v>
      </c>
      <c r="D1811" s="6"/>
      <c r="E1811" s="3">
        <f t="shared" si="213"/>
        <v>-81</v>
      </c>
      <c r="F1811" s="27">
        <f t="shared" si="211"/>
        <v>0</v>
      </c>
      <c r="G1811" s="3">
        <f t="shared" si="217"/>
        <v>41.520123456789477</v>
      </c>
      <c r="H1811" s="7">
        <v>41.7</v>
      </c>
      <c r="I1811" s="3">
        <f t="shared" si="214"/>
        <v>-45.020123456789477</v>
      </c>
      <c r="J1811" s="8">
        <v>8.96395E-8</v>
      </c>
      <c r="K1811" s="8">
        <v>1.64546E-7</v>
      </c>
      <c r="L1811" s="16">
        <v>6.21591E-8</v>
      </c>
      <c r="M1811" s="20">
        <v>3.3207399999999998E-9</v>
      </c>
      <c r="N1811" s="8">
        <v>3.2844799999999998E-9</v>
      </c>
      <c r="O1811" s="8">
        <v>4.2464200000000002E-11</v>
      </c>
      <c r="P1811" s="8">
        <v>2.52652E-6</v>
      </c>
      <c r="Q1811" s="5">
        <v>49.551015079999999</v>
      </c>
      <c r="R1811" s="12">
        <v>18.762371989999998</v>
      </c>
      <c r="S1811" s="23">
        <f t="shared" si="215"/>
        <v>-41.7</v>
      </c>
      <c r="T1811" s="23">
        <f t="shared" si="216"/>
        <v>-47.823680900000774</v>
      </c>
      <c r="U1811" s="5">
        <v>2.647178802</v>
      </c>
      <c r="V1811" s="5">
        <v>0</v>
      </c>
      <c r="W1811" s="5">
        <v>0</v>
      </c>
      <c r="X1811" s="5">
        <v>0</v>
      </c>
      <c r="Y1811" s="5">
        <v>1</v>
      </c>
    </row>
    <row r="1812" spans="1:25">
      <c r="A1812" s="5">
        <v>56734</v>
      </c>
      <c r="B1812" s="5">
        <f t="shared" si="212"/>
        <v>-1</v>
      </c>
      <c r="C1812" s="6">
        <v>42897.918055555558</v>
      </c>
      <c r="D1812" s="6"/>
      <c r="E1812" s="3">
        <f t="shared" si="213"/>
        <v>-81</v>
      </c>
      <c r="F1812" s="27">
        <f t="shared" si="211"/>
        <v>0</v>
      </c>
      <c r="G1812" s="3">
        <f t="shared" si="217"/>
        <v>41.547283950616638</v>
      </c>
      <c r="H1812" s="7">
        <v>41.72</v>
      </c>
      <c r="I1812" s="3">
        <f t="shared" si="214"/>
        <v>-45.047283950616638</v>
      </c>
      <c r="J1812" s="8">
        <v>8.9642899999999999E-8</v>
      </c>
      <c r="K1812" s="8">
        <v>1.6509400000000001E-7</v>
      </c>
      <c r="L1812" s="16">
        <v>6.2439499999999995E-8</v>
      </c>
      <c r="M1812" s="20">
        <v>3.3279099999999999E-9</v>
      </c>
      <c r="N1812" s="8">
        <v>3.2794799999999999E-9</v>
      </c>
      <c r="O1812" s="8">
        <v>4.2290400000000002E-11</v>
      </c>
      <c r="P1812" s="8">
        <v>2.53838E-6</v>
      </c>
      <c r="Q1812" s="5">
        <v>49.608965390000002</v>
      </c>
      <c r="R1812" s="12">
        <v>18.768805230000002</v>
      </c>
      <c r="S1812" s="23">
        <f t="shared" si="215"/>
        <v>-41.72</v>
      </c>
      <c r="T1812" s="23">
        <f t="shared" si="216"/>
        <v>-47.847040280000776</v>
      </c>
      <c r="U1812" s="5">
        <v>2.6440668280000001</v>
      </c>
      <c r="V1812" s="5">
        <v>0</v>
      </c>
      <c r="W1812" s="5">
        <v>0</v>
      </c>
      <c r="X1812" s="5">
        <v>0</v>
      </c>
      <c r="Y1812" s="5">
        <v>1</v>
      </c>
    </row>
    <row r="1813" spans="1:25">
      <c r="A1813" s="5">
        <v>56733</v>
      </c>
      <c r="B1813" s="5">
        <f t="shared" si="212"/>
        <v>-1</v>
      </c>
      <c r="C1813" s="6">
        <v>42897.918055555558</v>
      </c>
      <c r="D1813" s="6"/>
      <c r="E1813" s="3">
        <f t="shared" si="213"/>
        <v>-81</v>
      </c>
      <c r="F1813" s="27">
        <f t="shared" si="211"/>
        <v>0</v>
      </c>
      <c r="G1813" s="3">
        <f t="shared" si="217"/>
        <v>41.574444444443799</v>
      </c>
      <c r="H1813" s="7">
        <v>41.74</v>
      </c>
      <c r="I1813" s="3">
        <f t="shared" si="214"/>
        <v>-45.074444444443799</v>
      </c>
      <c r="J1813" s="8">
        <v>8.9757100000000006E-8</v>
      </c>
      <c r="K1813" s="8">
        <v>1.6565799999999999E-7</v>
      </c>
      <c r="L1813" s="16">
        <v>6.2594300000000001E-8</v>
      </c>
      <c r="M1813" s="20">
        <v>3.3350199999999999E-9</v>
      </c>
      <c r="N1813" s="8">
        <v>3.2808000000000001E-9</v>
      </c>
      <c r="O1813" s="8">
        <v>4.2248400000000003E-11</v>
      </c>
      <c r="P1813" s="8">
        <v>2.53838E-6</v>
      </c>
      <c r="Q1813" s="5">
        <v>49.67226016</v>
      </c>
      <c r="R1813" s="12">
        <v>18.806918370000002</v>
      </c>
      <c r="S1813" s="23">
        <f t="shared" si="215"/>
        <v>-41.74</v>
      </c>
      <c r="T1813" s="23">
        <f t="shared" si="216"/>
        <v>-47.870399660000778</v>
      </c>
      <c r="U1813" s="5">
        <v>2.6465328800000001</v>
      </c>
      <c r="V1813" s="5">
        <v>0</v>
      </c>
      <c r="W1813" s="5">
        <v>0</v>
      </c>
      <c r="X1813" s="5">
        <v>0</v>
      </c>
      <c r="Y1813" s="5">
        <v>1</v>
      </c>
    </row>
    <row r="1814" spans="1:25">
      <c r="A1814" s="5">
        <v>56732</v>
      </c>
      <c r="B1814" s="5">
        <f t="shared" si="212"/>
        <v>-1</v>
      </c>
      <c r="C1814" s="6">
        <v>42897.918055555558</v>
      </c>
      <c r="D1814" s="6"/>
      <c r="E1814" s="3">
        <f t="shared" si="213"/>
        <v>-81</v>
      </c>
      <c r="F1814" s="27">
        <f t="shared" si="211"/>
        <v>0</v>
      </c>
      <c r="G1814" s="3">
        <f t="shared" si="217"/>
        <v>41.60160493827096</v>
      </c>
      <c r="H1814" s="7">
        <v>41.76</v>
      </c>
      <c r="I1814" s="3">
        <f t="shared" si="214"/>
        <v>-45.10160493827096</v>
      </c>
      <c r="J1814" s="8">
        <v>8.9735099999999995E-8</v>
      </c>
      <c r="K1814" s="8">
        <v>1.66367E-7</v>
      </c>
      <c r="L1814" s="16">
        <v>6.3188400000000005E-8</v>
      </c>
      <c r="M1814" s="20">
        <v>3.3598500000000001E-9</v>
      </c>
      <c r="N1814" s="8">
        <v>3.2938900000000001E-9</v>
      </c>
      <c r="O1814" s="8">
        <v>4.2912000000000001E-11</v>
      </c>
      <c r="P1814" s="8">
        <v>2.5503E-6</v>
      </c>
      <c r="Q1814" s="5">
        <v>49.516090490000003</v>
      </c>
      <c r="R1814" s="12">
        <v>18.806187980000001</v>
      </c>
      <c r="S1814" s="23">
        <f t="shared" si="215"/>
        <v>-41.76</v>
      </c>
      <c r="T1814" s="23">
        <f t="shared" si="216"/>
        <v>-47.893759040000781</v>
      </c>
      <c r="U1814" s="5">
        <v>2.6328657099999999</v>
      </c>
      <c r="V1814" s="5">
        <v>0</v>
      </c>
      <c r="W1814" s="5">
        <v>0</v>
      </c>
      <c r="X1814" s="5">
        <v>0</v>
      </c>
      <c r="Y1814" s="5">
        <v>1</v>
      </c>
    </row>
    <row r="1815" spans="1:25">
      <c r="A1815" s="5">
        <v>56731</v>
      </c>
      <c r="B1815" s="5">
        <f t="shared" si="212"/>
        <v>-1</v>
      </c>
      <c r="C1815" s="6">
        <v>42897.918055555558</v>
      </c>
      <c r="D1815" s="6"/>
      <c r="E1815" s="3">
        <f t="shared" si="213"/>
        <v>-81</v>
      </c>
      <c r="F1815" s="27">
        <f t="shared" si="211"/>
        <v>0</v>
      </c>
      <c r="G1815" s="3">
        <f t="shared" si="217"/>
        <v>41.62876543209812</v>
      </c>
      <c r="H1815" s="7">
        <v>41.78</v>
      </c>
      <c r="I1815" s="3">
        <f t="shared" si="214"/>
        <v>-45.12876543209812</v>
      </c>
      <c r="J1815" s="8">
        <v>8.9736000000000004E-8</v>
      </c>
      <c r="K1815" s="8">
        <v>1.6556699999999999E-7</v>
      </c>
      <c r="L1815" s="16">
        <v>6.3087899999999997E-8</v>
      </c>
      <c r="M1815" s="20">
        <v>3.3546399999999999E-9</v>
      </c>
      <c r="N1815" s="8">
        <v>3.2932299999999998E-9</v>
      </c>
      <c r="O1815" s="8">
        <v>4.3207700000000002E-11</v>
      </c>
      <c r="P1815" s="8">
        <v>2.5503E-6</v>
      </c>
      <c r="Q1815" s="5">
        <v>49.354776620000003</v>
      </c>
      <c r="R1815" s="12">
        <v>18.77483896</v>
      </c>
      <c r="S1815" s="23">
        <f t="shared" si="215"/>
        <v>-41.78</v>
      </c>
      <c r="T1815" s="23">
        <f t="shared" si="216"/>
        <v>-47.917118420000783</v>
      </c>
      <c r="U1815" s="5">
        <v>2.6243902640000001</v>
      </c>
      <c r="V1815" s="5">
        <v>0</v>
      </c>
      <c r="W1815" s="5">
        <v>0</v>
      </c>
      <c r="X1815" s="5">
        <v>0</v>
      </c>
      <c r="Y1815" s="5">
        <v>1</v>
      </c>
    </row>
    <row r="1816" spans="1:25">
      <c r="A1816" s="5">
        <v>56730</v>
      </c>
      <c r="B1816" s="5">
        <f t="shared" si="212"/>
        <v>-1</v>
      </c>
      <c r="C1816" s="6">
        <v>42897.918055555558</v>
      </c>
      <c r="D1816" s="6"/>
      <c r="E1816" s="3">
        <f t="shared" si="213"/>
        <v>-81</v>
      </c>
      <c r="F1816" s="27">
        <f t="shared" si="211"/>
        <v>0</v>
      </c>
      <c r="G1816" s="3">
        <f t="shared" si="217"/>
        <v>41.655925925925281</v>
      </c>
      <c r="H1816" s="7">
        <v>41.8</v>
      </c>
      <c r="I1816" s="3">
        <f t="shared" si="214"/>
        <v>-45.155925925925281</v>
      </c>
      <c r="J1816" s="8">
        <v>8.9938299999999997E-8</v>
      </c>
      <c r="K1816" s="8">
        <v>1.6505599999999999E-7</v>
      </c>
      <c r="L1816" s="16">
        <v>6.2402500000000006E-8</v>
      </c>
      <c r="M1816" s="20">
        <v>3.3237300000000001E-9</v>
      </c>
      <c r="N1816" s="8">
        <v>3.2807799999999999E-9</v>
      </c>
      <c r="O1816" s="8">
        <v>4.2719599999999997E-11</v>
      </c>
      <c r="P1816" s="8">
        <v>2.53838E-6</v>
      </c>
      <c r="Q1816" s="5">
        <v>49.659791499999997</v>
      </c>
      <c r="R1816" s="12">
        <v>18.750508180000001</v>
      </c>
      <c r="S1816" s="23">
        <f t="shared" si="215"/>
        <v>-41.8</v>
      </c>
      <c r="T1816" s="23">
        <f t="shared" si="216"/>
        <v>-47.940477800000785</v>
      </c>
      <c r="U1816" s="5">
        <v>2.6450182400000002</v>
      </c>
      <c r="V1816" s="5">
        <v>0</v>
      </c>
      <c r="W1816" s="5">
        <v>0</v>
      </c>
      <c r="X1816" s="5">
        <v>0</v>
      </c>
      <c r="Y1816" s="5">
        <v>1</v>
      </c>
    </row>
    <row r="1817" spans="1:25">
      <c r="A1817" s="5">
        <v>56729</v>
      </c>
      <c r="B1817" s="5">
        <f t="shared" si="212"/>
        <v>-1</v>
      </c>
      <c r="C1817" s="6">
        <v>42897.918055555558</v>
      </c>
      <c r="D1817" s="6"/>
      <c r="E1817" s="3">
        <f t="shared" si="213"/>
        <v>-81</v>
      </c>
      <c r="F1817" s="27">
        <f t="shared" si="211"/>
        <v>0</v>
      </c>
      <c r="G1817" s="3">
        <f t="shared" si="217"/>
        <v>41.683086419752442</v>
      </c>
      <c r="H1817" s="7">
        <v>41.82</v>
      </c>
      <c r="I1817" s="3">
        <f t="shared" si="214"/>
        <v>-45.183086419752442</v>
      </c>
      <c r="J1817" s="8">
        <v>9.0095800000000004E-8</v>
      </c>
      <c r="K1817" s="8">
        <v>1.6598100000000001E-7</v>
      </c>
      <c r="L1817" s="16">
        <v>6.2884199999999993E-8</v>
      </c>
      <c r="M1817" s="20">
        <v>3.3537300000000002E-9</v>
      </c>
      <c r="N1817" s="8">
        <v>3.2911399999999999E-9</v>
      </c>
      <c r="O1817" s="8">
        <v>4.27087E-11</v>
      </c>
      <c r="P1817" s="8">
        <v>2.53838E-6</v>
      </c>
      <c r="Q1817" s="5">
        <v>49.491333539999999</v>
      </c>
      <c r="R1817" s="12">
        <v>18.817982659999998</v>
      </c>
      <c r="S1817" s="23">
        <f t="shared" si="215"/>
        <v>-41.82</v>
      </c>
      <c r="T1817" s="23">
        <f t="shared" si="216"/>
        <v>-47.963837180000787</v>
      </c>
      <c r="U1817" s="5">
        <v>2.639466251</v>
      </c>
      <c r="V1817" s="5">
        <v>0</v>
      </c>
      <c r="W1817" s="5">
        <v>0</v>
      </c>
      <c r="X1817" s="5">
        <v>0</v>
      </c>
      <c r="Y1817" s="5">
        <v>1</v>
      </c>
    </row>
    <row r="1818" spans="1:25">
      <c r="A1818" s="5">
        <v>56728</v>
      </c>
      <c r="B1818" s="5">
        <f t="shared" si="212"/>
        <v>-1</v>
      </c>
      <c r="C1818" s="6">
        <v>42897.918055555558</v>
      </c>
      <c r="D1818" s="6"/>
      <c r="E1818" s="3">
        <f t="shared" si="213"/>
        <v>-81</v>
      </c>
      <c r="F1818" s="27">
        <f t="shared" si="211"/>
        <v>0</v>
      </c>
      <c r="G1818" s="3">
        <f t="shared" si="217"/>
        <v>41.710246913579603</v>
      </c>
      <c r="H1818" s="7">
        <v>41.84</v>
      </c>
      <c r="I1818" s="3">
        <f t="shared" si="214"/>
        <v>-45.210246913579603</v>
      </c>
      <c r="J1818" s="8">
        <v>8.9908699999999998E-8</v>
      </c>
      <c r="K1818" s="8">
        <v>1.65782E-7</v>
      </c>
      <c r="L1818" s="16">
        <v>6.2953499999999995E-8</v>
      </c>
      <c r="M1818" s="20">
        <v>3.3453900000000002E-9</v>
      </c>
      <c r="N1818" s="8">
        <v>3.2909800000000001E-9</v>
      </c>
      <c r="O1818" s="8">
        <v>4.2713499999999998E-11</v>
      </c>
      <c r="P1818" s="8">
        <v>2.5503E-6</v>
      </c>
      <c r="Q1818" s="5">
        <v>49.555279239999997</v>
      </c>
      <c r="R1818" s="12">
        <v>18.81943098</v>
      </c>
      <c r="S1818" s="23">
        <f t="shared" si="215"/>
        <v>-41.84</v>
      </c>
      <c r="T1818" s="23">
        <f t="shared" si="216"/>
        <v>-47.98719656000079</v>
      </c>
      <c r="U1818" s="5">
        <v>2.6334001960000002</v>
      </c>
      <c r="V1818" s="5">
        <v>0</v>
      </c>
      <c r="W1818" s="5">
        <v>0</v>
      </c>
      <c r="X1818" s="5">
        <v>0</v>
      </c>
      <c r="Y1818" s="5">
        <v>1</v>
      </c>
    </row>
    <row r="1819" spans="1:25">
      <c r="A1819" s="5">
        <v>56727</v>
      </c>
      <c r="B1819" s="5">
        <f t="shared" si="212"/>
        <v>-1</v>
      </c>
      <c r="C1819" s="6">
        <v>42897.918055555558</v>
      </c>
      <c r="D1819" s="6"/>
      <c r="E1819" s="3">
        <f t="shared" si="213"/>
        <v>-81</v>
      </c>
      <c r="F1819" s="27">
        <f t="shared" si="211"/>
        <v>0</v>
      </c>
      <c r="G1819" s="3">
        <f t="shared" si="217"/>
        <v>41.737407407406764</v>
      </c>
      <c r="H1819" s="7">
        <v>41.86</v>
      </c>
      <c r="I1819" s="3">
        <f t="shared" si="214"/>
        <v>-45.237407407406764</v>
      </c>
      <c r="J1819" s="8">
        <v>8.9822699999999993E-8</v>
      </c>
      <c r="K1819" s="8">
        <v>1.6490500000000001E-7</v>
      </c>
      <c r="L1819" s="16">
        <v>6.2644099999999994E-8</v>
      </c>
      <c r="M1819" s="20">
        <v>3.3286999999999999E-9</v>
      </c>
      <c r="N1819" s="8">
        <v>3.2870500000000001E-9</v>
      </c>
      <c r="O1819" s="8">
        <v>4.2924799999999997E-11</v>
      </c>
      <c r="P1819" s="8">
        <v>2.5503E-6</v>
      </c>
      <c r="Q1819" s="5">
        <v>49.540383869999999</v>
      </c>
      <c r="R1819" s="12">
        <v>18.819089590000001</v>
      </c>
      <c r="S1819" s="23">
        <f t="shared" si="215"/>
        <v>-41.86</v>
      </c>
      <c r="T1819" s="23">
        <f t="shared" si="216"/>
        <v>-48.010555940000792</v>
      </c>
      <c r="U1819" s="5">
        <v>2.6324060440000001</v>
      </c>
      <c r="V1819" s="5">
        <v>0</v>
      </c>
      <c r="W1819" s="5">
        <v>0</v>
      </c>
      <c r="X1819" s="5">
        <v>0</v>
      </c>
      <c r="Y1819" s="5">
        <v>1</v>
      </c>
    </row>
    <row r="1820" spans="1:25">
      <c r="A1820" s="5">
        <v>56726</v>
      </c>
      <c r="B1820" s="5">
        <f t="shared" si="212"/>
        <v>-1</v>
      </c>
      <c r="C1820" s="6">
        <v>42897.918055555558</v>
      </c>
      <c r="D1820" s="6"/>
      <c r="E1820" s="3">
        <f t="shared" si="213"/>
        <v>-81</v>
      </c>
      <c r="F1820" s="27">
        <f t="shared" si="211"/>
        <v>0</v>
      </c>
      <c r="G1820" s="3">
        <f t="shared" si="217"/>
        <v>41.764567901233924</v>
      </c>
      <c r="H1820" s="7">
        <v>41.88</v>
      </c>
      <c r="I1820" s="3">
        <f t="shared" si="214"/>
        <v>-45.264567901233924</v>
      </c>
      <c r="J1820" s="8">
        <v>8.9791600000000006E-8</v>
      </c>
      <c r="K1820" s="8">
        <v>1.6464900000000001E-7</v>
      </c>
      <c r="L1820" s="16">
        <v>6.2489100000000003E-8</v>
      </c>
      <c r="M1820" s="20">
        <v>3.3205100000000001E-9</v>
      </c>
      <c r="N1820" s="8">
        <v>3.2815100000000002E-9</v>
      </c>
      <c r="O1820" s="8">
        <v>4.2654199999999997E-11</v>
      </c>
      <c r="P1820" s="8">
        <v>2.53838E-6</v>
      </c>
      <c r="Q1820" s="5">
        <v>49.585374180000002</v>
      </c>
      <c r="R1820" s="12">
        <v>18.767299980000001</v>
      </c>
      <c r="S1820" s="23">
        <f t="shared" si="215"/>
        <v>-41.88</v>
      </c>
      <c r="T1820" s="23">
        <f t="shared" si="216"/>
        <v>-48.033915320000794</v>
      </c>
      <c r="U1820" s="5">
        <v>2.6348444729999998</v>
      </c>
      <c r="V1820" s="5">
        <v>0</v>
      </c>
      <c r="W1820" s="5">
        <v>0</v>
      </c>
      <c r="X1820" s="5">
        <v>0</v>
      </c>
      <c r="Y1820" s="5">
        <v>1</v>
      </c>
    </row>
    <row r="1821" spans="1:25">
      <c r="A1821" s="5">
        <v>56725</v>
      </c>
      <c r="B1821" s="5">
        <f t="shared" si="212"/>
        <v>-1</v>
      </c>
      <c r="C1821" s="6">
        <v>42897.918055555558</v>
      </c>
      <c r="D1821" s="6"/>
      <c r="E1821" s="3">
        <f t="shared" si="213"/>
        <v>-81</v>
      </c>
      <c r="F1821" s="27">
        <f t="shared" si="211"/>
        <v>0</v>
      </c>
      <c r="G1821" s="3">
        <f t="shared" si="217"/>
        <v>41.791728395061085</v>
      </c>
      <c r="H1821" s="7">
        <v>41.9</v>
      </c>
      <c r="I1821" s="3">
        <f t="shared" si="214"/>
        <v>-45.291728395061085</v>
      </c>
      <c r="J1821" s="8">
        <v>9.0007299999999996E-8</v>
      </c>
      <c r="K1821" s="8">
        <v>1.6448600000000001E-7</v>
      </c>
      <c r="L1821" s="16">
        <v>6.2266600000000003E-8</v>
      </c>
      <c r="M1821" s="20">
        <v>3.31782E-9</v>
      </c>
      <c r="N1821" s="8">
        <v>3.2767899999999998E-9</v>
      </c>
      <c r="O1821" s="8">
        <v>4.29406E-11</v>
      </c>
      <c r="P1821" s="8">
        <v>2.53838E-6</v>
      </c>
      <c r="Q1821" s="5">
        <v>49.576494619999998</v>
      </c>
      <c r="R1821" s="12">
        <v>18.726332750000001</v>
      </c>
      <c r="S1821" s="23">
        <f t="shared" si="215"/>
        <v>-41.9</v>
      </c>
      <c r="T1821" s="23">
        <f t="shared" si="216"/>
        <v>-48.057274700000796</v>
      </c>
      <c r="U1821" s="5">
        <v>2.6416423610000002</v>
      </c>
      <c r="V1821" s="5">
        <v>0</v>
      </c>
      <c r="W1821" s="5">
        <v>0</v>
      </c>
      <c r="X1821" s="5">
        <v>0</v>
      </c>
      <c r="Y1821" s="5">
        <v>1</v>
      </c>
    </row>
    <row r="1822" spans="1:25">
      <c r="A1822" s="5">
        <v>56724</v>
      </c>
      <c r="B1822" s="5">
        <f t="shared" si="212"/>
        <v>-1</v>
      </c>
      <c r="C1822" s="6">
        <v>42897.918055555558</v>
      </c>
      <c r="D1822" s="6"/>
      <c r="E1822" s="3">
        <f t="shared" si="213"/>
        <v>-81</v>
      </c>
      <c r="F1822" s="27">
        <f t="shared" si="211"/>
        <v>0</v>
      </c>
      <c r="G1822" s="3">
        <f t="shared" si="217"/>
        <v>41.818888888888246</v>
      </c>
      <c r="H1822" s="7">
        <v>41.92</v>
      </c>
      <c r="I1822" s="3">
        <f t="shared" si="214"/>
        <v>-45.318888888888246</v>
      </c>
      <c r="J1822" s="8">
        <v>8.9858100000000002E-8</v>
      </c>
      <c r="K1822" s="8">
        <v>1.6495100000000001E-7</v>
      </c>
      <c r="L1822" s="16">
        <v>6.2224800000000005E-8</v>
      </c>
      <c r="M1822" s="20">
        <v>3.32285E-9</v>
      </c>
      <c r="N1822" s="8">
        <v>3.27889E-9</v>
      </c>
      <c r="O1822" s="8">
        <v>4.3288200000000001E-11</v>
      </c>
      <c r="P1822" s="8">
        <v>2.53838E-6</v>
      </c>
      <c r="Q1822" s="5">
        <v>49.641452600000001</v>
      </c>
      <c r="R1822" s="12">
        <v>18.777059019999999</v>
      </c>
      <c r="S1822" s="23">
        <f t="shared" si="215"/>
        <v>-41.92</v>
      </c>
      <c r="T1822" s="23">
        <f t="shared" si="216"/>
        <v>-48.080634080000799</v>
      </c>
      <c r="U1822" s="5">
        <v>2.6508902330000002</v>
      </c>
      <c r="V1822" s="5">
        <v>0</v>
      </c>
      <c r="W1822" s="5">
        <v>0</v>
      </c>
      <c r="X1822" s="5">
        <v>0</v>
      </c>
      <c r="Y1822" s="5">
        <v>1</v>
      </c>
    </row>
    <row r="1823" spans="1:25">
      <c r="A1823" s="5">
        <v>56723</v>
      </c>
      <c r="B1823" s="5">
        <f t="shared" si="212"/>
        <v>-1</v>
      </c>
      <c r="C1823" s="6">
        <v>42897.918055555558</v>
      </c>
      <c r="D1823" s="6"/>
      <c r="E1823" s="3">
        <f t="shared" si="213"/>
        <v>-81</v>
      </c>
      <c r="F1823" s="27">
        <f t="shared" si="211"/>
        <v>0</v>
      </c>
      <c r="G1823" s="3">
        <f t="shared" si="217"/>
        <v>41.846049382715407</v>
      </c>
      <c r="H1823" s="7">
        <v>41.94</v>
      </c>
      <c r="I1823" s="3">
        <f t="shared" si="214"/>
        <v>-45.346049382715407</v>
      </c>
      <c r="J1823" s="8">
        <v>8.9667599999999998E-8</v>
      </c>
      <c r="K1823" s="8">
        <v>1.65369E-7</v>
      </c>
      <c r="L1823" s="16">
        <v>6.2405900000000004E-8</v>
      </c>
      <c r="M1823" s="20">
        <v>3.3235200000000001E-9</v>
      </c>
      <c r="N1823" s="8">
        <v>3.2854999999999999E-9</v>
      </c>
      <c r="O1823" s="8">
        <v>4.2606599999999997E-11</v>
      </c>
      <c r="P1823" s="8">
        <v>2.53838E-6</v>
      </c>
      <c r="Q1823" s="5">
        <v>49.757210010000001</v>
      </c>
      <c r="R1823" s="12">
        <v>18.769004120000002</v>
      </c>
      <c r="S1823" s="23">
        <f t="shared" si="215"/>
        <v>-41.94</v>
      </c>
      <c r="T1823" s="23">
        <f t="shared" si="216"/>
        <v>-48.103993460000801</v>
      </c>
      <c r="U1823" s="5">
        <v>2.6498936789999998</v>
      </c>
      <c r="V1823" s="5">
        <v>0</v>
      </c>
      <c r="W1823" s="5">
        <v>0</v>
      </c>
      <c r="X1823" s="5">
        <v>0</v>
      </c>
      <c r="Y1823" s="5">
        <v>1</v>
      </c>
    </row>
    <row r="1824" spans="1:25">
      <c r="A1824" s="5">
        <v>56722</v>
      </c>
      <c r="B1824" s="5">
        <f t="shared" si="212"/>
        <v>-1</v>
      </c>
      <c r="C1824" s="6">
        <v>42897.918055555558</v>
      </c>
      <c r="D1824" s="6"/>
      <c r="E1824" s="3">
        <f t="shared" si="213"/>
        <v>-81</v>
      </c>
      <c r="F1824" s="27">
        <f t="shared" si="211"/>
        <v>0</v>
      </c>
      <c r="G1824" s="3">
        <f t="shared" si="217"/>
        <v>41.873209876542568</v>
      </c>
      <c r="H1824" s="7">
        <v>41.96</v>
      </c>
      <c r="I1824" s="3">
        <f t="shared" si="214"/>
        <v>-45.373209876542568</v>
      </c>
      <c r="J1824" s="8">
        <v>8.9650499999999999E-8</v>
      </c>
      <c r="K1824" s="8">
        <v>1.6542300000000001E-7</v>
      </c>
      <c r="L1824" s="16">
        <v>6.2664100000000003E-8</v>
      </c>
      <c r="M1824" s="20">
        <v>3.3387000000000001E-9</v>
      </c>
      <c r="N1824" s="8">
        <v>3.27725E-9</v>
      </c>
      <c r="O1824" s="8">
        <v>4.2289499999999999E-11</v>
      </c>
      <c r="P1824" s="8">
        <v>2.53838E-6</v>
      </c>
      <c r="Q1824" s="5">
        <v>49.547249950000001</v>
      </c>
      <c r="R1824" s="13">
        <v>18.832666580000001</v>
      </c>
      <c r="S1824" s="23">
        <f t="shared" si="215"/>
        <v>-41.96</v>
      </c>
      <c r="T1824" s="23">
        <f t="shared" si="216"/>
        <v>-48.127352840000803</v>
      </c>
      <c r="U1824" s="5">
        <v>2.6398443760000001</v>
      </c>
      <c r="V1824" s="5">
        <v>0</v>
      </c>
      <c r="W1824" s="5">
        <v>0</v>
      </c>
      <c r="X1824" s="5">
        <v>0</v>
      </c>
      <c r="Y1824" s="5">
        <v>1</v>
      </c>
    </row>
    <row r="1825" spans="1:25">
      <c r="A1825" s="1">
        <v>56721</v>
      </c>
      <c r="B1825" s="5">
        <f t="shared" si="212"/>
        <v>-1</v>
      </c>
      <c r="C1825" s="2">
        <v>42897.918055555558</v>
      </c>
      <c r="D1825" s="3">
        <v>41.9</v>
      </c>
      <c r="E1825" s="3">
        <f t="shared" si="213"/>
        <v>-81</v>
      </c>
      <c r="F1825" s="27">
        <f t="shared" si="211"/>
        <v>2.2222222222222275E-2</v>
      </c>
      <c r="G1825" s="3">
        <f t="shared" si="217"/>
        <v>41.900370370369728</v>
      </c>
      <c r="H1825" s="7">
        <v>41.98</v>
      </c>
      <c r="I1825" s="3">
        <f t="shared" si="214"/>
        <v>-45.400370370369728</v>
      </c>
      <c r="J1825" s="4">
        <v>8.9665099999999995E-8</v>
      </c>
      <c r="K1825" s="4">
        <v>1.6552499999999999E-7</v>
      </c>
      <c r="L1825" s="15">
        <v>6.2785000000000003E-8</v>
      </c>
      <c r="M1825" s="19">
        <v>3.3338299999999998E-9</v>
      </c>
      <c r="N1825" s="4">
        <v>3.2789500000000001E-9</v>
      </c>
      <c r="O1825" s="4">
        <v>4.2492700000000001E-11</v>
      </c>
      <c r="P1825" s="4">
        <v>2.5503E-6</v>
      </c>
      <c r="Q1825" s="1">
        <v>49.650093509999998</v>
      </c>
      <c r="R1825" s="12">
        <v>18.81026267</v>
      </c>
      <c r="S1825" s="23">
        <f t="shared" si="215"/>
        <v>-41.98</v>
      </c>
      <c r="T1825" s="23">
        <f t="shared" si="216"/>
        <v>-48.150712220000806</v>
      </c>
      <c r="U1825" s="1">
        <v>2.6363814859999999</v>
      </c>
      <c r="V1825" s="1">
        <v>0</v>
      </c>
      <c r="W1825" s="1">
        <v>0</v>
      </c>
      <c r="X1825" s="1">
        <v>0</v>
      </c>
      <c r="Y1825" s="1">
        <v>1</v>
      </c>
    </row>
    <row r="1826" spans="1:25">
      <c r="A1826" s="5">
        <v>56720</v>
      </c>
      <c r="B1826" s="5">
        <f t="shared" si="212"/>
        <v>-1</v>
      </c>
      <c r="C1826" s="6">
        <v>42897.917361111111</v>
      </c>
      <c r="D1826" s="6"/>
      <c r="E1826" s="3">
        <f t="shared" si="213"/>
        <v>-81</v>
      </c>
      <c r="F1826" s="27">
        <f t="shared" si="211"/>
        <v>0</v>
      </c>
      <c r="G1826" s="3">
        <f>G1825+F$11845</f>
        <v>41.900370370369728</v>
      </c>
      <c r="H1826" s="7">
        <v>42</v>
      </c>
      <c r="I1826" s="3">
        <f t="shared" si="214"/>
        <v>-45.400370370369728</v>
      </c>
      <c r="J1826" s="8">
        <v>8.9924900000000001E-8</v>
      </c>
      <c r="K1826" s="8">
        <v>1.65673E-7</v>
      </c>
      <c r="L1826" s="16">
        <v>6.2755400000000004E-8</v>
      </c>
      <c r="M1826" s="20">
        <v>3.3362300000000002E-9</v>
      </c>
      <c r="N1826" s="8">
        <v>3.2819300000000001E-9</v>
      </c>
      <c r="O1826" s="8">
        <v>4.29778E-11</v>
      </c>
      <c r="P1826" s="8">
        <v>2.5503E-6</v>
      </c>
      <c r="Q1826" s="5">
        <v>49.658784879999999</v>
      </c>
      <c r="R1826" s="12">
        <v>18.82842041</v>
      </c>
      <c r="S1826" s="23">
        <f t="shared" si="215"/>
        <v>-42</v>
      </c>
      <c r="T1826" s="23">
        <f t="shared" si="216"/>
        <v>-48.174071600000808</v>
      </c>
      <c r="U1826" s="5">
        <v>2.639983596</v>
      </c>
      <c r="V1826" s="5">
        <v>0</v>
      </c>
      <c r="W1826" s="5">
        <v>0</v>
      </c>
      <c r="X1826" s="5">
        <v>0</v>
      </c>
      <c r="Y1826" s="5">
        <v>1</v>
      </c>
    </row>
    <row r="1827" spans="1:25">
      <c r="A1827" s="5">
        <v>56719</v>
      </c>
      <c r="B1827" s="5">
        <f t="shared" si="212"/>
        <v>-1</v>
      </c>
      <c r="C1827" s="6">
        <v>42897.917361111111</v>
      </c>
      <c r="D1827" s="6"/>
      <c r="E1827" s="3">
        <f t="shared" si="213"/>
        <v>-81</v>
      </c>
      <c r="F1827" s="27">
        <f t="shared" si="211"/>
        <v>0</v>
      </c>
      <c r="G1827" s="3">
        <f>G1826+F$1825</f>
        <v>41.922592592591954</v>
      </c>
      <c r="H1827" s="7">
        <v>42.02</v>
      </c>
      <c r="I1827" s="3">
        <f t="shared" si="214"/>
        <v>-45.422592592591954</v>
      </c>
      <c r="J1827" s="8">
        <v>8.9940499999999997E-8</v>
      </c>
      <c r="K1827" s="8">
        <v>1.6570699999999999E-7</v>
      </c>
      <c r="L1827" s="16">
        <v>6.2797899999999999E-8</v>
      </c>
      <c r="M1827" s="20">
        <v>3.3352699999999998E-9</v>
      </c>
      <c r="N1827" s="8">
        <v>3.28484E-9</v>
      </c>
      <c r="O1827" s="8">
        <v>4.2252799999999997E-11</v>
      </c>
      <c r="P1827" s="8">
        <v>2.5503E-6</v>
      </c>
      <c r="Q1827" s="5">
        <v>49.68306965</v>
      </c>
      <c r="R1827" s="12">
        <v>18.75626802</v>
      </c>
      <c r="S1827" s="23">
        <f t="shared" si="215"/>
        <v>-42.02</v>
      </c>
      <c r="T1827" s="23">
        <f t="shared" si="216"/>
        <v>-48.19743098000081</v>
      </c>
      <c r="U1827" s="5">
        <v>2.6387274430000001</v>
      </c>
      <c r="V1827" s="5">
        <v>0</v>
      </c>
      <c r="W1827" s="5">
        <v>0</v>
      </c>
      <c r="X1827" s="5">
        <v>0</v>
      </c>
      <c r="Y1827" s="5">
        <v>1</v>
      </c>
    </row>
    <row r="1828" spans="1:25">
      <c r="A1828" s="5">
        <v>56718</v>
      </c>
      <c r="B1828" s="5">
        <f t="shared" si="212"/>
        <v>-1</v>
      </c>
      <c r="C1828" s="6">
        <v>42897.917361111111</v>
      </c>
      <c r="D1828" s="6"/>
      <c r="E1828" s="3">
        <f t="shared" si="213"/>
        <v>-81</v>
      </c>
      <c r="F1828" s="27">
        <f t="shared" si="211"/>
        <v>0</v>
      </c>
      <c r="G1828" s="3">
        <f t="shared" ref="G1828:G1891" si="218">G1827+F$1825</f>
        <v>41.94481481481418</v>
      </c>
      <c r="H1828" s="7">
        <v>42.04</v>
      </c>
      <c r="I1828" s="3">
        <f t="shared" si="214"/>
        <v>-45.44481481481418</v>
      </c>
      <c r="J1828" s="8">
        <v>9.0167800000000006E-8</v>
      </c>
      <c r="K1828" s="8">
        <v>1.6640499999999999E-7</v>
      </c>
      <c r="L1828" s="16">
        <v>6.2704200000000001E-8</v>
      </c>
      <c r="M1828" s="20">
        <v>3.34311E-9</v>
      </c>
      <c r="N1828" s="8">
        <v>3.2903600000000002E-9</v>
      </c>
      <c r="O1828" s="8">
        <v>4.2444900000000002E-11</v>
      </c>
      <c r="P1828" s="8">
        <v>2.5503E-6</v>
      </c>
      <c r="Q1828" s="5">
        <v>49.775506440000001</v>
      </c>
      <c r="R1828" s="12">
        <v>18.836418850000001</v>
      </c>
      <c r="S1828" s="23">
        <f t="shared" si="215"/>
        <v>-42.04</v>
      </c>
      <c r="T1828" s="23">
        <f t="shared" si="216"/>
        <v>-48.220790360000812</v>
      </c>
      <c r="U1828" s="5">
        <v>2.6538065240000002</v>
      </c>
      <c r="V1828" s="5">
        <v>0</v>
      </c>
      <c r="W1828" s="5">
        <v>0</v>
      </c>
      <c r="X1828" s="5">
        <v>0</v>
      </c>
      <c r="Y1828" s="5">
        <v>1</v>
      </c>
    </row>
    <row r="1829" spans="1:25">
      <c r="A1829" s="5">
        <v>56717</v>
      </c>
      <c r="B1829" s="5">
        <f t="shared" si="212"/>
        <v>-1</v>
      </c>
      <c r="C1829" s="6">
        <v>42897.917361111111</v>
      </c>
      <c r="D1829" s="6"/>
      <c r="E1829" s="3">
        <f t="shared" si="213"/>
        <v>-81</v>
      </c>
      <c r="F1829" s="27">
        <f t="shared" si="211"/>
        <v>0</v>
      </c>
      <c r="G1829" s="3">
        <f t="shared" si="218"/>
        <v>41.967037037036405</v>
      </c>
      <c r="H1829" s="7">
        <v>42.06</v>
      </c>
      <c r="I1829" s="3">
        <f t="shared" si="214"/>
        <v>-45.467037037036405</v>
      </c>
      <c r="J1829" s="8">
        <v>8.9979300000000004E-8</v>
      </c>
      <c r="K1829" s="8">
        <v>1.6736599999999999E-7</v>
      </c>
      <c r="L1829" s="16">
        <v>6.3453299999999996E-8</v>
      </c>
      <c r="M1829" s="20">
        <v>3.3686499999999999E-9</v>
      </c>
      <c r="N1829" s="8">
        <v>3.2967900000000002E-9</v>
      </c>
      <c r="O1829" s="8">
        <v>4.2661900000000003E-11</v>
      </c>
      <c r="P1829" s="8">
        <v>2.5622900000000002E-6</v>
      </c>
      <c r="Q1829" s="5">
        <v>49.683298929999999</v>
      </c>
      <c r="R1829" s="12">
        <v>18.885566109999999</v>
      </c>
      <c r="S1829" s="23">
        <f t="shared" si="215"/>
        <v>-42.06</v>
      </c>
      <c r="T1829" s="23">
        <f t="shared" si="216"/>
        <v>-48.244149740000815</v>
      </c>
      <c r="U1829" s="5">
        <v>2.6376191430000002</v>
      </c>
      <c r="V1829" s="5">
        <v>0</v>
      </c>
      <c r="W1829" s="5">
        <v>0</v>
      </c>
      <c r="X1829" s="5">
        <v>0</v>
      </c>
      <c r="Y1829" s="5">
        <v>1</v>
      </c>
    </row>
    <row r="1830" spans="1:25">
      <c r="A1830" s="5">
        <v>56716</v>
      </c>
      <c r="B1830" s="5">
        <f t="shared" si="212"/>
        <v>-1</v>
      </c>
      <c r="C1830" s="6">
        <v>42897.917361111111</v>
      </c>
      <c r="D1830" s="6"/>
      <c r="E1830" s="3">
        <f t="shared" si="213"/>
        <v>-81</v>
      </c>
      <c r="F1830" s="27">
        <f t="shared" si="211"/>
        <v>0</v>
      </c>
      <c r="G1830" s="3">
        <f t="shared" si="218"/>
        <v>41.989259259258631</v>
      </c>
      <c r="H1830" s="7">
        <v>42.08</v>
      </c>
      <c r="I1830" s="3">
        <f t="shared" si="214"/>
        <v>-45.489259259258631</v>
      </c>
      <c r="J1830" s="8">
        <v>8.9774999999999995E-8</v>
      </c>
      <c r="K1830" s="8">
        <v>1.6674900000000001E-7</v>
      </c>
      <c r="L1830" s="16">
        <v>6.3677700000000006E-8</v>
      </c>
      <c r="M1830" s="20">
        <v>3.3717699999999998E-9</v>
      </c>
      <c r="N1830" s="8">
        <v>3.2834600000000002E-9</v>
      </c>
      <c r="O1830" s="8">
        <v>4.3032600000000001E-11</v>
      </c>
      <c r="P1830" s="8">
        <v>2.5622900000000002E-6</v>
      </c>
      <c r="Q1830" s="5">
        <v>49.454608870000001</v>
      </c>
      <c r="R1830" s="12">
        <v>18.88344262</v>
      </c>
      <c r="S1830" s="23">
        <f t="shared" si="215"/>
        <v>-42.08</v>
      </c>
      <c r="T1830" s="23">
        <f t="shared" si="216"/>
        <v>-48.267509120000817</v>
      </c>
      <c r="U1830" s="5">
        <v>2.6186458259999998</v>
      </c>
      <c r="V1830" s="5">
        <v>0</v>
      </c>
      <c r="W1830" s="5">
        <v>0</v>
      </c>
      <c r="X1830" s="5">
        <v>0</v>
      </c>
      <c r="Y1830" s="5">
        <v>1</v>
      </c>
    </row>
    <row r="1831" spans="1:25">
      <c r="A1831" s="5">
        <v>56715</v>
      </c>
      <c r="B1831" s="5">
        <f t="shared" si="212"/>
        <v>-1</v>
      </c>
      <c r="C1831" s="6">
        <v>42897.917361111111</v>
      </c>
      <c r="D1831" s="6"/>
      <c r="E1831" s="3">
        <f t="shared" si="213"/>
        <v>-81</v>
      </c>
      <c r="F1831" s="27">
        <f t="shared" si="211"/>
        <v>0</v>
      </c>
      <c r="G1831" s="3">
        <f t="shared" si="218"/>
        <v>42.011481481480857</v>
      </c>
      <c r="H1831" s="7">
        <v>42.1</v>
      </c>
      <c r="I1831" s="3">
        <f t="shared" si="214"/>
        <v>-45.511481481480857</v>
      </c>
      <c r="J1831" s="8">
        <v>8.9896600000000006E-8</v>
      </c>
      <c r="K1831" s="8">
        <v>1.6561000000000001E-7</v>
      </c>
      <c r="L1831" s="16">
        <v>6.3171799999999994E-8</v>
      </c>
      <c r="M1831" s="20">
        <v>3.3453499999999998E-9</v>
      </c>
      <c r="N1831" s="8">
        <v>3.2856699999999999E-9</v>
      </c>
      <c r="O1831" s="8">
        <v>4.2666400000000002E-11</v>
      </c>
      <c r="P1831" s="8">
        <v>2.5622900000000002E-6</v>
      </c>
      <c r="Q1831" s="5">
        <v>49.50436569</v>
      </c>
      <c r="R1831" s="12">
        <v>18.807337270000001</v>
      </c>
      <c r="S1831" s="23">
        <f t="shared" si="215"/>
        <v>-42.1</v>
      </c>
      <c r="T1831" s="23">
        <f t="shared" si="216"/>
        <v>-48.290868500000819</v>
      </c>
      <c r="U1831" s="5">
        <v>2.6215752440000002</v>
      </c>
      <c r="V1831" s="5">
        <v>0</v>
      </c>
      <c r="W1831" s="5">
        <v>0</v>
      </c>
      <c r="X1831" s="5">
        <v>0</v>
      </c>
      <c r="Y1831" s="5">
        <v>1</v>
      </c>
    </row>
    <row r="1832" spans="1:25">
      <c r="A1832" s="5">
        <v>56714</v>
      </c>
      <c r="B1832" s="5">
        <f t="shared" si="212"/>
        <v>-1</v>
      </c>
      <c r="C1832" s="6">
        <v>42897.917361111111</v>
      </c>
      <c r="D1832" s="6"/>
      <c r="E1832" s="3">
        <f t="shared" si="213"/>
        <v>-81</v>
      </c>
      <c r="F1832" s="27">
        <f t="shared" si="211"/>
        <v>0</v>
      </c>
      <c r="G1832" s="3">
        <f t="shared" si="218"/>
        <v>42.033703703703083</v>
      </c>
      <c r="H1832" s="7">
        <v>42.12</v>
      </c>
      <c r="I1832" s="3">
        <f t="shared" si="214"/>
        <v>-45.533703703703083</v>
      </c>
      <c r="J1832" s="8">
        <v>9.0047600000000005E-8</v>
      </c>
      <c r="K1832" s="8">
        <v>1.6495300000000001E-7</v>
      </c>
      <c r="L1832" s="16">
        <v>6.2533200000000006E-8</v>
      </c>
      <c r="M1832" s="20">
        <v>3.3249399999999999E-9</v>
      </c>
      <c r="N1832" s="8">
        <v>3.28368E-9</v>
      </c>
      <c r="O1832" s="8">
        <v>4.2509899999999998E-11</v>
      </c>
      <c r="P1832" s="8">
        <v>2.5503E-6</v>
      </c>
      <c r="Q1832" s="5">
        <v>49.610800670000003</v>
      </c>
      <c r="R1832" s="12">
        <v>18.798132469999999</v>
      </c>
      <c r="S1832" s="23">
        <f t="shared" si="215"/>
        <v>-42.12</v>
      </c>
      <c r="T1832" s="23">
        <f t="shared" si="216"/>
        <v>-48.314227880000821</v>
      </c>
      <c r="U1832" s="5">
        <v>2.6378428779999998</v>
      </c>
      <c r="V1832" s="5">
        <v>0</v>
      </c>
      <c r="W1832" s="5">
        <v>0</v>
      </c>
      <c r="X1832" s="5">
        <v>0</v>
      </c>
      <c r="Y1832" s="5">
        <v>1</v>
      </c>
    </row>
    <row r="1833" spans="1:25">
      <c r="A1833" s="5">
        <v>56713</v>
      </c>
      <c r="B1833" s="5">
        <f t="shared" si="212"/>
        <v>-1</v>
      </c>
      <c r="C1833" s="6">
        <v>42897.917361111111</v>
      </c>
      <c r="D1833" s="6"/>
      <c r="E1833" s="3">
        <f t="shared" si="213"/>
        <v>-81</v>
      </c>
      <c r="F1833" s="27">
        <f t="shared" si="211"/>
        <v>0</v>
      </c>
      <c r="G1833" s="3">
        <f t="shared" si="218"/>
        <v>42.055925925925308</v>
      </c>
      <c r="H1833" s="7">
        <v>42.14</v>
      </c>
      <c r="I1833" s="3">
        <f t="shared" si="214"/>
        <v>-45.555925925925308</v>
      </c>
      <c r="J1833" s="8">
        <v>9.0314699999999995E-8</v>
      </c>
      <c r="K1833" s="8">
        <v>1.6598499999999999E-7</v>
      </c>
      <c r="L1833" s="16">
        <v>6.2749599999999994E-8</v>
      </c>
      <c r="M1833" s="20">
        <v>3.3380800000000001E-9</v>
      </c>
      <c r="N1833" s="8">
        <v>3.2894999999999999E-9</v>
      </c>
      <c r="O1833" s="8">
        <v>4.2888100000000002E-11</v>
      </c>
      <c r="P1833" s="8">
        <v>2.53838E-6</v>
      </c>
      <c r="Q1833" s="5">
        <v>49.72469289</v>
      </c>
      <c r="R1833" s="12">
        <v>18.791030639999999</v>
      </c>
      <c r="S1833" s="23">
        <f t="shared" si="215"/>
        <v>-42.14</v>
      </c>
      <c r="T1833" s="23">
        <f t="shared" si="216"/>
        <v>-48.337587260000824</v>
      </c>
      <c r="U1833" s="5">
        <v>2.645193237</v>
      </c>
      <c r="V1833" s="5">
        <v>0</v>
      </c>
      <c r="W1833" s="5">
        <v>0</v>
      </c>
      <c r="X1833" s="5">
        <v>0</v>
      </c>
      <c r="Y1833" s="5">
        <v>1</v>
      </c>
    </row>
    <row r="1834" spans="1:25">
      <c r="A1834" s="5">
        <v>56712</v>
      </c>
      <c r="B1834" s="5">
        <f t="shared" si="212"/>
        <v>-1</v>
      </c>
      <c r="C1834" s="6">
        <v>42897.917361111111</v>
      </c>
      <c r="D1834" s="6"/>
      <c r="E1834" s="3">
        <f t="shared" si="213"/>
        <v>-81</v>
      </c>
      <c r="F1834" s="27">
        <f t="shared" si="211"/>
        <v>0</v>
      </c>
      <c r="G1834" s="3">
        <f t="shared" si="218"/>
        <v>42.078148148147534</v>
      </c>
      <c r="H1834" s="7">
        <v>42.16</v>
      </c>
      <c r="I1834" s="3">
        <f t="shared" si="214"/>
        <v>-45.578148148147534</v>
      </c>
      <c r="J1834" s="8">
        <v>9.0107199999999998E-8</v>
      </c>
      <c r="K1834" s="8">
        <v>1.65363E-7</v>
      </c>
      <c r="L1834" s="16">
        <v>6.2755499999999996E-8</v>
      </c>
      <c r="M1834" s="20">
        <v>3.3396500000000001E-9</v>
      </c>
      <c r="N1834" s="8">
        <v>3.28908E-9</v>
      </c>
      <c r="O1834" s="8">
        <v>4.3142600000000001E-11</v>
      </c>
      <c r="P1834" s="8">
        <v>2.5503E-6</v>
      </c>
      <c r="Q1834" s="5">
        <v>49.514926610000003</v>
      </c>
      <c r="R1834" s="12">
        <v>18.760460949999999</v>
      </c>
      <c r="S1834" s="23">
        <f t="shared" si="215"/>
        <v>-42.16</v>
      </c>
      <c r="T1834" s="23">
        <f t="shared" si="216"/>
        <v>-48.360946640000826</v>
      </c>
      <c r="U1834" s="5">
        <v>2.6350298479999998</v>
      </c>
      <c r="V1834" s="5">
        <v>0</v>
      </c>
      <c r="W1834" s="5">
        <v>0</v>
      </c>
      <c r="X1834" s="5">
        <v>0</v>
      </c>
      <c r="Y1834" s="5">
        <v>1</v>
      </c>
    </row>
    <row r="1835" spans="1:25">
      <c r="A1835" s="5">
        <v>56711</v>
      </c>
      <c r="B1835" s="5">
        <f t="shared" si="212"/>
        <v>-1</v>
      </c>
      <c r="C1835" s="6">
        <v>42897.917361111111</v>
      </c>
      <c r="D1835" s="6"/>
      <c r="E1835" s="3">
        <f t="shared" si="213"/>
        <v>-81</v>
      </c>
      <c r="F1835" s="27">
        <f t="shared" si="211"/>
        <v>0</v>
      </c>
      <c r="G1835" s="3">
        <f t="shared" si="218"/>
        <v>42.10037037036976</v>
      </c>
      <c r="H1835" s="7">
        <v>42.18</v>
      </c>
      <c r="I1835" s="3">
        <f t="shared" si="214"/>
        <v>-45.60037037036976</v>
      </c>
      <c r="J1835" s="8">
        <v>8.9928299999999999E-8</v>
      </c>
      <c r="K1835" s="8">
        <v>1.65199E-7</v>
      </c>
      <c r="L1835" s="16">
        <v>6.2492199999999999E-8</v>
      </c>
      <c r="M1835" s="20">
        <v>3.3310599999999999E-9</v>
      </c>
      <c r="N1835" s="8">
        <v>3.2812999999999998E-9</v>
      </c>
      <c r="O1835" s="8">
        <v>4.2326599999999999E-11</v>
      </c>
      <c r="P1835" s="8">
        <v>2.5503E-6</v>
      </c>
      <c r="Q1835" s="5">
        <v>49.593500820000003</v>
      </c>
      <c r="R1835" s="12">
        <v>18.79430206</v>
      </c>
      <c r="S1835" s="23">
        <f t="shared" si="215"/>
        <v>-42.18</v>
      </c>
      <c r="T1835" s="23">
        <f t="shared" si="216"/>
        <v>-48.384306020000828</v>
      </c>
      <c r="U1835" s="5">
        <v>2.6435118489999998</v>
      </c>
      <c r="V1835" s="5">
        <v>0</v>
      </c>
      <c r="W1835" s="5">
        <v>0</v>
      </c>
      <c r="X1835" s="5">
        <v>0</v>
      </c>
      <c r="Y1835" s="5">
        <v>1</v>
      </c>
    </row>
    <row r="1836" spans="1:25">
      <c r="A1836" s="5">
        <v>56710</v>
      </c>
      <c r="B1836" s="5">
        <f t="shared" si="212"/>
        <v>-1</v>
      </c>
      <c r="C1836" s="6">
        <v>42897.917361111111</v>
      </c>
      <c r="D1836" s="6"/>
      <c r="E1836" s="3">
        <f t="shared" si="213"/>
        <v>-81</v>
      </c>
      <c r="F1836" s="27">
        <f t="shared" si="211"/>
        <v>0</v>
      </c>
      <c r="G1836" s="3">
        <f t="shared" si="218"/>
        <v>42.122592592591985</v>
      </c>
      <c r="H1836" s="7">
        <v>42.2</v>
      </c>
      <c r="I1836" s="3">
        <f t="shared" si="214"/>
        <v>-45.622592592591985</v>
      </c>
      <c r="J1836" s="8">
        <v>9.0042099999999999E-8</v>
      </c>
      <c r="K1836" s="8">
        <v>1.65392E-7</v>
      </c>
      <c r="L1836" s="16">
        <v>6.2672999999999995E-8</v>
      </c>
      <c r="M1836" s="20">
        <v>3.3346799999999999E-9</v>
      </c>
      <c r="N1836" s="8">
        <v>3.2879999999999998E-9</v>
      </c>
      <c r="O1836" s="8">
        <v>4.2838599999999997E-11</v>
      </c>
      <c r="P1836" s="8">
        <v>2.5503E-6</v>
      </c>
      <c r="Q1836" s="5">
        <v>49.597684919999999</v>
      </c>
      <c r="R1836" s="12">
        <v>18.77140455</v>
      </c>
      <c r="S1836" s="23">
        <f t="shared" si="215"/>
        <v>-42.2</v>
      </c>
      <c r="T1836" s="23">
        <f t="shared" si="216"/>
        <v>-48.40766540000083</v>
      </c>
      <c r="U1836" s="5">
        <v>2.6389745549999999</v>
      </c>
      <c r="V1836" s="5">
        <v>0</v>
      </c>
      <c r="W1836" s="5">
        <v>0</v>
      </c>
      <c r="X1836" s="5">
        <v>0</v>
      </c>
      <c r="Y1836" s="5">
        <v>1</v>
      </c>
    </row>
    <row r="1837" spans="1:25">
      <c r="A1837" s="5">
        <v>56709</v>
      </c>
      <c r="B1837" s="5">
        <f t="shared" si="212"/>
        <v>-1</v>
      </c>
      <c r="C1837" s="6">
        <v>42897.917361111111</v>
      </c>
      <c r="D1837" s="6"/>
      <c r="E1837" s="3">
        <f t="shared" si="213"/>
        <v>-81</v>
      </c>
      <c r="F1837" s="27">
        <f t="shared" si="211"/>
        <v>0</v>
      </c>
      <c r="G1837" s="3">
        <f t="shared" si="218"/>
        <v>42.144814814814211</v>
      </c>
      <c r="H1837" s="7">
        <v>42.22</v>
      </c>
      <c r="I1837" s="3">
        <f t="shared" si="214"/>
        <v>-45.644814814814211</v>
      </c>
      <c r="J1837" s="8">
        <v>9.0242700000000006E-8</v>
      </c>
      <c r="K1837" s="8">
        <v>1.6560900000000001E-7</v>
      </c>
      <c r="L1837" s="16">
        <v>6.2601700000000004E-8</v>
      </c>
      <c r="M1837" s="20">
        <v>3.3349499999999999E-9</v>
      </c>
      <c r="N1837" s="8">
        <v>3.2796700000000001E-9</v>
      </c>
      <c r="O1837" s="8">
        <v>4.2597199999999999E-11</v>
      </c>
      <c r="P1837" s="8">
        <v>2.53838E-6</v>
      </c>
      <c r="Q1837" s="5">
        <v>49.658642049999997</v>
      </c>
      <c r="R1837" s="12">
        <v>18.749190599999999</v>
      </c>
      <c r="S1837" s="23">
        <f t="shared" si="215"/>
        <v>-42.22</v>
      </c>
      <c r="T1837" s="23">
        <f t="shared" si="216"/>
        <v>-48.431024780000833</v>
      </c>
      <c r="U1837" s="5">
        <v>2.6454409380000001</v>
      </c>
      <c r="V1837" s="5">
        <v>0</v>
      </c>
      <c r="W1837" s="5">
        <v>0</v>
      </c>
      <c r="X1837" s="5">
        <v>0</v>
      </c>
      <c r="Y1837" s="5">
        <v>1</v>
      </c>
    </row>
    <row r="1838" spans="1:25">
      <c r="A1838" s="5">
        <v>56708</v>
      </c>
      <c r="B1838" s="5">
        <f t="shared" si="212"/>
        <v>-1</v>
      </c>
      <c r="C1838" s="6">
        <v>42897.917361111111</v>
      </c>
      <c r="D1838" s="6"/>
      <c r="E1838" s="3">
        <f t="shared" si="213"/>
        <v>-81</v>
      </c>
      <c r="F1838" s="27">
        <f t="shared" si="211"/>
        <v>0</v>
      </c>
      <c r="G1838" s="3">
        <f t="shared" si="218"/>
        <v>42.167037037036437</v>
      </c>
      <c r="H1838" s="7">
        <v>42.24</v>
      </c>
      <c r="I1838" s="3">
        <f t="shared" si="214"/>
        <v>-45.667037037036437</v>
      </c>
      <c r="J1838" s="8">
        <v>9.0153199999999998E-8</v>
      </c>
      <c r="K1838" s="8">
        <v>1.6610699999999999E-7</v>
      </c>
      <c r="L1838" s="16">
        <v>6.2921699999999996E-8</v>
      </c>
      <c r="M1838" s="20">
        <v>3.3559699999999999E-9</v>
      </c>
      <c r="N1838" s="8">
        <v>3.3004800000000002E-9</v>
      </c>
      <c r="O1838" s="8">
        <v>4.2557900000000002E-11</v>
      </c>
      <c r="P1838" s="8">
        <v>2.5503E-6</v>
      </c>
      <c r="Q1838" s="5">
        <v>49.495947149999999</v>
      </c>
      <c r="R1838" s="12">
        <v>18.816262080000001</v>
      </c>
      <c r="S1838" s="23">
        <f t="shared" si="215"/>
        <v>-42.24</v>
      </c>
      <c r="T1838" s="23">
        <f t="shared" si="216"/>
        <v>-48.454384160000835</v>
      </c>
      <c r="U1838" s="5">
        <v>2.6398978070000001</v>
      </c>
      <c r="V1838" s="5">
        <v>0</v>
      </c>
      <c r="W1838" s="5">
        <v>0</v>
      </c>
      <c r="X1838" s="5">
        <v>0</v>
      </c>
      <c r="Y1838" s="5">
        <v>1</v>
      </c>
    </row>
    <row r="1839" spans="1:25">
      <c r="A1839" s="5">
        <v>56707</v>
      </c>
      <c r="B1839" s="5">
        <f t="shared" si="212"/>
        <v>-1</v>
      </c>
      <c r="C1839" s="6">
        <v>42897.917361111111</v>
      </c>
      <c r="D1839" s="6"/>
      <c r="E1839" s="3">
        <f t="shared" si="213"/>
        <v>-81</v>
      </c>
      <c r="F1839" s="27">
        <f t="shared" si="211"/>
        <v>0</v>
      </c>
      <c r="G1839" s="3">
        <f t="shared" si="218"/>
        <v>42.189259259258662</v>
      </c>
      <c r="H1839" s="7">
        <v>42.26</v>
      </c>
      <c r="I1839" s="3">
        <f t="shared" si="214"/>
        <v>-45.689259259258662</v>
      </c>
      <c r="J1839" s="8">
        <v>9.0022900000000006E-8</v>
      </c>
      <c r="K1839" s="8">
        <v>1.65528E-7</v>
      </c>
      <c r="L1839" s="16">
        <v>6.2860600000000001E-8</v>
      </c>
      <c r="M1839" s="20">
        <v>3.3407599999999999E-9</v>
      </c>
      <c r="N1839" s="8">
        <v>3.2770700000000001E-9</v>
      </c>
      <c r="O1839" s="8">
        <v>4.3178300000000001E-11</v>
      </c>
      <c r="P1839" s="8">
        <v>2.53838E-6</v>
      </c>
      <c r="Q1839" s="5">
        <v>49.547898459999999</v>
      </c>
      <c r="R1839" s="12">
        <v>18.797203830000001</v>
      </c>
      <c r="S1839" s="23">
        <f t="shared" si="215"/>
        <v>-42.26</v>
      </c>
      <c r="T1839" s="23">
        <f t="shared" si="216"/>
        <v>-48.477743540000837</v>
      </c>
      <c r="U1839" s="5">
        <v>2.6332487420000001</v>
      </c>
      <c r="V1839" s="5">
        <v>0</v>
      </c>
      <c r="W1839" s="5">
        <v>0</v>
      </c>
      <c r="X1839" s="5">
        <v>0</v>
      </c>
      <c r="Y1839" s="5">
        <v>1</v>
      </c>
    </row>
    <row r="1840" spans="1:25">
      <c r="A1840" s="5">
        <v>56706</v>
      </c>
      <c r="B1840" s="5">
        <f t="shared" si="212"/>
        <v>-1</v>
      </c>
      <c r="C1840" s="6">
        <v>42897.917361111111</v>
      </c>
      <c r="D1840" s="6"/>
      <c r="E1840" s="3">
        <f t="shared" si="213"/>
        <v>-81</v>
      </c>
      <c r="F1840" s="27">
        <f t="shared" si="211"/>
        <v>0</v>
      </c>
      <c r="G1840" s="3">
        <f t="shared" si="218"/>
        <v>42.211481481480888</v>
      </c>
      <c r="H1840" s="7">
        <v>42.28</v>
      </c>
      <c r="I1840" s="3">
        <f t="shared" si="214"/>
        <v>-45.711481481480888</v>
      </c>
      <c r="J1840" s="8">
        <v>9.0218200000000005E-8</v>
      </c>
      <c r="K1840" s="8">
        <v>1.64966E-7</v>
      </c>
      <c r="L1840" s="16">
        <v>6.2500699999999995E-8</v>
      </c>
      <c r="M1840" s="20">
        <v>3.325E-9</v>
      </c>
      <c r="N1840" s="8">
        <v>3.2792399999999999E-9</v>
      </c>
      <c r="O1840" s="8">
        <v>4.2659100000000002E-11</v>
      </c>
      <c r="P1840" s="8">
        <v>2.5503E-6</v>
      </c>
      <c r="Q1840" s="5">
        <v>49.613910179999998</v>
      </c>
      <c r="R1840" s="12">
        <v>18.743421139999999</v>
      </c>
      <c r="S1840" s="23">
        <f t="shared" si="215"/>
        <v>-42.28</v>
      </c>
      <c r="T1840" s="23">
        <f t="shared" si="216"/>
        <v>-48.501102920000839</v>
      </c>
      <c r="U1840" s="5">
        <v>2.6394303450000001</v>
      </c>
      <c r="V1840" s="5">
        <v>0</v>
      </c>
      <c r="W1840" s="5">
        <v>0</v>
      </c>
      <c r="X1840" s="5">
        <v>0</v>
      </c>
      <c r="Y1840" s="5">
        <v>1</v>
      </c>
    </row>
    <row r="1841" spans="1:25">
      <c r="A1841" s="5">
        <v>56705</v>
      </c>
      <c r="B1841" s="5">
        <f t="shared" si="212"/>
        <v>-1</v>
      </c>
      <c r="C1841" s="6">
        <v>42897.917361111111</v>
      </c>
      <c r="D1841" s="6"/>
      <c r="E1841" s="3">
        <f t="shared" si="213"/>
        <v>-81</v>
      </c>
      <c r="F1841" s="27">
        <f t="shared" si="211"/>
        <v>0</v>
      </c>
      <c r="G1841" s="3">
        <f t="shared" si="218"/>
        <v>42.233703703703114</v>
      </c>
      <c r="H1841" s="7">
        <v>42.3</v>
      </c>
      <c r="I1841" s="3">
        <f t="shared" si="214"/>
        <v>-45.733703703703114</v>
      </c>
      <c r="J1841" s="8">
        <v>9.0221600000000004E-8</v>
      </c>
      <c r="K1841" s="8">
        <v>1.65341E-7</v>
      </c>
      <c r="L1841" s="16">
        <v>6.2676800000000002E-8</v>
      </c>
      <c r="M1841" s="20">
        <v>3.3439399999999999E-9</v>
      </c>
      <c r="N1841" s="8">
        <v>3.2949500000000001E-9</v>
      </c>
      <c r="O1841" s="8">
        <v>4.2992000000000003E-11</v>
      </c>
      <c r="P1841" s="8">
        <v>2.53838E-6</v>
      </c>
      <c r="Q1841" s="5">
        <v>49.444867649999999</v>
      </c>
      <c r="R1841" s="12">
        <v>18.767429969999998</v>
      </c>
      <c r="S1841" s="23">
        <f t="shared" si="215"/>
        <v>-42.3</v>
      </c>
      <c r="T1841" s="23">
        <f t="shared" si="216"/>
        <v>-48.524462300000842</v>
      </c>
      <c r="U1841" s="5">
        <v>2.637985204</v>
      </c>
      <c r="V1841" s="5">
        <v>0</v>
      </c>
      <c r="W1841" s="5">
        <v>0</v>
      </c>
      <c r="X1841" s="5">
        <v>0</v>
      </c>
      <c r="Y1841" s="5">
        <v>1</v>
      </c>
    </row>
    <row r="1842" spans="1:25">
      <c r="A1842" s="5">
        <v>56704</v>
      </c>
      <c r="B1842" s="5">
        <f t="shared" si="212"/>
        <v>-1</v>
      </c>
      <c r="C1842" s="6">
        <v>42897.917361111111</v>
      </c>
      <c r="D1842" s="6"/>
      <c r="E1842" s="3">
        <f t="shared" si="213"/>
        <v>-81</v>
      </c>
      <c r="F1842" s="27">
        <f t="shared" si="211"/>
        <v>0</v>
      </c>
      <c r="G1842" s="3">
        <f t="shared" si="218"/>
        <v>42.255925925925339</v>
      </c>
      <c r="H1842" s="7">
        <v>42.32</v>
      </c>
      <c r="I1842" s="3">
        <f t="shared" si="214"/>
        <v>-45.755925925925339</v>
      </c>
      <c r="J1842" s="8">
        <v>9.0218900000000003E-8</v>
      </c>
      <c r="K1842" s="8">
        <v>1.6565300000000001E-7</v>
      </c>
      <c r="L1842" s="16">
        <v>6.26469E-8</v>
      </c>
      <c r="M1842" s="20">
        <v>3.3380599999999999E-9</v>
      </c>
      <c r="N1842" s="8">
        <v>3.2912699999999999E-9</v>
      </c>
      <c r="O1842" s="8">
        <v>4.2599600000000002E-11</v>
      </c>
      <c r="P1842" s="8">
        <v>2.53838E-6</v>
      </c>
      <c r="Q1842" s="5">
        <v>49.625540729999997</v>
      </c>
      <c r="R1842" s="12">
        <v>18.833528789999999</v>
      </c>
      <c r="S1842" s="23">
        <f t="shared" si="215"/>
        <v>-42.32</v>
      </c>
      <c r="T1842" s="23">
        <f t="shared" si="216"/>
        <v>-48.547821680000844</v>
      </c>
      <c r="U1842" s="5">
        <v>2.6442374270000002</v>
      </c>
      <c r="V1842" s="5">
        <v>0</v>
      </c>
      <c r="W1842" s="5">
        <v>0</v>
      </c>
      <c r="X1842" s="5">
        <v>0</v>
      </c>
      <c r="Y1842" s="5">
        <v>1</v>
      </c>
    </row>
    <row r="1843" spans="1:25">
      <c r="A1843" s="5">
        <v>56703</v>
      </c>
      <c r="B1843" s="5">
        <f t="shared" si="212"/>
        <v>-1</v>
      </c>
      <c r="C1843" s="6">
        <v>42897.917361111111</v>
      </c>
      <c r="D1843" s="6"/>
      <c r="E1843" s="3">
        <f t="shared" si="213"/>
        <v>-81</v>
      </c>
      <c r="F1843" s="27">
        <f t="shared" si="211"/>
        <v>0</v>
      </c>
      <c r="G1843" s="3">
        <f t="shared" si="218"/>
        <v>42.278148148147565</v>
      </c>
      <c r="H1843" s="7">
        <v>42.34</v>
      </c>
      <c r="I1843" s="3">
        <f t="shared" si="214"/>
        <v>-45.778148148147565</v>
      </c>
      <c r="J1843" s="8">
        <v>9.0131500000000002E-8</v>
      </c>
      <c r="K1843" s="8">
        <v>1.6593600000000001E-7</v>
      </c>
      <c r="L1843" s="16">
        <v>6.3005699999999999E-8</v>
      </c>
      <c r="M1843" s="20">
        <v>3.3454E-9</v>
      </c>
      <c r="N1843" s="8">
        <v>3.2880800000000001E-9</v>
      </c>
      <c r="O1843" s="8">
        <v>4.2936900000000003E-11</v>
      </c>
      <c r="P1843" s="8">
        <v>2.5503E-6</v>
      </c>
      <c r="Q1843" s="5">
        <v>49.601257689999997</v>
      </c>
      <c r="R1843" s="12">
        <v>18.839921459999999</v>
      </c>
      <c r="S1843" s="23">
        <f t="shared" si="215"/>
        <v>-42.34</v>
      </c>
      <c r="T1843" s="23">
        <f t="shared" si="216"/>
        <v>-48.571181060000846</v>
      </c>
      <c r="U1843" s="5">
        <v>2.6336677659999999</v>
      </c>
      <c r="V1843" s="5">
        <v>0</v>
      </c>
      <c r="W1843" s="5">
        <v>0</v>
      </c>
      <c r="X1843" s="5">
        <v>0</v>
      </c>
      <c r="Y1843" s="5">
        <v>1</v>
      </c>
    </row>
    <row r="1844" spans="1:25">
      <c r="A1844" s="5">
        <v>56702</v>
      </c>
      <c r="B1844" s="5">
        <f t="shared" si="212"/>
        <v>-1</v>
      </c>
      <c r="C1844" s="6">
        <v>42897.917361111111</v>
      </c>
      <c r="D1844" s="6"/>
      <c r="E1844" s="3">
        <f t="shared" si="213"/>
        <v>-81</v>
      </c>
      <c r="F1844" s="27">
        <f t="shared" si="211"/>
        <v>0</v>
      </c>
      <c r="G1844" s="3">
        <f t="shared" si="218"/>
        <v>42.300370370369791</v>
      </c>
      <c r="H1844" s="7">
        <v>42.36</v>
      </c>
      <c r="I1844" s="3">
        <f t="shared" si="214"/>
        <v>-45.800370370369791</v>
      </c>
      <c r="J1844" s="8">
        <v>9.0091600000000002E-8</v>
      </c>
      <c r="K1844" s="8">
        <v>1.6565600000000001E-7</v>
      </c>
      <c r="L1844" s="16">
        <v>6.2935899999999996E-8</v>
      </c>
      <c r="M1844" s="20">
        <v>3.3405599999999999E-9</v>
      </c>
      <c r="N1844" s="8">
        <v>3.2906400000000001E-9</v>
      </c>
      <c r="O1844" s="8">
        <v>4.2974899999999999E-11</v>
      </c>
      <c r="P1844" s="8">
        <v>2.5622900000000002E-6</v>
      </c>
      <c r="Q1844" s="5">
        <v>49.589192619999999</v>
      </c>
      <c r="R1844" s="12">
        <v>18.84379796</v>
      </c>
      <c r="S1844" s="23">
        <f t="shared" si="215"/>
        <v>-42.36</v>
      </c>
      <c r="T1844" s="23">
        <f t="shared" si="216"/>
        <v>-48.594540440000848</v>
      </c>
      <c r="U1844" s="5">
        <v>2.632133724</v>
      </c>
      <c r="V1844" s="5">
        <v>0</v>
      </c>
      <c r="W1844" s="5">
        <v>0</v>
      </c>
      <c r="X1844" s="5">
        <v>0</v>
      </c>
      <c r="Y1844" s="5">
        <v>1</v>
      </c>
    </row>
    <row r="1845" spans="1:25">
      <c r="A1845" s="5">
        <v>56701</v>
      </c>
      <c r="B1845" s="5">
        <f t="shared" si="212"/>
        <v>-1</v>
      </c>
      <c r="C1845" s="6">
        <v>42897.917361111111</v>
      </c>
      <c r="D1845" s="6"/>
      <c r="E1845" s="3">
        <f t="shared" si="213"/>
        <v>-81</v>
      </c>
      <c r="F1845" s="27">
        <f t="shared" si="211"/>
        <v>0</v>
      </c>
      <c r="G1845" s="3">
        <f t="shared" si="218"/>
        <v>42.322592592592017</v>
      </c>
      <c r="H1845" s="7">
        <v>42.38</v>
      </c>
      <c r="I1845" s="3">
        <f t="shared" si="214"/>
        <v>-45.822592592592017</v>
      </c>
      <c r="J1845" s="8">
        <v>9.0012800000000003E-8</v>
      </c>
      <c r="K1845" s="8">
        <v>1.6509100000000001E-7</v>
      </c>
      <c r="L1845" s="16">
        <v>6.2775299999999994E-8</v>
      </c>
      <c r="M1845" s="20">
        <v>3.3313500000000001E-9</v>
      </c>
      <c r="N1845" s="8">
        <v>3.28672E-9</v>
      </c>
      <c r="O1845" s="8">
        <v>4.2972900000000002E-11</v>
      </c>
      <c r="P1845" s="8">
        <v>2.5503E-6</v>
      </c>
      <c r="Q1845" s="5">
        <v>49.556685860000002</v>
      </c>
      <c r="R1845" s="12">
        <v>18.855305000000001</v>
      </c>
      <c r="S1845" s="23">
        <f t="shared" si="215"/>
        <v>-42.38</v>
      </c>
      <c r="T1845" s="23">
        <f t="shared" si="216"/>
        <v>-48.617899820000851</v>
      </c>
      <c r="U1845" s="5">
        <v>2.629867183</v>
      </c>
      <c r="V1845" s="5">
        <v>0</v>
      </c>
      <c r="W1845" s="5">
        <v>0</v>
      </c>
      <c r="X1845" s="5">
        <v>0</v>
      </c>
      <c r="Y1845" s="5">
        <v>1</v>
      </c>
    </row>
    <row r="1846" spans="1:25">
      <c r="A1846" s="5">
        <v>56700</v>
      </c>
      <c r="B1846" s="5">
        <f t="shared" si="212"/>
        <v>-1</v>
      </c>
      <c r="C1846" s="6">
        <v>42897.917361111111</v>
      </c>
      <c r="D1846" s="6"/>
      <c r="E1846" s="3">
        <f t="shared" si="213"/>
        <v>-81</v>
      </c>
      <c r="F1846" s="27">
        <f t="shared" si="211"/>
        <v>0</v>
      </c>
      <c r="G1846" s="3">
        <f t="shared" si="218"/>
        <v>42.344814814814242</v>
      </c>
      <c r="H1846" s="7">
        <v>42.4</v>
      </c>
      <c r="I1846" s="3">
        <f t="shared" si="214"/>
        <v>-45.844814814814242</v>
      </c>
      <c r="J1846" s="8">
        <v>9.0224300000000004E-8</v>
      </c>
      <c r="K1846" s="8">
        <v>1.6478E-7</v>
      </c>
      <c r="L1846" s="16">
        <v>6.2503000000000001E-8</v>
      </c>
      <c r="M1846" s="20">
        <v>3.31488E-9</v>
      </c>
      <c r="N1846" s="8">
        <v>3.2771400000000001E-9</v>
      </c>
      <c r="O1846" s="8">
        <v>4.2644100000000002E-11</v>
      </c>
      <c r="P1846" s="8">
        <v>2.5503E-6</v>
      </c>
      <c r="Q1846" s="5">
        <v>49.709313989999998</v>
      </c>
      <c r="R1846" s="12">
        <v>18.836099870000002</v>
      </c>
      <c r="S1846" s="23">
        <f t="shared" si="215"/>
        <v>-42.4</v>
      </c>
      <c r="T1846" s="23">
        <f t="shared" si="216"/>
        <v>-48.641259200000853</v>
      </c>
      <c r="U1846" s="5">
        <v>2.6363569290000002</v>
      </c>
      <c r="V1846" s="5">
        <v>0</v>
      </c>
      <c r="W1846" s="5">
        <v>0</v>
      </c>
      <c r="X1846" s="5">
        <v>0</v>
      </c>
      <c r="Y1846" s="5">
        <v>1</v>
      </c>
    </row>
    <row r="1847" spans="1:25">
      <c r="A1847" s="5">
        <v>56699</v>
      </c>
      <c r="B1847" s="5">
        <f t="shared" si="212"/>
        <v>-1</v>
      </c>
      <c r="C1847" s="6">
        <v>42897.917361111111</v>
      </c>
      <c r="D1847" s="6"/>
      <c r="E1847" s="3">
        <f t="shared" si="213"/>
        <v>-81</v>
      </c>
      <c r="F1847" s="27">
        <f t="shared" si="211"/>
        <v>0</v>
      </c>
      <c r="G1847" s="3">
        <f t="shared" si="218"/>
        <v>42.367037037036468</v>
      </c>
      <c r="H1847" s="7">
        <v>42.42</v>
      </c>
      <c r="I1847" s="3">
        <f t="shared" si="214"/>
        <v>-45.867037037036468</v>
      </c>
      <c r="J1847" s="8">
        <v>9.0257600000000005E-8</v>
      </c>
      <c r="K1847" s="8">
        <v>1.64943E-7</v>
      </c>
      <c r="L1847" s="16">
        <v>6.2522100000000001E-8</v>
      </c>
      <c r="M1847" s="20">
        <v>3.3192699999999999E-9</v>
      </c>
      <c r="N1847" s="8">
        <v>3.28638E-9</v>
      </c>
      <c r="O1847" s="8">
        <v>4.3106199999999997E-11</v>
      </c>
      <c r="P1847" s="8">
        <v>2.53838E-6</v>
      </c>
      <c r="Q1847" s="5">
        <v>49.692628050000003</v>
      </c>
      <c r="R1847" s="12">
        <v>18.840931049999998</v>
      </c>
      <c r="S1847" s="23">
        <f t="shared" si="215"/>
        <v>-42.42</v>
      </c>
      <c r="T1847" s="23">
        <f t="shared" si="216"/>
        <v>-48.664618580000855</v>
      </c>
      <c r="U1847" s="5">
        <v>2.6381590880000001</v>
      </c>
      <c r="V1847" s="5">
        <v>0</v>
      </c>
      <c r="W1847" s="5">
        <v>0</v>
      </c>
      <c r="X1847" s="5">
        <v>0</v>
      </c>
      <c r="Y1847" s="5">
        <v>1</v>
      </c>
    </row>
    <row r="1848" spans="1:25">
      <c r="A1848" s="5">
        <v>56698</v>
      </c>
      <c r="B1848" s="5">
        <f t="shared" si="212"/>
        <v>-1</v>
      </c>
      <c r="C1848" s="6">
        <v>42897.917361111111</v>
      </c>
      <c r="D1848" s="6"/>
      <c r="E1848" s="3">
        <f t="shared" si="213"/>
        <v>-81</v>
      </c>
      <c r="F1848" s="27">
        <f t="shared" ref="F1848:F1911" si="219">(D1929-D1848)/-E1848</f>
        <v>0</v>
      </c>
      <c r="G1848" s="3">
        <f t="shared" si="218"/>
        <v>42.389259259258694</v>
      </c>
      <c r="H1848" s="7">
        <v>42.44</v>
      </c>
      <c r="I1848" s="3">
        <f t="shared" si="214"/>
        <v>-45.889259259258694</v>
      </c>
      <c r="J1848" s="8">
        <v>9.0203000000000004E-8</v>
      </c>
      <c r="K1848" s="8">
        <v>1.6505299999999999E-7</v>
      </c>
      <c r="L1848" s="16">
        <v>6.2606600000000004E-8</v>
      </c>
      <c r="M1848" s="20">
        <v>3.3229000000000002E-9</v>
      </c>
      <c r="N1848" s="8">
        <v>3.2859E-9</v>
      </c>
      <c r="O1848" s="8">
        <v>4.2349600000000003E-11</v>
      </c>
      <c r="P1848" s="8">
        <v>2.53838E-6</v>
      </c>
      <c r="Q1848" s="5">
        <v>49.671335149999997</v>
      </c>
      <c r="R1848" s="12">
        <v>18.79396071</v>
      </c>
      <c r="S1848" s="23">
        <f t="shared" si="215"/>
        <v>-42.44</v>
      </c>
      <c r="T1848" s="23">
        <f t="shared" si="216"/>
        <v>-48.687977960000858</v>
      </c>
      <c r="U1848" s="5">
        <v>2.6363524730000001</v>
      </c>
      <c r="V1848" s="5">
        <v>0</v>
      </c>
      <c r="W1848" s="5">
        <v>0</v>
      </c>
      <c r="X1848" s="5">
        <v>0</v>
      </c>
      <c r="Y1848" s="5">
        <v>1</v>
      </c>
    </row>
    <row r="1849" spans="1:25">
      <c r="A1849" s="5">
        <v>56697</v>
      </c>
      <c r="B1849" s="5">
        <f t="shared" ref="B1849:B1912" si="220">A1850-A1849</f>
        <v>-1</v>
      </c>
      <c r="C1849" s="6">
        <v>42897.917361111111</v>
      </c>
      <c r="D1849" s="6"/>
      <c r="E1849" s="3">
        <f t="shared" si="213"/>
        <v>-81</v>
      </c>
      <c r="F1849" s="27">
        <f t="shared" si="219"/>
        <v>0</v>
      </c>
      <c r="G1849" s="3">
        <f t="shared" si="218"/>
        <v>42.411481481480919</v>
      </c>
      <c r="H1849" s="7">
        <v>42.46</v>
      </c>
      <c r="I1849" s="3">
        <f t="shared" si="214"/>
        <v>-45.911481481480919</v>
      </c>
      <c r="J1849" s="8">
        <v>9.0101900000000003E-8</v>
      </c>
      <c r="K1849" s="8">
        <v>1.6458599999999999E-7</v>
      </c>
      <c r="L1849" s="16">
        <v>6.2431100000000004E-8</v>
      </c>
      <c r="M1849" s="20">
        <v>3.3218699999999998E-9</v>
      </c>
      <c r="N1849" s="8">
        <v>3.2859799999999999E-9</v>
      </c>
      <c r="O1849" s="8">
        <v>4.2261299999999999E-11</v>
      </c>
      <c r="P1849" s="8">
        <v>2.53838E-6</v>
      </c>
      <c r="Q1849" s="5">
        <v>49.546320559999998</v>
      </c>
      <c r="R1849" s="12">
        <v>18.78481717</v>
      </c>
      <c r="S1849" s="23">
        <f t="shared" si="215"/>
        <v>-42.46</v>
      </c>
      <c r="T1849" s="23">
        <f t="shared" si="216"/>
        <v>-48.71133734000086</v>
      </c>
      <c r="U1849" s="5">
        <v>2.6362894620000001</v>
      </c>
      <c r="V1849" s="5">
        <v>0</v>
      </c>
      <c r="W1849" s="5">
        <v>0</v>
      </c>
      <c r="X1849" s="5">
        <v>0</v>
      </c>
      <c r="Y1849" s="5">
        <v>1</v>
      </c>
    </row>
    <row r="1850" spans="1:25">
      <c r="A1850" s="5">
        <v>56696</v>
      </c>
      <c r="B1850" s="5">
        <f t="shared" si="220"/>
        <v>-1</v>
      </c>
      <c r="C1850" s="6">
        <v>42897.917361111111</v>
      </c>
      <c r="D1850" s="6"/>
      <c r="E1850" s="3">
        <f t="shared" si="213"/>
        <v>-81</v>
      </c>
      <c r="F1850" s="27">
        <f t="shared" si="219"/>
        <v>0</v>
      </c>
      <c r="G1850" s="3">
        <f t="shared" si="218"/>
        <v>42.433703703703145</v>
      </c>
      <c r="H1850" s="7">
        <v>42.48</v>
      </c>
      <c r="I1850" s="3">
        <f t="shared" si="214"/>
        <v>-45.933703703703145</v>
      </c>
      <c r="J1850" s="8">
        <v>9.0251799999999996E-8</v>
      </c>
      <c r="K1850" s="8">
        <v>1.6434900000000001E-7</v>
      </c>
      <c r="L1850" s="16">
        <v>6.2126900000000006E-8</v>
      </c>
      <c r="M1850" s="20">
        <v>3.3072900000000001E-9</v>
      </c>
      <c r="N1850" s="8">
        <v>3.2893899999999999E-9</v>
      </c>
      <c r="O1850" s="8">
        <v>4.2661199999999999E-11</v>
      </c>
      <c r="P1850" s="8">
        <v>2.53838E-6</v>
      </c>
      <c r="Q1850" s="5">
        <v>49.693009070000002</v>
      </c>
      <c r="R1850" s="12">
        <v>18.758153369999999</v>
      </c>
      <c r="S1850" s="23">
        <f t="shared" si="215"/>
        <v>-42.48</v>
      </c>
      <c r="T1850" s="23">
        <f t="shared" si="216"/>
        <v>-48.734696720000862</v>
      </c>
      <c r="U1850" s="5">
        <v>2.6453815660000002</v>
      </c>
      <c r="V1850" s="5">
        <v>0</v>
      </c>
      <c r="W1850" s="5">
        <v>0</v>
      </c>
      <c r="X1850" s="5">
        <v>0</v>
      </c>
      <c r="Y1850" s="5">
        <v>1</v>
      </c>
    </row>
    <row r="1851" spans="1:25">
      <c r="A1851" s="5">
        <v>56695</v>
      </c>
      <c r="B1851" s="5">
        <f t="shared" si="220"/>
        <v>-1</v>
      </c>
      <c r="C1851" s="6">
        <v>42897.917361111111</v>
      </c>
      <c r="D1851" s="6"/>
      <c r="E1851" s="3">
        <f t="shared" si="213"/>
        <v>-81</v>
      </c>
      <c r="F1851" s="27">
        <f t="shared" si="219"/>
        <v>0</v>
      </c>
      <c r="G1851" s="3">
        <f t="shared" si="218"/>
        <v>42.455925925925371</v>
      </c>
      <c r="H1851" s="7">
        <v>42.5</v>
      </c>
      <c r="I1851" s="3">
        <f t="shared" si="214"/>
        <v>-45.955925925925371</v>
      </c>
      <c r="J1851" s="8">
        <v>9.0175100000000004E-8</v>
      </c>
      <c r="K1851" s="8">
        <v>1.65296E-7</v>
      </c>
      <c r="L1851" s="16">
        <v>6.2195600000000001E-8</v>
      </c>
      <c r="M1851" s="20">
        <v>3.3156600000000001E-9</v>
      </c>
      <c r="N1851" s="8">
        <v>3.2794600000000002E-9</v>
      </c>
      <c r="O1851" s="8">
        <v>4.2735899999999998E-11</v>
      </c>
      <c r="P1851" s="8">
        <v>2.53838E-6</v>
      </c>
      <c r="Q1851" s="5">
        <v>49.853043030000002</v>
      </c>
      <c r="R1851" s="12">
        <v>18.755061810000001</v>
      </c>
      <c r="S1851" s="23">
        <f t="shared" si="215"/>
        <v>-42.5</v>
      </c>
      <c r="T1851" s="23">
        <f t="shared" si="216"/>
        <v>-48.758056100000864</v>
      </c>
      <c r="U1851" s="5">
        <v>2.6576732820000002</v>
      </c>
      <c r="V1851" s="5">
        <v>0</v>
      </c>
      <c r="W1851" s="5">
        <v>0</v>
      </c>
      <c r="X1851" s="5">
        <v>0</v>
      </c>
      <c r="Y1851" s="5">
        <v>1</v>
      </c>
    </row>
    <row r="1852" spans="1:25">
      <c r="A1852" s="5">
        <v>56694</v>
      </c>
      <c r="B1852" s="5">
        <f t="shared" si="220"/>
        <v>-1</v>
      </c>
      <c r="C1852" s="6">
        <v>42897.917361111111</v>
      </c>
      <c r="D1852" s="6"/>
      <c r="E1852" s="3">
        <f t="shared" si="213"/>
        <v>-81</v>
      </c>
      <c r="F1852" s="27">
        <f t="shared" si="219"/>
        <v>0</v>
      </c>
      <c r="G1852" s="3">
        <f t="shared" si="218"/>
        <v>42.478148148147596</v>
      </c>
      <c r="H1852" s="7">
        <v>42.52</v>
      </c>
      <c r="I1852" s="3">
        <f t="shared" si="214"/>
        <v>-45.978148148147596</v>
      </c>
      <c r="J1852" s="8">
        <v>9.0031999999999995E-8</v>
      </c>
      <c r="K1852" s="8">
        <v>1.6620199999999999E-7</v>
      </c>
      <c r="L1852" s="16">
        <v>6.2634000000000004E-8</v>
      </c>
      <c r="M1852" s="20">
        <v>3.3395800000000002E-9</v>
      </c>
      <c r="N1852" s="8">
        <v>3.2855699999999999E-9</v>
      </c>
      <c r="O1852" s="8">
        <v>4.2442799999999998E-11</v>
      </c>
      <c r="P1852" s="8">
        <v>2.53838E-6</v>
      </c>
      <c r="Q1852" s="5">
        <v>49.767291819999997</v>
      </c>
      <c r="R1852" s="12">
        <v>18.83493116</v>
      </c>
      <c r="S1852" s="23">
        <f t="shared" si="215"/>
        <v>-42.52</v>
      </c>
      <c r="T1852" s="23">
        <f t="shared" si="216"/>
        <v>-48.781415480000867</v>
      </c>
      <c r="U1852" s="5">
        <v>2.653539206</v>
      </c>
      <c r="V1852" s="5">
        <v>0</v>
      </c>
      <c r="W1852" s="5">
        <v>0</v>
      </c>
      <c r="X1852" s="5">
        <v>0</v>
      </c>
      <c r="Y1852" s="5">
        <v>1</v>
      </c>
    </row>
    <row r="1853" spans="1:25">
      <c r="A1853" s="5">
        <v>56693</v>
      </c>
      <c r="B1853" s="5">
        <f t="shared" si="220"/>
        <v>-1</v>
      </c>
      <c r="C1853" s="6">
        <v>42897.917361111111</v>
      </c>
      <c r="D1853" s="6"/>
      <c r="E1853" s="3">
        <f t="shared" si="213"/>
        <v>-81</v>
      </c>
      <c r="F1853" s="27">
        <f t="shared" si="219"/>
        <v>0</v>
      </c>
      <c r="G1853" s="3">
        <f t="shared" si="218"/>
        <v>42.500370370369822</v>
      </c>
      <c r="H1853" s="7">
        <v>42.54</v>
      </c>
      <c r="I1853" s="3">
        <f t="shared" si="214"/>
        <v>-46.000370370369822</v>
      </c>
      <c r="J1853" s="8">
        <v>8.9826399999999995E-8</v>
      </c>
      <c r="K1853" s="8">
        <v>1.6656500000000001E-7</v>
      </c>
      <c r="L1853" s="16">
        <v>6.3290400000000001E-8</v>
      </c>
      <c r="M1853" s="20">
        <v>3.3602600000000001E-9</v>
      </c>
      <c r="N1853" s="8">
        <v>3.2918400000000001E-9</v>
      </c>
      <c r="O1853" s="8">
        <v>4.2796899999999998E-11</v>
      </c>
      <c r="P1853" s="8">
        <v>2.5503E-6</v>
      </c>
      <c r="Q1853" s="5">
        <v>49.569120679999997</v>
      </c>
      <c r="R1853" s="12">
        <v>18.87478351</v>
      </c>
      <c r="S1853" s="23">
        <f t="shared" si="215"/>
        <v>-42.54</v>
      </c>
      <c r="T1853" s="23">
        <f t="shared" si="216"/>
        <v>-48.804774860000869</v>
      </c>
      <c r="U1853" s="5">
        <v>2.6317654290000001</v>
      </c>
      <c r="V1853" s="5">
        <v>0</v>
      </c>
      <c r="W1853" s="5">
        <v>0</v>
      </c>
      <c r="X1853" s="5">
        <v>0</v>
      </c>
      <c r="Y1853" s="5">
        <v>1</v>
      </c>
    </row>
    <row r="1854" spans="1:25">
      <c r="A1854" s="5">
        <v>56692</v>
      </c>
      <c r="B1854" s="5">
        <f t="shared" si="220"/>
        <v>-1</v>
      </c>
      <c r="C1854" s="6">
        <v>42897.917361111111</v>
      </c>
      <c r="D1854" s="6"/>
      <c r="E1854" s="3">
        <f t="shared" si="213"/>
        <v>-81</v>
      </c>
      <c r="F1854" s="27">
        <f t="shared" si="219"/>
        <v>0</v>
      </c>
      <c r="G1854" s="3">
        <f t="shared" si="218"/>
        <v>42.522592592592048</v>
      </c>
      <c r="H1854" s="7">
        <v>42.56</v>
      </c>
      <c r="I1854" s="3">
        <f t="shared" si="214"/>
        <v>-46.022592592592048</v>
      </c>
      <c r="J1854" s="8">
        <v>8.9856900000000003E-8</v>
      </c>
      <c r="K1854" s="8">
        <v>1.6635400000000001E-7</v>
      </c>
      <c r="L1854" s="16">
        <v>6.3338499999999995E-8</v>
      </c>
      <c r="M1854" s="20">
        <v>3.3557200000000001E-9</v>
      </c>
      <c r="N1854" s="8">
        <v>3.28306E-9</v>
      </c>
      <c r="O1854" s="8">
        <v>4.3085600000000003E-11</v>
      </c>
      <c r="P1854" s="8">
        <v>2.5503E-6</v>
      </c>
      <c r="Q1854" s="5">
        <v>49.573231939999999</v>
      </c>
      <c r="R1854" s="12">
        <v>18.901275120000001</v>
      </c>
      <c r="S1854" s="23">
        <f t="shared" si="215"/>
        <v>-42.56</v>
      </c>
      <c r="T1854" s="23">
        <f t="shared" si="216"/>
        <v>-48.828134240000871</v>
      </c>
      <c r="U1854" s="5">
        <v>2.6264265180000002</v>
      </c>
      <c r="V1854" s="5">
        <v>0</v>
      </c>
      <c r="W1854" s="5">
        <v>0</v>
      </c>
      <c r="X1854" s="5">
        <v>0</v>
      </c>
      <c r="Y1854" s="5">
        <v>1</v>
      </c>
    </row>
    <row r="1855" spans="1:25">
      <c r="A1855" s="5">
        <v>56691</v>
      </c>
      <c r="B1855" s="5">
        <f t="shared" si="220"/>
        <v>-1</v>
      </c>
      <c r="C1855" s="6">
        <v>42897.917361111111</v>
      </c>
      <c r="D1855" s="6"/>
      <c r="E1855" s="3">
        <f t="shared" si="213"/>
        <v>-81</v>
      </c>
      <c r="F1855" s="27">
        <f t="shared" si="219"/>
        <v>0</v>
      </c>
      <c r="G1855" s="3">
        <f t="shared" si="218"/>
        <v>42.544814814814274</v>
      </c>
      <c r="H1855" s="7">
        <v>42.58</v>
      </c>
      <c r="I1855" s="3">
        <f t="shared" si="214"/>
        <v>-46.044814814814274</v>
      </c>
      <c r="J1855" s="8">
        <v>8.9738099999999998E-8</v>
      </c>
      <c r="K1855" s="8">
        <v>1.6558999999999999E-7</v>
      </c>
      <c r="L1855" s="16">
        <v>6.3096600000000004E-8</v>
      </c>
      <c r="M1855" s="20">
        <v>3.3382200000000001E-9</v>
      </c>
      <c r="N1855" s="8">
        <v>3.2805499999999998E-9</v>
      </c>
      <c r="O1855" s="8">
        <v>4.2732699999999999E-11</v>
      </c>
      <c r="P1855" s="8">
        <v>2.5503E-6</v>
      </c>
      <c r="Q1855" s="5">
        <v>49.604333539999999</v>
      </c>
      <c r="R1855" s="12">
        <v>18.849737300000001</v>
      </c>
      <c r="S1855" s="23">
        <f t="shared" si="215"/>
        <v>-42.58</v>
      </c>
      <c r="T1855" s="23">
        <f t="shared" si="216"/>
        <v>-48.851493620000873</v>
      </c>
      <c r="U1855" s="5">
        <v>2.6243908540000001</v>
      </c>
      <c r="V1855" s="5">
        <v>0</v>
      </c>
      <c r="W1855" s="5">
        <v>0</v>
      </c>
      <c r="X1855" s="5">
        <v>0</v>
      </c>
      <c r="Y1855" s="5">
        <v>1</v>
      </c>
    </row>
    <row r="1856" spans="1:25">
      <c r="A1856" s="5">
        <v>56690</v>
      </c>
      <c r="B1856" s="5">
        <f t="shared" si="220"/>
        <v>-1</v>
      </c>
      <c r="C1856" s="6">
        <v>42897.917361111111</v>
      </c>
      <c r="D1856" s="6"/>
      <c r="E1856" s="3">
        <f t="shared" si="213"/>
        <v>-81</v>
      </c>
      <c r="F1856" s="27">
        <f t="shared" si="219"/>
        <v>0</v>
      </c>
      <c r="G1856" s="3">
        <f t="shared" si="218"/>
        <v>42.567037037036499</v>
      </c>
      <c r="H1856" s="7">
        <v>42.6</v>
      </c>
      <c r="I1856" s="3">
        <f t="shared" si="214"/>
        <v>-46.067037037036499</v>
      </c>
      <c r="J1856" s="8">
        <v>8.9845200000000006E-8</v>
      </c>
      <c r="K1856" s="8">
        <v>1.6475299999999999E-7</v>
      </c>
      <c r="L1856" s="16">
        <v>6.2759399999999995E-8</v>
      </c>
      <c r="M1856" s="20">
        <v>3.3294600000000002E-9</v>
      </c>
      <c r="N1856" s="8">
        <v>3.2788399999999998E-9</v>
      </c>
      <c r="O1856" s="8">
        <v>4.2690600000000001E-11</v>
      </c>
      <c r="P1856" s="8">
        <v>2.53838E-6</v>
      </c>
      <c r="Q1856" s="5">
        <v>49.48341319</v>
      </c>
      <c r="R1856" s="12">
        <v>18.757222980000002</v>
      </c>
      <c r="S1856" s="23">
        <f t="shared" si="215"/>
        <v>-42.6</v>
      </c>
      <c r="T1856" s="23">
        <f t="shared" si="216"/>
        <v>-48.874853000000876</v>
      </c>
      <c r="U1856" s="5">
        <v>2.6251513430000002</v>
      </c>
      <c r="V1856" s="5">
        <v>0</v>
      </c>
      <c r="W1856" s="5">
        <v>0</v>
      </c>
      <c r="X1856" s="5">
        <v>0</v>
      </c>
      <c r="Y1856" s="5">
        <v>1</v>
      </c>
    </row>
    <row r="1857" spans="1:25">
      <c r="A1857" s="5">
        <v>56689</v>
      </c>
      <c r="B1857" s="5">
        <f t="shared" si="220"/>
        <v>-1</v>
      </c>
      <c r="C1857" s="6">
        <v>42897.917361111111</v>
      </c>
      <c r="D1857" s="6"/>
      <c r="E1857" s="3">
        <f t="shared" si="213"/>
        <v>-81</v>
      </c>
      <c r="F1857" s="27">
        <f t="shared" si="219"/>
        <v>0</v>
      </c>
      <c r="G1857" s="3">
        <f t="shared" si="218"/>
        <v>42.589259259258725</v>
      </c>
      <c r="H1857" s="7">
        <v>42.62</v>
      </c>
      <c r="I1857" s="3">
        <f t="shared" si="214"/>
        <v>-46.089259259258725</v>
      </c>
      <c r="J1857" s="8">
        <v>9.0136099999999999E-8</v>
      </c>
      <c r="K1857" s="8">
        <v>1.64808E-7</v>
      </c>
      <c r="L1857" s="16">
        <v>6.2302699999999996E-8</v>
      </c>
      <c r="M1857" s="20">
        <v>3.3215299999999998E-9</v>
      </c>
      <c r="N1857" s="8">
        <v>3.2816900000000001E-9</v>
      </c>
      <c r="O1857" s="8">
        <v>4.2580600000000001E-11</v>
      </c>
      <c r="P1857" s="8">
        <v>2.53838E-6</v>
      </c>
      <c r="Q1857" s="5">
        <v>49.617965650000002</v>
      </c>
      <c r="R1857" s="12">
        <v>18.79297481</v>
      </c>
      <c r="S1857" s="23">
        <f t="shared" si="215"/>
        <v>-42.62</v>
      </c>
      <c r="T1857" s="23">
        <f t="shared" si="216"/>
        <v>-48.898212380000878</v>
      </c>
      <c r="U1857" s="5">
        <v>2.6452724750000001</v>
      </c>
      <c r="V1857" s="5">
        <v>0</v>
      </c>
      <c r="W1857" s="5">
        <v>0</v>
      </c>
      <c r="X1857" s="5">
        <v>0</v>
      </c>
      <c r="Y1857" s="5">
        <v>1</v>
      </c>
    </row>
    <row r="1858" spans="1:25">
      <c r="A1858" s="5">
        <v>56688</v>
      </c>
      <c r="B1858" s="5">
        <f t="shared" si="220"/>
        <v>-1</v>
      </c>
      <c r="C1858" s="6">
        <v>42897.917361111111</v>
      </c>
      <c r="D1858" s="6"/>
      <c r="E1858" s="3">
        <f t="shared" si="213"/>
        <v>-81</v>
      </c>
      <c r="F1858" s="27">
        <f t="shared" si="219"/>
        <v>0</v>
      </c>
      <c r="G1858" s="3">
        <f t="shared" si="218"/>
        <v>42.611481481480951</v>
      </c>
      <c r="H1858" s="7">
        <v>42.64</v>
      </c>
      <c r="I1858" s="3">
        <f t="shared" si="214"/>
        <v>-46.111481481480951</v>
      </c>
      <c r="J1858" s="8">
        <v>9.0029000000000005E-8</v>
      </c>
      <c r="K1858" s="8">
        <v>1.6521799999999999E-7</v>
      </c>
      <c r="L1858" s="16">
        <v>6.25659E-8</v>
      </c>
      <c r="M1858" s="20">
        <v>3.3292199999999998E-9</v>
      </c>
      <c r="N1858" s="8">
        <v>3.2863300000000002E-9</v>
      </c>
      <c r="O1858" s="8">
        <v>4.3284699999999997E-11</v>
      </c>
      <c r="P1858" s="8">
        <v>2.5503E-6</v>
      </c>
      <c r="Q1858" s="5">
        <v>49.626736970000003</v>
      </c>
      <c r="R1858" s="12">
        <v>18.845050879999999</v>
      </c>
      <c r="S1858" s="23">
        <f t="shared" si="215"/>
        <v>-42.64</v>
      </c>
      <c r="T1858" s="23">
        <f t="shared" si="216"/>
        <v>-48.92157176000088</v>
      </c>
      <c r="U1858" s="5">
        <v>2.6407068319999998</v>
      </c>
      <c r="V1858" s="5">
        <v>0</v>
      </c>
      <c r="W1858" s="5">
        <v>0</v>
      </c>
      <c r="X1858" s="5">
        <v>0</v>
      </c>
      <c r="Y1858" s="5">
        <v>1</v>
      </c>
    </row>
    <row r="1859" spans="1:25">
      <c r="A1859" s="5">
        <v>56687</v>
      </c>
      <c r="B1859" s="5">
        <f t="shared" si="220"/>
        <v>-1</v>
      </c>
      <c r="C1859" s="6">
        <v>42897.917361111111</v>
      </c>
      <c r="D1859" s="6"/>
      <c r="E1859" s="3">
        <f t="shared" si="213"/>
        <v>-81</v>
      </c>
      <c r="F1859" s="27">
        <f t="shared" si="219"/>
        <v>0</v>
      </c>
      <c r="G1859" s="3">
        <f t="shared" si="218"/>
        <v>42.633703703703176</v>
      </c>
      <c r="H1859" s="7">
        <v>42.66</v>
      </c>
      <c r="I1859" s="3">
        <f t="shared" si="214"/>
        <v>-46.133703703703176</v>
      </c>
      <c r="J1859" s="8">
        <v>9.0023499999999999E-8</v>
      </c>
      <c r="K1859" s="8">
        <v>1.64735E-7</v>
      </c>
      <c r="L1859" s="16">
        <v>6.2764400000000001E-8</v>
      </c>
      <c r="M1859" s="20">
        <v>3.3305499999999998E-9</v>
      </c>
      <c r="N1859" s="8">
        <v>3.29E-9</v>
      </c>
      <c r="O1859" s="8">
        <v>4.25287E-11</v>
      </c>
      <c r="P1859" s="8">
        <v>2.5503E-6</v>
      </c>
      <c r="Q1859" s="5">
        <v>49.461948190000001</v>
      </c>
      <c r="R1859" s="12">
        <v>18.769301609999999</v>
      </c>
      <c r="S1859" s="23">
        <f t="shared" si="215"/>
        <v>-42.66</v>
      </c>
      <c r="T1859" s="23">
        <f t="shared" si="216"/>
        <v>-48.944931140000882</v>
      </c>
      <c r="U1859" s="5">
        <v>2.6246651449999998</v>
      </c>
      <c r="V1859" s="5">
        <v>0</v>
      </c>
      <c r="W1859" s="5">
        <v>0</v>
      </c>
      <c r="X1859" s="5">
        <v>0</v>
      </c>
      <c r="Y1859" s="5">
        <v>1</v>
      </c>
    </row>
    <row r="1860" spans="1:25">
      <c r="A1860" s="5">
        <v>56686</v>
      </c>
      <c r="B1860" s="5">
        <f t="shared" si="220"/>
        <v>-1</v>
      </c>
      <c r="C1860" s="6">
        <v>42897.917361111111</v>
      </c>
      <c r="D1860" s="6"/>
      <c r="E1860" s="3">
        <f t="shared" si="213"/>
        <v>-81</v>
      </c>
      <c r="F1860" s="27">
        <f t="shared" si="219"/>
        <v>0</v>
      </c>
      <c r="G1860" s="3">
        <f t="shared" si="218"/>
        <v>42.655925925925402</v>
      </c>
      <c r="H1860" s="7">
        <v>42.68</v>
      </c>
      <c r="I1860" s="3">
        <f t="shared" si="214"/>
        <v>-46.155925925925402</v>
      </c>
      <c r="J1860" s="8">
        <v>9.0153199999999998E-8</v>
      </c>
      <c r="K1860" s="8">
        <v>1.6453300000000001E-7</v>
      </c>
      <c r="L1860" s="16">
        <v>6.2269899999999996E-8</v>
      </c>
      <c r="M1860" s="20">
        <v>3.3176400000000001E-9</v>
      </c>
      <c r="N1860" s="8">
        <v>3.2861099999999999E-9</v>
      </c>
      <c r="O1860" s="8">
        <v>4.31487E-11</v>
      </c>
      <c r="P1860" s="8">
        <v>2.53838E-6</v>
      </c>
      <c r="Q1860" s="5">
        <v>49.593400969999998</v>
      </c>
      <c r="R1860" s="12">
        <v>18.796957710000001</v>
      </c>
      <c r="S1860" s="23">
        <f t="shared" si="215"/>
        <v>-42.68</v>
      </c>
      <c r="T1860" s="23">
        <f t="shared" si="216"/>
        <v>-48.968290520000885</v>
      </c>
      <c r="U1860" s="5">
        <v>2.6422613899999998</v>
      </c>
      <c r="V1860" s="5">
        <v>0</v>
      </c>
      <c r="W1860" s="5">
        <v>0</v>
      </c>
      <c r="X1860" s="5">
        <v>0</v>
      </c>
      <c r="Y1860" s="5">
        <v>1</v>
      </c>
    </row>
    <row r="1861" spans="1:25">
      <c r="A1861" s="5">
        <v>56685</v>
      </c>
      <c r="B1861" s="5">
        <f t="shared" si="220"/>
        <v>-1</v>
      </c>
      <c r="C1861" s="6">
        <v>42897.917361111111</v>
      </c>
      <c r="D1861" s="6"/>
      <c r="E1861" s="3">
        <f t="shared" ref="E1861:E1924" si="221">A1942-A1861</f>
        <v>-81</v>
      </c>
      <c r="F1861" s="27">
        <f t="shared" si="219"/>
        <v>0</v>
      </c>
      <c r="G1861" s="3">
        <f t="shared" si="218"/>
        <v>42.678148148147628</v>
      </c>
      <c r="H1861" s="7">
        <v>42.7</v>
      </c>
      <c r="I1861" s="3">
        <f t="shared" ref="I1861:I1924" si="222">-(G1861+3.5)</f>
        <v>-46.178148148147628</v>
      </c>
      <c r="J1861" s="8">
        <v>9.0178199999999999E-8</v>
      </c>
      <c r="K1861" s="8">
        <v>1.64924E-7</v>
      </c>
      <c r="L1861" s="16">
        <v>6.2444E-8</v>
      </c>
      <c r="M1861" s="20">
        <v>3.32203E-9</v>
      </c>
      <c r="N1861" s="8">
        <v>3.2919899999999999E-9</v>
      </c>
      <c r="O1861" s="8">
        <v>4.2539299999999999E-11</v>
      </c>
      <c r="P1861" s="8">
        <v>2.52652E-6</v>
      </c>
      <c r="Q1861" s="5">
        <v>49.645452300000002</v>
      </c>
      <c r="R1861" s="12">
        <v>18.812488089999999</v>
      </c>
      <c r="S1861" s="23">
        <f t="shared" ref="S1861:S1924" si="223">-H1861</f>
        <v>-42.7</v>
      </c>
      <c r="T1861" s="23">
        <f t="shared" si="216"/>
        <v>-48.991649900000887</v>
      </c>
      <c r="U1861" s="5">
        <v>2.6411429480000002</v>
      </c>
      <c r="V1861" s="5">
        <v>0</v>
      </c>
      <c r="W1861" s="5">
        <v>0</v>
      </c>
      <c r="X1861" s="5">
        <v>0</v>
      </c>
      <c r="Y1861" s="5">
        <v>1</v>
      </c>
    </row>
    <row r="1862" spans="1:25">
      <c r="A1862" s="5">
        <v>56684</v>
      </c>
      <c r="B1862" s="5">
        <f t="shared" si="220"/>
        <v>-1</v>
      </c>
      <c r="C1862" s="6">
        <v>42897.917361111111</v>
      </c>
      <c r="D1862" s="6"/>
      <c r="E1862" s="3">
        <f t="shared" si="221"/>
        <v>-81</v>
      </c>
      <c r="F1862" s="27">
        <f t="shared" si="219"/>
        <v>0</v>
      </c>
      <c r="G1862" s="3">
        <f t="shared" si="218"/>
        <v>42.700370370369853</v>
      </c>
      <c r="H1862" s="7">
        <v>42.72</v>
      </c>
      <c r="I1862" s="3">
        <f t="shared" si="222"/>
        <v>-46.200370370369853</v>
      </c>
      <c r="J1862" s="8">
        <v>9.0036300000000003E-8</v>
      </c>
      <c r="K1862" s="8">
        <v>1.6462800000000001E-7</v>
      </c>
      <c r="L1862" s="16">
        <v>6.2343700000000003E-8</v>
      </c>
      <c r="M1862" s="20">
        <v>3.3139500000000001E-9</v>
      </c>
      <c r="N1862" s="8">
        <v>3.2828500000000001E-9</v>
      </c>
      <c r="O1862" s="8">
        <v>4.2626200000000003E-11</v>
      </c>
      <c r="P1862" s="8">
        <v>2.53838E-6</v>
      </c>
      <c r="Q1862" s="5">
        <v>49.677364150000002</v>
      </c>
      <c r="R1862" s="12">
        <v>18.771291640000001</v>
      </c>
      <c r="S1862" s="23">
        <f t="shared" si="223"/>
        <v>-42.72</v>
      </c>
      <c r="T1862" s="23">
        <f t="shared" si="216"/>
        <v>-49.015009280000889</v>
      </c>
      <c r="U1862" s="5">
        <v>2.6406589029999998</v>
      </c>
      <c r="V1862" s="5">
        <v>0</v>
      </c>
      <c r="W1862" s="5">
        <v>0</v>
      </c>
      <c r="X1862" s="5">
        <v>0</v>
      </c>
      <c r="Y1862" s="5">
        <v>1</v>
      </c>
    </row>
    <row r="1863" spans="1:25">
      <c r="A1863" s="5">
        <v>56683</v>
      </c>
      <c r="B1863" s="5">
        <f t="shared" si="220"/>
        <v>-1</v>
      </c>
      <c r="C1863" s="6">
        <v>42897.917361111111</v>
      </c>
      <c r="D1863" s="6"/>
      <c r="E1863" s="3">
        <f t="shared" si="221"/>
        <v>-81</v>
      </c>
      <c r="F1863" s="27">
        <f t="shared" si="219"/>
        <v>0</v>
      </c>
      <c r="G1863" s="3">
        <f t="shared" si="218"/>
        <v>42.722592592592079</v>
      </c>
      <c r="H1863" s="7">
        <v>42.74</v>
      </c>
      <c r="I1863" s="3">
        <f t="shared" si="222"/>
        <v>-46.222592592592079</v>
      </c>
      <c r="J1863" s="8">
        <v>9.0053099999999998E-8</v>
      </c>
      <c r="K1863" s="8">
        <v>1.6517099999999999E-7</v>
      </c>
      <c r="L1863" s="16">
        <v>6.2411800000000006E-8</v>
      </c>
      <c r="M1863" s="20">
        <v>3.3248500000000002E-9</v>
      </c>
      <c r="N1863" s="8">
        <v>3.2848600000000002E-9</v>
      </c>
      <c r="O1863" s="8">
        <v>4.2352399999999997E-11</v>
      </c>
      <c r="P1863" s="8">
        <v>2.53838E-6</v>
      </c>
      <c r="Q1863" s="5">
        <v>49.677552779999999</v>
      </c>
      <c r="R1863" s="12">
        <v>18.744910350000001</v>
      </c>
      <c r="S1863" s="23">
        <f t="shared" si="223"/>
        <v>-42.74</v>
      </c>
      <c r="T1863" s="23">
        <f t="shared" ref="T1863:T1926" si="224">T1862-0.02335938</f>
        <v>-49.038368660000891</v>
      </c>
      <c r="U1863" s="5">
        <v>2.6464642779999998</v>
      </c>
      <c r="V1863" s="5">
        <v>0</v>
      </c>
      <c r="W1863" s="5">
        <v>0</v>
      </c>
      <c r="X1863" s="5">
        <v>0</v>
      </c>
      <c r="Y1863" s="5">
        <v>1</v>
      </c>
    </row>
    <row r="1864" spans="1:25">
      <c r="A1864" s="5">
        <v>56682</v>
      </c>
      <c r="B1864" s="5">
        <f t="shared" si="220"/>
        <v>-1</v>
      </c>
      <c r="C1864" s="6">
        <v>42897.917361111111</v>
      </c>
      <c r="D1864" s="6"/>
      <c r="E1864" s="3">
        <f t="shared" si="221"/>
        <v>-81</v>
      </c>
      <c r="F1864" s="27">
        <f t="shared" si="219"/>
        <v>0</v>
      </c>
      <c r="G1864" s="3">
        <f t="shared" si="218"/>
        <v>42.744814814814305</v>
      </c>
      <c r="H1864" s="7">
        <v>42.76</v>
      </c>
      <c r="I1864" s="3">
        <f t="shared" si="222"/>
        <v>-46.244814814814305</v>
      </c>
      <c r="J1864" s="8">
        <v>9.0123000000000006E-8</v>
      </c>
      <c r="K1864" s="8">
        <v>1.65881E-7</v>
      </c>
      <c r="L1864" s="16">
        <v>6.2595600000000005E-8</v>
      </c>
      <c r="M1864" s="20">
        <v>3.3393400000000002E-9</v>
      </c>
      <c r="N1864" s="8">
        <v>3.2906599999999999E-9</v>
      </c>
      <c r="O1864" s="8">
        <v>4.2929600000000002E-11</v>
      </c>
      <c r="P1864" s="8">
        <v>2.53838E-6</v>
      </c>
      <c r="Q1864" s="5">
        <v>49.674918220000002</v>
      </c>
      <c r="R1864" s="12">
        <v>18.780125049999999</v>
      </c>
      <c r="S1864" s="23">
        <f t="shared" si="223"/>
        <v>-42.76</v>
      </c>
      <c r="T1864" s="23">
        <f t="shared" si="224"/>
        <v>-49.061728040000894</v>
      </c>
      <c r="U1864" s="5">
        <v>2.650048323</v>
      </c>
      <c r="V1864" s="5">
        <v>0</v>
      </c>
      <c r="W1864" s="5">
        <v>0</v>
      </c>
      <c r="X1864" s="5">
        <v>0</v>
      </c>
      <c r="Y1864" s="5">
        <v>1</v>
      </c>
    </row>
    <row r="1865" spans="1:25">
      <c r="A1865" s="5">
        <v>56681</v>
      </c>
      <c r="B1865" s="5">
        <f t="shared" si="220"/>
        <v>-1</v>
      </c>
      <c r="C1865" s="6">
        <v>42897.917361111111</v>
      </c>
      <c r="D1865" s="6"/>
      <c r="E1865" s="3">
        <f t="shared" si="221"/>
        <v>-81</v>
      </c>
      <c r="F1865" s="27">
        <f t="shared" si="219"/>
        <v>0</v>
      </c>
      <c r="G1865" s="3">
        <f t="shared" si="218"/>
        <v>42.76703703703653</v>
      </c>
      <c r="H1865" s="7">
        <v>42.78</v>
      </c>
      <c r="I1865" s="3">
        <f t="shared" si="222"/>
        <v>-46.26703703703653</v>
      </c>
      <c r="J1865" s="8">
        <v>9.0056499999999996E-8</v>
      </c>
      <c r="K1865" s="8">
        <v>1.67002E-7</v>
      </c>
      <c r="L1865" s="16">
        <v>6.3176900000000005E-8</v>
      </c>
      <c r="M1865" s="20">
        <v>3.36403E-9</v>
      </c>
      <c r="N1865" s="8">
        <v>3.29817E-9</v>
      </c>
      <c r="O1865" s="8">
        <v>4.3526699999999999E-11</v>
      </c>
      <c r="P1865" s="8">
        <v>2.5503E-6</v>
      </c>
      <c r="Q1865" s="5">
        <v>49.643488869999999</v>
      </c>
      <c r="R1865" s="12">
        <v>18.841055820000001</v>
      </c>
      <c r="S1865" s="23">
        <f t="shared" si="223"/>
        <v>-42.78</v>
      </c>
      <c r="T1865" s="23">
        <f t="shared" si="224"/>
        <v>-49.085087420000896</v>
      </c>
      <c r="U1865" s="5">
        <v>2.6434056610000001</v>
      </c>
      <c r="V1865" s="5">
        <v>0</v>
      </c>
      <c r="W1865" s="5">
        <v>0</v>
      </c>
      <c r="X1865" s="5">
        <v>0</v>
      </c>
      <c r="Y1865" s="5">
        <v>1</v>
      </c>
    </row>
    <row r="1866" spans="1:25">
      <c r="A1866" s="5">
        <v>56680</v>
      </c>
      <c r="B1866" s="5">
        <f t="shared" si="220"/>
        <v>-1</v>
      </c>
      <c r="C1866" s="6">
        <v>42897.916666666664</v>
      </c>
      <c r="D1866" s="6"/>
      <c r="E1866" s="3">
        <f t="shared" si="221"/>
        <v>-81</v>
      </c>
      <c r="F1866" s="27">
        <f t="shared" si="219"/>
        <v>0</v>
      </c>
      <c r="G1866" s="3">
        <f t="shared" si="218"/>
        <v>42.789259259258756</v>
      </c>
      <c r="H1866" s="7">
        <v>42.8</v>
      </c>
      <c r="I1866" s="3">
        <f t="shared" si="222"/>
        <v>-46.289259259258756</v>
      </c>
      <c r="J1866" s="8">
        <v>8.9913900000000002E-8</v>
      </c>
      <c r="K1866" s="8">
        <v>1.6622299999999999E-7</v>
      </c>
      <c r="L1866" s="16">
        <v>6.3322399999999998E-8</v>
      </c>
      <c r="M1866" s="20">
        <v>3.3608700000000002E-9</v>
      </c>
      <c r="N1866" s="8">
        <v>3.2890199999999999E-9</v>
      </c>
      <c r="O1866" s="8">
        <v>4.2648700000000002E-11</v>
      </c>
      <c r="P1866" s="8">
        <v>2.5622900000000002E-6</v>
      </c>
      <c r="Q1866" s="5">
        <v>49.458287910000003</v>
      </c>
      <c r="R1866" s="12">
        <v>18.836636720000001</v>
      </c>
      <c r="S1866" s="23">
        <f t="shared" si="223"/>
        <v>-42.8</v>
      </c>
      <c r="T1866" s="23">
        <f t="shared" si="224"/>
        <v>-49.108446800000898</v>
      </c>
      <c r="U1866" s="5">
        <v>2.6250274070000001</v>
      </c>
      <c r="V1866" s="5">
        <v>0</v>
      </c>
      <c r="W1866" s="5">
        <v>0</v>
      </c>
      <c r="X1866" s="5">
        <v>0</v>
      </c>
      <c r="Y1866" s="5">
        <v>1</v>
      </c>
    </row>
    <row r="1867" spans="1:25">
      <c r="A1867" s="5">
        <v>56679</v>
      </c>
      <c r="B1867" s="5">
        <f t="shared" si="220"/>
        <v>-1</v>
      </c>
      <c r="C1867" s="6">
        <v>42897.916666666664</v>
      </c>
      <c r="D1867" s="6"/>
      <c r="E1867" s="3">
        <f t="shared" si="221"/>
        <v>-81</v>
      </c>
      <c r="F1867" s="27">
        <f t="shared" si="219"/>
        <v>0</v>
      </c>
      <c r="G1867" s="3">
        <f t="shared" si="218"/>
        <v>42.811481481480982</v>
      </c>
      <c r="H1867" s="7">
        <v>42.82</v>
      </c>
      <c r="I1867" s="3">
        <f t="shared" si="222"/>
        <v>-46.311481481480982</v>
      </c>
      <c r="J1867" s="8">
        <v>9.0030200000000004E-8</v>
      </c>
      <c r="K1867" s="8">
        <v>1.6528599999999999E-7</v>
      </c>
      <c r="L1867" s="16">
        <v>6.2899699999999998E-8</v>
      </c>
      <c r="M1867" s="20">
        <v>3.33922E-9</v>
      </c>
      <c r="N1867" s="8">
        <v>3.2869999999999999E-9</v>
      </c>
      <c r="O1867" s="8">
        <v>4.3076900000000002E-11</v>
      </c>
      <c r="P1867" s="8">
        <v>2.5503E-6</v>
      </c>
      <c r="Q1867" s="5">
        <v>49.498540149999997</v>
      </c>
      <c r="R1867" s="12">
        <v>18.738467610000001</v>
      </c>
      <c r="S1867" s="23">
        <f t="shared" si="223"/>
        <v>-42.82</v>
      </c>
      <c r="T1867" s="23">
        <f t="shared" si="224"/>
        <v>-49.1318061800009</v>
      </c>
      <c r="U1867" s="5">
        <v>2.6277801539999999</v>
      </c>
      <c r="V1867" s="5">
        <v>0</v>
      </c>
      <c r="W1867" s="5">
        <v>0</v>
      </c>
      <c r="X1867" s="5">
        <v>0</v>
      </c>
      <c r="Y1867" s="5">
        <v>1</v>
      </c>
    </row>
    <row r="1868" spans="1:25">
      <c r="A1868" s="5">
        <v>56678</v>
      </c>
      <c r="B1868" s="5">
        <f t="shared" si="220"/>
        <v>-1</v>
      </c>
      <c r="C1868" s="6">
        <v>42897.916666666664</v>
      </c>
      <c r="D1868" s="6"/>
      <c r="E1868" s="3">
        <f t="shared" si="221"/>
        <v>-81</v>
      </c>
      <c r="F1868" s="27">
        <f t="shared" si="219"/>
        <v>0</v>
      </c>
      <c r="G1868" s="3">
        <f t="shared" si="218"/>
        <v>42.833703703703208</v>
      </c>
      <c r="H1868" s="7">
        <v>42.84</v>
      </c>
      <c r="I1868" s="3">
        <f t="shared" si="222"/>
        <v>-46.333703703703208</v>
      </c>
      <c r="J1868" s="8">
        <v>9.0160499999999995E-8</v>
      </c>
      <c r="K1868" s="8">
        <v>1.65577E-7</v>
      </c>
      <c r="L1868" s="16">
        <v>6.2485499999999994E-8</v>
      </c>
      <c r="M1868" s="20">
        <v>3.3346099999999999E-9</v>
      </c>
      <c r="N1868" s="8">
        <v>3.2927200000000002E-9</v>
      </c>
      <c r="O1868" s="8">
        <v>4.2253899999999999E-11</v>
      </c>
      <c r="P1868" s="8">
        <v>2.53838E-6</v>
      </c>
      <c r="Q1868" s="5">
        <v>49.65407982</v>
      </c>
      <c r="R1868" s="12">
        <v>18.80709645</v>
      </c>
      <c r="S1868" s="23">
        <f t="shared" si="223"/>
        <v>-42.84</v>
      </c>
      <c r="T1868" s="23">
        <f t="shared" si="224"/>
        <v>-49.155165560000903</v>
      </c>
      <c r="U1868" s="5">
        <v>2.6498474079999998</v>
      </c>
      <c r="V1868" s="5">
        <v>0</v>
      </c>
      <c r="W1868" s="5">
        <v>0</v>
      </c>
      <c r="X1868" s="5">
        <v>0</v>
      </c>
      <c r="Y1868" s="5">
        <v>1</v>
      </c>
    </row>
    <row r="1869" spans="1:25">
      <c r="A1869" s="5">
        <v>56677</v>
      </c>
      <c r="B1869" s="5">
        <f t="shared" si="220"/>
        <v>-1</v>
      </c>
      <c r="C1869" s="6">
        <v>42897.916666666664</v>
      </c>
      <c r="D1869" s="6"/>
      <c r="E1869" s="3">
        <f t="shared" si="221"/>
        <v>-81</v>
      </c>
      <c r="F1869" s="27">
        <f t="shared" si="219"/>
        <v>0</v>
      </c>
      <c r="G1869" s="3">
        <f t="shared" si="218"/>
        <v>42.855925925925433</v>
      </c>
      <c r="H1869" s="7">
        <v>42.86</v>
      </c>
      <c r="I1869" s="3">
        <f t="shared" si="222"/>
        <v>-46.355925925925433</v>
      </c>
      <c r="J1869" s="8">
        <v>9.0240200000000004E-8</v>
      </c>
      <c r="K1869" s="8">
        <v>1.6603699999999999E-7</v>
      </c>
      <c r="L1869" s="16">
        <v>6.2930499999999996E-8</v>
      </c>
      <c r="M1869" s="20">
        <v>3.3460999999999998E-9</v>
      </c>
      <c r="N1869" s="8">
        <v>3.29786E-9</v>
      </c>
      <c r="O1869" s="8">
        <v>4.2161200000000001E-11</v>
      </c>
      <c r="P1869" s="8">
        <v>2.5503E-6</v>
      </c>
      <c r="Q1869" s="5">
        <v>49.620851639999998</v>
      </c>
      <c r="R1869" s="12">
        <v>18.81263847</v>
      </c>
      <c r="S1869" s="23">
        <f t="shared" si="223"/>
        <v>-42.86</v>
      </c>
      <c r="T1869" s="23">
        <f t="shared" si="224"/>
        <v>-49.178524940000905</v>
      </c>
      <c r="U1869" s="5">
        <v>2.6384110789999999</v>
      </c>
      <c r="V1869" s="5">
        <v>0</v>
      </c>
      <c r="W1869" s="5">
        <v>0</v>
      </c>
      <c r="X1869" s="5">
        <v>0</v>
      </c>
      <c r="Y1869" s="5">
        <v>1</v>
      </c>
    </row>
    <row r="1870" spans="1:25">
      <c r="A1870" s="5">
        <v>56676</v>
      </c>
      <c r="B1870" s="5">
        <f t="shared" si="220"/>
        <v>-1</v>
      </c>
      <c r="C1870" s="6">
        <v>42897.916666666664</v>
      </c>
      <c r="D1870" s="6"/>
      <c r="E1870" s="3">
        <f t="shared" si="221"/>
        <v>-81</v>
      </c>
      <c r="F1870" s="27">
        <f t="shared" si="219"/>
        <v>0</v>
      </c>
      <c r="G1870" s="3">
        <f t="shared" si="218"/>
        <v>42.878148148147659</v>
      </c>
      <c r="H1870" s="7">
        <v>42.88</v>
      </c>
      <c r="I1870" s="3">
        <f t="shared" si="222"/>
        <v>-46.378148148147659</v>
      </c>
      <c r="J1870" s="8">
        <v>9.0272000000000003E-8</v>
      </c>
      <c r="K1870" s="8">
        <v>1.65692E-7</v>
      </c>
      <c r="L1870" s="16">
        <v>6.2859999999999995E-8</v>
      </c>
      <c r="M1870" s="20">
        <v>3.34137E-9</v>
      </c>
      <c r="N1870" s="8">
        <v>3.3028100000000001E-9</v>
      </c>
      <c r="O1870" s="8">
        <v>4.2955100000000001E-11</v>
      </c>
      <c r="P1870" s="8">
        <v>2.5503E-6</v>
      </c>
      <c r="Q1870" s="5">
        <v>49.587970910000003</v>
      </c>
      <c r="R1870" s="12">
        <v>18.761989539999998</v>
      </c>
      <c r="S1870" s="23">
        <f t="shared" si="223"/>
        <v>-42.88</v>
      </c>
      <c r="T1870" s="23">
        <f t="shared" si="224"/>
        <v>-49.201884320000907</v>
      </c>
      <c r="U1870" s="5">
        <v>2.6358860289999999</v>
      </c>
      <c r="V1870" s="5">
        <v>0</v>
      </c>
      <c r="W1870" s="5">
        <v>0</v>
      </c>
      <c r="X1870" s="5">
        <v>0</v>
      </c>
      <c r="Y1870" s="5">
        <v>1</v>
      </c>
    </row>
    <row r="1871" spans="1:25">
      <c r="A1871" s="5">
        <v>56675</v>
      </c>
      <c r="B1871" s="5">
        <f t="shared" si="220"/>
        <v>-1</v>
      </c>
      <c r="C1871" s="6">
        <v>42897.916666666664</v>
      </c>
      <c r="D1871" s="6"/>
      <c r="E1871" s="3">
        <f t="shared" si="221"/>
        <v>-81</v>
      </c>
      <c r="F1871" s="27">
        <f t="shared" si="219"/>
        <v>0</v>
      </c>
      <c r="G1871" s="3">
        <f t="shared" si="218"/>
        <v>42.900370370369885</v>
      </c>
      <c r="H1871" s="7">
        <v>42.9</v>
      </c>
      <c r="I1871" s="3">
        <f t="shared" si="222"/>
        <v>-46.400370370369885</v>
      </c>
      <c r="J1871" s="8">
        <v>9.0200800000000004E-8</v>
      </c>
      <c r="K1871" s="8">
        <v>1.6544E-7</v>
      </c>
      <c r="L1871" s="16">
        <v>6.2649200000000005E-8</v>
      </c>
      <c r="M1871" s="20">
        <v>3.33915E-9</v>
      </c>
      <c r="N1871" s="8">
        <v>3.30371E-9</v>
      </c>
      <c r="O1871" s="8">
        <v>4.2419299999999997E-11</v>
      </c>
      <c r="P1871" s="8">
        <v>2.53838E-6</v>
      </c>
      <c r="Q1871" s="5">
        <v>49.545359560000001</v>
      </c>
      <c r="R1871" s="12">
        <v>18.783773450000002</v>
      </c>
      <c r="S1871" s="23">
        <f t="shared" si="223"/>
        <v>-42.9</v>
      </c>
      <c r="T1871" s="23">
        <f t="shared" si="224"/>
        <v>-49.22524370000091</v>
      </c>
      <c r="U1871" s="5">
        <v>2.6407305820000002</v>
      </c>
      <c r="V1871" s="5">
        <v>0</v>
      </c>
      <c r="W1871" s="5">
        <v>0</v>
      </c>
      <c r="X1871" s="5">
        <v>0</v>
      </c>
      <c r="Y1871" s="5">
        <v>1</v>
      </c>
    </row>
    <row r="1872" spans="1:25">
      <c r="A1872" s="5">
        <v>56674</v>
      </c>
      <c r="B1872" s="5">
        <f t="shared" si="220"/>
        <v>-1</v>
      </c>
      <c r="C1872" s="6">
        <v>42897.916666666664</v>
      </c>
      <c r="D1872" s="6"/>
      <c r="E1872" s="3">
        <f t="shared" si="221"/>
        <v>-81</v>
      </c>
      <c r="F1872" s="27">
        <f t="shared" si="219"/>
        <v>0</v>
      </c>
      <c r="G1872" s="3">
        <f t="shared" si="218"/>
        <v>42.92259259259211</v>
      </c>
      <c r="H1872" s="7">
        <v>42.92</v>
      </c>
      <c r="I1872" s="3">
        <f t="shared" si="222"/>
        <v>-46.42259259259211</v>
      </c>
      <c r="J1872" s="8">
        <v>9.0297000000000004E-8</v>
      </c>
      <c r="K1872" s="8">
        <v>1.6567900000000001E-7</v>
      </c>
      <c r="L1872" s="16">
        <v>6.2692000000000003E-8</v>
      </c>
      <c r="M1872" s="20">
        <v>3.3375599999999998E-9</v>
      </c>
      <c r="N1872" s="8">
        <v>3.2952600000000001E-9</v>
      </c>
      <c r="O1872" s="8">
        <v>4.2750599999999998E-11</v>
      </c>
      <c r="P1872" s="8">
        <v>2.53838E-6</v>
      </c>
      <c r="Q1872" s="5">
        <v>49.640837609999998</v>
      </c>
      <c r="R1872" s="12">
        <v>18.743172319999999</v>
      </c>
      <c r="S1872" s="23">
        <f t="shared" si="223"/>
        <v>-42.92</v>
      </c>
      <c r="T1872" s="23">
        <f t="shared" si="224"/>
        <v>-49.248603080000912</v>
      </c>
      <c r="U1872" s="5">
        <v>2.6427510820000002</v>
      </c>
      <c r="V1872" s="5">
        <v>0</v>
      </c>
      <c r="W1872" s="5">
        <v>0</v>
      </c>
      <c r="X1872" s="5">
        <v>0</v>
      </c>
      <c r="Y1872" s="5">
        <v>1</v>
      </c>
    </row>
    <row r="1873" spans="1:25">
      <c r="A1873" s="5">
        <v>56673</v>
      </c>
      <c r="B1873" s="5">
        <f t="shared" si="220"/>
        <v>-1</v>
      </c>
      <c r="C1873" s="6">
        <v>42897.916666666664</v>
      </c>
      <c r="D1873" s="6"/>
      <c r="E1873" s="3">
        <f t="shared" si="221"/>
        <v>-81</v>
      </c>
      <c r="F1873" s="27">
        <f t="shared" si="219"/>
        <v>0</v>
      </c>
      <c r="G1873" s="3">
        <f t="shared" si="218"/>
        <v>42.944814814814336</v>
      </c>
      <c r="H1873" s="7">
        <v>42.94</v>
      </c>
      <c r="I1873" s="3">
        <f t="shared" si="222"/>
        <v>-46.444814814814336</v>
      </c>
      <c r="J1873" s="8">
        <v>9.0220699999999995E-8</v>
      </c>
      <c r="K1873" s="8">
        <v>1.6573499999999999E-7</v>
      </c>
      <c r="L1873" s="16">
        <v>6.2579400000000003E-8</v>
      </c>
      <c r="M1873" s="20">
        <v>3.3387899999999998E-9</v>
      </c>
      <c r="N1873" s="8">
        <v>3.2997700000000001E-9</v>
      </c>
      <c r="O1873" s="8">
        <v>4.2495800000000001E-11</v>
      </c>
      <c r="P1873" s="8">
        <v>2.53838E-6</v>
      </c>
      <c r="Q1873" s="5">
        <v>49.639368279999999</v>
      </c>
      <c r="R1873" s="12">
        <v>18.7401157</v>
      </c>
      <c r="S1873" s="23">
        <f t="shared" si="223"/>
        <v>-42.94</v>
      </c>
      <c r="T1873" s="23">
        <f t="shared" si="224"/>
        <v>-49.271962460000914</v>
      </c>
      <c r="U1873" s="5">
        <v>2.6483973700000001</v>
      </c>
      <c r="V1873" s="5">
        <v>0</v>
      </c>
      <c r="W1873" s="5">
        <v>0</v>
      </c>
      <c r="X1873" s="5">
        <v>0</v>
      </c>
      <c r="Y1873" s="5">
        <v>1</v>
      </c>
    </row>
    <row r="1874" spans="1:25">
      <c r="A1874" s="5">
        <v>56672</v>
      </c>
      <c r="B1874" s="5">
        <f t="shared" si="220"/>
        <v>-1</v>
      </c>
      <c r="C1874" s="6">
        <v>42897.916666666664</v>
      </c>
      <c r="D1874" s="6"/>
      <c r="E1874" s="3">
        <f t="shared" si="221"/>
        <v>-81</v>
      </c>
      <c r="F1874" s="27">
        <f t="shared" si="219"/>
        <v>0</v>
      </c>
      <c r="G1874" s="3">
        <f t="shared" si="218"/>
        <v>42.967037037036562</v>
      </c>
      <c r="H1874" s="7">
        <v>42.96</v>
      </c>
      <c r="I1874" s="3">
        <f t="shared" si="222"/>
        <v>-46.467037037036562</v>
      </c>
      <c r="J1874" s="8">
        <v>9.0258899999999996E-8</v>
      </c>
      <c r="K1874" s="8">
        <v>1.6635800000000001E-7</v>
      </c>
      <c r="L1874" s="16">
        <v>6.2913599999999995E-8</v>
      </c>
      <c r="M1874" s="20">
        <v>3.35716E-9</v>
      </c>
      <c r="N1874" s="8">
        <v>3.31068E-9</v>
      </c>
      <c r="O1874" s="8">
        <v>4.3158800000000001E-11</v>
      </c>
      <c r="P1874" s="8">
        <v>2.5503E-6</v>
      </c>
      <c r="Q1874" s="5">
        <v>49.55315564</v>
      </c>
      <c r="R1874" s="12">
        <v>18.79276196</v>
      </c>
      <c r="S1874" s="23">
        <f t="shared" si="223"/>
        <v>-42.96</v>
      </c>
      <c r="T1874" s="23">
        <f t="shared" si="224"/>
        <v>-49.295321840000916</v>
      </c>
      <c r="U1874" s="5">
        <v>2.6442289059999999</v>
      </c>
      <c r="V1874" s="5">
        <v>0</v>
      </c>
      <c r="W1874" s="5">
        <v>0</v>
      </c>
      <c r="X1874" s="5">
        <v>0</v>
      </c>
      <c r="Y1874" s="5">
        <v>1</v>
      </c>
    </row>
    <row r="1875" spans="1:25">
      <c r="A1875" s="5">
        <v>56671</v>
      </c>
      <c r="B1875" s="5">
        <f t="shared" si="220"/>
        <v>-1</v>
      </c>
      <c r="C1875" s="6">
        <v>42897.916666666664</v>
      </c>
      <c r="D1875" s="6"/>
      <c r="E1875" s="3">
        <f t="shared" si="221"/>
        <v>-81</v>
      </c>
      <c r="F1875" s="27">
        <f t="shared" si="219"/>
        <v>0</v>
      </c>
      <c r="G1875" s="3">
        <f t="shared" si="218"/>
        <v>42.989259259258787</v>
      </c>
      <c r="H1875" s="7">
        <v>42.98</v>
      </c>
      <c r="I1875" s="3">
        <f t="shared" si="222"/>
        <v>-46.489259259258787</v>
      </c>
      <c r="J1875" s="8">
        <v>9.0274700000000003E-8</v>
      </c>
      <c r="K1875" s="8">
        <v>1.6616600000000001E-7</v>
      </c>
      <c r="L1875" s="16">
        <v>6.2975599999999999E-8</v>
      </c>
      <c r="M1875" s="20">
        <v>3.3510599999999998E-9</v>
      </c>
      <c r="N1875" s="8">
        <v>3.3056400000000002E-9</v>
      </c>
      <c r="O1875" s="8">
        <v>4.32454E-11</v>
      </c>
      <c r="P1875" s="8">
        <v>2.53838E-6</v>
      </c>
      <c r="Q1875" s="5">
        <v>49.586181230000001</v>
      </c>
      <c r="R1875" s="12">
        <v>18.801318330000001</v>
      </c>
      <c r="S1875" s="23">
        <f t="shared" si="223"/>
        <v>-42.98</v>
      </c>
      <c r="T1875" s="23">
        <f t="shared" si="224"/>
        <v>-49.318681220000919</v>
      </c>
      <c r="U1875" s="5">
        <v>2.6385786900000001</v>
      </c>
      <c r="V1875" s="5">
        <v>0</v>
      </c>
      <c r="W1875" s="5">
        <v>0</v>
      </c>
      <c r="X1875" s="5">
        <v>0</v>
      </c>
      <c r="Y1875" s="5">
        <v>1</v>
      </c>
    </row>
    <row r="1876" spans="1:25">
      <c r="A1876" s="5">
        <v>56670</v>
      </c>
      <c r="B1876" s="5">
        <f t="shared" si="220"/>
        <v>-1</v>
      </c>
      <c r="C1876" s="6">
        <v>42897.916666666664</v>
      </c>
      <c r="D1876" s="6"/>
      <c r="E1876" s="3">
        <f t="shared" si="221"/>
        <v>-81</v>
      </c>
      <c r="F1876" s="27">
        <f t="shared" si="219"/>
        <v>0</v>
      </c>
      <c r="G1876" s="3">
        <f t="shared" si="218"/>
        <v>43.011481481481013</v>
      </c>
      <c r="H1876" s="7">
        <v>43</v>
      </c>
      <c r="I1876" s="3">
        <f t="shared" si="222"/>
        <v>-46.511481481481013</v>
      </c>
      <c r="J1876" s="8">
        <v>9.0288700000000006E-8</v>
      </c>
      <c r="K1876" s="8">
        <v>1.6656400000000001E-7</v>
      </c>
      <c r="L1876" s="16">
        <v>6.3147599999999996E-8</v>
      </c>
      <c r="M1876" s="20">
        <v>3.3586799999999998E-9</v>
      </c>
      <c r="N1876" s="8">
        <v>3.31184E-9</v>
      </c>
      <c r="O1876" s="8">
        <v>4.27042E-11</v>
      </c>
      <c r="P1876" s="8">
        <v>2.5503E-6</v>
      </c>
      <c r="Q1876" s="5">
        <v>49.59218825</v>
      </c>
      <c r="R1876" s="12">
        <v>18.807073720000002</v>
      </c>
      <c r="S1876" s="23">
        <f t="shared" si="223"/>
        <v>-43</v>
      </c>
      <c r="T1876" s="23">
        <f t="shared" si="224"/>
        <v>-49.342040600000921</v>
      </c>
      <c r="U1876" s="5">
        <v>2.6376973889999999</v>
      </c>
      <c r="V1876" s="5">
        <v>0</v>
      </c>
      <c r="W1876" s="5">
        <v>0</v>
      </c>
      <c r="X1876" s="5">
        <v>0</v>
      </c>
      <c r="Y1876" s="5">
        <v>1</v>
      </c>
    </row>
    <row r="1877" spans="1:25">
      <c r="A1877" s="5">
        <v>56669</v>
      </c>
      <c r="B1877" s="5">
        <f t="shared" si="220"/>
        <v>-1</v>
      </c>
      <c r="C1877" s="6">
        <v>42897.916666666664</v>
      </c>
      <c r="D1877" s="6"/>
      <c r="E1877" s="3">
        <f t="shared" si="221"/>
        <v>-81</v>
      </c>
      <c r="F1877" s="27">
        <f t="shared" si="219"/>
        <v>0</v>
      </c>
      <c r="G1877" s="3">
        <f t="shared" si="218"/>
        <v>43.033703703703239</v>
      </c>
      <c r="H1877" s="7">
        <v>43.02</v>
      </c>
      <c r="I1877" s="3">
        <f t="shared" si="222"/>
        <v>-46.533703703703239</v>
      </c>
      <c r="J1877" s="8">
        <v>9.0452600000000001E-8</v>
      </c>
      <c r="K1877" s="8">
        <v>1.6644E-7</v>
      </c>
      <c r="L1877" s="16">
        <v>6.3142100000000003E-8</v>
      </c>
      <c r="M1877" s="20">
        <v>3.3573600000000001E-9</v>
      </c>
      <c r="N1877" s="8">
        <v>3.2971599999999998E-9</v>
      </c>
      <c r="O1877" s="8">
        <v>4.2454899999999998E-11</v>
      </c>
      <c r="P1877" s="8">
        <v>2.5503E-6</v>
      </c>
      <c r="Q1877" s="5">
        <v>49.574695560000002</v>
      </c>
      <c r="R1877" s="12">
        <v>18.763378589999999</v>
      </c>
      <c r="S1877" s="23">
        <f t="shared" si="223"/>
        <v>-43.02</v>
      </c>
      <c r="T1877" s="23">
        <f t="shared" si="224"/>
        <v>-49.365399980000923</v>
      </c>
      <c r="U1877" s="5">
        <v>2.6359600799999998</v>
      </c>
      <c r="V1877" s="5">
        <v>0</v>
      </c>
      <c r="W1877" s="5">
        <v>0</v>
      </c>
      <c r="X1877" s="5">
        <v>0</v>
      </c>
      <c r="Y1877" s="5">
        <v>1</v>
      </c>
    </row>
    <row r="1878" spans="1:25">
      <c r="A1878" s="5">
        <v>56668</v>
      </c>
      <c r="B1878" s="5">
        <f t="shared" si="220"/>
        <v>-1</v>
      </c>
      <c r="C1878" s="6">
        <v>42897.916666666664</v>
      </c>
      <c r="D1878" s="6"/>
      <c r="E1878" s="3">
        <f t="shared" si="221"/>
        <v>-81</v>
      </c>
      <c r="F1878" s="27">
        <f t="shared" si="219"/>
        <v>0</v>
      </c>
      <c r="G1878" s="3">
        <f t="shared" si="218"/>
        <v>43.055925925925465</v>
      </c>
      <c r="H1878" s="7">
        <v>43.04</v>
      </c>
      <c r="I1878" s="3">
        <f t="shared" si="222"/>
        <v>-46.555925925925465</v>
      </c>
      <c r="J1878" s="8">
        <v>9.0225500000000003E-8</v>
      </c>
      <c r="K1878" s="8">
        <v>1.6588500000000001E-7</v>
      </c>
      <c r="L1878" s="16">
        <v>6.2946100000000005E-8</v>
      </c>
      <c r="M1878" s="20">
        <v>3.3547300000000001E-9</v>
      </c>
      <c r="N1878" s="8">
        <v>3.3119599999999998E-9</v>
      </c>
      <c r="O1878" s="8">
        <v>4.3593899999999997E-11</v>
      </c>
      <c r="P1878" s="8">
        <v>2.5503E-6</v>
      </c>
      <c r="Q1878" s="5">
        <v>49.44808373</v>
      </c>
      <c r="R1878" s="12">
        <v>18.73001837</v>
      </c>
      <c r="S1878" s="23">
        <f t="shared" si="223"/>
        <v>-43.04</v>
      </c>
      <c r="T1878" s="23">
        <f t="shared" si="224"/>
        <v>-49.388759360000925</v>
      </c>
      <c r="U1878" s="5">
        <v>2.6353507440000001</v>
      </c>
      <c r="V1878" s="5">
        <v>0</v>
      </c>
      <c r="W1878" s="5">
        <v>0</v>
      </c>
      <c r="X1878" s="5">
        <v>0</v>
      </c>
      <c r="Y1878" s="5">
        <v>1</v>
      </c>
    </row>
    <row r="1879" spans="1:25">
      <c r="A1879" s="5">
        <v>56667</v>
      </c>
      <c r="B1879" s="5">
        <f t="shared" si="220"/>
        <v>-1</v>
      </c>
      <c r="C1879" s="6">
        <v>42897.916666666664</v>
      </c>
      <c r="D1879" s="6"/>
      <c r="E1879" s="3">
        <f t="shared" si="221"/>
        <v>-81</v>
      </c>
      <c r="F1879" s="27">
        <f t="shared" si="219"/>
        <v>0</v>
      </c>
      <c r="G1879" s="3">
        <f t="shared" si="218"/>
        <v>43.07814814814769</v>
      </c>
      <c r="H1879" s="7">
        <v>43.06</v>
      </c>
      <c r="I1879" s="3">
        <f t="shared" si="222"/>
        <v>-46.57814814814769</v>
      </c>
      <c r="J1879" s="8">
        <v>9.0091600000000002E-8</v>
      </c>
      <c r="K1879" s="8">
        <v>1.6500100000000001E-7</v>
      </c>
      <c r="L1879" s="16">
        <v>6.2509499999999995E-8</v>
      </c>
      <c r="M1879" s="20">
        <v>3.3374000000000001E-9</v>
      </c>
      <c r="N1879" s="8">
        <v>3.2974299999999999E-9</v>
      </c>
      <c r="O1879" s="8">
        <v>4.3138200000000001E-11</v>
      </c>
      <c r="P1879" s="8">
        <v>2.5503E-6</v>
      </c>
      <c r="Q1879" s="5">
        <v>49.440011320000004</v>
      </c>
      <c r="R1879" s="12">
        <v>18.712027849999998</v>
      </c>
      <c r="S1879" s="23">
        <f t="shared" si="223"/>
        <v>-43.06</v>
      </c>
      <c r="T1879" s="23">
        <f t="shared" si="224"/>
        <v>-49.412118740000928</v>
      </c>
      <c r="U1879" s="5">
        <v>2.6396136050000001</v>
      </c>
      <c r="V1879" s="5">
        <v>0</v>
      </c>
      <c r="W1879" s="5">
        <v>0</v>
      </c>
      <c r="X1879" s="5">
        <v>0</v>
      </c>
      <c r="Y1879" s="5">
        <v>1</v>
      </c>
    </row>
    <row r="1880" spans="1:25">
      <c r="A1880" s="5">
        <v>56666</v>
      </c>
      <c r="B1880" s="5">
        <f t="shared" si="220"/>
        <v>-1</v>
      </c>
      <c r="C1880" s="6">
        <v>42897.916666666664</v>
      </c>
      <c r="D1880" s="6"/>
      <c r="E1880" s="3">
        <f t="shared" si="221"/>
        <v>-81</v>
      </c>
      <c r="F1880" s="27">
        <f t="shared" si="219"/>
        <v>0</v>
      </c>
      <c r="G1880" s="3">
        <f t="shared" si="218"/>
        <v>43.100370370369916</v>
      </c>
      <c r="H1880" s="7">
        <v>43.08</v>
      </c>
      <c r="I1880" s="3">
        <f t="shared" si="222"/>
        <v>-46.600370370369916</v>
      </c>
      <c r="J1880" s="8">
        <v>9.0207200000000006E-8</v>
      </c>
      <c r="K1880" s="8">
        <v>1.65175E-7</v>
      </c>
      <c r="L1880" s="16">
        <v>6.2267199999999995E-8</v>
      </c>
      <c r="M1880" s="20">
        <v>3.3276600000000001E-9</v>
      </c>
      <c r="N1880" s="8">
        <v>3.2990800000000002E-9</v>
      </c>
      <c r="O1880" s="8">
        <v>4.2995200000000002E-11</v>
      </c>
      <c r="P1880" s="8">
        <v>2.53838E-6</v>
      </c>
      <c r="Q1880" s="5">
        <v>49.636967599999998</v>
      </c>
      <c r="R1880" s="12">
        <v>18.741459129999999</v>
      </c>
      <c r="S1880" s="23">
        <f t="shared" si="223"/>
        <v>-43.08</v>
      </c>
      <c r="T1880" s="23">
        <f t="shared" si="224"/>
        <v>-49.43547812000093</v>
      </c>
      <c r="U1880" s="5">
        <v>2.6526770919999998</v>
      </c>
      <c r="V1880" s="5">
        <v>0</v>
      </c>
      <c r="W1880" s="5">
        <v>0</v>
      </c>
      <c r="X1880" s="5">
        <v>0</v>
      </c>
      <c r="Y1880" s="5">
        <v>1</v>
      </c>
    </row>
    <row r="1881" spans="1:25">
      <c r="A1881" s="5">
        <v>56665</v>
      </c>
      <c r="B1881" s="5">
        <f t="shared" si="220"/>
        <v>-1</v>
      </c>
      <c r="C1881" s="6">
        <v>42897.916666666664</v>
      </c>
      <c r="D1881" s="6"/>
      <c r="E1881" s="3">
        <f t="shared" si="221"/>
        <v>-81</v>
      </c>
      <c r="F1881" s="27">
        <f t="shared" si="219"/>
        <v>0</v>
      </c>
      <c r="G1881" s="3">
        <f t="shared" si="218"/>
        <v>43.122592592592142</v>
      </c>
      <c r="H1881" s="7">
        <v>43.1</v>
      </c>
      <c r="I1881" s="3">
        <f t="shared" si="222"/>
        <v>-46.622592592592142</v>
      </c>
      <c r="J1881" s="8">
        <v>9.0106800000000003E-8</v>
      </c>
      <c r="K1881" s="8">
        <v>1.65714E-7</v>
      </c>
      <c r="L1881" s="16">
        <v>6.2683799999999996E-8</v>
      </c>
      <c r="M1881" s="20">
        <v>3.3446599999999999E-9</v>
      </c>
      <c r="N1881" s="8">
        <v>3.2956199999999998E-9</v>
      </c>
      <c r="O1881" s="8">
        <v>4.3545999999999999E-11</v>
      </c>
      <c r="P1881" s="8">
        <v>2.53838E-6</v>
      </c>
      <c r="Q1881" s="5">
        <v>49.545901399999998</v>
      </c>
      <c r="R1881" s="12">
        <v>18.745998669999999</v>
      </c>
      <c r="S1881" s="23">
        <f t="shared" si="223"/>
        <v>-43.1</v>
      </c>
      <c r="T1881" s="23">
        <f t="shared" si="224"/>
        <v>-49.458837500000932</v>
      </c>
      <c r="U1881" s="5">
        <v>2.6436522930000002</v>
      </c>
      <c r="V1881" s="5">
        <v>0</v>
      </c>
      <c r="W1881" s="5">
        <v>0</v>
      </c>
      <c r="X1881" s="5">
        <v>0</v>
      </c>
      <c r="Y1881" s="5">
        <v>1</v>
      </c>
    </row>
    <row r="1882" spans="1:25">
      <c r="A1882" s="5">
        <v>56664</v>
      </c>
      <c r="B1882" s="5">
        <f t="shared" si="220"/>
        <v>-1</v>
      </c>
      <c r="C1882" s="6">
        <v>42897.916666666664</v>
      </c>
      <c r="D1882" s="6"/>
      <c r="E1882" s="3">
        <f t="shared" si="221"/>
        <v>-81</v>
      </c>
      <c r="F1882" s="27">
        <f t="shared" si="219"/>
        <v>0</v>
      </c>
      <c r="G1882" s="3">
        <f t="shared" si="218"/>
        <v>43.144814814814367</v>
      </c>
      <c r="H1882" s="7">
        <v>43.12</v>
      </c>
      <c r="I1882" s="3">
        <f t="shared" si="222"/>
        <v>-46.644814814814367</v>
      </c>
      <c r="J1882" s="8">
        <v>9.0075700000000002E-8</v>
      </c>
      <c r="K1882" s="8">
        <v>1.64965E-7</v>
      </c>
      <c r="L1882" s="16">
        <v>6.2388099999999995E-8</v>
      </c>
      <c r="M1882" s="20">
        <v>3.3280799999999999E-9</v>
      </c>
      <c r="N1882" s="8">
        <v>3.3016800000000001E-9</v>
      </c>
      <c r="O1882" s="8">
        <v>4.2692899999999997E-11</v>
      </c>
      <c r="P1882" s="8">
        <v>2.53838E-6</v>
      </c>
      <c r="Q1882" s="5">
        <v>49.567658119999997</v>
      </c>
      <c r="R1882" s="12">
        <v>18.754550030000001</v>
      </c>
      <c r="S1882" s="23">
        <f t="shared" si="223"/>
        <v>-43.12</v>
      </c>
      <c r="T1882" s="23">
        <f t="shared" si="224"/>
        <v>-49.482196880000934</v>
      </c>
      <c r="U1882" s="5">
        <v>2.644172711</v>
      </c>
      <c r="V1882" s="5">
        <v>0</v>
      </c>
      <c r="W1882" s="5">
        <v>0</v>
      </c>
      <c r="X1882" s="5">
        <v>0</v>
      </c>
      <c r="Y1882" s="5">
        <v>1</v>
      </c>
    </row>
    <row r="1883" spans="1:25">
      <c r="A1883" s="5">
        <v>56663</v>
      </c>
      <c r="B1883" s="5">
        <f t="shared" si="220"/>
        <v>-1</v>
      </c>
      <c r="C1883" s="6">
        <v>42897.916666666664</v>
      </c>
      <c r="D1883" s="6"/>
      <c r="E1883" s="3">
        <f t="shared" si="221"/>
        <v>-81</v>
      </c>
      <c r="F1883" s="27">
        <f t="shared" si="219"/>
        <v>0</v>
      </c>
      <c r="G1883" s="3">
        <f t="shared" si="218"/>
        <v>43.167037037036593</v>
      </c>
      <c r="H1883" s="7">
        <v>43.14</v>
      </c>
      <c r="I1883" s="3">
        <f t="shared" si="222"/>
        <v>-46.667037037036593</v>
      </c>
      <c r="J1883" s="8">
        <v>9.0169700000000003E-8</v>
      </c>
      <c r="K1883" s="8">
        <v>1.65647E-7</v>
      </c>
      <c r="L1883" s="16">
        <v>6.24861E-8</v>
      </c>
      <c r="M1883" s="20">
        <v>3.3317799999999998E-9</v>
      </c>
      <c r="N1883" s="8">
        <v>3.2925799999999998E-9</v>
      </c>
      <c r="O1883" s="8">
        <v>4.2719E-11</v>
      </c>
      <c r="P1883" s="8">
        <v>2.53838E-6</v>
      </c>
      <c r="Q1883" s="5">
        <v>49.717285740000001</v>
      </c>
      <c r="R1883" s="12">
        <v>18.7875722</v>
      </c>
      <c r="S1883" s="23">
        <f t="shared" si="223"/>
        <v>-43.14</v>
      </c>
      <c r="T1883" s="23">
        <f t="shared" si="224"/>
        <v>-49.505556260000937</v>
      </c>
      <c r="U1883" s="5">
        <v>2.650945272</v>
      </c>
      <c r="V1883" s="5">
        <v>0</v>
      </c>
      <c r="W1883" s="5">
        <v>0</v>
      </c>
      <c r="X1883" s="5">
        <v>0</v>
      </c>
      <c r="Y1883" s="5">
        <v>1</v>
      </c>
    </row>
    <row r="1884" spans="1:25">
      <c r="A1884" s="5">
        <v>56662</v>
      </c>
      <c r="B1884" s="5">
        <f t="shared" si="220"/>
        <v>-1</v>
      </c>
      <c r="C1884" s="6">
        <v>42897.916666666664</v>
      </c>
      <c r="D1884" s="6"/>
      <c r="E1884" s="3">
        <f t="shared" si="221"/>
        <v>-81</v>
      </c>
      <c r="F1884" s="27">
        <f t="shared" si="219"/>
        <v>0</v>
      </c>
      <c r="G1884" s="3">
        <f t="shared" si="218"/>
        <v>43.189259259258819</v>
      </c>
      <c r="H1884" s="7">
        <v>43.16</v>
      </c>
      <c r="I1884" s="3">
        <f t="shared" si="222"/>
        <v>-46.689259259258819</v>
      </c>
      <c r="J1884" s="8">
        <v>9.0231299999999999E-8</v>
      </c>
      <c r="K1884" s="8">
        <v>1.6617199999999999E-7</v>
      </c>
      <c r="L1884" s="16">
        <v>6.2741999999999994E-8</v>
      </c>
      <c r="M1884" s="20">
        <v>3.3395500000000001E-9</v>
      </c>
      <c r="N1884" s="8">
        <v>3.29889E-9</v>
      </c>
      <c r="O1884" s="8">
        <v>4.2977899999999999E-11</v>
      </c>
      <c r="P1884" s="8">
        <v>2.53838E-6</v>
      </c>
      <c r="Q1884" s="5">
        <v>49.758893139999998</v>
      </c>
      <c r="R1884" s="12">
        <v>18.830831939999999</v>
      </c>
      <c r="S1884" s="23">
        <f t="shared" si="223"/>
        <v>-43.16</v>
      </c>
      <c r="T1884" s="23">
        <f t="shared" si="224"/>
        <v>-49.528915640000939</v>
      </c>
      <c r="U1884" s="5">
        <v>2.6485004339999998</v>
      </c>
      <c r="V1884" s="5">
        <v>0</v>
      </c>
      <c r="W1884" s="5">
        <v>0</v>
      </c>
      <c r="X1884" s="5">
        <v>0</v>
      </c>
      <c r="Y1884" s="5">
        <v>1</v>
      </c>
    </row>
    <row r="1885" spans="1:25">
      <c r="A1885" s="5">
        <v>56661</v>
      </c>
      <c r="B1885" s="5">
        <f t="shared" si="220"/>
        <v>-1</v>
      </c>
      <c r="C1885" s="6">
        <v>42897.916666666664</v>
      </c>
      <c r="D1885" s="6"/>
      <c r="E1885" s="3">
        <f t="shared" si="221"/>
        <v>-81</v>
      </c>
      <c r="F1885" s="27">
        <f t="shared" si="219"/>
        <v>0</v>
      </c>
      <c r="G1885" s="3">
        <f t="shared" si="218"/>
        <v>43.211481481481044</v>
      </c>
      <c r="H1885" s="7">
        <v>43.18</v>
      </c>
      <c r="I1885" s="3">
        <f t="shared" si="222"/>
        <v>-46.711481481481044</v>
      </c>
      <c r="J1885" s="8">
        <v>9.0239599999999998E-8</v>
      </c>
      <c r="K1885" s="8">
        <v>1.66536E-7</v>
      </c>
      <c r="L1885" s="16">
        <v>6.3167600000000005E-8</v>
      </c>
      <c r="M1885" s="20">
        <v>3.3544800000000002E-9</v>
      </c>
      <c r="N1885" s="8">
        <v>3.3045900000000001E-9</v>
      </c>
      <c r="O1885" s="8">
        <v>4.2835599999999997E-11</v>
      </c>
      <c r="P1885" s="8">
        <v>2.5503E-6</v>
      </c>
      <c r="Q1885" s="5">
        <v>49.64579518</v>
      </c>
      <c r="R1885" s="12">
        <v>18.796044129999999</v>
      </c>
      <c r="S1885" s="23">
        <f t="shared" si="223"/>
        <v>-43.18</v>
      </c>
      <c r="T1885" s="23">
        <f t="shared" si="224"/>
        <v>-49.552275020000941</v>
      </c>
      <c r="U1885" s="5">
        <v>2.6364100829999999</v>
      </c>
      <c r="V1885" s="5">
        <v>0</v>
      </c>
      <c r="W1885" s="5">
        <v>0</v>
      </c>
      <c r="X1885" s="5">
        <v>0</v>
      </c>
      <c r="Y1885" s="5">
        <v>1</v>
      </c>
    </row>
    <row r="1886" spans="1:25">
      <c r="A1886" s="5">
        <v>56660</v>
      </c>
      <c r="B1886" s="5">
        <f t="shared" si="220"/>
        <v>-1</v>
      </c>
      <c r="C1886" s="6">
        <v>42897.916666666664</v>
      </c>
      <c r="D1886" s="6"/>
      <c r="E1886" s="3">
        <f t="shared" si="221"/>
        <v>-81</v>
      </c>
      <c r="F1886" s="27">
        <f t="shared" si="219"/>
        <v>0</v>
      </c>
      <c r="G1886" s="3">
        <f t="shared" si="218"/>
        <v>43.23370370370327</v>
      </c>
      <c r="H1886" s="7">
        <v>43.2</v>
      </c>
      <c r="I1886" s="3">
        <f t="shared" si="222"/>
        <v>-46.73370370370327</v>
      </c>
      <c r="J1886" s="8">
        <v>9.0042799999999997E-8</v>
      </c>
      <c r="K1886" s="8">
        <v>1.6566299999999999E-7</v>
      </c>
      <c r="L1886" s="16">
        <v>6.2870799999999997E-8</v>
      </c>
      <c r="M1886" s="20">
        <v>3.3448999999999999E-9</v>
      </c>
      <c r="N1886" s="8">
        <v>3.3022900000000002E-9</v>
      </c>
      <c r="O1886" s="8">
        <v>4.3073299999999998E-11</v>
      </c>
      <c r="P1886" s="8">
        <v>2.5503E-6</v>
      </c>
      <c r="Q1886" s="5">
        <v>49.527139300000002</v>
      </c>
      <c r="R1886" s="12">
        <v>18.774700670000001</v>
      </c>
      <c r="S1886" s="23">
        <f t="shared" si="223"/>
        <v>-43.2</v>
      </c>
      <c r="T1886" s="23">
        <f t="shared" si="224"/>
        <v>-49.575634400000943</v>
      </c>
      <c r="U1886" s="5">
        <v>2.634976752</v>
      </c>
      <c r="V1886" s="5">
        <v>0</v>
      </c>
      <c r="W1886" s="5">
        <v>0</v>
      </c>
      <c r="X1886" s="5">
        <v>0</v>
      </c>
      <c r="Y1886" s="5">
        <v>1</v>
      </c>
    </row>
    <row r="1887" spans="1:25">
      <c r="A1887" s="5">
        <v>56659</v>
      </c>
      <c r="B1887" s="5">
        <f t="shared" si="220"/>
        <v>-1</v>
      </c>
      <c r="C1887" s="6">
        <v>42897.916666666664</v>
      </c>
      <c r="D1887" s="6"/>
      <c r="E1887" s="3">
        <f t="shared" si="221"/>
        <v>-81</v>
      </c>
      <c r="F1887" s="27">
        <f t="shared" si="219"/>
        <v>0</v>
      </c>
      <c r="G1887" s="3">
        <f t="shared" si="218"/>
        <v>43.255925925925496</v>
      </c>
      <c r="H1887" s="7">
        <v>43.22</v>
      </c>
      <c r="I1887" s="3">
        <f t="shared" si="222"/>
        <v>-46.755925925925496</v>
      </c>
      <c r="J1887" s="8">
        <v>9.0158400000000001E-8</v>
      </c>
      <c r="K1887" s="8">
        <v>1.65016E-7</v>
      </c>
      <c r="L1887" s="16">
        <v>6.2608300000000004E-8</v>
      </c>
      <c r="M1887" s="20">
        <v>3.3347199999999998E-9</v>
      </c>
      <c r="N1887" s="8">
        <v>3.2998700000000001E-9</v>
      </c>
      <c r="O1887" s="8">
        <v>4.2657199999999997E-11</v>
      </c>
      <c r="P1887" s="8">
        <v>2.5503E-6</v>
      </c>
      <c r="Q1887" s="5">
        <v>49.484213920000002</v>
      </c>
      <c r="R1887" s="12">
        <v>18.76190248</v>
      </c>
      <c r="S1887" s="23">
        <f t="shared" si="223"/>
        <v>-43.22</v>
      </c>
      <c r="T1887" s="23">
        <f t="shared" si="224"/>
        <v>-49.598993780000946</v>
      </c>
      <c r="U1887" s="5">
        <v>2.6356859039999998</v>
      </c>
      <c r="V1887" s="5">
        <v>0</v>
      </c>
      <c r="W1887" s="5">
        <v>0</v>
      </c>
      <c r="X1887" s="5">
        <v>0</v>
      </c>
      <c r="Y1887" s="5">
        <v>1</v>
      </c>
    </row>
    <row r="1888" spans="1:25">
      <c r="A1888" s="5">
        <v>56658</v>
      </c>
      <c r="B1888" s="5">
        <f t="shared" si="220"/>
        <v>-1</v>
      </c>
      <c r="C1888" s="6">
        <v>42897.916666666664</v>
      </c>
      <c r="D1888" s="6"/>
      <c r="E1888" s="3">
        <f t="shared" si="221"/>
        <v>-81</v>
      </c>
      <c r="F1888" s="27">
        <f t="shared" si="219"/>
        <v>0</v>
      </c>
      <c r="G1888" s="3">
        <f t="shared" si="218"/>
        <v>43.278148148147721</v>
      </c>
      <c r="H1888" s="7">
        <v>43.24</v>
      </c>
      <c r="I1888" s="3">
        <f t="shared" si="222"/>
        <v>-46.778148148147721</v>
      </c>
      <c r="J1888" s="8">
        <v>9.0082399999999994E-8</v>
      </c>
      <c r="K1888" s="8">
        <v>1.64388E-7</v>
      </c>
      <c r="L1888" s="16">
        <v>6.2347100000000001E-8</v>
      </c>
      <c r="M1888" s="20">
        <v>3.3230700000000002E-9</v>
      </c>
      <c r="N1888" s="8">
        <v>3.2915600000000002E-9</v>
      </c>
      <c r="O1888" s="8">
        <v>4.2899E-11</v>
      </c>
      <c r="P1888" s="8">
        <v>2.53838E-6</v>
      </c>
      <c r="Q1888" s="5">
        <v>49.468762820000002</v>
      </c>
      <c r="R1888" s="12">
        <v>18.688340530000001</v>
      </c>
      <c r="S1888" s="23">
        <f t="shared" si="223"/>
        <v>-43.24</v>
      </c>
      <c r="T1888" s="23">
        <f t="shared" si="224"/>
        <v>-49.622353160000948</v>
      </c>
      <c r="U1888" s="5">
        <v>2.636660268</v>
      </c>
      <c r="V1888" s="5">
        <v>0</v>
      </c>
      <c r="W1888" s="5">
        <v>0</v>
      </c>
      <c r="X1888" s="5">
        <v>0</v>
      </c>
      <c r="Y1888" s="5">
        <v>1</v>
      </c>
    </row>
    <row r="1889" spans="1:25">
      <c r="A1889" s="5">
        <v>56657</v>
      </c>
      <c r="B1889" s="5">
        <f t="shared" si="220"/>
        <v>-1</v>
      </c>
      <c r="C1889" s="6">
        <v>42897.916666666664</v>
      </c>
      <c r="D1889" s="6"/>
      <c r="E1889" s="3">
        <f t="shared" si="221"/>
        <v>-81</v>
      </c>
      <c r="F1889" s="27">
        <f t="shared" si="219"/>
        <v>0</v>
      </c>
      <c r="G1889" s="3">
        <f t="shared" si="218"/>
        <v>43.300370370369947</v>
      </c>
      <c r="H1889" s="7">
        <v>43.26</v>
      </c>
      <c r="I1889" s="3">
        <f t="shared" si="222"/>
        <v>-46.800370370369947</v>
      </c>
      <c r="J1889" s="8">
        <v>9.0271300000000004E-8</v>
      </c>
      <c r="K1889" s="8">
        <v>1.6453100000000001E-7</v>
      </c>
      <c r="L1889" s="16">
        <v>6.2020799999999999E-8</v>
      </c>
      <c r="M1889" s="20">
        <v>3.3186899999999998E-9</v>
      </c>
      <c r="N1889" s="8">
        <v>3.2905599999999999E-9</v>
      </c>
      <c r="O1889" s="8">
        <v>4.2885999999999998E-11</v>
      </c>
      <c r="P1889" s="8">
        <v>2.53838E-6</v>
      </c>
      <c r="Q1889" s="5">
        <v>49.577039239999998</v>
      </c>
      <c r="R1889" s="12">
        <v>18.739206490000001</v>
      </c>
      <c r="S1889" s="23">
        <f t="shared" si="223"/>
        <v>-43.26</v>
      </c>
      <c r="T1889" s="23">
        <f t="shared" si="224"/>
        <v>-49.64571254000095</v>
      </c>
      <c r="U1889" s="5">
        <v>2.6528326130000002</v>
      </c>
      <c r="V1889" s="5">
        <v>0</v>
      </c>
      <c r="W1889" s="5">
        <v>0</v>
      </c>
      <c r="X1889" s="5">
        <v>0</v>
      </c>
      <c r="Y1889" s="5">
        <v>1</v>
      </c>
    </row>
    <row r="1890" spans="1:25">
      <c r="A1890" s="5">
        <v>56656</v>
      </c>
      <c r="B1890" s="5">
        <f t="shared" si="220"/>
        <v>-1</v>
      </c>
      <c r="C1890" s="6">
        <v>42897.916666666664</v>
      </c>
      <c r="D1890" s="6"/>
      <c r="E1890" s="3">
        <f t="shared" si="221"/>
        <v>-81</v>
      </c>
      <c r="F1890" s="27">
        <f t="shared" si="219"/>
        <v>0</v>
      </c>
      <c r="G1890" s="3">
        <f t="shared" si="218"/>
        <v>43.322592592592173</v>
      </c>
      <c r="H1890" s="7">
        <v>43.28</v>
      </c>
      <c r="I1890" s="3">
        <f t="shared" si="222"/>
        <v>-46.822592592592173</v>
      </c>
      <c r="J1890" s="8">
        <v>9.0081400000000006E-8</v>
      </c>
      <c r="K1890" s="8">
        <v>1.65013E-7</v>
      </c>
      <c r="L1890" s="16">
        <v>6.2284799999999994E-8</v>
      </c>
      <c r="M1890" s="20">
        <v>3.32377E-9</v>
      </c>
      <c r="N1890" s="8">
        <v>3.3017299999999999E-9</v>
      </c>
      <c r="O1890" s="8">
        <v>4.2945499999999998E-11</v>
      </c>
      <c r="P1890" s="8">
        <v>2.53838E-6</v>
      </c>
      <c r="Q1890" s="5">
        <v>49.646499660000003</v>
      </c>
      <c r="R1890" s="12">
        <v>18.734110730000001</v>
      </c>
      <c r="S1890" s="23">
        <f t="shared" si="223"/>
        <v>-43.28</v>
      </c>
      <c r="T1890" s="23">
        <f t="shared" si="224"/>
        <v>-49.669071920000953</v>
      </c>
      <c r="U1890" s="5">
        <v>2.6493384180000001</v>
      </c>
      <c r="V1890" s="5">
        <v>0</v>
      </c>
      <c r="W1890" s="5">
        <v>0</v>
      </c>
      <c r="X1890" s="5">
        <v>0</v>
      </c>
      <c r="Y1890" s="5">
        <v>1</v>
      </c>
    </row>
    <row r="1891" spans="1:25">
      <c r="A1891" s="5">
        <v>56655</v>
      </c>
      <c r="B1891" s="5">
        <f t="shared" si="220"/>
        <v>-1</v>
      </c>
      <c r="C1891" s="6">
        <v>42897.916666666664</v>
      </c>
      <c r="D1891" s="6"/>
      <c r="E1891" s="3">
        <f t="shared" si="221"/>
        <v>-81</v>
      </c>
      <c r="F1891" s="27">
        <f t="shared" si="219"/>
        <v>0</v>
      </c>
      <c r="G1891" s="3">
        <f t="shared" si="218"/>
        <v>43.344814814814399</v>
      </c>
      <c r="H1891" s="7">
        <v>43.3</v>
      </c>
      <c r="I1891" s="3">
        <f t="shared" si="222"/>
        <v>-46.844814814814399</v>
      </c>
      <c r="J1891" s="8">
        <v>9.0094699999999997E-8</v>
      </c>
      <c r="K1891" s="8">
        <v>1.6481799999999999E-7</v>
      </c>
      <c r="L1891" s="16">
        <v>6.2240900000000002E-8</v>
      </c>
      <c r="M1891" s="20">
        <v>3.32233E-9</v>
      </c>
      <c r="N1891" s="8">
        <v>3.29516E-9</v>
      </c>
      <c r="O1891" s="8">
        <v>4.3008500000000002E-11</v>
      </c>
      <c r="P1891" s="8">
        <v>2.53838E-6</v>
      </c>
      <c r="Q1891" s="5">
        <v>49.609083759999997</v>
      </c>
      <c r="R1891" s="12">
        <v>18.7684541</v>
      </c>
      <c r="S1891" s="23">
        <f t="shared" si="223"/>
        <v>-43.3</v>
      </c>
      <c r="T1891" s="23">
        <f t="shared" si="224"/>
        <v>-49.692431300000955</v>
      </c>
      <c r="U1891" s="5">
        <v>2.6480618410000001</v>
      </c>
      <c r="V1891" s="5">
        <v>0</v>
      </c>
      <c r="W1891" s="5">
        <v>0</v>
      </c>
      <c r="X1891" s="5">
        <v>0</v>
      </c>
      <c r="Y1891" s="5">
        <v>1</v>
      </c>
    </row>
    <row r="1892" spans="1:25">
      <c r="A1892" s="5">
        <v>56654</v>
      </c>
      <c r="B1892" s="5">
        <f t="shared" si="220"/>
        <v>-1</v>
      </c>
      <c r="C1892" s="6">
        <v>42897.916666666664</v>
      </c>
      <c r="D1892" s="6"/>
      <c r="E1892" s="3">
        <f t="shared" si="221"/>
        <v>-81</v>
      </c>
      <c r="F1892" s="27">
        <f t="shared" si="219"/>
        <v>0</v>
      </c>
      <c r="G1892" s="3">
        <f t="shared" ref="G1892:G1906" si="225">G1891+F$1825</f>
        <v>43.367037037036624</v>
      </c>
      <c r="H1892" s="7">
        <v>43.32</v>
      </c>
      <c r="I1892" s="3">
        <f t="shared" si="222"/>
        <v>-46.867037037036624</v>
      </c>
      <c r="J1892" s="8">
        <v>9.0229499999999994E-8</v>
      </c>
      <c r="K1892" s="8">
        <v>1.65434E-7</v>
      </c>
      <c r="L1892" s="16">
        <v>6.2485799999999997E-8</v>
      </c>
      <c r="M1892" s="20">
        <v>3.3293000000000001E-9</v>
      </c>
      <c r="N1892" s="8">
        <v>3.3042599999999999E-9</v>
      </c>
      <c r="O1892" s="8">
        <v>4.2716900000000003E-11</v>
      </c>
      <c r="P1892" s="8">
        <v>2.53838E-6</v>
      </c>
      <c r="Q1892" s="5">
        <v>49.690421700000002</v>
      </c>
      <c r="R1892" s="12">
        <v>18.746032410000002</v>
      </c>
      <c r="S1892" s="23">
        <f t="shared" si="223"/>
        <v>-43.32</v>
      </c>
      <c r="T1892" s="23">
        <f t="shared" si="224"/>
        <v>-49.715790680000957</v>
      </c>
      <c r="U1892" s="5">
        <v>2.647550055</v>
      </c>
      <c r="V1892" s="5">
        <v>0</v>
      </c>
      <c r="W1892" s="5">
        <v>0</v>
      </c>
      <c r="X1892" s="5">
        <v>0</v>
      </c>
      <c r="Y1892" s="5">
        <v>1</v>
      </c>
    </row>
    <row r="1893" spans="1:25">
      <c r="A1893" s="5">
        <v>56653</v>
      </c>
      <c r="B1893" s="5">
        <f t="shared" si="220"/>
        <v>-1</v>
      </c>
      <c r="C1893" s="6">
        <v>42897.916666666664</v>
      </c>
      <c r="D1893" s="6"/>
      <c r="E1893" s="3">
        <f t="shared" si="221"/>
        <v>-81</v>
      </c>
      <c r="F1893" s="27">
        <f t="shared" si="219"/>
        <v>0</v>
      </c>
      <c r="G1893" s="3">
        <f t="shared" si="225"/>
        <v>43.38925925925885</v>
      </c>
      <c r="H1893" s="7">
        <v>43.34</v>
      </c>
      <c r="I1893" s="3">
        <f t="shared" si="222"/>
        <v>-46.88925925925885</v>
      </c>
      <c r="J1893" s="8">
        <v>8.9994799999999995E-8</v>
      </c>
      <c r="K1893" s="8">
        <v>1.65152E-7</v>
      </c>
      <c r="L1893" s="16">
        <v>6.2549199999999997E-8</v>
      </c>
      <c r="M1893" s="20">
        <v>3.3366699999999998E-9</v>
      </c>
      <c r="N1893" s="8">
        <v>3.3068299999999998E-9</v>
      </c>
      <c r="O1893" s="8">
        <v>4.2506499999999999E-11</v>
      </c>
      <c r="P1893" s="8">
        <v>2.5503E-6</v>
      </c>
      <c r="Q1893" s="5">
        <v>49.496220540000003</v>
      </c>
      <c r="R1893" s="12">
        <v>18.74632613</v>
      </c>
      <c r="S1893" s="23">
        <f t="shared" si="223"/>
        <v>-43.34</v>
      </c>
      <c r="T1893" s="23">
        <f t="shared" si="224"/>
        <v>-49.739150060000959</v>
      </c>
      <c r="U1893" s="5">
        <v>2.640357141</v>
      </c>
      <c r="V1893" s="5">
        <v>0</v>
      </c>
      <c r="W1893" s="5">
        <v>0</v>
      </c>
      <c r="X1893" s="5">
        <v>0</v>
      </c>
      <c r="Y1893" s="5">
        <v>1</v>
      </c>
    </row>
    <row r="1894" spans="1:25">
      <c r="A1894" s="5">
        <v>56652</v>
      </c>
      <c r="B1894" s="5">
        <f t="shared" si="220"/>
        <v>-1</v>
      </c>
      <c r="C1894" s="6">
        <v>42897.916666666664</v>
      </c>
      <c r="D1894" s="6"/>
      <c r="E1894" s="3">
        <f t="shared" si="221"/>
        <v>-81</v>
      </c>
      <c r="F1894" s="27">
        <f t="shared" si="219"/>
        <v>0</v>
      </c>
      <c r="G1894" s="3">
        <f t="shared" si="225"/>
        <v>43.411481481481076</v>
      </c>
      <c r="H1894" s="7">
        <v>43.36</v>
      </c>
      <c r="I1894" s="3">
        <f t="shared" si="222"/>
        <v>-46.911481481481076</v>
      </c>
      <c r="J1894" s="8">
        <v>8.9793099999999994E-8</v>
      </c>
      <c r="K1894" s="8">
        <v>1.6484199999999999E-7</v>
      </c>
      <c r="L1894" s="16">
        <v>6.2419100000000003E-8</v>
      </c>
      <c r="M1894" s="20">
        <v>3.3296700000000001E-9</v>
      </c>
      <c r="N1894" s="8">
        <v>3.29807E-9</v>
      </c>
      <c r="O1894" s="8">
        <v>4.2999199999999997E-11</v>
      </c>
      <c r="P1894" s="8">
        <v>2.5503E-6</v>
      </c>
      <c r="Q1894" s="5">
        <v>49.507001639999999</v>
      </c>
      <c r="R1894" s="12">
        <v>18.805849009999999</v>
      </c>
      <c r="S1894" s="23">
        <f t="shared" si="223"/>
        <v>-43.36</v>
      </c>
      <c r="T1894" s="23">
        <f t="shared" si="224"/>
        <v>-49.762509440000962</v>
      </c>
      <c r="U1894" s="5">
        <v>2.6408908759999998</v>
      </c>
      <c r="V1894" s="5">
        <v>0</v>
      </c>
      <c r="W1894" s="5">
        <v>0</v>
      </c>
      <c r="X1894" s="5">
        <v>0</v>
      </c>
      <c r="Y1894" s="5">
        <v>1</v>
      </c>
    </row>
    <row r="1895" spans="1:25">
      <c r="A1895" s="5">
        <v>56651</v>
      </c>
      <c r="B1895" s="5">
        <f t="shared" si="220"/>
        <v>-1</v>
      </c>
      <c r="C1895" s="6">
        <v>42897.916666666664</v>
      </c>
      <c r="D1895" s="6"/>
      <c r="E1895" s="3">
        <f t="shared" si="221"/>
        <v>-81</v>
      </c>
      <c r="F1895" s="27">
        <f t="shared" si="219"/>
        <v>0</v>
      </c>
      <c r="G1895" s="3">
        <f t="shared" si="225"/>
        <v>43.433703703703301</v>
      </c>
      <c r="H1895" s="7">
        <v>43.38</v>
      </c>
      <c r="I1895" s="3">
        <f t="shared" si="222"/>
        <v>-46.933703703703301</v>
      </c>
      <c r="J1895" s="8">
        <v>9.0023199999999996E-8</v>
      </c>
      <c r="K1895" s="8">
        <v>1.6523100000000001E-7</v>
      </c>
      <c r="L1895" s="16">
        <v>6.2635799999999995E-8</v>
      </c>
      <c r="M1895" s="20">
        <v>3.3306499999999999E-9</v>
      </c>
      <c r="N1895" s="8">
        <v>3.30029E-9</v>
      </c>
      <c r="O1895" s="8">
        <v>4.2571500000000001E-11</v>
      </c>
      <c r="P1895" s="8">
        <v>2.53838E-6</v>
      </c>
      <c r="Q1895" s="5">
        <v>49.609207619999999</v>
      </c>
      <c r="R1895" s="12">
        <v>18.84153796</v>
      </c>
      <c r="S1895" s="23">
        <f t="shared" si="223"/>
        <v>-43.38</v>
      </c>
      <c r="T1895" s="23">
        <f t="shared" si="224"/>
        <v>-49.785868820000964</v>
      </c>
      <c r="U1895" s="5">
        <v>2.6379669209999999</v>
      </c>
      <c r="V1895" s="5">
        <v>0</v>
      </c>
      <c r="W1895" s="5">
        <v>0</v>
      </c>
      <c r="X1895" s="5">
        <v>0</v>
      </c>
      <c r="Y1895" s="5">
        <v>1</v>
      </c>
    </row>
    <row r="1896" spans="1:25">
      <c r="A1896" s="5">
        <v>56650</v>
      </c>
      <c r="B1896" s="5">
        <f t="shared" si="220"/>
        <v>-1</v>
      </c>
      <c r="C1896" s="6">
        <v>42897.916666666664</v>
      </c>
      <c r="D1896" s="6"/>
      <c r="E1896" s="3">
        <f t="shared" si="221"/>
        <v>-81</v>
      </c>
      <c r="F1896" s="27">
        <f t="shared" si="219"/>
        <v>0</v>
      </c>
      <c r="G1896" s="3">
        <f t="shared" si="225"/>
        <v>43.455925925925527</v>
      </c>
      <c r="H1896" s="7">
        <v>43.4</v>
      </c>
      <c r="I1896" s="3">
        <f t="shared" si="222"/>
        <v>-46.955925925925527</v>
      </c>
      <c r="J1896" s="8">
        <v>9.0249099999999995E-8</v>
      </c>
      <c r="K1896" s="8">
        <v>1.6517199999999999E-7</v>
      </c>
      <c r="L1896" s="16">
        <v>6.2703500000000003E-8</v>
      </c>
      <c r="M1896" s="20">
        <v>3.32794E-9</v>
      </c>
      <c r="N1896" s="8">
        <v>3.3025000000000001E-9</v>
      </c>
      <c r="O1896" s="8">
        <v>4.2916300000000002E-11</v>
      </c>
      <c r="P1896" s="8">
        <v>2.53838E-6</v>
      </c>
      <c r="Q1896" s="5">
        <v>49.631768000000001</v>
      </c>
      <c r="R1896" s="12">
        <v>18.803600400000001</v>
      </c>
      <c r="S1896" s="23">
        <f t="shared" si="223"/>
        <v>-43.4</v>
      </c>
      <c r="T1896" s="23">
        <f t="shared" si="224"/>
        <v>-49.809228200000966</v>
      </c>
      <c r="U1896" s="5">
        <v>2.634167557</v>
      </c>
      <c r="V1896" s="5">
        <v>0</v>
      </c>
      <c r="W1896" s="5">
        <v>0</v>
      </c>
      <c r="X1896" s="5">
        <v>0</v>
      </c>
      <c r="Y1896" s="5">
        <v>1</v>
      </c>
    </row>
    <row r="1897" spans="1:25">
      <c r="A1897" s="5">
        <v>56649</v>
      </c>
      <c r="B1897" s="5">
        <f t="shared" si="220"/>
        <v>-1</v>
      </c>
      <c r="C1897" s="6">
        <v>42897.916666666664</v>
      </c>
      <c r="D1897" s="6"/>
      <c r="E1897" s="3">
        <f t="shared" si="221"/>
        <v>-81</v>
      </c>
      <c r="F1897" s="27">
        <f t="shared" si="219"/>
        <v>0</v>
      </c>
      <c r="G1897" s="3">
        <f t="shared" si="225"/>
        <v>43.478148148147753</v>
      </c>
      <c r="H1897" s="7">
        <v>43.42</v>
      </c>
      <c r="I1897" s="3">
        <f t="shared" si="222"/>
        <v>-46.978148148147753</v>
      </c>
      <c r="J1897" s="8">
        <v>9.0218499999999995E-8</v>
      </c>
      <c r="K1897" s="8">
        <v>1.65112E-7</v>
      </c>
      <c r="L1897" s="16">
        <v>6.2599300000000007E-8</v>
      </c>
      <c r="M1897" s="20">
        <v>3.3291099999999999E-9</v>
      </c>
      <c r="N1897" s="8">
        <v>3.30589E-9</v>
      </c>
      <c r="O1897" s="8">
        <v>4.2840300000000003E-11</v>
      </c>
      <c r="P1897" s="8">
        <v>2.53838E-6</v>
      </c>
      <c r="Q1897" s="5">
        <v>49.596488600000001</v>
      </c>
      <c r="R1897" s="12">
        <v>18.69739551</v>
      </c>
      <c r="S1897" s="23">
        <f t="shared" si="223"/>
        <v>-43.42</v>
      </c>
      <c r="T1897" s="23">
        <f t="shared" si="224"/>
        <v>-49.832587580000968</v>
      </c>
      <c r="U1897" s="5">
        <v>2.6376059650000001</v>
      </c>
      <c r="V1897" s="5">
        <v>0</v>
      </c>
      <c r="W1897" s="5">
        <v>0</v>
      </c>
      <c r="X1897" s="5">
        <v>0</v>
      </c>
      <c r="Y1897" s="5">
        <v>1</v>
      </c>
    </row>
    <row r="1898" spans="1:25">
      <c r="A1898" s="5">
        <v>56648</v>
      </c>
      <c r="B1898" s="5">
        <f t="shared" si="220"/>
        <v>-1</v>
      </c>
      <c r="C1898" s="6">
        <v>42897.916666666664</v>
      </c>
      <c r="D1898" s="6"/>
      <c r="E1898" s="3">
        <f t="shared" si="221"/>
        <v>-81</v>
      </c>
      <c r="F1898" s="27">
        <f t="shared" si="219"/>
        <v>0</v>
      </c>
      <c r="G1898" s="3">
        <f t="shared" si="225"/>
        <v>43.500370370369978</v>
      </c>
      <c r="H1898" s="7">
        <v>43.44</v>
      </c>
      <c r="I1898" s="3">
        <f t="shared" si="222"/>
        <v>-47.000370370369978</v>
      </c>
      <c r="J1898" s="8">
        <v>9.0250299999999994E-8</v>
      </c>
      <c r="K1898" s="8">
        <v>1.6506800000000001E-7</v>
      </c>
      <c r="L1898" s="16">
        <v>6.2230299999999998E-8</v>
      </c>
      <c r="M1898" s="20">
        <v>3.32828E-9</v>
      </c>
      <c r="N1898" s="8">
        <v>3.3020500000000002E-9</v>
      </c>
      <c r="O1898" s="8">
        <v>4.3044500000000001E-11</v>
      </c>
      <c r="P1898" s="8">
        <v>2.53838E-6</v>
      </c>
      <c r="Q1898" s="5">
        <v>49.595435449999997</v>
      </c>
      <c r="R1898" s="12">
        <v>18.746793839999999</v>
      </c>
      <c r="S1898" s="23">
        <f t="shared" si="223"/>
        <v>-43.44</v>
      </c>
      <c r="T1898" s="23">
        <f t="shared" si="224"/>
        <v>-49.855946960000971</v>
      </c>
      <c r="U1898" s="5">
        <v>2.6525317620000002</v>
      </c>
      <c r="V1898" s="5">
        <v>0</v>
      </c>
      <c r="W1898" s="5">
        <v>0</v>
      </c>
      <c r="X1898" s="5">
        <v>0</v>
      </c>
      <c r="Y1898" s="5">
        <v>1</v>
      </c>
    </row>
    <row r="1899" spans="1:25">
      <c r="A1899" s="5">
        <v>56647</v>
      </c>
      <c r="B1899" s="5">
        <f t="shared" si="220"/>
        <v>-1</v>
      </c>
      <c r="C1899" s="6">
        <v>42897.916666666664</v>
      </c>
      <c r="D1899" s="6"/>
      <c r="E1899" s="3">
        <f t="shared" si="221"/>
        <v>-81</v>
      </c>
      <c r="F1899" s="27">
        <f t="shared" si="219"/>
        <v>0</v>
      </c>
      <c r="G1899" s="3">
        <f t="shared" si="225"/>
        <v>43.522592592592204</v>
      </c>
      <c r="H1899" s="7">
        <v>43.46</v>
      </c>
      <c r="I1899" s="3">
        <f t="shared" si="222"/>
        <v>-47.022592592592204</v>
      </c>
      <c r="J1899" s="8">
        <v>9.0198699999999996E-8</v>
      </c>
      <c r="K1899" s="8">
        <v>1.6554000000000001E-7</v>
      </c>
      <c r="L1899" s="16">
        <v>6.2571300000000001E-8</v>
      </c>
      <c r="M1899" s="20">
        <v>3.33771E-9</v>
      </c>
      <c r="N1899" s="8">
        <v>3.3072100000000002E-9</v>
      </c>
      <c r="O1899" s="8">
        <v>4.3050200000000002E-11</v>
      </c>
      <c r="P1899" s="8">
        <v>2.53838E-6</v>
      </c>
      <c r="Q1899" s="5">
        <v>49.596880830000003</v>
      </c>
      <c r="R1899" s="12">
        <v>18.750507880000001</v>
      </c>
      <c r="S1899" s="23">
        <f t="shared" si="223"/>
        <v>-43.46</v>
      </c>
      <c r="T1899" s="23">
        <f t="shared" si="224"/>
        <v>-49.879306340000973</v>
      </c>
      <c r="U1899" s="5">
        <v>2.645619366</v>
      </c>
      <c r="V1899" s="5">
        <v>0</v>
      </c>
      <c r="W1899" s="5">
        <v>0</v>
      </c>
      <c r="X1899" s="5">
        <v>0</v>
      </c>
      <c r="Y1899" s="5">
        <v>1</v>
      </c>
    </row>
    <row r="1900" spans="1:25">
      <c r="A1900" s="5">
        <v>56646</v>
      </c>
      <c r="B1900" s="5">
        <f t="shared" si="220"/>
        <v>-1</v>
      </c>
      <c r="C1900" s="6">
        <v>42897.916666666664</v>
      </c>
      <c r="D1900" s="6"/>
      <c r="E1900" s="3">
        <f t="shared" si="221"/>
        <v>-81</v>
      </c>
      <c r="F1900" s="27">
        <f t="shared" si="219"/>
        <v>0</v>
      </c>
      <c r="G1900" s="3">
        <f t="shared" si="225"/>
        <v>43.54481481481443</v>
      </c>
      <c r="H1900" s="7">
        <v>43.48</v>
      </c>
      <c r="I1900" s="3">
        <f t="shared" si="222"/>
        <v>-47.04481481481443</v>
      </c>
      <c r="J1900" s="8">
        <v>9.0170599999999999E-8</v>
      </c>
      <c r="K1900" s="8">
        <v>1.65295E-7</v>
      </c>
      <c r="L1900" s="16">
        <v>6.2571499999999999E-8</v>
      </c>
      <c r="M1900" s="20">
        <v>3.3370500000000002E-9</v>
      </c>
      <c r="N1900" s="8">
        <v>3.3073500000000002E-9</v>
      </c>
      <c r="O1900" s="8">
        <v>4.2547600000000002E-11</v>
      </c>
      <c r="P1900" s="8">
        <v>2.53838E-6</v>
      </c>
      <c r="Q1900" s="5">
        <v>49.533323680000002</v>
      </c>
      <c r="R1900" s="12">
        <v>18.725909139999999</v>
      </c>
      <c r="S1900" s="23">
        <f t="shared" si="223"/>
        <v>-43.48</v>
      </c>
      <c r="T1900" s="23">
        <f t="shared" si="224"/>
        <v>-49.902665720000975</v>
      </c>
      <c r="U1900" s="5">
        <v>2.6417057079999999</v>
      </c>
      <c r="V1900" s="5">
        <v>0</v>
      </c>
      <c r="W1900" s="5">
        <v>0</v>
      </c>
      <c r="X1900" s="5">
        <v>0</v>
      </c>
      <c r="Y1900" s="5">
        <v>1</v>
      </c>
    </row>
    <row r="1901" spans="1:25">
      <c r="A1901" s="5">
        <v>56645</v>
      </c>
      <c r="B1901" s="5">
        <f t="shared" si="220"/>
        <v>-1</v>
      </c>
      <c r="C1901" s="6">
        <v>42897.916666666664</v>
      </c>
      <c r="D1901" s="6"/>
      <c r="E1901" s="3">
        <f t="shared" si="221"/>
        <v>-81</v>
      </c>
      <c r="F1901" s="27">
        <f t="shared" si="219"/>
        <v>0</v>
      </c>
      <c r="G1901" s="3">
        <f t="shared" si="225"/>
        <v>43.567037037036656</v>
      </c>
      <c r="H1901" s="7">
        <v>43.5</v>
      </c>
      <c r="I1901" s="3">
        <f t="shared" si="222"/>
        <v>-47.067037037036656</v>
      </c>
      <c r="J1901" s="8">
        <v>9.0270500000000001E-8</v>
      </c>
      <c r="K1901" s="8">
        <v>1.6561299999999999E-7</v>
      </c>
      <c r="L1901" s="16">
        <v>6.2589400000000001E-8</v>
      </c>
      <c r="M1901" s="20">
        <v>3.3423900000000001E-9</v>
      </c>
      <c r="N1901" s="8">
        <v>3.3100699999999999E-9</v>
      </c>
      <c r="O1901" s="8">
        <v>4.3249400000000002E-11</v>
      </c>
      <c r="P1901" s="8">
        <v>2.53838E-6</v>
      </c>
      <c r="Q1901" s="5">
        <v>49.549340579999999</v>
      </c>
      <c r="R1901" s="12">
        <v>18.747513659999999</v>
      </c>
      <c r="S1901" s="23">
        <f t="shared" si="223"/>
        <v>-43.5</v>
      </c>
      <c r="T1901" s="23">
        <f t="shared" si="224"/>
        <v>-49.926025100000977</v>
      </c>
      <c r="U1901" s="5">
        <v>2.6460312400000001</v>
      </c>
      <c r="V1901" s="5">
        <v>0</v>
      </c>
      <c r="W1901" s="5">
        <v>0</v>
      </c>
      <c r="X1901" s="5">
        <v>0</v>
      </c>
      <c r="Y1901" s="5">
        <v>1</v>
      </c>
    </row>
    <row r="1902" spans="1:25">
      <c r="A1902" s="5">
        <v>56644</v>
      </c>
      <c r="B1902" s="5">
        <f t="shared" si="220"/>
        <v>-1</v>
      </c>
      <c r="C1902" s="6">
        <v>42897.916666666664</v>
      </c>
      <c r="D1902" s="6"/>
      <c r="E1902" s="3">
        <f t="shared" si="221"/>
        <v>-81</v>
      </c>
      <c r="F1902" s="27">
        <f t="shared" si="219"/>
        <v>0</v>
      </c>
      <c r="G1902" s="3">
        <f t="shared" si="225"/>
        <v>43.589259259258881</v>
      </c>
      <c r="H1902" s="7">
        <v>43.52</v>
      </c>
      <c r="I1902" s="3">
        <f t="shared" si="222"/>
        <v>-47.089259259258881</v>
      </c>
      <c r="J1902" s="8">
        <v>9.0243900000000005E-8</v>
      </c>
      <c r="K1902" s="8">
        <v>1.65625E-7</v>
      </c>
      <c r="L1902" s="16">
        <v>6.2595899999999995E-8</v>
      </c>
      <c r="M1902" s="20">
        <v>3.3388899999999998E-9</v>
      </c>
      <c r="N1902" s="8">
        <v>3.31075E-9</v>
      </c>
      <c r="O1902" s="8">
        <v>4.30267E-11</v>
      </c>
      <c r="P1902" s="8">
        <v>2.53838E-6</v>
      </c>
      <c r="Q1902" s="5">
        <v>49.604732740000003</v>
      </c>
      <c r="R1902" s="12">
        <v>18.753247179999999</v>
      </c>
      <c r="S1902" s="23">
        <f t="shared" si="223"/>
        <v>-43.52</v>
      </c>
      <c r="T1902" s="23">
        <f t="shared" si="224"/>
        <v>-49.94938448000098</v>
      </c>
      <c r="U1902" s="5">
        <v>2.6459366110000002</v>
      </c>
      <c r="V1902" s="5">
        <v>0</v>
      </c>
      <c r="W1902" s="5">
        <v>0</v>
      </c>
      <c r="X1902" s="5">
        <v>0</v>
      </c>
      <c r="Y1902" s="5">
        <v>1</v>
      </c>
    </row>
    <row r="1903" spans="1:25">
      <c r="A1903" s="5">
        <v>56643</v>
      </c>
      <c r="B1903" s="5">
        <f t="shared" si="220"/>
        <v>-1</v>
      </c>
      <c r="C1903" s="6">
        <v>42897.916666666664</v>
      </c>
      <c r="D1903" s="6"/>
      <c r="E1903" s="3">
        <f t="shared" si="221"/>
        <v>-81</v>
      </c>
      <c r="F1903" s="27">
        <f t="shared" si="219"/>
        <v>0</v>
      </c>
      <c r="G1903" s="3">
        <f t="shared" si="225"/>
        <v>43.611481481481107</v>
      </c>
      <c r="H1903" s="7">
        <v>43.54</v>
      </c>
      <c r="I1903" s="3">
        <f t="shared" si="222"/>
        <v>-47.111481481481107</v>
      </c>
      <c r="J1903" s="8">
        <v>9.0216099999999997E-8</v>
      </c>
      <c r="K1903" s="8">
        <v>1.6565700000000001E-7</v>
      </c>
      <c r="L1903" s="16">
        <v>6.2541099999999996E-8</v>
      </c>
      <c r="M1903" s="20">
        <v>3.3349499999999999E-9</v>
      </c>
      <c r="N1903" s="8">
        <v>3.3070999999999999E-9</v>
      </c>
      <c r="O1903" s="8">
        <v>4.2635100000000003E-11</v>
      </c>
      <c r="P1903" s="8">
        <v>2.53838E-6</v>
      </c>
      <c r="Q1903" s="5">
        <v>49.67290698</v>
      </c>
      <c r="R1903" s="12">
        <v>18.767072710000001</v>
      </c>
      <c r="S1903" s="23">
        <f t="shared" si="223"/>
        <v>-43.54</v>
      </c>
      <c r="T1903" s="23">
        <f t="shared" si="224"/>
        <v>-49.972743860000982</v>
      </c>
      <c r="U1903" s="5">
        <v>2.6487629849999998</v>
      </c>
      <c r="V1903" s="5">
        <v>0</v>
      </c>
      <c r="W1903" s="5">
        <v>0</v>
      </c>
      <c r="X1903" s="5">
        <v>0</v>
      </c>
      <c r="Y1903" s="5">
        <v>1</v>
      </c>
    </row>
    <row r="1904" spans="1:25">
      <c r="A1904" s="5">
        <v>56642</v>
      </c>
      <c r="B1904" s="5">
        <f t="shared" si="220"/>
        <v>-1</v>
      </c>
      <c r="C1904" s="6">
        <v>42897.916666666664</v>
      </c>
      <c r="D1904" s="6"/>
      <c r="E1904" s="3">
        <f t="shared" si="221"/>
        <v>-81</v>
      </c>
      <c r="F1904" s="27">
        <f t="shared" si="219"/>
        <v>0</v>
      </c>
      <c r="G1904" s="3">
        <f t="shared" si="225"/>
        <v>43.633703703703333</v>
      </c>
      <c r="H1904" s="7">
        <v>43.56</v>
      </c>
      <c r="I1904" s="3">
        <f t="shared" si="222"/>
        <v>-47.133703703703333</v>
      </c>
      <c r="J1904" s="8">
        <v>9.0434000000000001E-8</v>
      </c>
      <c r="K1904" s="8">
        <v>1.6617000000000001E-7</v>
      </c>
      <c r="L1904" s="16">
        <v>6.2790600000000001E-8</v>
      </c>
      <c r="M1904" s="20">
        <v>3.34578E-9</v>
      </c>
      <c r="N1904" s="8">
        <v>3.31485E-9</v>
      </c>
      <c r="O1904" s="8">
        <v>4.2913999999999999E-11</v>
      </c>
      <c r="P1904" s="8">
        <v>2.53838E-6</v>
      </c>
      <c r="Q1904" s="5">
        <v>49.665456450000001</v>
      </c>
      <c r="R1904" s="12">
        <v>18.74188651</v>
      </c>
      <c r="S1904" s="23">
        <f t="shared" si="223"/>
        <v>-43.56</v>
      </c>
      <c r="T1904" s="23">
        <f t="shared" si="224"/>
        <v>-49.996103240000984</v>
      </c>
      <c r="U1904" s="5">
        <v>2.6464146660000001</v>
      </c>
      <c r="V1904" s="5">
        <v>0</v>
      </c>
      <c r="W1904" s="5">
        <v>0</v>
      </c>
      <c r="X1904" s="5">
        <v>0</v>
      </c>
      <c r="Y1904" s="5">
        <v>1</v>
      </c>
    </row>
    <row r="1905" spans="1:25">
      <c r="A1905" s="5">
        <v>56641</v>
      </c>
      <c r="B1905" s="5">
        <f t="shared" si="220"/>
        <v>-1</v>
      </c>
      <c r="C1905" s="6">
        <v>42897.916666666664</v>
      </c>
      <c r="D1905" s="6"/>
      <c r="E1905" s="3">
        <f t="shared" si="221"/>
        <v>-81</v>
      </c>
      <c r="F1905" s="27">
        <f t="shared" si="219"/>
        <v>0</v>
      </c>
      <c r="G1905" s="3">
        <f t="shared" si="225"/>
        <v>43.655925925925558</v>
      </c>
      <c r="H1905" s="7">
        <v>43.58</v>
      </c>
      <c r="I1905" s="3">
        <f t="shared" si="222"/>
        <v>-47.155925925925558</v>
      </c>
      <c r="J1905" s="8">
        <v>9.0352800000000004E-8</v>
      </c>
      <c r="K1905" s="8">
        <v>1.66536E-7</v>
      </c>
      <c r="L1905" s="16">
        <v>6.3044799999999996E-8</v>
      </c>
      <c r="M1905" s="20">
        <v>3.3638399999999998E-9</v>
      </c>
      <c r="N1905" s="8">
        <v>3.3230100000000001E-9</v>
      </c>
      <c r="O1905" s="8">
        <v>4.3165299999999999E-11</v>
      </c>
      <c r="P1905" s="8">
        <v>2.5503E-6</v>
      </c>
      <c r="Q1905" s="5">
        <v>49.507770270000002</v>
      </c>
      <c r="R1905" s="13">
        <v>18.77340306</v>
      </c>
      <c r="S1905" s="23">
        <f t="shared" si="223"/>
        <v>-43.58</v>
      </c>
      <c r="T1905" s="23">
        <f t="shared" si="224"/>
        <v>-50.019462620000986</v>
      </c>
      <c r="U1905" s="5">
        <v>2.6415574670000002</v>
      </c>
      <c r="V1905" s="5">
        <v>0</v>
      </c>
      <c r="W1905" s="5">
        <v>0</v>
      </c>
      <c r="X1905" s="5">
        <v>0</v>
      </c>
      <c r="Y1905" s="5">
        <v>1</v>
      </c>
    </row>
    <row r="1906" spans="1:25">
      <c r="A1906" s="1">
        <v>56640</v>
      </c>
      <c r="B1906" s="5">
        <f t="shared" si="220"/>
        <v>-1</v>
      </c>
      <c r="C1906" s="2">
        <v>42897.915972222225</v>
      </c>
      <c r="D1906" s="3">
        <v>43.7</v>
      </c>
      <c r="E1906" s="3">
        <f t="shared" si="221"/>
        <v>-81</v>
      </c>
      <c r="F1906" s="27">
        <f t="shared" si="219"/>
        <v>2.2222222222222188E-2</v>
      </c>
      <c r="G1906" s="3">
        <f t="shared" si="225"/>
        <v>43.678148148147784</v>
      </c>
      <c r="H1906" s="7">
        <v>43.6</v>
      </c>
      <c r="I1906" s="3">
        <f t="shared" si="222"/>
        <v>-47.178148148147784</v>
      </c>
      <c r="J1906" s="4">
        <v>9.0447099999999995E-8</v>
      </c>
      <c r="K1906" s="4">
        <v>1.6604E-7</v>
      </c>
      <c r="L1906" s="15">
        <v>6.2827100000000003E-8</v>
      </c>
      <c r="M1906" s="19">
        <v>3.3466E-9</v>
      </c>
      <c r="N1906" s="4">
        <v>3.3119199999999999E-9</v>
      </c>
      <c r="O1906" s="4">
        <v>4.2808599999999998E-11</v>
      </c>
      <c r="P1906" s="4">
        <v>2.5503E-6</v>
      </c>
      <c r="Q1906" s="1">
        <v>49.614583260000003</v>
      </c>
      <c r="R1906" s="12">
        <v>18.762618620000001</v>
      </c>
      <c r="S1906" s="23">
        <f t="shared" si="223"/>
        <v>-43.6</v>
      </c>
      <c r="T1906" s="23">
        <f t="shared" si="224"/>
        <v>-50.042822000000989</v>
      </c>
      <c r="U1906" s="1">
        <v>2.6428124460000002</v>
      </c>
      <c r="V1906" s="1">
        <v>0</v>
      </c>
      <c r="W1906" s="1">
        <v>0</v>
      </c>
      <c r="X1906" s="1">
        <v>0</v>
      </c>
      <c r="Y1906" s="1">
        <v>1</v>
      </c>
    </row>
    <row r="1907" spans="1:25">
      <c r="A1907" s="5">
        <v>56639</v>
      </c>
      <c r="B1907" s="5">
        <f t="shared" si="220"/>
        <v>-1</v>
      </c>
      <c r="C1907" s="6">
        <v>42897.915972222225</v>
      </c>
      <c r="D1907" s="6"/>
      <c r="E1907" s="3">
        <f t="shared" si="221"/>
        <v>-81</v>
      </c>
      <c r="F1907" s="27">
        <f t="shared" si="219"/>
        <v>0</v>
      </c>
      <c r="G1907" s="3">
        <f>G1906+F$1906</f>
        <v>43.70037037037001</v>
      </c>
      <c r="H1907" s="7">
        <v>43.62</v>
      </c>
      <c r="I1907" s="3">
        <f t="shared" si="222"/>
        <v>-47.20037037037001</v>
      </c>
      <c r="J1907" s="8">
        <v>9.0471899999999999E-8</v>
      </c>
      <c r="K1907" s="8">
        <v>1.6622099999999999E-7</v>
      </c>
      <c r="L1907" s="16">
        <v>6.2831500000000002E-8</v>
      </c>
      <c r="M1907" s="20">
        <v>3.3487599999999999E-9</v>
      </c>
      <c r="N1907" s="8">
        <v>3.3157600000000001E-9</v>
      </c>
      <c r="O1907" s="8">
        <v>4.2940200000000002E-11</v>
      </c>
      <c r="P1907" s="8">
        <v>2.5503E-6</v>
      </c>
      <c r="Q1907" s="5">
        <v>49.636552950000002</v>
      </c>
      <c r="R1907" s="12">
        <v>18.75730935</v>
      </c>
      <c r="S1907" s="23">
        <f t="shared" si="223"/>
        <v>-43.62</v>
      </c>
      <c r="T1907" s="23">
        <f t="shared" si="224"/>
        <v>-50.066181380000991</v>
      </c>
      <c r="U1907" s="5">
        <v>2.645502419</v>
      </c>
      <c r="V1907" s="5">
        <v>0</v>
      </c>
      <c r="W1907" s="5">
        <v>0</v>
      </c>
      <c r="X1907" s="5">
        <v>0</v>
      </c>
      <c r="Y1907" s="5">
        <v>1</v>
      </c>
    </row>
    <row r="1908" spans="1:25">
      <c r="A1908" s="5">
        <v>56638</v>
      </c>
      <c r="B1908" s="5">
        <f t="shared" si="220"/>
        <v>-1</v>
      </c>
      <c r="C1908" s="6">
        <v>42897.915972222225</v>
      </c>
      <c r="D1908" s="6"/>
      <c r="E1908" s="3">
        <f t="shared" si="221"/>
        <v>-81</v>
      </c>
      <c r="F1908" s="27">
        <f t="shared" si="219"/>
        <v>0</v>
      </c>
      <c r="G1908" s="3">
        <f t="shared" ref="G1908:G1971" si="226">G1907+F$1906</f>
        <v>43.722592592592235</v>
      </c>
      <c r="H1908" s="7">
        <v>43.64</v>
      </c>
      <c r="I1908" s="3">
        <f t="shared" si="222"/>
        <v>-47.222592592592235</v>
      </c>
      <c r="J1908" s="8">
        <v>9.0467300000000002E-8</v>
      </c>
      <c r="K1908" s="8">
        <v>1.6610399999999999E-7</v>
      </c>
      <c r="L1908" s="16">
        <v>6.2537199999999997E-8</v>
      </c>
      <c r="M1908" s="20">
        <v>3.33402E-9</v>
      </c>
      <c r="N1908" s="8">
        <v>3.3168699999999999E-9</v>
      </c>
      <c r="O1908" s="8">
        <v>4.2768699999999997E-11</v>
      </c>
      <c r="P1908" s="8">
        <v>2.53838E-6</v>
      </c>
      <c r="Q1908" s="5">
        <v>49.820924419999997</v>
      </c>
      <c r="R1908" s="12">
        <v>18.732627919999999</v>
      </c>
      <c r="S1908" s="23">
        <f t="shared" si="223"/>
        <v>-43.64</v>
      </c>
      <c r="T1908" s="23">
        <f t="shared" si="224"/>
        <v>-50.089540760000993</v>
      </c>
      <c r="U1908" s="5">
        <v>2.6560805439999999</v>
      </c>
      <c r="V1908" s="5">
        <v>0</v>
      </c>
      <c r="W1908" s="5">
        <v>0</v>
      </c>
      <c r="X1908" s="5">
        <v>0</v>
      </c>
      <c r="Y1908" s="5">
        <v>1</v>
      </c>
    </row>
    <row r="1909" spans="1:25">
      <c r="A1909" s="5">
        <v>56637</v>
      </c>
      <c r="B1909" s="5">
        <f t="shared" si="220"/>
        <v>-1</v>
      </c>
      <c r="C1909" s="6">
        <v>42897.915972222225</v>
      </c>
      <c r="D1909" s="6"/>
      <c r="E1909" s="3">
        <f t="shared" si="221"/>
        <v>-81</v>
      </c>
      <c r="F1909" s="27">
        <f t="shared" si="219"/>
        <v>0</v>
      </c>
      <c r="G1909" s="3">
        <f t="shared" si="226"/>
        <v>43.744814814814461</v>
      </c>
      <c r="H1909" s="7">
        <v>43.66</v>
      </c>
      <c r="I1909" s="3">
        <f t="shared" si="222"/>
        <v>-47.244814814814461</v>
      </c>
      <c r="J1909" s="8">
        <v>9.0455999999999999E-8</v>
      </c>
      <c r="K1909" s="8">
        <v>1.65998E-7</v>
      </c>
      <c r="L1909" s="16">
        <v>6.2622000000000003E-8</v>
      </c>
      <c r="M1909" s="20">
        <v>3.34294E-9</v>
      </c>
      <c r="N1909" s="8">
        <v>3.3214400000000001E-9</v>
      </c>
      <c r="O1909" s="8">
        <v>4.3268800000000002E-11</v>
      </c>
      <c r="P1909" s="8">
        <v>2.53838E-6</v>
      </c>
      <c r="Q1909" s="5">
        <v>49.656148020000003</v>
      </c>
      <c r="R1909" s="12">
        <v>18.674744159999999</v>
      </c>
      <c r="S1909" s="23">
        <f t="shared" si="223"/>
        <v>-43.66</v>
      </c>
      <c r="T1909" s="23">
        <f t="shared" si="224"/>
        <v>-50.112900140000995</v>
      </c>
      <c r="U1909" s="5">
        <v>2.6507838750000001</v>
      </c>
      <c r="V1909" s="5">
        <v>0</v>
      </c>
      <c r="W1909" s="5">
        <v>0</v>
      </c>
      <c r="X1909" s="5">
        <v>0</v>
      </c>
      <c r="Y1909" s="5">
        <v>1</v>
      </c>
    </row>
    <row r="1910" spans="1:25">
      <c r="A1910" s="5">
        <v>56636</v>
      </c>
      <c r="B1910" s="5">
        <f t="shared" si="220"/>
        <v>-1</v>
      </c>
      <c r="C1910" s="6">
        <v>42897.915972222225</v>
      </c>
      <c r="D1910" s="6"/>
      <c r="E1910" s="3">
        <f t="shared" si="221"/>
        <v>-81</v>
      </c>
      <c r="F1910" s="27">
        <f t="shared" si="219"/>
        <v>0</v>
      </c>
      <c r="G1910" s="3">
        <f t="shared" si="226"/>
        <v>43.767037037036687</v>
      </c>
      <c r="H1910" s="7">
        <v>43.68</v>
      </c>
      <c r="I1910" s="3">
        <f t="shared" si="222"/>
        <v>-47.267037037036687</v>
      </c>
      <c r="J1910" s="8">
        <v>9.0397699999999997E-8</v>
      </c>
      <c r="K1910" s="8">
        <v>1.6593800000000001E-7</v>
      </c>
      <c r="L1910" s="16">
        <v>6.2519900000000001E-8</v>
      </c>
      <c r="M1910" s="20">
        <v>3.34783E-9</v>
      </c>
      <c r="N1910" s="8">
        <v>3.3146000000000001E-9</v>
      </c>
      <c r="O1910" s="8">
        <v>4.2865600000000003E-11</v>
      </c>
      <c r="P1910" s="8">
        <v>2.53838E-6</v>
      </c>
      <c r="Q1910" s="5">
        <v>49.56591195</v>
      </c>
      <c r="R1910" s="12">
        <v>18.636609579999998</v>
      </c>
      <c r="S1910" s="23">
        <f t="shared" si="223"/>
        <v>-43.68</v>
      </c>
      <c r="T1910" s="23">
        <f t="shared" si="224"/>
        <v>-50.136259520000998</v>
      </c>
      <c r="U1910" s="5">
        <v>2.6541681920000002</v>
      </c>
      <c r="V1910" s="5">
        <v>0</v>
      </c>
      <c r="W1910" s="5">
        <v>0</v>
      </c>
      <c r="X1910" s="5">
        <v>0</v>
      </c>
      <c r="Y1910" s="5">
        <v>1</v>
      </c>
    </row>
    <row r="1911" spans="1:25">
      <c r="A1911" s="5">
        <v>56635</v>
      </c>
      <c r="B1911" s="5">
        <f t="shared" si="220"/>
        <v>-1</v>
      </c>
      <c r="C1911" s="6">
        <v>42897.915972222225</v>
      </c>
      <c r="D1911" s="6"/>
      <c r="E1911" s="3">
        <f t="shared" si="221"/>
        <v>-81</v>
      </c>
      <c r="F1911" s="27">
        <f t="shared" si="219"/>
        <v>0</v>
      </c>
      <c r="G1911" s="3">
        <f t="shared" si="226"/>
        <v>43.789259259258912</v>
      </c>
      <c r="H1911" s="7">
        <v>43.7</v>
      </c>
      <c r="I1911" s="3">
        <f t="shared" si="222"/>
        <v>-47.289259259258912</v>
      </c>
      <c r="J1911" s="8">
        <v>9.0267699999999995E-8</v>
      </c>
      <c r="K1911" s="8">
        <v>1.65622E-7</v>
      </c>
      <c r="L1911" s="16">
        <v>6.2430699999999995E-8</v>
      </c>
      <c r="M1911" s="20">
        <v>3.3498899999999999E-9</v>
      </c>
      <c r="N1911" s="8">
        <v>3.3217400000000002E-9</v>
      </c>
      <c r="O1911" s="8">
        <v>4.2977400000000001E-11</v>
      </c>
      <c r="P1911" s="8">
        <v>2.5503E-6</v>
      </c>
      <c r="Q1911" s="5">
        <v>49.440972209999998</v>
      </c>
      <c r="R1911" s="12">
        <v>18.657150940000001</v>
      </c>
      <c r="S1911" s="23">
        <f t="shared" si="223"/>
        <v>-43.7</v>
      </c>
      <c r="T1911" s="23">
        <f t="shared" si="224"/>
        <v>-50.159618900001</v>
      </c>
      <c r="U1911" s="5">
        <v>2.6528952060000002</v>
      </c>
      <c r="V1911" s="5">
        <v>0</v>
      </c>
      <c r="W1911" s="5">
        <v>0</v>
      </c>
      <c r="X1911" s="5">
        <v>0</v>
      </c>
      <c r="Y1911" s="5">
        <v>1</v>
      </c>
    </row>
    <row r="1912" spans="1:25">
      <c r="A1912" s="5">
        <v>56634</v>
      </c>
      <c r="B1912" s="5">
        <f t="shared" si="220"/>
        <v>-1</v>
      </c>
      <c r="C1912" s="6">
        <v>42897.915972222225</v>
      </c>
      <c r="D1912" s="6"/>
      <c r="E1912" s="3">
        <f t="shared" si="221"/>
        <v>-81</v>
      </c>
      <c r="F1912" s="27">
        <f t="shared" ref="F1912:F1975" si="227">(D1993-D1912)/-E1912</f>
        <v>0</v>
      </c>
      <c r="G1912" s="3">
        <f t="shared" si="226"/>
        <v>43.811481481481138</v>
      </c>
      <c r="H1912" s="7">
        <v>43.72</v>
      </c>
      <c r="I1912" s="3">
        <f t="shared" si="222"/>
        <v>-47.311481481481138</v>
      </c>
      <c r="J1912" s="8">
        <v>9.0301600000000002E-8</v>
      </c>
      <c r="K1912" s="8">
        <v>1.6528200000000001E-7</v>
      </c>
      <c r="L1912" s="16">
        <v>6.2258100000000006E-8</v>
      </c>
      <c r="M1912" s="20">
        <v>3.33696E-9</v>
      </c>
      <c r="N1912" s="8">
        <v>3.3111299999999999E-9</v>
      </c>
      <c r="O1912" s="8">
        <v>4.2963399999999998E-11</v>
      </c>
      <c r="P1912" s="8">
        <v>2.53838E-6</v>
      </c>
      <c r="Q1912" s="5">
        <v>49.530713929999997</v>
      </c>
      <c r="R1912" s="12">
        <v>18.617875869999999</v>
      </c>
      <c r="S1912" s="23">
        <f t="shared" si="223"/>
        <v>-43.72</v>
      </c>
      <c r="T1912" s="23">
        <f t="shared" si="224"/>
        <v>-50.182978280001002</v>
      </c>
      <c r="U1912" s="5">
        <v>2.6547844359999999</v>
      </c>
      <c r="V1912" s="5">
        <v>0</v>
      </c>
      <c r="W1912" s="5">
        <v>0</v>
      </c>
      <c r="X1912" s="5">
        <v>0</v>
      </c>
      <c r="Y1912" s="5">
        <v>1</v>
      </c>
    </row>
    <row r="1913" spans="1:25">
      <c r="A1913" s="5">
        <v>56633</v>
      </c>
      <c r="B1913" s="5">
        <f t="shared" ref="B1913:B1976" si="228">A1914-A1913</f>
        <v>-1</v>
      </c>
      <c r="C1913" s="6">
        <v>42897.915972222225</v>
      </c>
      <c r="D1913" s="6"/>
      <c r="E1913" s="3">
        <f t="shared" si="221"/>
        <v>-81</v>
      </c>
      <c r="F1913" s="27">
        <f t="shared" si="227"/>
        <v>0</v>
      </c>
      <c r="G1913" s="3">
        <f t="shared" si="226"/>
        <v>43.833703703703364</v>
      </c>
      <c r="H1913" s="7">
        <v>43.74</v>
      </c>
      <c r="I1913" s="3">
        <f t="shared" si="222"/>
        <v>-47.333703703703364</v>
      </c>
      <c r="J1913" s="8">
        <v>9.03302E-8</v>
      </c>
      <c r="K1913" s="8">
        <v>1.6579899999999999E-7</v>
      </c>
      <c r="L1913" s="16">
        <v>6.2279699999999996E-8</v>
      </c>
      <c r="M1913" s="20">
        <v>3.3451600000000001E-9</v>
      </c>
      <c r="N1913" s="8">
        <v>3.32384E-9</v>
      </c>
      <c r="O1913" s="8">
        <v>4.3332199999999997E-11</v>
      </c>
      <c r="P1913" s="8">
        <v>2.52652E-6</v>
      </c>
      <c r="Q1913" s="5">
        <v>49.563819670000001</v>
      </c>
      <c r="R1913" s="12">
        <v>18.679503090000001</v>
      </c>
      <c r="S1913" s="23">
        <f t="shared" si="223"/>
        <v>-43.74</v>
      </c>
      <c r="T1913" s="23">
        <f t="shared" si="224"/>
        <v>-50.206337660001005</v>
      </c>
      <c r="U1913" s="5">
        <v>2.662162967</v>
      </c>
      <c r="V1913" s="5">
        <v>0</v>
      </c>
      <c r="W1913" s="5">
        <v>0</v>
      </c>
      <c r="X1913" s="5">
        <v>0</v>
      </c>
      <c r="Y1913" s="5">
        <v>1</v>
      </c>
    </row>
    <row r="1914" spans="1:25">
      <c r="A1914" s="5">
        <v>56632</v>
      </c>
      <c r="B1914" s="5">
        <f t="shared" si="228"/>
        <v>-1</v>
      </c>
      <c r="C1914" s="6">
        <v>42897.915972222225</v>
      </c>
      <c r="D1914" s="6"/>
      <c r="E1914" s="3">
        <f t="shared" si="221"/>
        <v>-81</v>
      </c>
      <c r="F1914" s="27">
        <f t="shared" si="227"/>
        <v>0</v>
      </c>
      <c r="G1914" s="3">
        <f t="shared" si="226"/>
        <v>43.85592592592559</v>
      </c>
      <c r="H1914" s="7">
        <v>43.76</v>
      </c>
      <c r="I1914" s="3">
        <f t="shared" si="222"/>
        <v>-47.35592592592559</v>
      </c>
      <c r="J1914" s="8">
        <v>9.0142500000000001E-8</v>
      </c>
      <c r="K1914" s="8">
        <v>1.6582399999999999E-7</v>
      </c>
      <c r="L1914" s="16">
        <v>6.2378200000000002E-8</v>
      </c>
      <c r="M1914" s="20">
        <v>3.33939E-9</v>
      </c>
      <c r="N1914" s="8">
        <v>3.3150400000000002E-9</v>
      </c>
      <c r="O1914" s="8">
        <v>4.2876400000000001E-11</v>
      </c>
      <c r="P1914" s="8">
        <v>2.53838E-6</v>
      </c>
      <c r="Q1914" s="5">
        <v>49.656935670000003</v>
      </c>
      <c r="R1914" s="12">
        <v>18.697755669999999</v>
      </c>
      <c r="S1914" s="23">
        <f t="shared" si="223"/>
        <v>-43.76</v>
      </c>
      <c r="T1914" s="23">
        <f t="shared" si="224"/>
        <v>-50.229697040001007</v>
      </c>
      <c r="U1914" s="5">
        <v>2.658364916</v>
      </c>
      <c r="V1914" s="5">
        <v>0</v>
      </c>
      <c r="W1914" s="5">
        <v>0</v>
      </c>
      <c r="X1914" s="5">
        <v>0</v>
      </c>
      <c r="Y1914" s="5">
        <v>1</v>
      </c>
    </row>
    <row r="1915" spans="1:25">
      <c r="A1915" s="5">
        <v>56631</v>
      </c>
      <c r="B1915" s="5">
        <f t="shared" si="228"/>
        <v>-1</v>
      </c>
      <c r="C1915" s="6">
        <v>42897.915972222225</v>
      </c>
      <c r="D1915" s="6"/>
      <c r="E1915" s="3">
        <f t="shared" si="221"/>
        <v>-81</v>
      </c>
      <c r="F1915" s="27">
        <f t="shared" si="227"/>
        <v>0</v>
      </c>
      <c r="G1915" s="3">
        <f t="shared" si="226"/>
        <v>43.878148148147815</v>
      </c>
      <c r="H1915" s="7">
        <v>43.78</v>
      </c>
      <c r="I1915" s="3">
        <f t="shared" si="222"/>
        <v>-47.378148148147815</v>
      </c>
      <c r="J1915" s="8">
        <v>9.0155399999999997E-8</v>
      </c>
      <c r="K1915" s="8">
        <v>1.66182E-7</v>
      </c>
      <c r="L1915" s="16">
        <v>6.2604100000000001E-8</v>
      </c>
      <c r="M1915" s="20">
        <v>3.3482199999999998E-9</v>
      </c>
      <c r="N1915" s="8">
        <v>3.31519E-9</v>
      </c>
      <c r="O1915" s="8">
        <v>4.2686100000000001E-11</v>
      </c>
      <c r="P1915" s="8">
        <v>2.5503E-6</v>
      </c>
      <c r="Q1915" s="5">
        <v>49.632925299999997</v>
      </c>
      <c r="R1915" s="12">
        <v>18.749429320000001</v>
      </c>
      <c r="S1915" s="23">
        <f t="shared" si="223"/>
        <v>-43.78</v>
      </c>
      <c r="T1915" s="23">
        <f t="shared" si="224"/>
        <v>-50.253056420001009</v>
      </c>
      <c r="U1915" s="5">
        <v>2.6544857130000001</v>
      </c>
      <c r="V1915" s="5">
        <v>0</v>
      </c>
      <c r="W1915" s="5">
        <v>0</v>
      </c>
      <c r="X1915" s="5">
        <v>0</v>
      </c>
      <c r="Y1915" s="5">
        <v>1</v>
      </c>
    </row>
    <row r="1916" spans="1:25">
      <c r="A1916" s="5">
        <v>56630</v>
      </c>
      <c r="B1916" s="5">
        <f t="shared" si="228"/>
        <v>-1</v>
      </c>
      <c r="C1916" s="6">
        <v>42897.915972222225</v>
      </c>
      <c r="D1916" s="6"/>
      <c r="E1916" s="3">
        <f t="shared" si="221"/>
        <v>-81</v>
      </c>
      <c r="F1916" s="27">
        <f t="shared" si="227"/>
        <v>0</v>
      </c>
      <c r="G1916" s="3">
        <f t="shared" si="226"/>
        <v>43.900370370370041</v>
      </c>
      <c r="H1916" s="7">
        <v>43.8</v>
      </c>
      <c r="I1916" s="3">
        <f t="shared" si="222"/>
        <v>-47.400370370370041</v>
      </c>
      <c r="J1916" s="8">
        <v>9.0115699999999995E-8</v>
      </c>
      <c r="K1916" s="8">
        <v>1.65972E-7</v>
      </c>
      <c r="L1916" s="16">
        <v>6.2655000000000001E-8</v>
      </c>
      <c r="M1916" s="20">
        <v>3.3417000000000002E-9</v>
      </c>
      <c r="N1916" s="8">
        <v>3.3226899999999998E-9</v>
      </c>
      <c r="O1916" s="8">
        <v>4.2832299999999999E-11</v>
      </c>
      <c r="P1916" s="8">
        <v>2.5503E-6</v>
      </c>
      <c r="Q1916" s="5">
        <v>49.666932850000002</v>
      </c>
      <c r="R1916" s="12">
        <v>18.703916209999999</v>
      </c>
      <c r="S1916" s="23">
        <f t="shared" si="223"/>
        <v>-43.8</v>
      </c>
      <c r="T1916" s="23">
        <f t="shared" si="224"/>
        <v>-50.276415800001011</v>
      </c>
      <c r="U1916" s="5">
        <v>2.64898371</v>
      </c>
      <c r="V1916" s="5">
        <v>0</v>
      </c>
      <c r="W1916" s="5">
        <v>0</v>
      </c>
      <c r="X1916" s="5">
        <v>0</v>
      </c>
      <c r="Y1916" s="5">
        <v>1</v>
      </c>
    </row>
    <row r="1917" spans="1:25">
      <c r="A1917" s="5">
        <v>56629</v>
      </c>
      <c r="B1917" s="5">
        <f t="shared" si="228"/>
        <v>-1</v>
      </c>
      <c r="C1917" s="6">
        <v>42897.915972222225</v>
      </c>
      <c r="D1917" s="6"/>
      <c r="E1917" s="3">
        <f t="shared" si="221"/>
        <v>-81</v>
      </c>
      <c r="F1917" s="27">
        <f t="shared" si="227"/>
        <v>0</v>
      </c>
      <c r="G1917" s="3">
        <f t="shared" si="226"/>
        <v>43.922592592592267</v>
      </c>
      <c r="H1917" s="7">
        <v>43.82</v>
      </c>
      <c r="I1917" s="3">
        <f t="shared" si="222"/>
        <v>-47.422592592592267</v>
      </c>
      <c r="J1917" s="8">
        <v>9.0217299999999996E-8</v>
      </c>
      <c r="K1917" s="8">
        <v>1.66185E-7</v>
      </c>
      <c r="L1917" s="16">
        <v>6.2646299999999994E-8</v>
      </c>
      <c r="M1917" s="20">
        <v>3.34937E-9</v>
      </c>
      <c r="N1917" s="8">
        <v>3.32425E-9</v>
      </c>
      <c r="O1917" s="8">
        <v>4.2621299999999998E-11</v>
      </c>
      <c r="P1917" s="8">
        <v>2.5503E-6</v>
      </c>
      <c r="Q1917" s="5">
        <v>49.616767410000001</v>
      </c>
      <c r="R1917" s="12">
        <v>18.653294750000001</v>
      </c>
      <c r="S1917" s="23">
        <f t="shared" si="223"/>
        <v>-43.82</v>
      </c>
      <c r="T1917" s="23">
        <f t="shared" si="224"/>
        <v>-50.299775180001014</v>
      </c>
      <c r="U1917" s="5">
        <v>2.652747524</v>
      </c>
      <c r="V1917" s="5">
        <v>0</v>
      </c>
      <c r="W1917" s="5">
        <v>0</v>
      </c>
      <c r="X1917" s="5">
        <v>0</v>
      </c>
      <c r="Y1917" s="5">
        <v>1</v>
      </c>
    </row>
    <row r="1918" spans="1:25">
      <c r="A1918" s="5">
        <v>56628</v>
      </c>
      <c r="B1918" s="5">
        <f t="shared" si="228"/>
        <v>-1</v>
      </c>
      <c r="C1918" s="6">
        <v>42897.915972222225</v>
      </c>
      <c r="D1918" s="6"/>
      <c r="E1918" s="3">
        <f t="shared" si="221"/>
        <v>-81</v>
      </c>
      <c r="F1918" s="27">
        <f t="shared" si="227"/>
        <v>0</v>
      </c>
      <c r="G1918" s="3">
        <f t="shared" si="226"/>
        <v>43.944814814814492</v>
      </c>
      <c r="H1918" s="7">
        <v>43.84</v>
      </c>
      <c r="I1918" s="3">
        <f t="shared" si="222"/>
        <v>-47.444814814814492</v>
      </c>
      <c r="J1918" s="8">
        <v>9.0198999999999999E-8</v>
      </c>
      <c r="K1918" s="8">
        <v>1.6614500000000001E-7</v>
      </c>
      <c r="L1918" s="16">
        <v>6.2464900000000005E-8</v>
      </c>
      <c r="M1918" s="20">
        <v>3.3487299999999999E-9</v>
      </c>
      <c r="N1918" s="8">
        <v>3.3267199999999999E-9</v>
      </c>
      <c r="O1918" s="8">
        <v>4.3387099999999998E-11</v>
      </c>
      <c r="P1918" s="8">
        <v>2.5503E-6</v>
      </c>
      <c r="Q1918" s="5">
        <v>49.614219939999998</v>
      </c>
      <c r="R1918" s="12">
        <v>18.684834420000001</v>
      </c>
      <c r="S1918" s="23">
        <f t="shared" si="223"/>
        <v>-43.84</v>
      </c>
      <c r="T1918" s="23">
        <f t="shared" si="224"/>
        <v>-50.323134560001016</v>
      </c>
      <c r="U1918" s="5">
        <v>2.659810002</v>
      </c>
      <c r="V1918" s="5">
        <v>0</v>
      </c>
      <c r="W1918" s="5">
        <v>0</v>
      </c>
      <c r="X1918" s="5">
        <v>0</v>
      </c>
      <c r="Y1918" s="5">
        <v>1</v>
      </c>
    </row>
    <row r="1919" spans="1:25">
      <c r="A1919" s="5">
        <v>56627</v>
      </c>
      <c r="B1919" s="5">
        <f t="shared" si="228"/>
        <v>-1</v>
      </c>
      <c r="C1919" s="6">
        <v>42897.915972222225</v>
      </c>
      <c r="D1919" s="6"/>
      <c r="E1919" s="3">
        <f t="shared" si="221"/>
        <v>-81</v>
      </c>
      <c r="F1919" s="27">
        <f t="shared" si="227"/>
        <v>0</v>
      </c>
      <c r="G1919" s="3">
        <f t="shared" si="226"/>
        <v>43.967037037036718</v>
      </c>
      <c r="H1919" s="7">
        <v>43.86</v>
      </c>
      <c r="I1919" s="3">
        <f t="shared" si="222"/>
        <v>-47.467037037036718</v>
      </c>
      <c r="J1919" s="8">
        <v>9.0294500000000002E-8</v>
      </c>
      <c r="K1919" s="8">
        <v>1.6631599999999999E-7</v>
      </c>
      <c r="L1919" s="16">
        <v>6.2645500000000003E-8</v>
      </c>
      <c r="M1919" s="20">
        <v>3.35275E-9</v>
      </c>
      <c r="N1919" s="8">
        <v>3.3234399999999998E-9</v>
      </c>
      <c r="O1919" s="8">
        <v>4.3013100000000001E-11</v>
      </c>
      <c r="P1919" s="8">
        <v>2.5503E-6</v>
      </c>
      <c r="Q1919" s="5">
        <v>49.606001710000001</v>
      </c>
      <c r="R1919" s="12">
        <v>18.68435886</v>
      </c>
      <c r="S1919" s="23">
        <f t="shared" si="223"/>
        <v>-43.86</v>
      </c>
      <c r="T1919" s="23">
        <f t="shared" si="224"/>
        <v>-50.346493940001018</v>
      </c>
      <c r="U1919" s="5">
        <v>2.6548804559999999</v>
      </c>
      <c r="V1919" s="5">
        <v>0</v>
      </c>
      <c r="W1919" s="5">
        <v>0</v>
      </c>
      <c r="X1919" s="5">
        <v>0</v>
      </c>
      <c r="Y1919" s="5">
        <v>1</v>
      </c>
    </row>
    <row r="1920" spans="1:25">
      <c r="A1920" s="5">
        <v>56626</v>
      </c>
      <c r="B1920" s="5">
        <f t="shared" si="228"/>
        <v>-1</v>
      </c>
      <c r="C1920" s="6">
        <v>42897.915972222225</v>
      </c>
      <c r="D1920" s="6"/>
      <c r="E1920" s="3">
        <f t="shared" si="221"/>
        <v>-81</v>
      </c>
      <c r="F1920" s="27">
        <f t="shared" si="227"/>
        <v>0</v>
      </c>
      <c r="G1920" s="3">
        <f t="shared" si="226"/>
        <v>43.989259259258944</v>
      </c>
      <c r="H1920" s="7">
        <v>43.88</v>
      </c>
      <c r="I1920" s="3">
        <f t="shared" si="222"/>
        <v>-47.489259259258944</v>
      </c>
      <c r="J1920" s="8">
        <v>9.0255900000000006E-8</v>
      </c>
      <c r="K1920" s="8">
        <v>1.66234E-7</v>
      </c>
      <c r="L1920" s="16">
        <v>6.2811299999999995E-8</v>
      </c>
      <c r="M1920" s="20">
        <v>3.36171E-9</v>
      </c>
      <c r="N1920" s="8">
        <v>3.3303099999999998E-9</v>
      </c>
      <c r="O1920" s="8">
        <v>4.39755E-11</v>
      </c>
      <c r="P1920" s="8">
        <v>2.5503E-6</v>
      </c>
      <c r="Q1920" s="5">
        <v>49.449289030000003</v>
      </c>
      <c r="R1920" s="12">
        <v>18.730569450000001</v>
      </c>
      <c r="S1920" s="23">
        <f t="shared" si="223"/>
        <v>-43.88</v>
      </c>
      <c r="T1920" s="23">
        <f t="shared" si="224"/>
        <v>-50.36985332000102</v>
      </c>
      <c r="U1920" s="5">
        <v>2.646560655</v>
      </c>
      <c r="V1920" s="5">
        <v>0</v>
      </c>
      <c r="W1920" s="5">
        <v>0</v>
      </c>
      <c r="X1920" s="5">
        <v>0</v>
      </c>
      <c r="Y1920" s="5">
        <v>1</v>
      </c>
    </row>
    <row r="1921" spans="1:25">
      <c r="A1921" s="5">
        <v>56625</v>
      </c>
      <c r="B1921" s="5">
        <f t="shared" si="228"/>
        <v>-1</v>
      </c>
      <c r="C1921" s="6">
        <v>42897.915972222225</v>
      </c>
      <c r="D1921" s="6"/>
      <c r="E1921" s="3">
        <f t="shared" si="221"/>
        <v>-81</v>
      </c>
      <c r="F1921" s="27">
        <f t="shared" si="227"/>
        <v>0</v>
      </c>
      <c r="G1921" s="3">
        <f t="shared" si="226"/>
        <v>44.011481481481169</v>
      </c>
      <c r="H1921" s="7">
        <v>43.9</v>
      </c>
      <c r="I1921" s="3">
        <f t="shared" si="222"/>
        <v>-47.511481481481169</v>
      </c>
      <c r="J1921" s="8">
        <v>9.0413299999999993E-8</v>
      </c>
      <c r="K1921" s="8">
        <v>1.6587499999999999E-7</v>
      </c>
      <c r="L1921" s="16">
        <v>6.2532499999999994E-8</v>
      </c>
      <c r="M1921" s="20">
        <v>3.3385300000000001E-9</v>
      </c>
      <c r="N1921" s="8">
        <v>3.3243400000000001E-9</v>
      </c>
      <c r="O1921" s="8">
        <v>4.2917900000000002E-11</v>
      </c>
      <c r="P1921" s="8">
        <v>2.53838E-6</v>
      </c>
      <c r="Q1921" s="5">
        <v>49.685067510000003</v>
      </c>
      <c r="R1921" s="12">
        <v>18.642573120000002</v>
      </c>
      <c r="S1921" s="23">
        <f t="shared" si="223"/>
        <v>-43.9</v>
      </c>
      <c r="T1921" s="23">
        <f t="shared" si="224"/>
        <v>-50.393212700001023</v>
      </c>
      <c r="U1921" s="5">
        <v>2.652619166</v>
      </c>
      <c r="V1921" s="5">
        <v>0</v>
      </c>
      <c r="W1921" s="5">
        <v>0</v>
      </c>
      <c r="X1921" s="5">
        <v>0</v>
      </c>
      <c r="Y1921" s="5">
        <v>1</v>
      </c>
    </row>
    <row r="1922" spans="1:25">
      <c r="A1922" s="5">
        <v>56624</v>
      </c>
      <c r="B1922" s="5">
        <f t="shared" si="228"/>
        <v>-1</v>
      </c>
      <c r="C1922" s="6">
        <v>42897.915972222225</v>
      </c>
      <c r="D1922" s="6"/>
      <c r="E1922" s="3">
        <f t="shared" si="221"/>
        <v>-81</v>
      </c>
      <c r="F1922" s="27">
        <f t="shared" si="227"/>
        <v>0</v>
      </c>
      <c r="G1922" s="3">
        <f t="shared" si="226"/>
        <v>44.033703703703395</v>
      </c>
      <c r="H1922" s="7">
        <v>43.92</v>
      </c>
      <c r="I1922" s="3">
        <f t="shared" si="222"/>
        <v>-47.533703703703395</v>
      </c>
      <c r="J1922" s="8">
        <v>9.0465400000000005E-8</v>
      </c>
      <c r="K1922" s="8">
        <v>1.6561000000000001E-7</v>
      </c>
      <c r="L1922" s="16">
        <v>6.2304699999999998E-8</v>
      </c>
      <c r="M1922" s="20">
        <v>3.3420699999999998E-9</v>
      </c>
      <c r="N1922" s="8">
        <v>3.3273299999999999E-9</v>
      </c>
      <c r="O1922" s="8">
        <v>4.3289099999999997E-11</v>
      </c>
      <c r="P1922" s="8">
        <v>2.53838E-6</v>
      </c>
      <c r="Q1922" s="5">
        <v>49.553100219999997</v>
      </c>
      <c r="R1922" s="12">
        <v>18.61844177</v>
      </c>
      <c r="S1922" s="23">
        <f t="shared" si="223"/>
        <v>-43.92</v>
      </c>
      <c r="T1922" s="23">
        <f t="shared" si="224"/>
        <v>-50.416572080001025</v>
      </c>
      <c r="U1922" s="5">
        <v>2.658061198</v>
      </c>
      <c r="V1922" s="5">
        <v>0</v>
      </c>
      <c r="W1922" s="5">
        <v>0</v>
      </c>
      <c r="X1922" s="5">
        <v>0</v>
      </c>
      <c r="Y1922" s="5">
        <v>1</v>
      </c>
    </row>
    <row r="1923" spans="1:25">
      <c r="A1923" s="5">
        <v>56623</v>
      </c>
      <c r="B1923" s="5">
        <f t="shared" si="228"/>
        <v>-1</v>
      </c>
      <c r="C1923" s="6">
        <v>42897.915972222225</v>
      </c>
      <c r="D1923" s="6"/>
      <c r="E1923" s="3">
        <f t="shared" si="221"/>
        <v>-81</v>
      </c>
      <c r="F1923" s="27">
        <f t="shared" si="227"/>
        <v>0</v>
      </c>
      <c r="G1923" s="3">
        <f t="shared" si="226"/>
        <v>44.055925925925621</v>
      </c>
      <c r="H1923" s="7">
        <v>43.94</v>
      </c>
      <c r="I1923" s="3">
        <f t="shared" si="222"/>
        <v>-47.555925925925621</v>
      </c>
      <c r="J1923" s="8">
        <v>9.0344599999999998E-8</v>
      </c>
      <c r="K1923" s="8">
        <v>1.65459E-7</v>
      </c>
      <c r="L1923" s="16">
        <v>6.2364099999999994E-8</v>
      </c>
      <c r="M1923" s="20">
        <v>3.3495899999999998E-9</v>
      </c>
      <c r="N1923" s="8">
        <v>3.3361199999999998E-9</v>
      </c>
      <c r="O1923" s="8">
        <v>4.3648499999999999E-11</v>
      </c>
      <c r="P1923" s="8">
        <v>2.53838E-6</v>
      </c>
      <c r="Q1923" s="5">
        <v>49.39682457</v>
      </c>
      <c r="R1923" s="12">
        <v>18.665057619999999</v>
      </c>
      <c r="S1923" s="23">
        <f t="shared" si="223"/>
        <v>-43.94</v>
      </c>
      <c r="T1923" s="23">
        <f t="shared" si="224"/>
        <v>-50.439931460001027</v>
      </c>
      <c r="U1923" s="5">
        <v>2.6531127140000001</v>
      </c>
      <c r="V1923" s="5">
        <v>0</v>
      </c>
      <c r="W1923" s="5">
        <v>0</v>
      </c>
      <c r="X1923" s="5">
        <v>0</v>
      </c>
      <c r="Y1923" s="5">
        <v>1</v>
      </c>
    </row>
    <row r="1924" spans="1:25">
      <c r="A1924" s="5">
        <v>56622</v>
      </c>
      <c r="B1924" s="5">
        <f t="shared" si="228"/>
        <v>-1</v>
      </c>
      <c r="C1924" s="6">
        <v>42897.915972222225</v>
      </c>
      <c r="D1924" s="6"/>
      <c r="E1924" s="3">
        <f t="shared" si="221"/>
        <v>-81</v>
      </c>
      <c r="F1924" s="27">
        <f t="shared" si="227"/>
        <v>0</v>
      </c>
      <c r="G1924" s="3">
        <f t="shared" si="226"/>
        <v>44.078148148147847</v>
      </c>
      <c r="H1924" s="7">
        <v>43.96</v>
      </c>
      <c r="I1924" s="3">
        <f t="shared" si="222"/>
        <v>-47.578148148147847</v>
      </c>
      <c r="J1924" s="8">
        <v>9.0153800000000004E-8</v>
      </c>
      <c r="K1924" s="8">
        <v>1.6512499999999999E-7</v>
      </c>
      <c r="L1924" s="16">
        <v>6.2161100000000002E-8</v>
      </c>
      <c r="M1924" s="20">
        <v>3.3303500000000002E-9</v>
      </c>
      <c r="N1924" s="8">
        <v>3.3325100000000001E-9</v>
      </c>
      <c r="O1924" s="8">
        <v>4.3659399999999997E-11</v>
      </c>
      <c r="P1924" s="8">
        <v>2.52652E-6</v>
      </c>
      <c r="Q1924" s="5">
        <v>49.582038799999999</v>
      </c>
      <c r="R1924" s="12">
        <v>18.568611390000001</v>
      </c>
      <c r="S1924" s="23">
        <f t="shared" si="223"/>
        <v>-43.96</v>
      </c>
      <c r="T1924" s="23">
        <f t="shared" si="224"/>
        <v>-50.463290840001029</v>
      </c>
      <c r="U1924" s="5">
        <v>2.6564096290000001</v>
      </c>
      <c r="V1924" s="5">
        <v>0</v>
      </c>
      <c r="W1924" s="5">
        <v>0</v>
      </c>
      <c r="X1924" s="5">
        <v>0</v>
      </c>
      <c r="Y1924" s="5">
        <v>1</v>
      </c>
    </row>
    <row r="1925" spans="1:25">
      <c r="A1925" s="5">
        <v>56621</v>
      </c>
      <c r="B1925" s="5">
        <f t="shared" si="228"/>
        <v>-1</v>
      </c>
      <c r="C1925" s="6">
        <v>42897.915972222225</v>
      </c>
      <c r="D1925" s="6"/>
      <c r="E1925" s="3">
        <f t="shared" ref="E1925:E1988" si="229">A2006-A1925</f>
        <v>-81</v>
      </c>
      <c r="F1925" s="27">
        <f t="shared" si="227"/>
        <v>0</v>
      </c>
      <c r="G1925" s="3">
        <f t="shared" si="226"/>
        <v>44.100370370370072</v>
      </c>
      <c r="H1925" s="7">
        <v>43.98</v>
      </c>
      <c r="I1925" s="3">
        <f t="shared" ref="I1925:I1988" si="230">-(G1925+3.5)</f>
        <v>-47.600370370370072</v>
      </c>
      <c r="J1925" s="8">
        <v>9.0163899999999994E-8</v>
      </c>
      <c r="K1925" s="8">
        <v>1.64666E-7</v>
      </c>
      <c r="L1925" s="16">
        <v>6.1706999999999998E-8</v>
      </c>
      <c r="M1925" s="20">
        <v>3.32319E-9</v>
      </c>
      <c r="N1925" s="8">
        <v>3.3272800000000001E-9</v>
      </c>
      <c r="O1925" s="8">
        <v>4.2426299999999999E-11</v>
      </c>
      <c r="P1925" s="8">
        <v>2.52652E-6</v>
      </c>
      <c r="Q1925" s="5">
        <v>49.550642619999998</v>
      </c>
      <c r="R1925" s="12">
        <v>18.564460440000001</v>
      </c>
      <c r="S1925" s="23">
        <f t="shared" ref="S1925:S1988" si="231">-H1925</f>
        <v>-43.98</v>
      </c>
      <c r="T1925" s="23">
        <f t="shared" si="224"/>
        <v>-50.486650220001032</v>
      </c>
      <c r="U1925" s="5">
        <v>2.6685163250000001</v>
      </c>
      <c r="V1925" s="5">
        <v>0</v>
      </c>
      <c r="W1925" s="5">
        <v>0</v>
      </c>
      <c r="X1925" s="5">
        <v>0</v>
      </c>
      <c r="Y1925" s="5">
        <v>1</v>
      </c>
    </row>
    <row r="1926" spans="1:25">
      <c r="A1926" s="5">
        <v>56620</v>
      </c>
      <c r="B1926" s="5">
        <f t="shared" si="228"/>
        <v>-1</v>
      </c>
      <c r="C1926" s="6">
        <v>42897.915972222225</v>
      </c>
      <c r="D1926" s="6"/>
      <c r="E1926" s="3">
        <f t="shared" si="229"/>
        <v>-81</v>
      </c>
      <c r="F1926" s="27">
        <f t="shared" si="227"/>
        <v>0</v>
      </c>
      <c r="G1926" s="3">
        <f t="shared" si="226"/>
        <v>44.122592592592298</v>
      </c>
      <c r="H1926" s="7">
        <v>44</v>
      </c>
      <c r="I1926" s="3">
        <f t="shared" si="230"/>
        <v>-47.622592592592298</v>
      </c>
      <c r="J1926" s="8">
        <v>9.0111099999999997E-8</v>
      </c>
      <c r="K1926" s="8">
        <v>1.6530200000000001E-7</v>
      </c>
      <c r="L1926" s="16">
        <v>6.1916400000000005E-8</v>
      </c>
      <c r="M1926" s="20">
        <v>3.3352100000000001E-9</v>
      </c>
      <c r="N1926" s="8">
        <v>3.3220100000000002E-9</v>
      </c>
      <c r="O1926" s="8">
        <v>4.33168E-11</v>
      </c>
      <c r="P1926" s="8">
        <v>2.52652E-6</v>
      </c>
      <c r="Q1926" s="5">
        <v>49.562824669999998</v>
      </c>
      <c r="R1926" s="12">
        <v>18.611669060000001</v>
      </c>
      <c r="S1926" s="23">
        <f t="shared" si="231"/>
        <v>-44</v>
      </c>
      <c r="T1926" s="23">
        <f t="shared" si="224"/>
        <v>-50.510009600001034</v>
      </c>
      <c r="U1926" s="5">
        <v>2.6697691990000001</v>
      </c>
      <c r="V1926" s="5">
        <v>0</v>
      </c>
      <c r="W1926" s="5">
        <v>0</v>
      </c>
      <c r="X1926" s="5">
        <v>0</v>
      </c>
      <c r="Y1926" s="5">
        <v>1</v>
      </c>
    </row>
    <row r="1927" spans="1:25">
      <c r="A1927" s="5">
        <v>56619</v>
      </c>
      <c r="B1927" s="5">
        <f t="shared" si="228"/>
        <v>-1</v>
      </c>
      <c r="C1927" s="6">
        <v>42897.915972222225</v>
      </c>
      <c r="D1927" s="6"/>
      <c r="E1927" s="3">
        <f t="shared" si="229"/>
        <v>-81</v>
      </c>
      <c r="F1927" s="27">
        <f t="shared" si="227"/>
        <v>0</v>
      </c>
      <c r="G1927" s="3">
        <f t="shared" si="226"/>
        <v>44.144814814814524</v>
      </c>
      <c r="H1927" s="7">
        <v>44.02</v>
      </c>
      <c r="I1927" s="3">
        <f t="shared" si="230"/>
        <v>-47.644814814814524</v>
      </c>
      <c r="J1927" s="8">
        <v>9.0025300000000003E-8</v>
      </c>
      <c r="K1927" s="8">
        <v>1.6577899999999999E-7</v>
      </c>
      <c r="L1927" s="16">
        <v>6.22761E-8</v>
      </c>
      <c r="M1927" s="20">
        <v>3.3460800000000001E-9</v>
      </c>
      <c r="N1927" s="8">
        <v>3.3305900000000002E-9</v>
      </c>
      <c r="O1927" s="8">
        <v>4.3680300000000003E-11</v>
      </c>
      <c r="P1927" s="8">
        <v>2.52652E-6</v>
      </c>
      <c r="Q1927" s="5">
        <v>49.544120220000003</v>
      </c>
      <c r="R1927" s="12">
        <v>18.671058859999999</v>
      </c>
      <c r="S1927" s="23">
        <f t="shared" si="231"/>
        <v>-44.02</v>
      </c>
      <c r="T1927" s="23">
        <f t="shared" ref="T1927:T1990" si="232">T1926-0.02335938</f>
        <v>-50.533368980001036</v>
      </c>
      <c r="U1927" s="5">
        <v>2.661992326</v>
      </c>
      <c r="V1927" s="5">
        <v>0</v>
      </c>
      <c r="W1927" s="5">
        <v>0</v>
      </c>
      <c r="X1927" s="5">
        <v>0</v>
      </c>
      <c r="Y1927" s="5">
        <v>1</v>
      </c>
    </row>
    <row r="1928" spans="1:25">
      <c r="A1928" s="5">
        <v>56618</v>
      </c>
      <c r="B1928" s="5">
        <f t="shared" si="228"/>
        <v>-1</v>
      </c>
      <c r="C1928" s="6">
        <v>42897.915972222225</v>
      </c>
      <c r="D1928" s="6"/>
      <c r="E1928" s="3">
        <f t="shared" si="229"/>
        <v>-81</v>
      </c>
      <c r="F1928" s="27">
        <f t="shared" si="227"/>
        <v>0</v>
      </c>
      <c r="G1928" s="3">
        <f t="shared" si="226"/>
        <v>44.167037037036749</v>
      </c>
      <c r="H1928" s="7">
        <v>44.04</v>
      </c>
      <c r="I1928" s="3">
        <f t="shared" si="230"/>
        <v>-47.667037037036749</v>
      </c>
      <c r="J1928" s="8">
        <v>8.9955800000000004E-8</v>
      </c>
      <c r="K1928" s="8">
        <v>1.65131E-7</v>
      </c>
      <c r="L1928" s="16">
        <v>6.2249799999999994E-8</v>
      </c>
      <c r="M1928" s="20">
        <v>3.3340299999999999E-9</v>
      </c>
      <c r="N1928" s="8">
        <v>3.32763E-9</v>
      </c>
      <c r="O1928" s="8">
        <v>4.3541000000000001E-11</v>
      </c>
      <c r="P1928" s="8">
        <v>2.53838E-6</v>
      </c>
      <c r="Q1928" s="5">
        <v>49.528850740000003</v>
      </c>
      <c r="R1928" s="12">
        <v>18.638505210000002</v>
      </c>
      <c r="S1928" s="23">
        <f t="shared" si="231"/>
        <v>-44.04</v>
      </c>
      <c r="T1928" s="23">
        <f t="shared" si="232"/>
        <v>-50.556728360001038</v>
      </c>
      <c r="U1928" s="5">
        <v>2.6527071179999999</v>
      </c>
      <c r="V1928" s="5">
        <v>0</v>
      </c>
      <c r="W1928" s="5">
        <v>0</v>
      </c>
      <c r="X1928" s="5">
        <v>0</v>
      </c>
      <c r="Y1928" s="5">
        <v>1</v>
      </c>
    </row>
    <row r="1929" spans="1:25">
      <c r="A1929" s="5">
        <v>56617</v>
      </c>
      <c r="B1929" s="5">
        <f t="shared" si="228"/>
        <v>-1</v>
      </c>
      <c r="C1929" s="6">
        <v>42897.915972222225</v>
      </c>
      <c r="D1929" s="6"/>
      <c r="E1929" s="3">
        <f t="shared" si="229"/>
        <v>-81</v>
      </c>
      <c r="F1929" s="27">
        <f t="shared" si="227"/>
        <v>0</v>
      </c>
      <c r="G1929" s="3">
        <f t="shared" si="226"/>
        <v>44.189259259258975</v>
      </c>
      <c r="H1929" s="7">
        <v>44.06</v>
      </c>
      <c r="I1929" s="3">
        <f t="shared" si="230"/>
        <v>-47.689259259258975</v>
      </c>
      <c r="J1929" s="8">
        <v>9.0226200000000001E-8</v>
      </c>
      <c r="K1929" s="8">
        <v>1.6507999999999999E-7</v>
      </c>
      <c r="L1929" s="16">
        <v>6.2155000000000003E-8</v>
      </c>
      <c r="M1929" s="20">
        <v>3.3347700000000001E-9</v>
      </c>
      <c r="N1929" s="8">
        <v>3.3242299999999998E-9</v>
      </c>
      <c r="O1929" s="8">
        <v>4.2667599999999997E-11</v>
      </c>
      <c r="P1929" s="8">
        <v>2.52652E-6</v>
      </c>
      <c r="Q1929" s="5">
        <v>49.502822559999998</v>
      </c>
      <c r="R1929" s="12">
        <v>18.60738911</v>
      </c>
      <c r="S1929" s="23">
        <f t="shared" si="231"/>
        <v>-44.06</v>
      </c>
      <c r="T1929" s="23">
        <f t="shared" si="232"/>
        <v>-50.580087740001041</v>
      </c>
      <c r="U1929" s="5">
        <v>2.6559438110000002</v>
      </c>
      <c r="V1929" s="5">
        <v>0</v>
      </c>
      <c r="W1929" s="5">
        <v>0</v>
      </c>
      <c r="X1929" s="5">
        <v>0</v>
      </c>
      <c r="Y1929" s="5">
        <v>1</v>
      </c>
    </row>
    <row r="1930" spans="1:25">
      <c r="A1930" s="5">
        <v>56616</v>
      </c>
      <c r="B1930" s="5">
        <f t="shared" si="228"/>
        <v>-1</v>
      </c>
      <c r="C1930" s="6">
        <v>42897.915972222225</v>
      </c>
      <c r="D1930" s="6"/>
      <c r="E1930" s="3">
        <f t="shared" si="229"/>
        <v>-81</v>
      </c>
      <c r="F1930" s="27">
        <f t="shared" si="227"/>
        <v>0</v>
      </c>
      <c r="G1930" s="3">
        <f t="shared" si="226"/>
        <v>44.211481481481201</v>
      </c>
      <c r="H1930" s="7">
        <v>44.08</v>
      </c>
      <c r="I1930" s="3">
        <f t="shared" si="230"/>
        <v>-47.711481481481201</v>
      </c>
      <c r="J1930" s="8">
        <v>9.0539599999999994E-8</v>
      </c>
      <c r="K1930" s="8">
        <v>1.6612899999999999E-7</v>
      </c>
      <c r="L1930" s="16">
        <v>6.2176300000000003E-8</v>
      </c>
      <c r="M1930" s="20">
        <v>3.3414799999999999E-9</v>
      </c>
      <c r="N1930" s="8">
        <v>3.3384399999999999E-9</v>
      </c>
      <c r="O1930" s="8">
        <v>4.3584799999999998E-11</v>
      </c>
      <c r="P1930" s="8">
        <v>2.53838E-6</v>
      </c>
      <c r="Q1930" s="5">
        <v>49.717202450000002</v>
      </c>
      <c r="R1930" s="12">
        <v>18.629320060000001</v>
      </c>
      <c r="S1930" s="23">
        <f t="shared" si="231"/>
        <v>-44.08</v>
      </c>
      <c r="T1930" s="23">
        <f t="shared" si="232"/>
        <v>-50.603447120001043</v>
      </c>
      <c r="U1930" s="5">
        <v>2.6719064210000001</v>
      </c>
      <c r="V1930" s="5">
        <v>0</v>
      </c>
      <c r="W1930" s="5">
        <v>0</v>
      </c>
      <c r="X1930" s="5">
        <v>0</v>
      </c>
      <c r="Y1930" s="5">
        <v>1</v>
      </c>
    </row>
    <row r="1931" spans="1:25">
      <c r="A1931" s="5">
        <v>56615</v>
      </c>
      <c r="B1931" s="5">
        <f t="shared" si="228"/>
        <v>-1</v>
      </c>
      <c r="C1931" s="6">
        <v>42897.915972222225</v>
      </c>
      <c r="D1931" s="6"/>
      <c r="E1931" s="3">
        <f t="shared" si="229"/>
        <v>-81</v>
      </c>
      <c r="F1931" s="27">
        <f t="shared" si="227"/>
        <v>0</v>
      </c>
      <c r="G1931" s="3">
        <f t="shared" si="226"/>
        <v>44.233703703703426</v>
      </c>
      <c r="H1931" s="7">
        <v>44.1</v>
      </c>
      <c r="I1931" s="3">
        <f t="shared" si="230"/>
        <v>-47.733703703703426</v>
      </c>
      <c r="J1931" s="8">
        <v>9.0325900000000005E-8</v>
      </c>
      <c r="K1931" s="8">
        <v>1.6612599999999999E-7</v>
      </c>
      <c r="L1931" s="16">
        <v>6.2453699999999995E-8</v>
      </c>
      <c r="M1931" s="20">
        <v>3.3524400000000001E-9</v>
      </c>
      <c r="N1931" s="8">
        <v>3.3409399999999998E-9</v>
      </c>
      <c r="O1931" s="8">
        <v>4.3441799999999999E-11</v>
      </c>
      <c r="P1931" s="8">
        <v>2.53838E-6</v>
      </c>
      <c r="Q1931" s="5">
        <v>49.5536873</v>
      </c>
      <c r="R1931" s="12">
        <v>18.609337029999999</v>
      </c>
      <c r="S1931" s="23">
        <f t="shared" si="231"/>
        <v>-44.1</v>
      </c>
      <c r="T1931" s="23">
        <f t="shared" si="232"/>
        <v>-50.626806500001045</v>
      </c>
      <c r="U1931" s="5">
        <v>2.6599836780000001</v>
      </c>
      <c r="V1931" s="5">
        <v>0</v>
      </c>
      <c r="W1931" s="5">
        <v>0</v>
      </c>
      <c r="X1931" s="5">
        <v>0</v>
      </c>
      <c r="Y1931" s="5">
        <v>1</v>
      </c>
    </row>
    <row r="1932" spans="1:25">
      <c r="A1932" s="5">
        <v>56614</v>
      </c>
      <c r="B1932" s="5">
        <f t="shared" si="228"/>
        <v>-1</v>
      </c>
      <c r="C1932" s="6">
        <v>42897.915972222225</v>
      </c>
      <c r="D1932" s="6"/>
      <c r="E1932" s="3">
        <f t="shared" si="229"/>
        <v>-81</v>
      </c>
      <c r="F1932" s="27">
        <f t="shared" si="227"/>
        <v>0</v>
      </c>
      <c r="G1932" s="3">
        <f t="shared" si="226"/>
        <v>44.255925925925652</v>
      </c>
      <c r="H1932" s="7">
        <v>44.12</v>
      </c>
      <c r="I1932" s="3">
        <f t="shared" si="230"/>
        <v>-47.755925925925652</v>
      </c>
      <c r="J1932" s="8">
        <v>9.0482800000000006E-8</v>
      </c>
      <c r="K1932" s="8">
        <v>1.6658800000000001E-7</v>
      </c>
      <c r="L1932" s="16">
        <v>6.2384199999999996E-8</v>
      </c>
      <c r="M1932" s="20">
        <v>3.3523000000000001E-9</v>
      </c>
      <c r="N1932" s="8">
        <v>3.3409800000000002E-9</v>
      </c>
      <c r="O1932" s="8">
        <v>4.2946799999999999E-11</v>
      </c>
      <c r="P1932" s="8">
        <v>2.53838E-6</v>
      </c>
      <c r="Q1932" s="5">
        <v>49.6934921</v>
      </c>
      <c r="R1932" s="12">
        <v>18.625775640000001</v>
      </c>
      <c r="S1932" s="23">
        <f t="shared" si="231"/>
        <v>-44.12</v>
      </c>
      <c r="T1932" s="23">
        <f t="shared" si="232"/>
        <v>-50.650165880001047</v>
      </c>
      <c r="U1932" s="5">
        <v>2.6703526310000001</v>
      </c>
      <c r="V1932" s="5">
        <v>0</v>
      </c>
      <c r="W1932" s="5">
        <v>0</v>
      </c>
      <c r="X1932" s="5">
        <v>0</v>
      </c>
      <c r="Y1932" s="5">
        <v>1</v>
      </c>
    </row>
    <row r="1933" spans="1:25">
      <c r="A1933" s="5">
        <v>56613</v>
      </c>
      <c r="B1933" s="5">
        <f t="shared" si="228"/>
        <v>-1</v>
      </c>
      <c r="C1933" s="6">
        <v>42897.915972222225</v>
      </c>
      <c r="D1933" s="6"/>
      <c r="E1933" s="3">
        <f t="shared" si="229"/>
        <v>-81</v>
      </c>
      <c r="F1933" s="27">
        <f t="shared" si="227"/>
        <v>0</v>
      </c>
      <c r="G1933" s="3">
        <f t="shared" si="226"/>
        <v>44.278148148147878</v>
      </c>
      <c r="H1933" s="7">
        <v>44.14</v>
      </c>
      <c r="I1933" s="3">
        <f t="shared" si="230"/>
        <v>-47.778148148147878</v>
      </c>
      <c r="J1933" s="8">
        <v>9.0311900000000003E-8</v>
      </c>
      <c r="K1933" s="8">
        <v>1.6635999999999999E-7</v>
      </c>
      <c r="L1933" s="16">
        <v>6.25676E-8</v>
      </c>
      <c r="M1933" s="20">
        <v>3.3592000000000001E-9</v>
      </c>
      <c r="N1933" s="8">
        <v>3.34462E-9</v>
      </c>
      <c r="O1933" s="8">
        <v>4.2951099999999999E-11</v>
      </c>
      <c r="P1933" s="8">
        <v>2.5503E-6</v>
      </c>
      <c r="Q1933" s="5">
        <v>49.523868049999997</v>
      </c>
      <c r="R1933" s="12">
        <v>18.618484030000001</v>
      </c>
      <c r="S1933" s="23">
        <f t="shared" si="231"/>
        <v>-44.14</v>
      </c>
      <c r="T1933" s="23">
        <f t="shared" si="232"/>
        <v>-50.67352526000105</v>
      </c>
      <c r="U1933" s="5">
        <v>2.6588888970000002</v>
      </c>
      <c r="V1933" s="5">
        <v>0</v>
      </c>
      <c r="W1933" s="5">
        <v>0</v>
      </c>
      <c r="X1933" s="5">
        <v>0</v>
      </c>
      <c r="Y1933" s="5">
        <v>1</v>
      </c>
    </row>
    <row r="1934" spans="1:25">
      <c r="A1934" s="5">
        <v>56612</v>
      </c>
      <c r="B1934" s="5">
        <f t="shared" si="228"/>
        <v>-1</v>
      </c>
      <c r="C1934" s="6">
        <v>42897.915972222225</v>
      </c>
      <c r="D1934" s="6"/>
      <c r="E1934" s="3">
        <f t="shared" si="229"/>
        <v>-81</v>
      </c>
      <c r="F1934" s="27">
        <f t="shared" si="227"/>
        <v>0</v>
      </c>
      <c r="G1934" s="3">
        <f t="shared" si="226"/>
        <v>44.300370370370104</v>
      </c>
      <c r="H1934" s="7">
        <v>44.16</v>
      </c>
      <c r="I1934" s="3">
        <f t="shared" si="230"/>
        <v>-47.800370370370104</v>
      </c>
      <c r="J1934" s="8">
        <v>9.0443400000000006E-8</v>
      </c>
      <c r="K1934" s="8">
        <v>1.6629399999999999E-7</v>
      </c>
      <c r="L1934" s="16">
        <v>6.2334499999999995E-8</v>
      </c>
      <c r="M1934" s="20">
        <v>3.3479900000000001E-9</v>
      </c>
      <c r="N1934" s="8">
        <v>3.3493399999999999E-9</v>
      </c>
      <c r="O1934" s="8">
        <v>4.3146199999999998E-11</v>
      </c>
      <c r="P1934" s="8">
        <v>2.53838E-6</v>
      </c>
      <c r="Q1934" s="5">
        <v>49.669854379999997</v>
      </c>
      <c r="R1934" s="12">
        <v>18.613438599999999</v>
      </c>
      <c r="S1934" s="23">
        <f t="shared" si="231"/>
        <v>-44.16</v>
      </c>
      <c r="T1934" s="23">
        <f t="shared" si="232"/>
        <v>-50.696884640001052</v>
      </c>
      <c r="U1934" s="5">
        <v>2.6677711400000002</v>
      </c>
      <c r="V1934" s="5">
        <v>0</v>
      </c>
      <c r="W1934" s="5">
        <v>0</v>
      </c>
      <c r="X1934" s="5">
        <v>0</v>
      </c>
      <c r="Y1934" s="5">
        <v>1</v>
      </c>
    </row>
    <row r="1935" spans="1:25">
      <c r="A1935" s="5">
        <v>56611</v>
      </c>
      <c r="B1935" s="5">
        <f t="shared" si="228"/>
        <v>-1</v>
      </c>
      <c r="C1935" s="6">
        <v>42897.915972222225</v>
      </c>
      <c r="D1935" s="6"/>
      <c r="E1935" s="3">
        <f t="shared" si="229"/>
        <v>-81</v>
      </c>
      <c r="F1935" s="27">
        <f t="shared" si="227"/>
        <v>0</v>
      </c>
      <c r="G1935" s="3">
        <f t="shared" si="226"/>
        <v>44.322592592592329</v>
      </c>
      <c r="H1935" s="7">
        <v>44.18</v>
      </c>
      <c r="I1935" s="3">
        <f t="shared" si="230"/>
        <v>-47.822592592592329</v>
      </c>
      <c r="J1935" s="8">
        <v>9.0503300000000003E-8</v>
      </c>
      <c r="K1935" s="8">
        <v>1.6682400000000001E-7</v>
      </c>
      <c r="L1935" s="16">
        <v>6.2599399999999999E-8</v>
      </c>
      <c r="M1935" s="20">
        <v>3.3631300000000002E-9</v>
      </c>
      <c r="N1935" s="8">
        <v>3.3540999999999998E-9</v>
      </c>
      <c r="O1935" s="8">
        <v>4.3541399999999999E-11</v>
      </c>
      <c r="P1935" s="8">
        <v>2.53838E-6</v>
      </c>
      <c r="Q1935" s="5">
        <v>49.603767650000002</v>
      </c>
      <c r="R1935" s="12">
        <v>18.636567400000001</v>
      </c>
      <c r="S1935" s="23">
        <f t="shared" si="231"/>
        <v>-44.18</v>
      </c>
      <c r="T1935" s="23">
        <f t="shared" si="232"/>
        <v>-50.720244020001054</v>
      </c>
      <c r="U1935" s="5">
        <v>2.6649437929999999</v>
      </c>
      <c r="V1935" s="5">
        <v>0</v>
      </c>
      <c r="W1935" s="5">
        <v>0</v>
      </c>
      <c r="X1935" s="5">
        <v>0</v>
      </c>
      <c r="Y1935" s="5">
        <v>1</v>
      </c>
    </row>
    <row r="1936" spans="1:25">
      <c r="A1936" s="5">
        <v>56610</v>
      </c>
      <c r="B1936" s="5">
        <f t="shared" si="228"/>
        <v>-1</v>
      </c>
      <c r="C1936" s="6">
        <v>42897.915972222225</v>
      </c>
      <c r="D1936" s="6"/>
      <c r="E1936" s="3">
        <f t="shared" si="229"/>
        <v>-81</v>
      </c>
      <c r="F1936" s="27">
        <f t="shared" si="227"/>
        <v>0</v>
      </c>
      <c r="G1936" s="3">
        <f t="shared" si="226"/>
        <v>44.344814814814555</v>
      </c>
      <c r="H1936" s="7">
        <v>44.2</v>
      </c>
      <c r="I1936" s="3">
        <f t="shared" si="230"/>
        <v>-47.844814814814555</v>
      </c>
      <c r="J1936" s="8">
        <v>9.0393999999999995E-8</v>
      </c>
      <c r="K1936" s="8">
        <v>1.6638799999999999E-7</v>
      </c>
      <c r="L1936" s="16">
        <v>6.2541000000000004E-8</v>
      </c>
      <c r="M1936" s="20">
        <v>3.3558200000000001E-9</v>
      </c>
      <c r="N1936" s="8">
        <v>3.3433999999999998E-9</v>
      </c>
      <c r="O1936" s="8">
        <v>4.3458599999999997E-11</v>
      </c>
      <c r="P1936" s="8">
        <v>2.53838E-6</v>
      </c>
      <c r="Q1936" s="5">
        <v>49.582007769999997</v>
      </c>
      <c r="R1936" s="12">
        <v>18.610856900000002</v>
      </c>
      <c r="S1936" s="23">
        <f t="shared" si="231"/>
        <v>-44.2</v>
      </c>
      <c r="T1936" s="23">
        <f t="shared" si="232"/>
        <v>-50.743603400001057</v>
      </c>
      <c r="U1936" s="5">
        <v>2.6604688890000001</v>
      </c>
      <c r="V1936" s="5">
        <v>0</v>
      </c>
      <c r="W1936" s="5">
        <v>0</v>
      </c>
      <c r="X1936" s="5">
        <v>0</v>
      </c>
      <c r="Y1936" s="5">
        <v>1</v>
      </c>
    </row>
    <row r="1937" spans="1:25">
      <c r="A1937" s="5">
        <v>56609</v>
      </c>
      <c r="B1937" s="5">
        <f t="shared" si="228"/>
        <v>-1</v>
      </c>
      <c r="C1937" s="6">
        <v>42897.915972222225</v>
      </c>
      <c r="D1937" s="6"/>
      <c r="E1937" s="3">
        <f t="shared" si="229"/>
        <v>-81</v>
      </c>
      <c r="F1937" s="27">
        <f t="shared" si="227"/>
        <v>0</v>
      </c>
      <c r="G1937" s="3">
        <f t="shared" si="226"/>
        <v>44.367037037036781</v>
      </c>
      <c r="H1937" s="7">
        <v>44.22</v>
      </c>
      <c r="I1937" s="3">
        <f t="shared" si="230"/>
        <v>-47.867037037036781</v>
      </c>
      <c r="J1937" s="8">
        <v>9.0565299999999994E-8</v>
      </c>
      <c r="K1937" s="8">
        <v>1.66554E-7</v>
      </c>
      <c r="L1937" s="16">
        <v>6.2334299999999997E-8</v>
      </c>
      <c r="M1937" s="20">
        <v>3.3493499999999998E-9</v>
      </c>
      <c r="N1937" s="8">
        <v>3.34612E-9</v>
      </c>
      <c r="O1937" s="8">
        <v>4.3609999999999999E-11</v>
      </c>
      <c r="P1937" s="8">
        <v>2.53838E-6</v>
      </c>
      <c r="Q1937" s="5">
        <v>49.727101930000003</v>
      </c>
      <c r="R1937" s="12">
        <v>18.616311620000001</v>
      </c>
      <c r="S1937" s="23">
        <f t="shared" si="231"/>
        <v>-44.22</v>
      </c>
      <c r="T1937" s="23">
        <f t="shared" si="232"/>
        <v>-50.766962780001059</v>
      </c>
      <c r="U1937" s="5">
        <v>2.671940481</v>
      </c>
      <c r="V1937" s="5">
        <v>0</v>
      </c>
      <c r="W1937" s="5">
        <v>0</v>
      </c>
      <c r="X1937" s="5">
        <v>0</v>
      </c>
      <c r="Y1937" s="5">
        <v>1</v>
      </c>
    </row>
    <row r="1938" spans="1:25">
      <c r="A1938" s="5">
        <v>56608</v>
      </c>
      <c r="B1938" s="5">
        <f t="shared" si="228"/>
        <v>-1</v>
      </c>
      <c r="C1938" s="6">
        <v>42897.915972222225</v>
      </c>
      <c r="D1938" s="6"/>
      <c r="E1938" s="3">
        <f t="shared" si="229"/>
        <v>-81</v>
      </c>
      <c r="F1938" s="27">
        <f t="shared" si="227"/>
        <v>0</v>
      </c>
      <c r="G1938" s="3">
        <f t="shared" si="226"/>
        <v>44.389259259259006</v>
      </c>
      <c r="H1938" s="7">
        <v>44.24</v>
      </c>
      <c r="I1938" s="3">
        <f t="shared" si="230"/>
        <v>-47.889259259259006</v>
      </c>
      <c r="J1938" s="8">
        <v>9.0516199999999999E-8</v>
      </c>
      <c r="K1938" s="8">
        <v>1.6696799999999999E-7</v>
      </c>
      <c r="L1938" s="16">
        <v>6.2702800000000005E-8</v>
      </c>
      <c r="M1938" s="20">
        <v>3.36817E-9</v>
      </c>
      <c r="N1938" s="8">
        <v>3.3622999999999999E-9</v>
      </c>
      <c r="O1938" s="8">
        <v>4.3826100000000003E-11</v>
      </c>
      <c r="P1938" s="8">
        <v>2.53838E-6</v>
      </c>
      <c r="Q1938" s="5">
        <v>49.572483439999999</v>
      </c>
      <c r="R1938" s="12">
        <v>18.579170229999999</v>
      </c>
      <c r="S1938" s="23">
        <f t="shared" si="231"/>
        <v>-44.24</v>
      </c>
      <c r="T1938" s="23">
        <f t="shared" si="232"/>
        <v>-50.790322160001061</v>
      </c>
      <c r="U1938" s="5">
        <v>2.6628520440000001</v>
      </c>
      <c r="V1938" s="5">
        <v>0</v>
      </c>
      <c r="W1938" s="5">
        <v>0</v>
      </c>
      <c r="X1938" s="5">
        <v>0</v>
      </c>
      <c r="Y1938" s="5">
        <v>1</v>
      </c>
    </row>
    <row r="1939" spans="1:25">
      <c r="A1939" s="5">
        <v>56607</v>
      </c>
      <c r="B1939" s="5">
        <f t="shared" si="228"/>
        <v>-1</v>
      </c>
      <c r="C1939" s="6">
        <v>42897.915972222225</v>
      </c>
      <c r="D1939" s="6"/>
      <c r="E1939" s="3">
        <f t="shared" si="229"/>
        <v>-81</v>
      </c>
      <c r="F1939" s="27">
        <f t="shared" si="227"/>
        <v>0</v>
      </c>
      <c r="G1939" s="3">
        <f t="shared" si="226"/>
        <v>44.411481481481232</v>
      </c>
      <c r="H1939" s="7">
        <v>44.26</v>
      </c>
      <c r="I1939" s="3">
        <f t="shared" si="230"/>
        <v>-47.911481481481232</v>
      </c>
      <c r="J1939" s="8">
        <v>9.0506599999999996E-8</v>
      </c>
      <c r="K1939" s="8">
        <v>1.67004E-7</v>
      </c>
      <c r="L1939" s="16">
        <v>6.26359E-8</v>
      </c>
      <c r="M1939" s="20">
        <v>3.3713000000000001E-9</v>
      </c>
      <c r="N1939" s="8">
        <v>3.3608800000000001E-9</v>
      </c>
      <c r="O1939" s="8">
        <v>4.3876800000000002E-11</v>
      </c>
      <c r="P1939" s="8">
        <v>2.53838E-6</v>
      </c>
      <c r="Q1939" s="5">
        <v>49.536943790000002</v>
      </c>
      <c r="R1939" s="12">
        <v>18.60730908</v>
      </c>
      <c r="S1939" s="23">
        <f t="shared" si="231"/>
        <v>-44.26</v>
      </c>
      <c r="T1939" s="23">
        <f t="shared" si="232"/>
        <v>-50.813681540001063</v>
      </c>
      <c r="U1939" s="5">
        <v>2.6662624419999998</v>
      </c>
      <c r="V1939" s="5">
        <v>0</v>
      </c>
      <c r="W1939" s="5">
        <v>0</v>
      </c>
      <c r="X1939" s="5">
        <v>0</v>
      </c>
      <c r="Y1939" s="5">
        <v>1</v>
      </c>
    </row>
    <row r="1940" spans="1:25">
      <c r="A1940" s="5">
        <v>56606</v>
      </c>
      <c r="B1940" s="5">
        <f t="shared" si="228"/>
        <v>-1</v>
      </c>
      <c r="C1940" s="6">
        <v>42897.915972222225</v>
      </c>
      <c r="D1940" s="6"/>
      <c r="E1940" s="3">
        <f t="shared" si="229"/>
        <v>-81</v>
      </c>
      <c r="F1940" s="27">
        <f t="shared" si="227"/>
        <v>0</v>
      </c>
      <c r="G1940" s="3">
        <f t="shared" si="226"/>
        <v>44.433703703703458</v>
      </c>
      <c r="H1940" s="7">
        <v>44.28</v>
      </c>
      <c r="I1940" s="3">
        <f t="shared" si="230"/>
        <v>-47.933703703703458</v>
      </c>
      <c r="J1940" s="8">
        <v>9.0489900000000006E-8</v>
      </c>
      <c r="K1940" s="8">
        <v>1.6643099999999999E-7</v>
      </c>
      <c r="L1940" s="16">
        <v>6.2554799999999996E-8</v>
      </c>
      <c r="M1940" s="20">
        <v>3.36184E-9</v>
      </c>
      <c r="N1940" s="8">
        <v>3.3541999999999999E-9</v>
      </c>
      <c r="O1940" s="8">
        <v>4.3380400000000001E-11</v>
      </c>
      <c r="P1940" s="8">
        <v>2.53838E-6</v>
      </c>
      <c r="Q1940" s="5">
        <v>49.50605642</v>
      </c>
      <c r="R1940" s="12">
        <v>18.548138860000002</v>
      </c>
      <c r="S1940" s="23">
        <f t="shared" si="231"/>
        <v>-44.28</v>
      </c>
      <c r="T1940" s="23">
        <f t="shared" si="232"/>
        <v>-50.837040920001066</v>
      </c>
      <c r="U1940" s="5">
        <v>2.6605704349999999</v>
      </c>
      <c r="V1940" s="5">
        <v>0</v>
      </c>
      <c r="W1940" s="5">
        <v>0</v>
      </c>
      <c r="X1940" s="5">
        <v>0</v>
      </c>
      <c r="Y1940" s="5">
        <v>1</v>
      </c>
    </row>
    <row r="1941" spans="1:25">
      <c r="A1941" s="5">
        <v>56605</v>
      </c>
      <c r="B1941" s="5">
        <f t="shared" si="228"/>
        <v>-1</v>
      </c>
      <c r="C1941" s="6">
        <v>42897.915972222225</v>
      </c>
      <c r="D1941" s="6"/>
      <c r="E1941" s="3">
        <f t="shared" si="229"/>
        <v>-81</v>
      </c>
      <c r="F1941" s="27">
        <f t="shared" si="227"/>
        <v>0</v>
      </c>
      <c r="G1941" s="3">
        <f t="shared" si="226"/>
        <v>44.455925925925683</v>
      </c>
      <c r="H1941" s="7">
        <v>44.3</v>
      </c>
      <c r="I1941" s="3">
        <f t="shared" si="230"/>
        <v>-47.955925925925683</v>
      </c>
      <c r="J1941" s="8">
        <v>9.0498400000000003E-8</v>
      </c>
      <c r="K1941" s="8">
        <v>1.65951E-7</v>
      </c>
      <c r="L1941" s="16">
        <v>6.2218999999999996E-8</v>
      </c>
      <c r="M1941" s="20">
        <v>3.35446E-9</v>
      </c>
      <c r="N1941" s="8">
        <v>3.36205E-9</v>
      </c>
      <c r="O1941" s="8">
        <v>4.3496899999999999E-11</v>
      </c>
      <c r="P1941" s="8">
        <v>2.53838E-6</v>
      </c>
      <c r="Q1941" s="5">
        <v>49.471777809999999</v>
      </c>
      <c r="R1941" s="12">
        <v>18.558323560000002</v>
      </c>
      <c r="S1941" s="23">
        <f t="shared" si="231"/>
        <v>-44.3</v>
      </c>
      <c r="T1941" s="23">
        <f t="shared" si="232"/>
        <v>-50.860400300001068</v>
      </c>
      <c r="U1941" s="5">
        <v>2.6672098040000001</v>
      </c>
      <c r="V1941" s="5">
        <v>0</v>
      </c>
      <c r="W1941" s="5">
        <v>0</v>
      </c>
      <c r="X1941" s="5">
        <v>0</v>
      </c>
      <c r="Y1941" s="5">
        <v>1</v>
      </c>
    </row>
    <row r="1942" spans="1:25">
      <c r="A1942" s="5">
        <v>56604</v>
      </c>
      <c r="B1942" s="5">
        <f t="shared" si="228"/>
        <v>-1</v>
      </c>
      <c r="C1942" s="6">
        <v>42897.915972222225</v>
      </c>
      <c r="D1942" s="6"/>
      <c r="E1942" s="3">
        <f t="shared" si="229"/>
        <v>-81</v>
      </c>
      <c r="F1942" s="27">
        <f t="shared" si="227"/>
        <v>0</v>
      </c>
      <c r="G1942" s="3">
        <f t="shared" si="226"/>
        <v>44.478148148147909</v>
      </c>
      <c r="H1942" s="7">
        <v>44.32</v>
      </c>
      <c r="I1942" s="3">
        <f t="shared" si="230"/>
        <v>-47.978148148147909</v>
      </c>
      <c r="J1942" s="8">
        <v>9.0719099999999999E-8</v>
      </c>
      <c r="K1942" s="8">
        <v>1.66811E-7</v>
      </c>
      <c r="L1942" s="16">
        <v>6.2337800000000001E-8</v>
      </c>
      <c r="M1942" s="20">
        <v>3.3590199999999998E-9</v>
      </c>
      <c r="N1942" s="8">
        <v>3.36E-9</v>
      </c>
      <c r="O1942" s="8">
        <v>4.3322200000000002E-11</v>
      </c>
      <c r="P1942" s="8">
        <v>2.53838E-6</v>
      </c>
      <c r="Q1942" s="5">
        <v>49.660608949999997</v>
      </c>
      <c r="R1942" s="12">
        <v>18.590887089999999</v>
      </c>
      <c r="S1942" s="23">
        <f t="shared" si="231"/>
        <v>-44.32</v>
      </c>
      <c r="T1942" s="23">
        <f t="shared" si="232"/>
        <v>-50.88375968000107</v>
      </c>
      <c r="U1942" s="5">
        <v>2.6759210649999998</v>
      </c>
      <c r="V1942" s="5">
        <v>0</v>
      </c>
      <c r="W1942" s="5">
        <v>0</v>
      </c>
      <c r="X1942" s="5">
        <v>0</v>
      </c>
      <c r="Y1942" s="5">
        <v>1</v>
      </c>
    </row>
    <row r="1943" spans="1:25">
      <c r="A1943" s="5">
        <v>56603</v>
      </c>
      <c r="B1943" s="5">
        <f t="shared" si="228"/>
        <v>-1</v>
      </c>
      <c r="C1943" s="6">
        <v>42897.915972222225</v>
      </c>
      <c r="D1943" s="6"/>
      <c r="E1943" s="3">
        <f t="shared" si="229"/>
        <v>-81</v>
      </c>
      <c r="F1943" s="27">
        <f t="shared" si="227"/>
        <v>0</v>
      </c>
      <c r="G1943" s="3">
        <f t="shared" si="226"/>
        <v>44.500370370370135</v>
      </c>
      <c r="H1943" s="7">
        <v>44.34</v>
      </c>
      <c r="I1943" s="3">
        <f t="shared" si="230"/>
        <v>-48.000370370370135</v>
      </c>
      <c r="J1943" s="8">
        <v>9.0607699999999997E-8</v>
      </c>
      <c r="K1943" s="8">
        <v>1.6710699999999999E-7</v>
      </c>
      <c r="L1943" s="16">
        <v>6.2603200000000006E-8</v>
      </c>
      <c r="M1943" s="20">
        <v>3.3674199999999999E-9</v>
      </c>
      <c r="N1943" s="8">
        <v>3.36427E-9</v>
      </c>
      <c r="O1943" s="8">
        <v>4.3882199999999998E-11</v>
      </c>
      <c r="P1943" s="8">
        <v>2.5503E-6</v>
      </c>
      <c r="Q1943" s="5">
        <v>49.624653549999998</v>
      </c>
      <c r="R1943" s="12">
        <v>18.596084619999999</v>
      </c>
      <c r="S1943" s="23">
        <f t="shared" si="231"/>
        <v>-44.34</v>
      </c>
      <c r="T1943" s="23">
        <f t="shared" si="232"/>
        <v>-50.907119060001072</v>
      </c>
      <c r="U1943" s="5">
        <v>2.669299927</v>
      </c>
      <c r="V1943" s="5">
        <v>0</v>
      </c>
      <c r="W1943" s="5">
        <v>0</v>
      </c>
      <c r="X1943" s="5">
        <v>0</v>
      </c>
      <c r="Y1943" s="5">
        <v>1</v>
      </c>
    </row>
    <row r="1944" spans="1:25">
      <c r="A1944" s="5">
        <v>56602</v>
      </c>
      <c r="B1944" s="5">
        <f t="shared" si="228"/>
        <v>-1</v>
      </c>
      <c r="C1944" s="6">
        <v>42897.915972222225</v>
      </c>
      <c r="D1944" s="6"/>
      <c r="E1944" s="3">
        <f t="shared" si="229"/>
        <v>-81</v>
      </c>
      <c r="F1944" s="27">
        <f t="shared" si="227"/>
        <v>0</v>
      </c>
      <c r="G1944" s="3">
        <f t="shared" si="226"/>
        <v>44.52259259259236</v>
      </c>
      <c r="H1944" s="7">
        <v>44.36</v>
      </c>
      <c r="I1944" s="3">
        <f t="shared" si="230"/>
        <v>-48.02259259259236</v>
      </c>
      <c r="J1944" s="8">
        <v>9.0354000000000003E-8</v>
      </c>
      <c r="K1944" s="8">
        <v>1.6643299999999999E-7</v>
      </c>
      <c r="L1944" s="16">
        <v>6.2599799999999994E-8</v>
      </c>
      <c r="M1944" s="20">
        <v>3.36629E-9</v>
      </c>
      <c r="N1944" s="8">
        <v>3.3650800000000001E-9</v>
      </c>
      <c r="O1944" s="8">
        <v>4.3728300000000001E-11</v>
      </c>
      <c r="P1944" s="8">
        <v>2.53838E-6</v>
      </c>
      <c r="Q1944" s="5">
        <v>49.441076889999998</v>
      </c>
      <c r="R1944" s="12">
        <v>18.594562839999998</v>
      </c>
      <c r="S1944" s="23">
        <f t="shared" si="231"/>
        <v>-44.36</v>
      </c>
      <c r="T1944" s="23">
        <f t="shared" si="232"/>
        <v>-50.930478440001075</v>
      </c>
      <c r="U1944" s="5">
        <v>2.6586820769999999</v>
      </c>
      <c r="V1944" s="5">
        <v>0</v>
      </c>
      <c r="W1944" s="5">
        <v>0</v>
      </c>
      <c r="X1944" s="5">
        <v>0</v>
      </c>
      <c r="Y1944" s="5">
        <v>1</v>
      </c>
    </row>
    <row r="1945" spans="1:25">
      <c r="A1945" s="5">
        <v>56601</v>
      </c>
      <c r="B1945" s="5">
        <f t="shared" si="228"/>
        <v>-1</v>
      </c>
      <c r="C1945" s="6">
        <v>42897.915972222225</v>
      </c>
      <c r="D1945" s="6"/>
      <c r="E1945" s="3">
        <f t="shared" si="229"/>
        <v>-81</v>
      </c>
      <c r="F1945" s="27">
        <f t="shared" si="227"/>
        <v>0</v>
      </c>
      <c r="G1945" s="3">
        <f t="shared" si="226"/>
        <v>44.544814814814586</v>
      </c>
      <c r="H1945" s="7">
        <v>44.38</v>
      </c>
      <c r="I1945" s="3">
        <f t="shared" si="230"/>
        <v>-48.044814814814586</v>
      </c>
      <c r="J1945" s="8">
        <v>9.0357099999999999E-8</v>
      </c>
      <c r="K1945" s="8">
        <v>1.65852E-7</v>
      </c>
      <c r="L1945" s="16">
        <v>6.2299700000000006E-8</v>
      </c>
      <c r="M1945" s="20">
        <v>3.35043E-9</v>
      </c>
      <c r="N1945" s="8">
        <v>3.3605300000000002E-9</v>
      </c>
      <c r="O1945" s="8">
        <v>4.3772800000000002E-11</v>
      </c>
      <c r="P1945" s="8">
        <v>2.53838E-6</v>
      </c>
      <c r="Q1945" s="5">
        <v>49.501893770000002</v>
      </c>
      <c r="R1945" s="12">
        <v>18.598845449999999</v>
      </c>
      <c r="S1945" s="23">
        <f t="shared" si="231"/>
        <v>-44.38</v>
      </c>
      <c r="T1945" s="23">
        <f t="shared" si="232"/>
        <v>-50.953837820001077</v>
      </c>
      <c r="U1945" s="5">
        <v>2.6621703449999998</v>
      </c>
      <c r="V1945" s="5">
        <v>0</v>
      </c>
      <c r="W1945" s="5">
        <v>0</v>
      </c>
      <c r="X1945" s="5">
        <v>0</v>
      </c>
      <c r="Y1945" s="5">
        <v>1</v>
      </c>
    </row>
    <row r="1946" spans="1:25">
      <c r="A1946" s="5">
        <v>56600</v>
      </c>
      <c r="B1946" s="5">
        <f t="shared" si="228"/>
        <v>-1</v>
      </c>
      <c r="C1946" s="6">
        <v>42897.915972222225</v>
      </c>
      <c r="D1946" s="6"/>
      <c r="E1946" s="3">
        <f t="shared" si="229"/>
        <v>-81</v>
      </c>
      <c r="F1946" s="27">
        <f t="shared" si="227"/>
        <v>0</v>
      </c>
      <c r="G1946" s="3">
        <f t="shared" si="226"/>
        <v>44.567037037036812</v>
      </c>
      <c r="H1946" s="7">
        <v>44.4</v>
      </c>
      <c r="I1946" s="3">
        <f t="shared" si="230"/>
        <v>-48.067037037036812</v>
      </c>
      <c r="J1946" s="8">
        <v>9.0526199999999997E-8</v>
      </c>
      <c r="K1946" s="8">
        <v>1.6591100000000001E-7</v>
      </c>
      <c r="L1946" s="16">
        <v>6.2300499999999996E-8</v>
      </c>
      <c r="M1946" s="20">
        <v>3.3497000000000001E-9</v>
      </c>
      <c r="N1946" s="8">
        <v>3.36232E-9</v>
      </c>
      <c r="O1946" s="8">
        <v>4.3361000000000002E-11</v>
      </c>
      <c r="P1946" s="8">
        <v>2.53838E-6</v>
      </c>
      <c r="Q1946" s="5">
        <v>49.530156699999999</v>
      </c>
      <c r="R1946" s="12">
        <v>18.567963030000001</v>
      </c>
      <c r="S1946" s="23">
        <f t="shared" si="231"/>
        <v>-44.4</v>
      </c>
      <c r="T1946" s="23">
        <f t="shared" si="232"/>
        <v>-50.977197200001079</v>
      </c>
      <c r="U1946" s="5">
        <v>2.6630769550000002</v>
      </c>
      <c r="V1946" s="5">
        <v>0</v>
      </c>
      <c r="W1946" s="5">
        <v>0</v>
      </c>
      <c r="X1946" s="5">
        <v>0</v>
      </c>
      <c r="Y1946" s="5">
        <v>1</v>
      </c>
    </row>
    <row r="1947" spans="1:25">
      <c r="A1947" s="5">
        <v>56599</v>
      </c>
      <c r="B1947" s="5">
        <f t="shared" si="228"/>
        <v>-1</v>
      </c>
      <c r="C1947" s="6">
        <v>42897.915277777778</v>
      </c>
      <c r="D1947" s="6"/>
      <c r="E1947" s="3">
        <f t="shared" si="229"/>
        <v>-81</v>
      </c>
      <c r="F1947" s="27">
        <f t="shared" si="227"/>
        <v>0.57654320987654328</v>
      </c>
      <c r="G1947" s="3">
        <f t="shared" si="226"/>
        <v>44.589259259259038</v>
      </c>
      <c r="H1947" s="7">
        <v>44.42</v>
      </c>
      <c r="I1947" s="3">
        <f t="shared" si="230"/>
        <v>-48.089259259259038</v>
      </c>
      <c r="J1947" s="8">
        <v>9.0623300000000007E-8</v>
      </c>
      <c r="K1947" s="8">
        <v>1.66112E-7</v>
      </c>
      <c r="L1947" s="16">
        <v>6.2262799999999996E-8</v>
      </c>
      <c r="M1947" s="20">
        <v>3.3532399999999999E-9</v>
      </c>
      <c r="N1947" s="8">
        <v>3.3760399999999999E-9</v>
      </c>
      <c r="O1947" s="8">
        <v>4.3270999999999998E-11</v>
      </c>
      <c r="P1947" s="8">
        <v>2.52652E-6</v>
      </c>
      <c r="Q1947" s="5">
        <v>49.537810399999998</v>
      </c>
      <c r="R1947" s="12">
        <v>18.558297920000001</v>
      </c>
      <c r="S1947" s="23">
        <f t="shared" si="231"/>
        <v>-44.42</v>
      </c>
      <c r="T1947" s="23">
        <f t="shared" si="232"/>
        <v>-51.000556580001081</v>
      </c>
      <c r="U1947" s="5">
        <v>2.667918411</v>
      </c>
      <c r="V1947" s="5">
        <v>0</v>
      </c>
      <c r="W1947" s="5">
        <v>0</v>
      </c>
      <c r="X1947" s="5">
        <v>0</v>
      </c>
      <c r="Y1947" s="5">
        <v>1</v>
      </c>
    </row>
    <row r="1948" spans="1:25">
      <c r="A1948" s="5">
        <v>56598</v>
      </c>
      <c r="B1948" s="5">
        <f t="shared" si="228"/>
        <v>-1</v>
      </c>
      <c r="C1948" s="6">
        <v>42897.915277777778</v>
      </c>
      <c r="D1948" s="6"/>
      <c r="E1948" s="3">
        <f t="shared" si="229"/>
        <v>-81</v>
      </c>
      <c r="F1948" s="27">
        <f t="shared" si="227"/>
        <v>0</v>
      </c>
      <c r="G1948" s="3">
        <f t="shared" si="226"/>
        <v>44.611481481481263</v>
      </c>
      <c r="H1948" s="7">
        <v>44.44</v>
      </c>
      <c r="I1948" s="3">
        <f t="shared" si="230"/>
        <v>-48.111481481481263</v>
      </c>
      <c r="J1948" s="8">
        <v>9.0495099999999996E-8</v>
      </c>
      <c r="K1948" s="8">
        <v>1.6556400000000001E-7</v>
      </c>
      <c r="L1948" s="16">
        <v>6.2111499999999993E-8</v>
      </c>
      <c r="M1948" s="20">
        <v>3.3468300000000001E-9</v>
      </c>
      <c r="N1948" s="8">
        <v>3.3751600000000002E-9</v>
      </c>
      <c r="O1948" s="8">
        <v>4.3402800000000001E-11</v>
      </c>
      <c r="P1948" s="8">
        <v>2.52652E-6</v>
      </c>
      <c r="Q1948" s="5">
        <v>49.468836549999999</v>
      </c>
      <c r="R1948" s="12">
        <v>18.477458439999999</v>
      </c>
      <c r="S1948" s="23">
        <f t="shared" si="231"/>
        <v>-44.44</v>
      </c>
      <c r="T1948" s="23">
        <f t="shared" si="232"/>
        <v>-51.023915960001084</v>
      </c>
      <c r="U1948" s="5">
        <v>2.6655912490000002</v>
      </c>
      <c r="V1948" s="5">
        <v>0</v>
      </c>
      <c r="W1948" s="5">
        <v>0</v>
      </c>
      <c r="X1948" s="5">
        <v>0</v>
      </c>
      <c r="Y1948" s="5">
        <v>1</v>
      </c>
    </row>
    <row r="1949" spans="1:25">
      <c r="A1949" s="5">
        <v>56597</v>
      </c>
      <c r="B1949" s="5">
        <f t="shared" si="228"/>
        <v>-1</v>
      </c>
      <c r="C1949" s="6">
        <v>42897.915277777778</v>
      </c>
      <c r="D1949" s="6"/>
      <c r="E1949" s="3">
        <f t="shared" si="229"/>
        <v>-81</v>
      </c>
      <c r="F1949" s="27">
        <f t="shared" si="227"/>
        <v>0</v>
      </c>
      <c r="G1949" s="3">
        <f t="shared" si="226"/>
        <v>44.633703703703489</v>
      </c>
      <c r="H1949" s="7">
        <v>44.46</v>
      </c>
      <c r="I1949" s="3">
        <f t="shared" si="230"/>
        <v>-48.133703703703489</v>
      </c>
      <c r="J1949" s="8">
        <v>9.0680300000000005E-8</v>
      </c>
      <c r="K1949" s="8">
        <v>1.6558200000000001E-7</v>
      </c>
      <c r="L1949" s="16">
        <v>6.1795500000000006E-8</v>
      </c>
      <c r="M1949" s="20">
        <v>3.3443700000000001E-9</v>
      </c>
      <c r="N1949" s="8">
        <v>3.3705500000000001E-9</v>
      </c>
      <c r="O1949" s="8">
        <v>4.3212500000000001E-11</v>
      </c>
      <c r="P1949" s="8">
        <v>2.5147100000000001E-6</v>
      </c>
      <c r="Q1949" s="5">
        <v>49.510543720000001</v>
      </c>
      <c r="R1949" s="12">
        <v>18.4856339</v>
      </c>
      <c r="S1949" s="23">
        <f t="shared" si="231"/>
        <v>-44.46</v>
      </c>
      <c r="T1949" s="23">
        <f t="shared" si="232"/>
        <v>-51.047275340001086</v>
      </c>
      <c r="U1949" s="5">
        <v>2.6795104900000002</v>
      </c>
      <c r="V1949" s="5">
        <v>0</v>
      </c>
      <c r="W1949" s="5">
        <v>0</v>
      </c>
      <c r="X1949" s="5">
        <v>0</v>
      </c>
      <c r="Y1949" s="5">
        <v>1</v>
      </c>
    </row>
    <row r="1950" spans="1:25">
      <c r="A1950" s="5">
        <v>56596</v>
      </c>
      <c r="B1950" s="5">
        <f t="shared" si="228"/>
        <v>-1</v>
      </c>
      <c r="C1950" s="6">
        <v>42897.915277777778</v>
      </c>
      <c r="D1950" s="6"/>
      <c r="E1950" s="3">
        <f t="shared" si="229"/>
        <v>-81</v>
      </c>
      <c r="F1950" s="27">
        <f t="shared" si="227"/>
        <v>0</v>
      </c>
      <c r="G1950" s="3">
        <f t="shared" si="226"/>
        <v>44.655925925925715</v>
      </c>
      <c r="H1950" s="7">
        <v>44.48</v>
      </c>
      <c r="I1950" s="3">
        <f t="shared" si="230"/>
        <v>-48.155925925925715</v>
      </c>
      <c r="J1950" s="8">
        <v>9.0653100000000003E-8</v>
      </c>
      <c r="K1950" s="8">
        <v>1.6584200000000001E-7</v>
      </c>
      <c r="L1950" s="16">
        <v>6.1987499999999998E-8</v>
      </c>
      <c r="M1950" s="20">
        <v>3.3532799999999998E-9</v>
      </c>
      <c r="N1950" s="8">
        <v>3.3800100000000002E-9</v>
      </c>
      <c r="O1950" s="8">
        <v>4.3834000000000001E-11</v>
      </c>
      <c r="P1950" s="8">
        <v>2.52652E-6</v>
      </c>
      <c r="Q1950" s="5">
        <v>49.456743189999997</v>
      </c>
      <c r="R1950" s="12">
        <v>18.4540285</v>
      </c>
      <c r="S1950" s="23">
        <f t="shared" si="231"/>
        <v>-44.48</v>
      </c>
      <c r="T1950" s="23">
        <f t="shared" si="232"/>
        <v>-51.070634720001088</v>
      </c>
      <c r="U1950" s="5">
        <v>2.675415052</v>
      </c>
      <c r="V1950" s="5">
        <v>0</v>
      </c>
      <c r="W1950" s="5">
        <v>0</v>
      </c>
      <c r="X1950" s="5">
        <v>0</v>
      </c>
      <c r="Y1950" s="5">
        <v>1</v>
      </c>
    </row>
    <row r="1951" spans="1:25">
      <c r="A1951" s="5">
        <v>56595</v>
      </c>
      <c r="B1951" s="5">
        <f t="shared" si="228"/>
        <v>-1</v>
      </c>
      <c r="C1951" s="6">
        <v>42897.915277777778</v>
      </c>
      <c r="D1951" s="6"/>
      <c r="E1951" s="3">
        <f t="shared" si="229"/>
        <v>-81</v>
      </c>
      <c r="F1951" s="27">
        <f t="shared" si="227"/>
        <v>0</v>
      </c>
      <c r="G1951" s="3">
        <f t="shared" si="226"/>
        <v>44.67814814814794</v>
      </c>
      <c r="H1951" s="7">
        <v>44.5</v>
      </c>
      <c r="I1951" s="3">
        <f t="shared" si="230"/>
        <v>-48.17814814814794</v>
      </c>
      <c r="J1951" s="8">
        <v>9.0649200000000004E-8</v>
      </c>
      <c r="K1951" s="8">
        <v>1.65528E-7</v>
      </c>
      <c r="L1951" s="16">
        <v>6.1785400000000002E-8</v>
      </c>
      <c r="M1951" s="20">
        <v>3.34807E-9</v>
      </c>
      <c r="N1951" s="8">
        <v>3.37302E-9</v>
      </c>
      <c r="O1951" s="8">
        <v>4.3635900000000002E-11</v>
      </c>
      <c r="P1951" s="8">
        <v>2.53838E-6</v>
      </c>
      <c r="Q1951" s="5">
        <v>49.439869950000002</v>
      </c>
      <c r="R1951" s="12">
        <v>18.41892451</v>
      </c>
      <c r="S1951" s="23">
        <f t="shared" si="231"/>
        <v>-44.5</v>
      </c>
      <c r="T1951" s="23">
        <f t="shared" si="232"/>
        <v>-51.09399410000109</v>
      </c>
      <c r="U1951" s="5">
        <v>2.6790827789999998</v>
      </c>
      <c r="V1951" s="5">
        <v>0</v>
      </c>
      <c r="W1951" s="5">
        <v>0</v>
      </c>
      <c r="X1951" s="5">
        <v>0</v>
      </c>
      <c r="Y1951" s="5">
        <v>1</v>
      </c>
    </row>
    <row r="1952" spans="1:25">
      <c r="A1952" s="5">
        <v>56594</v>
      </c>
      <c r="B1952" s="5">
        <f t="shared" si="228"/>
        <v>-1</v>
      </c>
      <c r="C1952" s="6">
        <v>42897.915277777778</v>
      </c>
      <c r="D1952" s="6"/>
      <c r="E1952" s="3">
        <f t="shared" si="229"/>
        <v>-81</v>
      </c>
      <c r="F1952" s="27">
        <f t="shared" si="227"/>
        <v>0</v>
      </c>
      <c r="G1952" s="3">
        <f t="shared" si="226"/>
        <v>44.700370370370166</v>
      </c>
      <c r="H1952" s="7">
        <v>44.52</v>
      </c>
      <c r="I1952" s="3">
        <f t="shared" si="230"/>
        <v>-48.200370370370166</v>
      </c>
      <c r="J1952" s="8">
        <v>9.0770400000000007E-8</v>
      </c>
      <c r="K1952" s="8">
        <v>1.6603399999999999E-7</v>
      </c>
      <c r="L1952" s="16">
        <v>6.1798900000000004E-8</v>
      </c>
      <c r="M1952" s="20">
        <v>3.35518E-9</v>
      </c>
      <c r="N1952" s="8">
        <v>3.3812299999999999E-9</v>
      </c>
      <c r="O1952" s="8">
        <v>4.3739399999999998E-11</v>
      </c>
      <c r="P1952" s="8">
        <v>2.52652E-6</v>
      </c>
      <c r="Q1952" s="5">
        <v>49.485940479999996</v>
      </c>
      <c r="R1952" s="12">
        <v>18.45430116</v>
      </c>
      <c r="S1952" s="23">
        <f t="shared" si="231"/>
        <v>-44.52</v>
      </c>
      <c r="T1952" s="23">
        <f t="shared" si="232"/>
        <v>-51.117353480001093</v>
      </c>
      <c r="U1952" s="5">
        <v>2.686690011</v>
      </c>
      <c r="V1952" s="5">
        <v>0</v>
      </c>
      <c r="W1952" s="5">
        <v>0</v>
      </c>
      <c r="X1952" s="5">
        <v>0</v>
      </c>
      <c r="Y1952" s="5">
        <v>1</v>
      </c>
    </row>
    <row r="1953" spans="1:25">
      <c r="A1953" s="5">
        <v>56593</v>
      </c>
      <c r="B1953" s="5">
        <f t="shared" si="228"/>
        <v>-1</v>
      </c>
      <c r="C1953" s="6">
        <v>42897.915277777778</v>
      </c>
      <c r="D1953" s="6"/>
      <c r="E1953" s="3">
        <f t="shared" si="229"/>
        <v>-81</v>
      </c>
      <c r="F1953" s="27">
        <f t="shared" si="227"/>
        <v>0</v>
      </c>
      <c r="G1953" s="3">
        <f t="shared" si="226"/>
        <v>44.722592592592392</v>
      </c>
      <c r="H1953" s="7">
        <v>44.54</v>
      </c>
      <c r="I1953" s="3">
        <f t="shared" si="230"/>
        <v>-48.222592592592392</v>
      </c>
      <c r="J1953" s="8">
        <v>9.0531099999999997E-8</v>
      </c>
      <c r="K1953" s="8">
        <v>1.66298E-7</v>
      </c>
      <c r="L1953" s="16">
        <v>6.1835400000000006E-8</v>
      </c>
      <c r="M1953" s="20">
        <v>3.3507300000000001E-9</v>
      </c>
      <c r="N1953" s="8">
        <v>3.3761699999999999E-9</v>
      </c>
      <c r="O1953" s="8">
        <v>4.32825E-11</v>
      </c>
      <c r="P1953" s="8">
        <v>2.53838E-6</v>
      </c>
      <c r="Q1953" s="5">
        <v>49.630357920000002</v>
      </c>
      <c r="R1953" s="12">
        <v>18.450286989999999</v>
      </c>
      <c r="S1953" s="23">
        <f t="shared" si="231"/>
        <v>-44.54</v>
      </c>
      <c r="T1953" s="23">
        <f t="shared" si="232"/>
        <v>-51.140712860001095</v>
      </c>
      <c r="U1953" s="5">
        <v>2.6893653409999998</v>
      </c>
      <c r="V1953" s="5">
        <v>0</v>
      </c>
      <c r="W1953" s="5">
        <v>0</v>
      </c>
      <c r="X1953" s="5">
        <v>0</v>
      </c>
      <c r="Y1953" s="5">
        <v>1</v>
      </c>
    </row>
    <row r="1954" spans="1:25">
      <c r="A1954" s="5">
        <v>56592</v>
      </c>
      <c r="B1954" s="5">
        <f t="shared" si="228"/>
        <v>-1</v>
      </c>
      <c r="C1954" s="6">
        <v>42897.915277777778</v>
      </c>
      <c r="D1954" s="6"/>
      <c r="E1954" s="3">
        <f t="shared" si="229"/>
        <v>-81</v>
      </c>
      <c r="F1954" s="27">
        <f t="shared" si="227"/>
        <v>0</v>
      </c>
      <c r="G1954" s="3">
        <f t="shared" si="226"/>
        <v>44.744814814814617</v>
      </c>
      <c r="H1954" s="7">
        <v>44.56</v>
      </c>
      <c r="I1954" s="3">
        <f t="shared" si="230"/>
        <v>-48.244814814814617</v>
      </c>
      <c r="J1954" s="8">
        <v>9.0381900000000003E-8</v>
      </c>
      <c r="K1954" s="8">
        <v>1.6614E-7</v>
      </c>
      <c r="L1954" s="16">
        <v>6.1798999999999996E-8</v>
      </c>
      <c r="M1954" s="20">
        <v>3.3494900000000002E-9</v>
      </c>
      <c r="N1954" s="8">
        <v>3.37329E-9</v>
      </c>
      <c r="O1954" s="8">
        <v>4.35204E-11</v>
      </c>
      <c r="P1954" s="8">
        <v>2.53838E-6</v>
      </c>
      <c r="Q1954" s="5">
        <v>49.6015418</v>
      </c>
      <c r="R1954" s="12">
        <v>18.49238072</v>
      </c>
      <c r="S1954" s="23">
        <f t="shared" si="231"/>
        <v>-44.56</v>
      </c>
      <c r="T1954" s="23">
        <f t="shared" si="232"/>
        <v>-51.164072240001097</v>
      </c>
      <c r="U1954" s="5">
        <v>2.688388631</v>
      </c>
      <c r="V1954" s="5">
        <v>0</v>
      </c>
      <c r="W1954" s="5">
        <v>0</v>
      </c>
      <c r="X1954" s="5">
        <v>0</v>
      </c>
      <c r="Y1954" s="5">
        <v>1</v>
      </c>
    </row>
    <row r="1955" spans="1:25">
      <c r="A1955" s="5">
        <v>56591</v>
      </c>
      <c r="B1955" s="5">
        <f t="shared" si="228"/>
        <v>-1</v>
      </c>
      <c r="C1955" s="6">
        <v>42897.915277777778</v>
      </c>
      <c r="D1955" s="6"/>
      <c r="E1955" s="3">
        <f t="shared" si="229"/>
        <v>-81</v>
      </c>
      <c r="F1955" s="27">
        <f t="shared" si="227"/>
        <v>0</v>
      </c>
      <c r="G1955" s="3">
        <f t="shared" si="226"/>
        <v>44.767037037036843</v>
      </c>
      <c r="H1955" s="7">
        <v>44.58</v>
      </c>
      <c r="I1955" s="3">
        <f t="shared" si="230"/>
        <v>-48.267037037036843</v>
      </c>
      <c r="J1955" s="8">
        <v>9.05079E-8</v>
      </c>
      <c r="K1955" s="8">
        <v>1.6664499999999999E-7</v>
      </c>
      <c r="L1955" s="16">
        <v>6.2094699999999998E-8</v>
      </c>
      <c r="M1955" s="20">
        <v>3.3578499999999999E-9</v>
      </c>
      <c r="N1955" s="8">
        <v>3.3767599999999998E-9</v>
      </c>
      <c r="O1955" s="8">
        <v>4.36765E-11</v>
      </c>
      <c r="P1955" s="8">
        <v>2.52652E-6</v>
      </c>
      <c r="Q1955" s="5">
        <v>49.62836497</v>
      </c>
      <c r="R1955" s="12">
        <v>18.459335849999999</v>
      </c>
      <c r="S1955" s="23">
        <f t="shared" si="231"/>
        <v>-44.58</v>
      </c>
      <c r="T1955" s="23">
        <f t="shared" si="232"/>
        <v>-51.187431620001099</v>
      </c>
      <c r="U1955" s="5">
        <v>2.6837196200000002</v>
      </c>
      <c r="V1955" s="5">
        <v>0</v>
      </c>
      <c r="W1955" s="5">
        <v>0</v>
      </c>
      <c r="X1955" s="5">
        <v>0</v>
      </c>
      <c r="Y1955" s="5">
        <v>1</v>
      </c>
    </row>
    <row r="1956" spans="1:25">
      <c r="A1956" s="5">
        <v>56590</v>
      </c>
      <c r="B1956" s="5">
        <f t="shared" si="228"/>
        <v>-1</v>
      </c>
      <c r="C1956" s="6">
        <v>42897.915277777778</v>
      </c>
      <c r="D1956" s="6"/>
      <c r="E1956" s="3">
        <f t="shared" si="229"/>
        <v>-81</v>
      </c>
      <c r="F1956" s="27">
        <f t="shared" si="227"/>
        <v>0</v>
      </c>
      <c r="G1956" s="3">
        <f t="shared" si="226"/>
        <v>44.789259259259069</v>
      </c>
      <c r="H1956" s="7">
        <v>44.6</v>
      </c>
      <c r="I1956" s="3">
        <f t="shared" si="230"/>
        <v>-48.289259259259069</v>
      </c>
      <c r="J1956" s="8">
        <v>9.0281699999999998E-8</v>
      </c>
      <c r="K1956" s="8">
        <v>1.6572500000000001E-7</v>
      </c>
      <c r="L1956" s="16">
        <v>6.1836300000000002E-8</v>
      </c>
      <c r="M1956" s="20">
        <v>3.3498599999999998E-9</v>
      </c>
      <c r="N1956" s="8">
        <v>3.3764600000000001E-9</v>
      </c>
      <c r="O1956" s="8">
        <v>4.36394E-11</v>
      </c>
      <c r="P1956" s="8">
        <v>2.52652E-6</v>
      </c>
      <c r="Q1956" s="5">
        <v>49.472099559999997</v>
      </c>
      <c r="R1956" s="12">
        <v>18.4067066</v>
      </c>
      <c r="S1956" s="23">
        <f t="shared" si="231"/>
        <v>-44.6</v>
      </c>
      <c r="T1956" s="23">
        <f t="shared" si="232"/>
        <v>-51.210791000001102</v>
      </c>
      <c r="U1956" s="5">
        <v>2.6800584789999999</v>
      </c>
      <c r="V1956" s="5">
        <v>0</v>
      </c>
      <c r="W1956" s="5">
        <v>0</v>
      </c>
      <c r="X1956" s="5">
        <v>0</v>
      </c>
      <c r="Y1956" s="5">
        <v>1</v>
      </c>
    </row>
    <row r="1957" spans="1:25">
      <c r="A1957" s="5">
        <v>56589</v>
      </c>
      <c r="B1957" s="5">
        <f t="shared" si="228"/>
        <v>-1</v>
      </c>
      <c r="C1957" s="6">
        <v>42897.915277777778</v>
      </c>
      <c r="D1957" s="6"/>
      <c r="E1957" s="3">
        <f t="shared" si="229"/>
        <v>-81</v>
      </c>
      <c r="F1957" s="27">
        <f t="shared" si="227"/>
        <v>0</v>
      </c>
      <c r="G1957" s="3">
        <f t="shared" si="226"/>
        <v>44.811481481481295</v>
      </c>
      <c r="H1957" s="7">
        <v>44.62</v>
      </c>
      <c r="I1957" s="3">
        <f t="shared" si="230"/>
        <v>-48.311481481481295</v>
      </c>
      <c r="J1957" s="8">
        <v>9.0466699999999996E-8</v>
      </c>
      <c r="K1957" s="8">
        <v>1.6566299999999999E-7</v>
      </c>
      <c r="L1957" s="16">
        <v>6.1487600000000006E-8</v>
      </c>
      <c r="M1957" s="20">
        <v>3.3405000000000002E-9</v>
      </c>
      <c r="N1957" s="8">
        <v>3.3782899999999999E-9</v>
      </c>
      <c r="O1957" s="8">
        <v>4.3790199999999997E-11</v>
      </c>
      <c r="P1957" s="8">
        <v>2.52652E-6</v>
      </c>
      <c r="Q1957" s="5">
        <v>49.592321329999997</v>
      </c>
      <c r="R1957" s="12">
        <v>18.349109739999999</v>
      </c>
      <c r="S1957" s="23">
        <f t="shared" si="231"/>
        <v>-44.62</v>
      </c>
      <c r="T1957" s="23">
        <f t="shared" si="232"/>
        <v>-51.234150380001104</v>
      </c>
      <c r="U1957" s="5">
        <v>2.6942528289999998</v>
      </c>
      <c r="V1957" s="5">
        <v>0</v>
      </c>
      <c r="W1957" s="5">
        <v>0</v>
      </c>
      <c r="X1957" s="5">
        <v>0</v>
      </c>
      <c r="Y1957" s="5">
        <v>1</v>
      </c>
    </row>
    <row r="1958" spans="1:25">
      <c r="A1958" s="5">
        <v>56588</v>
      </c>
      <c r="B1958" s="5">
        <f t="shared" si="228"/>
        <v>-1</v>
      </c>
      <c r="C1958" s="6">
        <v>42897.915277777778</v>
      </c>
      <c r="D1958" s="6"/>
      <c r="E1958" s="3">
        <f t="shared" si="229"/>
        <v>-81</v>
      </c>
      <c r="F1958" s="27">
        <f t="shared" si="227"/>
        <v>0</v>
      </c>
      <c r="G1958" s="3">
        <f t="shared" si="226"/>
        <v>44.83370370370352</v>
      </c>
      <c r="H1958" s="7">
        <v>44.64</v>
      </c>
      <c r="I1958" s="3">
        <f t="shared" si="230"/>
        <v>-48.33370370370352</v>
      </c>
      <c r="J1958" s="8">
        <v>9.0485299999999996E-8</v>
      </c>
      <c r="K1958" s="8">
        <v>1.6612699999999999E-7</v>
      </c>
      <c r="L1958" s="16">
        <v>6.1423499999999994E-8</v>
      </c>
      <c r="M1958" s="20">
        <v>3.34749E-9</v>
      </c>
      <c r="N1958" s="8">
        <v>3.38317E-9</v>
      </c>
      <c r="O1958" s="8">
        <v>4.41211E-11</v>
      </c>
      <c r="P1958" s="8">
        <v>2.52652E-6</v>
      </c>
      <c r="Q1958" s="5">
        <v>49.627440710000002</v>
      </c>
      <c r="R1958" s="12">
        <v>18.376466430000001</v>
      </c>
      <c r="S1958" s="23">
        <f t="shared" si="231"/>
        <v>-44.64</v>
      </c>
      <c r="T1958" s="23">
        <f t="shared" si="232"/>
        <v>-51.257509760001106</v>
      </c>
      <c r="U1958" s="5">
        <v>2.7046238979999999</v>
      </c>
      <c r="V1958" s="5">
        <v>0</v>
      </c>
      <c r="W1958" s="5">
        <v>0</v>
      </c>
      <c r="X1958" s="5">
        <v>0</v>
      </c>
      <c r="Y1958" s="5">
        <v>1</v>
      </c>
    </row>
    <row r="1959" spans="1:25">
      <c r="A1959" s="5">
        <v>56587</v>
      </c>
      <c r="B1959" s="5">
        <f t="shared" si="228"/>
        <v>-1</v>
      </c>
      <c r="C1959" s="6">
        <v>42897.915277777778</v>
      </c>
      <c r="D1959" s="6"/>
      <c r="E1959" s="3">
        <f t="shared" si="229"/>
        <v>-81</v>
      </c>
      <c r="F1959" s="27">
        <f t="shared" si="227"/>
        <v>0</v>
      </c>
      <c r="G1959" s="3">
        <f t="shared" si="226"/>
        <v>44.855925925925746</v>
      </c>
      <c r="H1959" s="7">
        <v>44.66</v>
      </c>
      <c r="I1959" s="3">
        <f t="shared" si="230"/>
        <v>-48.355925925925746</v>
      </c>
      <c r="J1959" s="8">
        <v>9.0390099999999996E-8</v>
      </c>
      <c r="K1959" s="8">
        <v>1.66488E-7</v>
      </c>
      <c r="L1959" s="16">
        <v>6.1808700000000005E-8</v>
      </c>
      <c r="M1959" s="20">
        <v>3.3634700000000002E-9</v>
      </c>
      <c r="N1959" s="8">
        <v>3.3880200000000001E-9</v>
      </c>
      <c r="O1959" s="8">
        <v>4.36914E-11</v>
      </c>
      <c r="P1959" s="8">
        <v>2.52652E-6</v>
      </c>
      <c r="Q1959" s="5">
        <v>49.498767600000001</v>
      </c>
      <c r="R1959" s="12">
        <v>18.420906259999999</v>
      </c>
      <c r="S1959" s="23">
        <f t="shared" si="231"/>
        <v>-44.66</v>
      </c>
      <c r="T1959" s="23">
        <f t="shared" si="232"/>
        <v>-51.280869140001109</v>
      </c>
      <c r="U1959" s="5">
        <v>2.693595518</v>
      </c>
      <c r="V1959" s="5">
        <v>0</v>
      </c>
      <c r="W1959" s="5">
        <v>0</v>
      </c>
      <c r="X1959" s="5">
        <v>0</v>
      </c>
      <c r="Y1959" s="5">
        <v>1</v>
      </c>
    </row>
    <row r="1960" spans="1:25">
      <c r="A1960" s="5">
        <v>56586</v>
      </c>
      <c r="B1960" s="5">
        <f t="shared" si="228"/>
        <v>-1</v>
      </c>
      <c r="C1960" s="6">
        <v>42897.915277777778</v>
      </c>
      <c r="D1960" s="6"/>
      <c r="E1960" s="3">
        <f t="shared" si="229"/>
        <v>-81</v>
      </c>
      <c r="F1960" s="27">
        <f t="shared" si="227"/>
        <v>0</v>
      </c>
      <c r="G1960" s="3">
        <f t="shared" si="226"/>
        <v>44.878148148147972</v>
      </c>
      <c r="H1960" s="7">
        <v>44.68</v>
      </c>
      <c r="I1960" s="3">
        <f t="shared" si="230"/>
        <v>-48.378148148147972</v>
      </c>
      <c r="J1960" s="8">
        <v>9.0416299999999997E-8</v>
      </c>
      <c r="K1960" s="8">
        <v>1.6647699999999999E-7</v>
      </c>
      <c r="L1960" s="16">
        <v>6.1811199999999994E-8</v>
      </c>
      <c r="M1960" s="20">
        <v>3.35549E-9</v>
      </c>
      <c r="N1960" s="8">
        <v>3.3872099999999999E-9</v>
      </c>
      <c r="O1960" s="8">
        <v>4.4153999999999999E-11</v>
      </c>
      <c r="P1960" s="8">
        <v>2.52652E-6</v>
      </c>
      <c r="Q1960" s="5">
        <v>49.613342469999999</v>
      </c>
      <c r="R1960" s="12">
        <v>18.396804240000002</v>
      </c>
      <c r="S1960" s="23">
        <f t="shared" si="231"/>
        <v>-44.68</v>
      </c>
      <c r="T1960" s="23">
        <f t="shared" si="232"/>
        <v>-51.304228520001111</v>
      </c>
      <c r="U1960" s="5">
        <v>2.6933171360000001</v>
      </c>
      <c r="V1960" s="5">
        <v>0</v>
      </c>
      <c r="W1960" s="5">
        <v>0</v>
      </c>
      <c r="X1960" s="5">
        <v>0</v>
      </c>
      <c r="Y1960" s="5">
        <v>1</v>
      </c>
    </row>
    <row r="1961" spans="1:25">
      <c r="A1961" s="5">
        <v>56585</v>
      </c>
      <c r="B1961" s="5">
        <f t="shared" si="228"/>
        <v>-1</v>
      </c>
      <c r="C1961" s="6">
        <v>42897.915277777778</v>
      </c>
      <c r="D1961" s="6"/>
      <c r="E1961" s="3">
        <f t="shared" si="229"/>
        <v>-81</v>
      </c>
      <c r="F1961" s="27">
        <f t="shared" si="227"/>
        <v>0</v>
      </c>
      <c r="G1961" s="3">
        <f t="shared" si="226"/>
        <v>44.900370370370197</v>
      </c>
      <c r="H1961" s="7">
        <v>44.7</v>
      </c>
      <c r="I1961" s="3">
        <f t="shared" si="230"/>
        <v>-48.400370370370197</v>
      </c>
      <c r="J1961" s="8">
        <v>9.0659500000000005E-8</v>
      </c>
      <c r="K1961" s="8">
        <v>1.67138E-7</v>
      </c>
      <c r="L1961" s="16">
        <v>6.1797799999999998E-8</v>
      </c>
      <c r="M1961" s="20">
        <v>3.3591599999999998E-9</v>
      </c>
      <c r="N1961" s="8">
        <v>3.3929300000000002E-9</v>
      </c>
      <c r="O1961" s="8">
        <v>4.3908799999999999E-11</v>
      </c>
      <c r="P1961" s="8">
        <v>2.52652E-6</v>
      </c>
      <c r="Q1961" s="5">
        <v>49.755986110000002</v>
      </c>
      <c r="R1961" s="12">
        <v>18.3869604</v>
      </c>
      <c r="S1961" s="23">
        <f t="shared" si="231"/>
        <v>-44.7</v>
      </c>
      <c r="T1961" s="23">
        <f t="shared" si="232"/>
        <v>-51.327587900001113</v>
      </c>
      <c r="U1961" s="5">
        <v>2.7045994210000002</v>
      </c>
      <c r="V1961" s="5">
        <v>0</v>
      </c>
      <c r="W1961" s="5">
        <v>0</v>
      </c>
      <c r="X1961" s="5">
        <v>0</v>
      </c>
      <c r="Y1961" s="5">
        <v>1</v>
      </c>
    </row>
    <row r="1962" spans="1:25">
      <c r="A1962" s="5">
        <v>56584</v>
      </c>
      <c r="B1962" s="5">
        <f t="shared" si="228"/>
        <v>-1</v>
      </c>
      <c r="C1962" s="6">
        <v>42897.915277777778</v>
      </c>
      <c r="D1962" s="6"/>
      <c r="E1962" s="3">
        <f t="shared" si="229"/>
        <v>-81</v>
      </c>
      <c r="F1962" s="27">
        <f t="shared" si="227"/>
        <v>0</v>
      </c>
      <c r="G1962" s="3">
        <f t="shared" si="226"/>
        <v>44.922592592592423</v>
      </c>
      <c r="H1962" s="7">
        <v>44.72</v>
      </c>
      <c r="I1962" s="3">
        <f t="shared" si="230"/>
        <v>-48.422592592592423</v>
      </c>
      <c r="J1962" s="8">
        <v>9.0494399999999998E-8</v>
      </c>
      <c r="K1962" s="8">
        <v>1.6762199999999999E-7</v>
      </c>
      <c r="L1962" s="16">
        <v>6.2155300000000006E-8</v>
      </c>
      <c r="M1962" s="20">
        <v>3.3804E-9</v>
      </c>
      <c r="N1962" s="8">
        <v>3.4098799999999998E-9</v>
      </c>
      <c r="O1962" s="8">
        <v>4.4460499999999999E-11</v>
      </c>
      <c r="P1962" s="8">
        <v>2.53838E-6</v>
      </c>
      <c r="Q1962" s="5">
        <v>49.586590510000001</v>
      </c>
      <c r="R1962" s="12">
        <v>18.38881692</v>
      </c>
      <c r="S1962" s="23">
        <f t="shared" si="231"/>
        <v>-44.72</v>
      </c>
      <c r="T1962" s="23">
        <f t="shared" si="232"/>
        <v>-51.350947280001115</v>
      </c>
      <c r="U1962" s="5">
        <v>2.6968345739999999</v>
      </c>
      <c r="V1962" s="5">
        <v>0</v>
      </c>
      <c r="W1962" s="5">
        <v>0</v>
      </c>
      <c r="X1962" s="5">
        <v>0</v>
      </c>
      <c r="Y1962" s="5">
        <v>1</v>
      </c>
    </row>
    <row r="1963" spans="1:25">
      <c r="A1963" s="5">
        <v>56583</v>
      </c>
      <c r="B1963" s="5">
        <f t="shared" si="228"/>
        <v>-1</v>
      </c>
      <c r="C1963" s="6">
        <v>42897.915277777778</v>
      </c>
      <c r="D1963" s="6"/>
      <c r="E1963" s="3">
        <f t="shared" si="229"/>
        <v>-81</v>
      </c>
      <c r="F1963" s="27">
        <f t="shared" si="227"/>
        <v>0</v>
      </c>
      <c r="G1963" s="3">
        <f t="shared" si="226"/>
        <v>44.944814814814649</v>
      </c>
      <c r="H1963" s="7">
        <v>44.74</v>
      </c>
      <c r="I1963" s="3">
        <f t="shared" si="230"/>
        <v>-48.444814814814649</v>
      </c>
      <c r="J1963" s="8">
        <v>9.0333900000000001E-8</v>
      </c>
      <c r="K1963" s="8">
        <v>1.6700800000000001E-7</v>
      </c>
      <c r="L1963" s="16">
        <v>6.1972400000000002E-8</v>
      </c>
      <c r="M1963" s="20">
        <v>3.3701100000000001E-9</v>
      </c>
      <c r="N1963" s="8">
        <v>3.4054599999999999E-9</v>
      </c>
      <c r="O1963" s="8">
        <v>4.3795200000000001E-11</v>
      </c>
      <c r="P1963" s="8">
        <v>2.53838E-6</v>
      </c>
      <c r="Q1963" s="5">
        <v>49.555570230000001</v>
      </c>
      <c r="R1963" s="12">
        <v>18.377047659999999</v>
      </c>
      <c r="S1963" s="23">
        <f t="shared" si="231"/>
        <v>-44.74</v>
      </c>
      <c r="T1963" s="23">
        <f t="shared" si="232"/>
        <v>-51.374306660001118</v>
      </c>
      <c r="U1963" s="5">
        <v>2.6948753929999998</v>
      </c>
      <c r="V1963" s="5">
        <v>0</v>
      </c>
      <c r="W1963" s="5">
        <v>0</v>
      </c>
      <c r="X1963" s="5">
        <v>0</v>
      </c>
      <c r="Y1963" s="5">
        <v>1</v>
      </c>
    </row>
    <row r="1964" spans="1:25">
      <c r="A1964" s="5">
        <v>56582</v>
      </c>
      <c r="B1964" s="5">
        <f t="shared" si="228"/>
        <v>-1</v>
      </c>
      <c r="C1964" s="6">
        <v>42897.915277777778</v>
      </c>
      <c r="D1964" s="6"/>
      <c r="E1964" s="3">
        <f t="shared" si="229"/>
        <v>-81</v>
      </c>
      <c r="F1964" s="27">
        <f t="shared" si="227"/>
        <v>0</v>
      </c>
      <c r="G1964" s="3">
        <f t="shared" si="226"/>
        <v>44.967037037036874</v>
      </c>
      <c r="H1964" s="7">
        <v>44.76</v>
      </c>
      <c r="I1964" s="3">
        <f t="shared" si="230"/>
        <v>-48.467037037036874</v>
      </c>
      <c r="J1964" s="8">
        <v>9.0603400000000003E-8</v>
      </c>
      <c r="K1964" s="8">
        <v>1.6741399999999999E-7</v>
      </c>
      <c r="L1964" s="16">
        <v>6.2039000000000004E-8</v>
      </c>
      <c r="M1964" s="20">
        <v>3.3758999999999999E-9</v>
      </c>
      <c r="N1964" s="8">
        <v>3.4055299999999999E-9</v>
      </c>
      <c r="O1964" s="8">
        <v>4.3723600000000002E-11</v>
      </c>
      <c r="P1964" s="8">
        <v>2.52652E-6</v>
      </c>
      <c r="Q1964" s="5">
        <v>49.591050590000002</v>
      </c>
      <c r="R1964" s="12">
        <v>18.390298090000002</v>
      </c>
      <c r="S1964" s="23">
        <f t="shared" si="231"/>
        <v>-44.76</v>
      </c>
      <c r="T1964" s="23">
        <f t="shared" si="232"/>
        <v>-51.39766604000112</v>
      </c>
      <c r="U1964" s="5">
        <v>2.6985319680000002</v>
      </c>
      <c r="V1964" s="5">
        <v>0</v>
      </c>
      <c r="W1964" s="5">
        <v>0</v>
      </c>
      <c r="X1964" s="5">
        <v>0</v>
      </c>
      <c r="Y1964" s="5">
        <v>1</v>
      </c>
    </row>
    <row r="1965" spans="1:25">
      <c r="A1965" s="5">
        <v>56581</v>
      </c>
      <c r="B1965" s="5">
        <f t="shared" si="228"/>
        <v>-1</v>
      </c>
      <c r="C1965" s="6">
        <v>42897.915277777778</v>
      </c>
      <c r="D1965" s="6"/>
      <c r="E1965" s="3">
        <f t="shared" si="229"/>
        <v>-81</v>
      </c>
      <c r="F1965" s="27">
        <f t="shared" si="227"/>
        <v>0</v>
      </c>
      <c r="G1965" s="3">
        <f t="shared" si="226"/>
        <v>44.9892592592591</v>
      </c>
      <c r="H1965" s="7">
        <v>44.78</v>
      </c>
      <c r="I1965" s="3">
        <f t="shared" si="230"/>
        <v>-48.4892592592591</v>
      </c>
      <c r="J1965" s="8">
        <v>9.0572600000000005E-8</v>
      </c>
      <c r="K1965" s="8">
        <v>1.6731999999999999E-7</v>
      </c>
      <c r="L1965" s="16">
        <v>6.2129899999999996E-8</v>
      </c>
      <c r="M1965" s="20">
        <v>3.3784100000000001E-9</v>
      </c>
      <c r="N1965" s="8">
        <v>3.4143600000000002E-9</v>
      </c>
      <c r="O1965" s="8">
        <v>4.4131100000000002E-11</v>
      </c>
      <c r="P1965" s="8">
        <v>2.53838E-6</v>
      </c>
      <c r="Q1965" s="5">
        <v>49.526312019999999</v>
      </c>
      <c r="R1965" s="12">
        <v>18.36937228</v>
      </c>
      <c r="S1965" s="23">
        <f t="shared" si="231"/>
        <v>-44.78</v>
      </c>
      <c r="T1965" s="23">
        <f t="shared" si="232"/>
        <v>-51.421025420001122</v>
      </c>
      <c r="U1965" s="5">
        <v>2.6930673870000001</v>
      </c>
      <c r="V1965" s="5">
        <v>0</v>
      </c>
      <c r="W1965" s="5">
        <v>0</v>
      </c>
      <c r="X1965" s="5">
        <v>0</v>
      </c>
      <c r="Y1965" s="5">
        <v>1</v>
      </c>
    </row>
    <row r="1966" spans="1:25">
      <c r="A1966" s="5">
        <v>56580</v>
      </c>
      <c r="B1966" s="5">
        <f t="shared" si="228"/>
        <v>-1</v>
      </c>
      <c r="C1966" s="6">
        <v>42897.915277777778</v>
      </c>
      <c r="D1966" s="6"/>
      <c r="E1966" s="3">
        <f t="shared" si="229"/>
        <v>-81</v>
      </c>
      <c r="F1966" s="27">
        <f t="shared" si="227"/>
        <v>0</v>
      </c>
      <c r="G1966" s="3">
        <f t="shared" si="226"/>
        <v>45.011481481481326</v>
      </c>
      <c r="H1966" s="7">
        <v>44.8</v>
      </c>
      <c r="I1966" s="3">
        <f t="shared" si="230"/>
        <v>-48.511481481481326</v>
      </c>
      <c r="J1966" s="8">
        <v>9.0745900000000005E-8</v>
      </c>
      <c r="K1966" s="8">
        <v>1.6687000000000001E-7</v>
      </c>
      <c r="L1966" s="16">
        <v>6.1910500000000004E-8</v>
      </c>
      <c r="M1966" s="20">
        <v>3.3703100000000001E-9</v>
      </c>
      <c r="N1966" s="8">
        <v>3.4145599999999998E-9</v>
      </c>
      <c r="O1966" s="8">
        <v>4.4476400000000001E-11</v>
      </c>
      <c r="P1966" s="8">
        <v>2.53838E-6</v>
      </c>
      <c r="Q1966" s="5">
        <v>49.511657880000001</v>
      </c>
      <c r="R1966" s="12">
        <v>18.298810230000001</v>
      </c>
      <c r="S1966" s="23">
        <f t="shared" si="231"/>
        <v>-44.8</v>
      </c>
      <c r="T1966" s="23">
        <f t="shared" si="232"/>
        <v>-51.444384800001124</v>
      </c>
      <c r="U1966" s="5">
        <v>2.6953374960000001</v>
      </c>
      <c r="V1966" s="5">
        <v>0</v>
      </c>
      <c r="W1966" s="5">
        <v>0</v>
      </c>
      <c r="X1966" s="5">
        <v>0</v>
      </c>
      <c r="Y1966" s="5">
        <v>1</v>
      </c>
    </row>
    <row r="1967" spans="1:25">
      <c r="A1967" s="5">
        <v>56579</v>
      </c>
      <c r="B1967" s="5">
        <f t="shared" si="228"/>
        <v>-1</v>
      </c>
      <c r="C1967" s="6">
        <v>42897.915277777778</v>
      </c>
      <c r="D1967" s="6"/>
      <c r="E1967" s="3">
        <f t="shared" si="229"/>
        <v>-81</v>
      </c>
      <c r="F1967" s="27">
        <f t="shared" si="227"/>
        <v>0</v>
      </c>
      <c r="G1967" s="3">
        <f t="shared" si="226"/>
        <v>45.033703703703551</v>
      </c>
      <c r="H1967" s="7">
        <v>44.82</v>
      </c>
      <c r="I1967" s="3">
        <f t="shared" si="230"/>
        <v>-48.533703703703551</v>
      </c>
      <c r="J1967" s="8">
        <v>9.0726399999999996E-8</v>
      </c>
      <c r="K1967" s="8">
        <v>1.6607899999999999E-7</v>
      </c>
      <c r="L1967" s="16">
        <v>6.1515900000000001E-8</v>
      </c>
      <c r="M1967" s="20">
        <v>3.3617499999999999E-9</v>
      </c>
      <c r="N1967" s="8">
        <v>3.4212700000000001E-9</v>
      </c>
      <c r="O1967" s="8">
        <v>4.4259799999999998E-11</v>
      </c>
      <c r="P1967" s="8">
        <v>2.52652E-6</v>
      </c>
      <c r="Q1967" s="5">
        <v>49.402501209999997</v>
      </c>
      <c r="R1967" s="12">
        <v>18.30594249</v>
      </c>
      <c r="S1967" s="23">
        <f t="shared" si="231"/>
        <v>-44.82</v>
      </c>
      <c r="T1967" s="23">
        <f t="shared" si="232"/>
        <v>-51.467744180001127</v>
      </c>
      <c r="U1967" s="5">
        <v>2.699765755</v>
      </c>
      <c r="V1967" s="5">
        <v>0</v>
      </c>
      <c r="W1967" s="5">
        <v>0</v>
      </c>
      <c r="X1967" s="5">
        <v>0</v>
      </c>
      <c r="Y1967" s="5">
        <v>1</v>
      </c>
    </row>
    <row r="1968" spans="1:25">
      <c r="A1968" s="5">
        <v>56578</v>
      </c>
      <c r="B1968" s="5">
        <f t="shared" si="228"/>
        <v>-1</v>
      </c>
      <c r="C1968" s="6">
        <v>42897.915277777778</v>
      </c>
      <c r="D1968" s="6"/>
      <c r="E1968" s="3">
        <f t="shared" si="229"/>
        <v>-81</v>
      </c>
      <c r="F1968" s="27">
        <f t="shared" si="227"/>
        <v>0</v>
      </c>
      <c r="G1968" s="3">
        <f t="shared" si="226"/>
        <v>45.055925925925777</v>
      </c>
      <c r="H1968" s="7">
        <v>44.84</v>
      </c>
      <c r="I1968" s="3">
        <f t="shared" si="230"/>
        <v>-48.555925925925777</v>
      </c>
      <c r="J1968" s="8">
        <v>9.0903799999999994E-8</v>
      </c>
      <c r="K1968" s="8">
        <v>1.66765E-7</v>
      </c>
      <c r="L1968" s="16">
        <v>6.1437900000000005E-8</v>
      </c>
      <c r="M1968" s="20">
        <v>3.35617E-9</v>
      </c>
      <c r="N1968" s="8">
        <v>3.4252199999999999E-9</v>
      </c>
      <c r="O1968" s="8">
        <v>4.5177199999999999E-11</v>
      </c>
      <c r="P1968" s="8">
        <v>2.5147100000000001E-6</v>
      </c>
      <c r="Q1968" s="5">
        <v>49.689152669999999</v>
      </c>
      <c r="R1968" s="12">
        <v>18.30257379</v>
      </c>
      <c r="S1968" s="23">
        <f t="shared" si="231"/>
        <v>-44.84</v>
      </c>
      <c r="T1968" s="23">
        <f t="shared" si="232"/>
        <v>-51.491103560001129</v>
      </c>
      <c r="U1968" s="5">
        <v>2.7143728170000001</v>
      </c>
      <c r="V1968" s="5">
        <v>0</v>
      </c>
      <c r="W1968" s="5">
        <v>0</v>
      </c>
      <c r="X1968" s="5">
        <v>0</v>
      </c>
      <c r="Y1968" s="5">
        <v>1</v>
      </c>
    </row>
    <row r="1969" spans="1:25">
      <c r="A1969" s="5">
        <v>56577</v>
      </c>
      <c r="B1969" s="5">
        <f t="shared" si="228"/>
        <v>-1</v>
      </c>
      <c r="C1969" s="6">
        <v>42897.915277777778</v>
      </c>
      <c r="D1969" s="6"/>
      <c r="E1969" s="3">
        <f t="shared" si="229"/>
        <v>-81</v>
      </c>
      <c r="F1969" s="27">
        <f t="shared" si="227"/>
        <v>0</v>
      </c>
      <c r="G1969" s="3">
        <f t="shared" si="226"/>
        <v>45.078148148148003</v>
      </c>
      <c r="H1969" s="7">
        <v>44.86</v>
      </c>
      <c r="I1969" s="3">
        <f t="shared" si="230"/>
        <v>-48.578148148148003</v>
      </c>
      <c r="J1969" s="8">
        <v>9.0865300000000003E-8</v>
      </c>
      <c r="K1969" s="8">
        <v>1.66513E-7</v>
      </c>
      <c r="L1969" s="16">
        <v>6.1339700000000002E-8</v>
      </c>
      <c r="M1969" s="20">
        <v>3.35142E-9</v>
      </c>
      <c r="N1969" s="8">
        <v>3.42682E-9</v>
      </c>
      <c r="O1969" s="8">
        <v>4.4680899999999997E-11</v>
      </c>
      <c r="P1969" s="8">
        <v>2.52652E-6</v>
      </c>
      <c r="Q1969" s="5">
        <v>49.684155570000001</v>
      </c>
      <c r="R1969" s="12">
        <v>18.213342440000002</v>
      </c>
      <c r="S1969" s="23">
        <f t="shared" si="231"/>
        <v>-44.86</v>
      </c>
      <c r="T1969" s="23">
        <f t="shared" si="232"/>
        <v>-51.514462940001131</v>
      </c>
      <c r="U1969" s="5">
        <v>2.7145993850000001</v>
      </c>
      <c r="V1969" s="5">
        <v>0</v>
      </c>
      <c r="W1969" s="5">
        <v>0</v>
      </c>
      <c r="X1969" s="5">
        <v>0</v>
      </c>
      <c r="Y1969" s="5">
        <v>1</v>
      </c>
    </row>
    <row r="1970" spans="1:25">
      <c r="A1970" s="5">
        <v>56576</v>
      </c>
      <c r="B1970" s="5">
        <f t="shared" si="228"/>
        <v>-1</v>
      </c>
      <c r="C1970" s="6">
        <v>42897.915277777778</v>
      </c>
      <c r="D1970" s="6"/>
      <c r="E1970" s="3">
        <f t="shared" si="229"/>
        <v>-81</v>
      </c>
      <c r="F1970" s="27">
        <f t="shared" si="227"/>
        <v>0</v>
      </c>
      <c r="G1970" s="3">
        <f t="shared" si="226"/>
        <v>45.100370370370229</v>
      </c>
      <c r="H1970" s="7">
        <v>44.88</v>
      </c>
      <c r="I1970" s="3">
        <f t="shared" si="230"/>
        <v>-48.600370370370229</v>
      </c>
      <c r="J1970" s="8">
        <v>9.076E-8</v>
      </c>
      <c r="K1970" s="8">
        <v>1.66462E-7</v>
      </c>
      <c r="L1970" s="16">
        <v>6.11972E-8</v>
      </c>
      <c r="M1970" s="20">
        <v>3.3600200000000001E-9</v>
      </c>
      <c r="N1970" s="8">
        <v>3.4296699999999998E-9</v>
      </c>
      <c r="O1970" s="8">
        <v>4.4954800000000002E-11</v>
      </c>
      <c r="P1970" s="8">
        <v>2.5147100000000001E-6</v>
      </c>
      <c r="Q1970" s="5">
        <v>49.541945460000001</v>
      </c>
      <c r="R1970" s="12">
        <v>18.183697630000001</v>
      </c>
      <c r="S1970" s="23">
        <f t="shared" si="231"/>
        <v>-44.88</v>
      </c>
      <c r="T1970" s="23">
        <f t="shared" si="232"/>
        <v>-51.537822320001133</v>
      </c>
      <c r="U1970" s="5">
        <v>2.7200908140000002</v>
      </c>
      <c r="V1970" s="5">
        <v>0</v>
      </c>
      <c r="W1970" s="5">
        <v>0</v>
      </c>
      <c r="X1970" s="5">
        <v>0</v>
      </c>
      <c r="Y1970" s="5">
        <v>1</v>
      </c>
    </row>
    <row r="1971" spans="1:25">
      <c r="A1971" s="5">
        <v>56575</v>
      </c>
      <c r="B1971" s="5">
        <f t="shared" si="228"/>
        <v>-1</v>
      </c>
      <c r="C1971" s="6">
        <v>42897.915277777778</v>
      </c>
      <c r="D1971" s="6"/>
      <c r="E1971" s="3">
        <f t="shared" si="229"/>
        <v>-81</v>
      </c>
      <c r="F1971" s="27">
        <f t="shared" si="227"/>
        <v>0</v>
      </c>
      <c r="G1971" s="3">
        <f t="shared" si="226"/>
        <v>45.122592592592454</v>
      </c>
      <c r="H1971" s="7">
        <v>44.9</v>
      </c>
      <c r="I1971" s="3">
        <f t="shared" si="230"/>
        <v>-48.622592592592454</v>
      </c>
      <c r="J1971" s="8">
        <v>9.07502E-8</v>
      </c>
      <c r="K1971" s="8">
        <v>1.66535E-7</v>
      </c>
      <c r="L1971" s="16">
        <v>6.1070599999999996E-8</v>
      </c>
      <c r="M1971" s="20">
        <v>3.3585399999999999E-9</v>
      </c>
      <c r="N1971" s="8">
        <v>3.43485E-9</v>
      </c>
      <c r="O1971" s="8">
        <v>4.4721099999999997E-11</v>
      </c>
      <c r="P1971" s="8">
        <v>2.5147100000000001E-6</v>
      </c>
      <c r="Q1971" s="5">
        <v>49.585538810000003</v>
      </c>
      <c r="R1971" s="12">
        <v>18.20871846</v>
      </c>
      <c r="S1971" s="23">
        <f t="shared" si="231"/>
        <v>-44.9</v>
      </c>
      <c r="T1971" s="23">
        <f t="shared" si="232"/>
        <v>-51.561181700001136</v>
      </c>
      <c r="U1971" s="5">
        <v>2.7269227530000002</v>
      </c>
      <c r="V1971" s="5">
        <v>0</v>
      </c>
      <c r="W1971" s="5">
        <v>0</v>
      </c>
      <c r="X1971" s="5">
        <v>0</v>
      </c>
      <c r="Y1971" s="5">
        <v>1</v>
      </c>
    </row>
    <row r="1972" spans="1:25">
      <c r="A1972" s="5">
        <v>56574</v>
      </c>
      <c r="B1972" s="5">
        <f t="shared" si="228"/>
        <v>-1</v>
      </c>
      <c r="C1972" s="6">
        <v>42897.915277777778</v>
      </c>
      <c r="D1972" s="6"/>
      <c r="E1972" s="3">
        <f t="shared" si="229"/>
        <v>-81</v>
      </c>
      <c r="F1972" s="27">
        <f t="shared" si="227"/>
        <v>0</v>
      </c>
      <c r="G1972" s="3">
        <f t="shared" ref="G1972:G1987" si="233">G1971+F$1906</f>
        <v>45.14481481481468</v>
      </c>
      <c r="H1972" s="7">
        <v>44.92</v>
      </c>
      <c r="I1972" s="3">
        <f t="shared" si="230"/>
        <v>-48.64481481481468</v>
      </c>
      <c r="J1972" s="8">
        <v>9.0753599999999998E-8</v>
      </c>
      <c r="K1972" s="8">
        <v>1.6784600000000001E-7</v>
      </c>
      <c r="L1972" s="16">
        <v>6.1521300000000002E-8</v>
      </c>
      <c r="M1972" s="20">
        <v>3.3786800000000002E-9</v>
      </c>
      <c r="N1972" s="8">
        <v>3.4463399999999999E-9</v>
      </c>
      <c r="O1972" s="8">
        <v>4.5192099999999998E-11</v>
      </c>
      <c r="P1972" s="8">
        <v>2.52652E-6</v>
      </c>
      <c r="Q1972" s="5">
        <v>49.678178670000001</v>
      </c>
      <c r="R1972" s="12">
        <v>18.261155160000001</v>
      </c>
      <c r="S1972" s="23">
        <f t="shared" si="231"/>
        <v>-44.92</v>
      </c>
      <c r="T1972" s="23">
        <f t="shared" si="232"/>
        <v>-51.584541080001138</v>
      </c>
      <c r="U1972" s="5">
        <v>2.7282633199999999</v>
      </c>
      <c r="V1972" s="5">
        <v>0</v>
      </c>
      <c r="W1972" s="5">
        <v>0</v>
      </c>
      <c r="X1972" s="5">
        <v>0</v>
      </c>
      <c r="Y1972" s="5">
        <v>1</v>
      </c>
    </row>
    <row r="1973" spans="1:25">
      <c r="A1973" s="5">
        <v>56573</v>
      </c>
      <c r="B1973" s="5">
        <f t="shared" si="228"/>
        <v>-1</v>
      </c>
      <c r="C1973" s="6">
        <v>42897.915277777778</v>
      </c>
      <c r="D1973" s="6"/>
      <c r="E1973" s="3">
        <f t="shared" si="229"/>
        <v>-81</v>
      </c>
      <c r="F1973" s="27">
        <f t="shared" si="227"/>
        <v>0</v>
      </c>
      <c r="G1973" s="3">
        <f t="shared" si="233"/>
        <v>45.167037037036906</v>
      </c>
      <c r="H1973" s="7">
        <v>44.94</v>
      </c>
      <c r="I1973" s="3">
        <f t="shared" si="230"/>
        <v>-48.667037037036906</v>
      </c>
      <c r="J1973" s="8">
        <v>9.0477999999999998E-8</v>
      </c>
      <c r="K1973" s="8">
        <v>1.67114E-7</v>
      </c>
      <c r="L1973" s="16">
        <v>6.1580699999999998E-8</v>
      </c>
      <c r="M1973" s="20">
        <v>3.3722200000000002E-9</v>
      </c>
      <c r="N1973" s="8">
        <v>3.4402599999999999E-9</v>
      </c>
      <c r="O1973" s="8">
        <v>4.4423800000000003E-11</v>
      </c>
      <c r="P1973" s="8">
        <v>2.52652E-6</v>
      </c>
      <c r="Q1973" s="5">
        <v>49.556103909999997</v>
      </c>
      <c r="R1973" s="12">
        <v>18.22056658</v>
      </c>
      <c r="S1973" s="23">
        <f t="shared" si="231"/>
        <v>-44.94</v>
      </c>
      <c r="T1973" s="23">
        <f t="shared" si="232"/>
        <v>-51.60790046000114</v>
      </c>
      <c r="U1973" s="5">
        <v>2.7137442009999999</v>
      </c>
      <c r="V1973" s="5">
        <v>0</v>
      </c>
      <c r="W1973" s="5">
        <v>0</v>
      </c>
      <c r="X1973" s="5">
        <v>0</v>
      </c>
      <c r="Y1973" s="5">
        <v>1</v>
      </c>
    </row>
    <row r="1974" spans="1:25">
      <c r="A1974" s="5">
        <v>56572</v>
      </c>
      <c r="B1974" s="5">
        <f t="shared" si="228"/>
        <v>-1</v>
      </c>
      <c r="C1974" s="6">
        <v>42897.915277777778</v>
      </c>
      <c r="D1974" s="6"/>
      <c r="E1974" s="3">
        <f t="shared" si="229"/>
        <v>-81</v>
      </c>
      <c r="F1974" s="27">
        <f t="shared" si="227"/>
        <v>0</v>
      </c>
      <c r="G1974" s="3">
        <f t="shared" si="233"/>
        <v>45.189259259259131</v>
      </c>
      <c r="H1974" s="7">
        <v>44.96</v>
      </c>
      <c r="I1974" s="3">
        <f t="shared" si="230"/>
        <v>-48.689259259259131</v>
      </c>
      <c r="J1974" s="8">
        <v>9.0508400000000001E-8</v>
      </c>
      <c r="K1974" s="8">
        <v>1.6671199999999999E-7</v>
      </c>
      <c r="L1974" s="16">
        <v>6.1232099999999994E-8</v>
      </c>
      <c r="M1974" s="20">
        <v>3.3606000000000002E-9</v>
      </c>
      <c r="N1974" s="8">
        <v>3.43222E-9</v>
      </c>
      <c r="O1974" s="8">
        <v>4.4288600000000003E-11</v>
      </c>
      <c r="P1974" s="8">
        <v>2.52652E-6</v>
      </c>
      <c r="Q1974" s="5">
        <v>49.607683059999999</v>
      </c>
      <c r="R1974" s="12">
        <v>18.143916709999999</v>
      </c>
      <c r="S1974" s="23">
        <f t="shared" si="231"/>
        <v>-44.96</v>
      </c>
      <c r="T1974" s="23">
        <f t="shared" si="232"/>
        <v>-51.631259840001142</v>
      </c>
      <c r="U1974" s="5">
        <v>2.7226202229999998</v>
      </c>
      <c r="V1974" s="5">
        <v>0</v>
      </c>
      <c r="W1974" s="5">
        <v>0</v>
      </c>
      <c r="X1974" s="5">
        <v>0</v>
      </c>
      <c r="Y1974" s="5">
        <v>1</v>
      </c>
    </row>
    <row r="1975" spans="1:25">
      <c r="A1975" s="5">
        <v>56571</v>
      </c>
      <c r="B1975" s="5">
        <f t="shared" si="228"/>
        <v>-1</v>
      </c>
      <c r="C1975" s="6">
        <v>42897.915277777778</v>
      </c>
      <c r="D1975" s="6"/>
      <c r="E1975" s="3">
        <f t="shared" si="229"/>
        <v>-81</v>
      </c>
      <c r="F1975" s="27">
        <f t="shared" si="227"/>
        <v>0</v>
      </c>
      <c r="G1975" s="3">
        <f t="shared" si="233"/>
        <v>45.211481481481357</v>
      </c>
      <c r="H1975" s="7">
        <v>44.98</v>
      </c>
      <c r="I1975" s="3">
        <f t="shared" si="230"/>
        <v>-48.711481481481357</v>
      </c>
      <c r="J1975" s="8">
        <v>9.0593400000000004E-8</v>
      </c>
      <c r="K1975" s="8">
        <v>1.66163E-7</v>
      </c>
      <c r="L1975" s="16">
        <v>6.0923600000000002E-8</v>
      </c>
      <c r="M1975" s="20">
        <v>3.3578000000000001E-9</v>
      </c>
      <c r="N1975" s="8">
        <v>3.4398199999999998E-9</v>
      </c>
      <c r="O1975" s="8">
        <v>4.4555100000000001E-11</v>
      </c>
      <c r="P1975" s="8">
        <v>2.5147100000000001E-6</v>
      </c>
      <c r="Q1975" s="5">
        <v>49.485734229999998</v>
      </c>
      <c r="R1975" s="12">
        <v>18.063974250000001</v>
      </c>
      <c r="S1975" s="23">
        <f t="shared" si="231"/>
        <v>-44.98</v>
      </c>
      <c r="T1975" s="23">
        <f t="shared" si="232"/>
        <v>-51.654619220001145</v>
      </c>
      <c r="U1975" s="5">
        <v>2.7274008699999999</v>
      </c>
      <c r="V1975" s="5">
        <v>0</v>
      </c>
      <c r="W1975" s="5">
        <v>0</v>
      </c>
      <c r="X1975" s="5">
        <v>0</v>
      </c>
      <c r="Y1975" s="5">
        <v>1</v>
      </c>
    </row>
    <row r="1976" spans="1:25">
      <c r="A1976" s="5">
        <v>56570</v>
      </c>
      <c r="B1976" s="5">
        <f t="shared" si="228"/>
        <v>-1</v>
      </c>
      <c r="C1976" s="6">
        <v>42897.915277777778</v>
      </c>
      <c r="D1976" s="6"/>
      <c r="E1976" s="3">
        <f t="shared" si="229"/>
        <v>-81</v>
      </c>
      <c r="F1976" s="27">
        <f t="shared" ref="F1976:F2039" si="234">(D2057-D1976)/-E1976</f>
        <v>0</v>
      </c>
      <c r="G1976" s="3">
        <f t="shared" si="233"/>
        <v>45.233703703703583</v>
      </c>
      <c r="H1976" s="7">
        <v>45</v>
      </c>
      <c r="I1976" s="3">
        <f t="shared" si="230"/>
        <v>-48.733703703703583</v>
      </c>
      <c r="J1976" s="8">
        <v>9.0569900000000004E-8</v>
      </c>
      <c r="K1976" s="8">
        <v>1.66277E-7</v>
      </c>
      <c r="L1976" s="16">
        <v>6.0678999999999997E-8</v>
      </c>
      <c r="M1976" s="20">
        <v>3.3591199999999999E-9</v>
      </c>
      <c r="N1976" s="8">
        <v>3.44199E-9</v>
      </c>
      <c r="O1976" s="8">
        <v>4.4415999999999998E-11</v>
      </c>
      <c r="P1976" s="8">
        <v>2.5147100000000001E-6</v>
      </c>
      <c r="Q1976" s="5">
        <v>49.500192319999996</v>
      </c>
      <c r="R1976" s="12">
        <v>18.054751809999999</v>
      </c>
      <c r="S1976" s="23">
        <f t="shared" si="231"/>
        <v>-45</v>
      </c>
      <c r="T1976" s="23">
        <f t="shared" si="232"/>
        <v>-51.677978600001147</v>
      </c>
      <c r="U1976" s="5">
        <v>2.7402714179999998</v>
      </c>
      <c r="V1976" s="5">
        <v>0</v>
      </c>
      <c r="W1976" s="5">
        <v>0</v>
      </c>
      <c r="X1976" s="5">
        <v>0</v>
      </c>
      <c r="Y1976" s="5">
        <v>1</v>
      </c>
    </row>
    <row r="1977" spans="1:25">
      <c r="A1977" s="5">
        <v>56569</v>
      </c>
      <c r="B1977" s="5">
        <f t="shared" ref="B1977:B2040" si="235">A1978-A1977</f>
        <v>-1</v>
      </c>
      <c r="C1977" s="6">
        <v>42897.915277777778</v>
      </c>
      <c r="D1977" s="6"/>
      <c r="E1977" s="3">
        <f t="shared" si="229"/>
        <v>-81</v>
      </c>
      <c r="F1977" s="27">
        <f t="shared" si="234"/>
        <v>0</v>
      </c>
      <c r="G1977" s="3">
        <f t="shared" si="233"/>
        <v>45.255925925925808</v>
      </c>
      <c r="H1977" s="7">
        <v>45.02</v>
      </c>
      <c r="I1977" s="3">
        <f t="shared" si="230"/>
        <v>-48.755925925925808</v>
      </c>
      <c r="J1977" s="8">
        <v>9.0598800000000005E-8</v>
      </c>
      <c r="K1977" s="8">
        <v>1.66157E-7</v>
      </c>
      <c r="L1977" s="16">
        <v>6.0485599999999995E-8</v>
      </c>
      <c r="M1977" s="20">
        <v>3.35012E-9</v>
      </c>
      <c r="N1977" s="8">
        <v>3.4410900000000002E-9</v>
      </c>
      <c r="O1977" s="8">
        <v>4.4312700000000001E-11</v>
      </c>
      <c r="P1977" s="8">
        <v>2.5147100000000001E-6</v>
      </c>
      <c r="Q1977" s="5">
        <v>49.597393250000003</v>
      </c>
      <c r="R1977" s="12">
        <v>18.060468830000001</v>
      </c>
      <c r="S1977" s="23">
        <f t="shared" si="231"/>
        <v>-45.02</v>
      </c>
      <c r="T1977" s="23">
        <f t="shared" si="232"/>
        <v>-51.701337980001149</v>
      </c>
      <c r="U1977" s="5">
        <v>2.7470548350000001</v>
      </c>
      <c r="V1977" s="5">
        <v>0</v>
      </c>
      <c r="W1977" s="5">
        <v>0</v>
      </c>
      <c r="X1977" s="5">
        <v>0</v>
      </c>
      <c r="Y1977" s="5">
        <v>1</v>
      </c>
    </row>
    <row r="1978" spans="1:25">
      <c r="A1978" s="5">
        <v>56568</v>
      </c>
      <c r="B1978" s="5">
        <f t="shared" si="235"/>
        <v>-1</v>
      </c>
      <c r="C1978" s="6">
        <v>42897.915277777778</v>
      </c>
      <c r="D1978" s="6"/>
      <c r="E1978" s="3">
        <f t="shared" si="229"/>
        <v>-81</v>
      </c>
      <c r="F1978" s="27">
        <f t="shared" si="234"/>
        <v>0</v>
      </c>
      <c r="G1978" s="3">
        <f t="shared" si="233"/>
        <v>45.278148148148034</v>
      </c>
      <c r="H1978" s="7">
        <v>45.04</v>
      </c>
      <c r="I1978" s="3">
        <f t="shared" si="230"/>
        <v>-48.778148148148034</v>
      </c>
      <c r="J1978" s="8">
        <v>9.0749599999999994E-8</v>
      </c>
      <c r="K1978" s="8">
        <v>1.6715699999999999E-7</v>
      </c>
      <c r="L1978" s="16">
        <v>6.0729500000000001E-8</v>
      </c>
      <c r="M1978" s="20">
        <v>3.36256E-9</v>
      </c>
      <c r="N1978" s="8">
        <v>3.4504600000000001E-9</v>
      </c>
      <c r="O1978" s="8">
        <v>4.5413999999999997E-11</v>
      </c>
      <c r="P1978" s="8">
        <v>2.5147100000000001E-6</v>
      </c>
      <c r="Q1978" s="5">
        <v>49.711171499999999</v>
      </c>
      <c r="R1978" s="12">
        <v>18.02839646</v>
      </c>
      <c r="S1978" s="23">
        <f t="shared" si="231"/>
        <v>-45.04</v>
      </c>
      <c r="T1978" s="23">
        <f t="shared" si="232"/>
        <v>-51.724697360001151</v>
      </c>
      <c r="U1978" s="5">
        <v>2.7524851080000001</v>
      </c>
      <c r="V1978" s="5">
        <v>0</v>
      </c>
      <c r="W1978" s="5">
        <v>0</v>
      </c>
      <c r="X1978" s="5">
        <v>0</v>
      </c>
      <c r="Y1978" s="5">
        <v>1</v>
      </c>
    </row>
    <row r="1979" spans="1:25">
      <c r="A1979" s="5">
        <v>56567</v>
      </c>
      <c r="B1979" s="5">
        <f t="shared" si="235"/>
        <v>-1</v>
      </c>
      <c r="C1979" s="6">
        <v>42897.915277777778</v>
      </c>
      <c r="D1979" s="6"/>
      <c r="E1979" s="3">
        <f t="shared" si="229"/>
        <v>-81</v>
      </c>
      <c r="F1979" s="27">
        <f t="shared" si="234"/>
        <v>0</v>
      </c>
      <c r="G1979" s="3">
        <f t="shared" si="233"/>
        <v>45.30037037037026</v>
      </c>
      <c r="H1979" s="7">
        <v>45.06</v>
      </c>
      <c r="I1979" s="3">
        <f t="shared" si="230"/>
        <v>-48.80037037037026</v>
      </c>
      <c r="J1979" s="8">
        <v>9.0632100000000006E-8</v>
      </c>
      <c r="K1979" s="8">
        <v>1.6700600000000001E-7</v>
      </c>
      <c r="L1979" s="16">
        <v>6.0788000000000001E-8</v>
      </c>
      <c r="M1979" s="20">
        <v>3.37179E-9</v>
      </c>
      <c r="N1979" s="8">
        <v>3.4569699999999999E-9</v>
      </c>
      <c r="O1979" s="8">
        <v>4.4475499999999998E-11</v>
      </c>
      <c r="P1979" s="8">
        <v>2.5147100000000001E-6</v>
      </c>
      <c r="Q1979" s="5">
        <v>49.530298999999999</v>
      </c>
      <c r="R1979" s="12">
        <v>17.997856129999999</v>
      </c>
      <c r="S1979" s="23">
        <f t="shared" si="231"/>
        <v>-45.06</v>
      </c>
      <c r="T1979" s="23">
        <f t="shared" si="232"/>
        <v>-51.748056740001154</v>
      </c>
      <c r="U1979" s="5">
        <v>2.7473491120000002</v>
      </c>
      <c r="V1979" s="5">
        <v>0</v>
      </c>
      <c r="W1979" s="5">
        <v>0</v>
      </c>
      <c r="X1979" s="5">
        <v>0</v>
      </c>
      <c r="Y1979" s="5">
        <v>1</v>
      </c>
    </row>
    <row r="1980" spans="1:25">
      <c r="A1980" s="5">
        <v>56566</v>
      </c>
      <c r="B1980" s="5">
        <f t="shared" si="235"/>
        <v>-1</v>
      </c>
      <c r="C1980" s="6">
        <v>42897.915277777778</v>
      </c>
      <c r="D1980" s="6"/>
      <c r="E1980" s="3">
        <f t="shared" si="229"/>
        <v>-81</v>
      </c>
      <c r="F1980" s="27">
        <f t="shared" si="234"/>
        <v>0</v>
      </c>
      <c r="G1980" s="3">
        <f t="shared" si="233"/>
        <v>45.322592592592486</v>
      </c>
      <c r="H1980" s="7">
        <v>45.08</v>
      </c>
      <c r="I1980" s="3">
        <f t="shared" si="230"/>
        <v>-48.822592592592486</v>
      </c>
      <c r="J1980" s="8">
        <v>9.0729700000000003E-8</v>
      </c>
      <c r="K1980" s="8">
        <v>1.6726600000000001E-7</v>
      </c>
      <c r="L1980" s="16">
        <v>6.0712700000000006E-8</v>
      </c>
      <c r="M1980" s="20">
        <v>3.37333E-9</v>
      </c>
      <c r="N1980" s="8">
        <v>3.4657199999999999E-9</v>
      </c>
      <c r="O1980" s="8">
        <v>4.5011100000000003E-11</v>
      </c>
      <c r="P1980" s="8">
        <v>2.5147100000000001E-6</v>
      </c>
      <c r="Q1980" s="5">
        <v>49.584939259999999</v>
      </c>
      <c r="R1980" s="12">
        <v>18.006387969999999</v>
      </c>
      <c r="S1980" s="23">
        <f t="shared" si="231"/>
        <v>-45.08</v>
      </c>
      <c r="T1980" s="23">
        <f t="shared" si="232"/>
        <v>-51.771416120001156</v>
      </c>
      <c r="U1980" s="5">
        <v>2.7550469849999999</v>
      </c>
      <c r="V1980" s="5">
        <v>0</v>
      </c>
      <c r="W1980" s="5">
        <v>0</v>
      </c>
      <c r="X1980" s="5">
        <v>0</v>
      </c>
      <c r="Y1980" s="5">
        <v>1</v>
      </c>
    </row>
    <row r="1981" spans="1:25">
      <c r="A1981" s="5">
        <v>56565</v>
      </c>
      <c r="B1981" s="5">
        <f t="shared" si="235"/>
        <v>-1</v>
      </c>
      <c r="C1981" s="6">
        <v>42897.915277777778</v>
      </c>
      <c r="D1981" s="6"/>
      <c r="E1981" s="3">
        <f t="shared" si="229"/>
        <v>-81</v>
      </c>
      <c r="F1981" s="27">
        <f t="shared" si="234"/>
        <v>0</v>
      </c>
      <c r="G1981" s="3">
        <f t="shared" si="233"/>
        <v>45.344814814814711</v>
      </c>
      <c r="H1981" s="7">
        <v>45.1</v>
      </c>
      <c r="I1981" s="3">
        <f t="shared" si="230"/>
        <v>-48.844814814814711</v>
      </c>
      <c r="J1981" s="8">
        <v>9.06528E-8</v>
      </c>
      <c r="K1981" s="8">
        <v>1.67556E-7</v>
      </c>
      <c r="L1981" s="16">
        <v>6.0876200000000006E-8</v>
      </c>
      <c r="M1981" s="20">
        <v>3.38081E-9</v>
      </c>
      <c r="N1981" s="8">
        <v>3.46698E-9</v>
      </c>
      <c r="O1981" s="8">
        <v>4.4270900000000002E-11</v>
      </c>
      <c r="P1981" s="8">
        <v>2.5147100000000001E-6</v>
      </c>
      <c r="Q1981" s="5">
        <v>49.56078669</v>
      </c>
      <c r="R1981" s="12">
        <v>17.949287600000002</v>
      </c>
      <c r="S1981" s="23">
        <f t="shared" si="231"/>
        <v>-45.1</v>
      </c>
      <c r="T1981" s="23">
        <f t="shared" si="232"/>
        <v>-51.794775500001158</v>
      </c>
      <c r="U1981" s="5">
        <v>2.7524002470000002</v>
      </c>
      <c r="V1981" s="5">
        <v>0</v>
      </c>
      <c r="W1981" s="5">
        <v>0</v>
      </c>
      <c r="X1981" s="5">
        <v>0</v>
      </c>
      <c r="Y1981" s="5">
        <v>1</v>
      </c>
    </row>
    <row r="1982" spans="1:25">
      <c r="A1982" s="5">
        <v>56564</v>
      </c>
      <c r="B1982" s="5">
        <f t="shared" si="235"/>
        <v>-1</v>
      </c>
      <c r="C1982" s="6">
        <v>42897.915277777778</v>
      </c>
      <c r="D1982" s="6"/>
      <c r="E1982" s="3">
        <f t="shared" si="229"/>
        <v>-81</v>
      </c>
      <c r="F1982" s="27">
        <f t="shared" si="234"/>
        <v>0</v>
      </c>
      <c r="G1982" s="3">
        <f t="shared" si="233"/>
        <v>45.367037037036937</v>
      </c>
      <c r="H1982" s="7">
        <v>45.12</v>
      </c>
      <c r="I1982" s="3">
        <f t="shared" si="230"/>
        <v>-48.867037037036937</v>
      </c>
      <c r="J1982" s="8">
        <v>9.0732499999999995E-8</v>
      </c>
      <c r="K1982" s="8">
        <v>1.67254E-7</v>
      </c>
      <c r="L1982" s="16">
        <v>6.0752600000000006E-8</v>
      </c>
      <c r="M1982" s="20">
        <v>3.3846799999999999E-9</v>
      </c>
      <c r="N1982" s="8">
        <v>3.4719500000000002E-9</v>
      </c>
      <c r="O1982" s="8">
        <v>4.4692799999999997E-11</v>
      </c>
      <c r="P1982" s="8">
        <v>2.52652E-6</v>
      </c>
      <c r="Q1982" s="5">
        <v>49.414894650000001</v>
      </c>
      <c r="R1982" s="12">
        <v>18.005381910000001</v>
      </c>
      <c r="S1982" s="23">
        <f t="shared" si="231"/>
        <v>-45.12</v>
      </c>
      <c r="T1982" s="23">
        <f t="shared" si="232"/>
        <v>-51.818134880001161</v>
      </c>
      <c r="U1982" s="5">
        <v>2.7530281840000002</v>
      </c>
      <c r="V1982" s="5">
        <v>0</v>
      </c>
      <c r="W1982" s="5">
        <v>0</v>
      </c>
      <c r="X1982" s="5">
        <v>0</v>
      </c>
      <c r="Y1982" s="5">
        <v>1</v>
      </c>
    </row>
    <row r="1983" spans="1:25">
      <c r="A1983" s="5">
        <v>56563</v>
      </c>
      <c r="B1983" s="5">
        <f t="shared" si="235"/>
        <v>-1</v>
      </c>
      <c r="C1983" s="6">
        <v>42897.915277777778</v>
      </c>
      <c r="D1983" s="6"/>
      <c r="E1983" s="3">
        <f t="shared" si="229"/>
        <v>-81</v>
      </c>
      <c r="F1983" s="27">
        <f t="shared" si="234"/>
        <v>0</v>
      </c>
      <c r="G1983" s="3">
        <f t="shared" si="233"/>
        <v>45.389259259259163</v>
      </c>
      <c r="H1983" s="7">
        <v>45.14</v>
      </c>
      <c r="I1983" s="3">
        <f t="shared" si="230"/>
        <v>-48.889259259259163</v>
      </c>
      <c r="J1983" s="8">
        <v>9.0951700000000003E-8</v>
      </c>
      <c r="K1983" s="8">
        <v>1.67884E-7</v>
      </c>
      <c r="L1983" s="16">
        <v>6.0958999999999997E-8</v>
      </c>
      <c r="M1983" s="20">
        <v>3.3856E-9</v>
      </c>
      <c r="N1983" s="8">
        <v>3.4828600000000001E-9</v>
      </c>
      <c r="O1983" s="8">
        <v>4.5268900000000001E-11</v>
      </c>
      <c r="P1983" s="8">
        <v>2.52652E-6</v>
      </c>
      <c r="Q1983" s="5">
        <v>49.587794879999997</v>
      </c>
      <c r="R1983" s="12">
        <v>17.957645960000001</v>
      </c>
      <c r="S1983" s="23">
        <f t="shared" si="231"/>
        <v>-45.14</v>
      </c>
      <c r="T1983" s="23">
        <f t="shared" si="232"/>
        <v>-51.841494260001163</v>
      </c>
      <c r="U1983" s="5">
        <v>2.7540540450000002</v>
      </c>
      <c r="V1983" s="5">
        <v>0</v>
      </c>
      <c r="W1983" s="5">
        <v>0</v>
      </c>
      <c r="X1983" s="5">
        <v>0</v>
      </c>
      <c r="Y1983" s="5">
        <v>1</v>
      </c>
    </row>
    <row r="1984" spans="1:25">
      <c r="A1984" s="5">
        <v>56562</v>
      </c>
      <c r="B1984" s="5">
        <f t="shared" si="235"/>
        <v>-1</v>
      </c>
      <c r="C1984" s="6">
        <v>42897.915277777778</v>
      </c>
      <c r="D1984" s="6"/>
      <c r="E1984" s="3">
        <f t="shared" si="229"/>
        <v>-81</v>
      </c>
      <c r="F1984" s="27">
        <f t="shared" si="234"/>
        <v>0</v>
      </c>
      <c r="G1984" s="3">
        <f t="shared" si="233"/>
        <v>45.411481481481388</v>
      </c>
      <c r="H1984" s="7">
        <v>45.16</v>
      </c>
      <c r="I1984" s="3">
        <f t="shared" si="230"/>
        <v>-48.911481481481388</v>
      </c>
      <c r="J1984" s="8">
        <v>9.0762399999999998E-8</v>
      </c>
      <c r="K1984" s="8">
        <v>1.6705999999999999E-7</v>
      </c>
      <c r="L1984" s="16">
        <v>6.0745000000000006E-8</v>
      </c>
      <c r="M1984" s="20">
        <v>3.3826800000000002E-9</v>
      </c>
      <c r="N1984" s="8">
        <v>3.4801200000000002E-9</v>
      </c>
      <c r="O1984" s="8">
        <v>4.5064099999999999E-11</v>
      </c>
      <c r="P1984" s="8">
        <v>2.52652E-6</v>
      </c>
      <c r="Q1984" s="5">
        <v>49.386870950000002</v>
      </c>
      <c r="R1984" s="12">
        <v>17.92051859</v>
      </c>
      <c r="S1984" s="23">
        <f t="shared" si="231"/>
        <v>-45.16</v>
      </c>
      <c r="T1984" s="23">
        <f t="shared" si="232"/>
        <v>-51.864853640001165</v>
      </c>
      <c r="U1984" s="5">
        <v>2.7501862479999999</v>
      </c>
      <c r="V1984" s="5">
        <v>0</v>
      </c>
      <c r="W1984" s="5">
        <v>0</v>
      </c>
      <c r="X1984" s="5">
        <v>0</v>
      </c>
      <c r="Y1984" s="5">
        <v>1</v>
      </c>
    </row>
    <row r="1985" spans="1:25">
      <c r="A1985" s="5">
        <v>56561</v>
      </c>
      <c r="B1985" s="5">
        <f t="shared" si="235"/>
        <v>-1</v>
      </c>
      <c r="C1985" s="6">
        <v>42897.915277777778</v>
      </c>
      <c r="D1985" s="6"/>
      <c r="E1985" s="3">
        <f t="shared" si="229"/>
        <v>-81</v>
      </c>
      <c r="F1985" s="27">
        <f t="shared" si="234"/>
        <v>0</v>
      </c>
      <c r="G1985" s="3">
        <f t="shared" si="233"/>
        <v>45.433703703703614</v>
      </c>
      <c r="H1985" s="7">
        <v>45.18</v>
      </c>
      <c r="I1985" s="3">
        <f t="shared" si="230"/>
        <v>-48.933703703703614</v>
      </c>
      <c r="J1985" s="8">
        <v>9.0818899999999995E-8</v>
      </c>
      <c r="K1985" s="8">
        <v>1.6736399999999999E-7</v>
      </c>
      <c r="L1985" s="16">
        <v>6.0412399999999994E-8</v>
      </c>
      <c r="M1985" s="20">
        <v>3.3711300000000001E-9</v>
      </c>
      <c r="N1985" s="8">
        <v>3.4880099999999998E-9</v>
      </c>
      <c r="O1985" s="8">
        <v>4.5369399999999997E-11</v>
      </c>
      <c r="P1985" s="8">
        <v>2.5147100000000001E-6</v>
      </c>
      <c r="Q1985" s="5">
        <v>49.646313560000003</v>
      </c>
      <c r="R1985" s="12">
        <v>17.918758910000001</v>
      </c>
      <c r="S1985" s="23">
        <f t="shared" si="231"/>
        <v>-45.18</v>
      </c>
      <c r="T1985" s="23">
        <f t="shared" si="232"/>
        <v>-51.888213020001167</v>
      </c>
      <c r="U1985" s="5">
        <v>2.7703614330000002</v>
      </c>
      <c r="V1985" s="5">
        <v>0</v>
      </c>
      <c r="W1985" s="5">
        <v>0</v>
      </c>
      <c r="X1985" s="5">
        <v>0</v>
      </c>
      <c r="Y1985" s="5">
        <v>1</v>
      </c>
    </row>
    <row r="1986" spans="1:25">
      <c r="A1986" s="5">
        <v>56560</v>
      </c>
      <c r="B1986" s="5">
        <f t="shared" si="235"/>
        <v>-1</v>
      </c>
      <c r="C1986" s="6">
        <v>42897.915277777778</v>
      </c>
      <c r="D1986" s="6"/>
      <c r="E1986" s="3">
        <f t="shared" si="229"/>
        <v>-81</v>
      </c>
      <c r="F1986" s="27">
        <f t="shared" si="234"/>
        <v>0</v>
      </c>
      <c r="G1986" s="3">
        <f t="shared" si="233"/>
        <v>45.45592592592584</v>
      </c>
      <c r="H1986" s="7">
        <v>45.2</v>
      </c>
      <c r="I1986" s="3">
        <f t="shared" si="230"/>
        <v>-48.95592592592584</v>
      </c>
      <c r="J1986" s="8">
        <v>9.0770100000000004E-8</v>
      </c>
      <c r="K1986" s="8">
        <v>1.67441E-7</v>
      </c>
      <c r="L1986" s="16">
        <v>6.0571900000000003E-8</v>
      </c>
      <c r="M1986" s="20">
        <v>3.3803600000000001E-9</v>
      </c>
      <c r="N1986" s="8">
        <v>3.49059E-9</v>
      </c>
      <c r="O1986" s="8">
        <v>4.5010599999999999E-11</v>
      </c>
      <c r="P1986" s="8">
        <v>2.5147100000000001E-6</v>
      </c>
      <c r="Q1986" s="5">
        <v>49.533391760000001</v>
      </c>
      <c r="R1986" s="13">
        <v>17.895585310000001</v>
      </c>
      <c r="S1986" s="23">
        <f t="shared" si="231"/>
        <v>-45.2</v>
      </c>
      <c r="T1986" s="23">
        <f t="shared" si="232"/>
        <v>-51.91157240000117</v>
      </c>
      <c r="U1986" s="5">
        <v>2.7643316150000001</v>
      </c>
      <c r="V1986" s="5">
        <v>0</v>
      </c>
      <c r="W1986" s="5">
        <v>0</v>
      </c>
      <c r="X1986" s="5">
        <v>0</v>
      </c>
      <c r="Y1986" s="5">
        <v>1</v>
      </c>
    </row>
    <row r="1987" spans="1:25">
      <c r="A1987" s="1">
        <v>56559</v>
      </c>
      <c r="B1987" s="5">
        <f t="shared" si="235"/>
        <v>-1</v>
      </c>
      <c r="C1987" s="2">
        <v>42897.914583333331</v>
      </c>
      <c r="D1987" s="3">
        <v>45.5</v>
      </c>
      <c r="E1987" s="3">
        <f t="shared" si="229"/>
        <v>-81</v>
      </c>
      <c r="F1987" s="27">
        <f t="shared" si="234"/>
        <v>2.4691358024691357E-2</v>
      </c>
      <c r="G1987" s="3">
        <f t="shared" si="233"/>
        <v>45.478148148148065</v>
      </c>
      <c r="H1987" s="7">
        <v>45.22</v>
      </c>
      <c r="I1987" s="3">
        <f t="shared" si="230"/>
        <v>-48.978148148148065</v>
      </c>
      <c r="J1987" s="4">
        <v>9.0543299999999995E-8</v>
      </c>
      <c r="K1987" s="4">
        <v>1.66934E-7</v>
      </c>
      <c r="L1987" s="15">
        <v>6.0370799999999994E-8</v>
      </c>
      <c r="M1987" s="19">
        <v>3.3735E-9</v>
      </c>
      <c r="N1987" s="4">
        <v>3.4883E-9</v>
      </c>
      <c r="O1987" s="4">
        <v>4.5356200000000003E-11</v>
      </c>
      <c r="P1987" s="4">
        <v>2.5147100000000001E-6</v>
      </c>
      <c r="Q1987" s="1">
        <v>49.483948849999997</v>
      </c>
      <c r="R1987" s="12">
        <v>17.866394939999999</v>
      </c>
      <c r="S1987" s="23">
        <f t="shared" si="231"/>
        <v>-45.22</v>
      </c>
      <c r="T1987" s="23">
        <f t="shared" si="232"/>
        <v>-51.934931780001172</v>
      </c>
      <c r="U1987" s="1">
        <v>2.7651483859999999</v>
      </c>
      <c r="V1987" s="1">
        <v>0</v>
      </c>
      <c r="W1987" s="1">
        <v>0</v>
      </c>
      <c r="X1987" s="1">
        <v>0</v>
      </c>
      <c r="Y1987" s="1">
        <v>1</v>
      </c>
    </row>
    <row r="1988" spans="1:25">
      <c r="A1988" s="5">
        <v>56558</v>
      </c>
      <c r="B1988" s="5">
        <f t="shared" si="235"/>
        <v>-1</v>
      </c>
      <c r="C1988" s="6">
        <v>42897.914583333331</v>
      </c>
      <c r="D1988" s="6"/>
      <c r="E1988" s="3">
        <f t="shared" si="229"/>
        <v>-81</v>
      </c>
      <c r="F1988" s="27">
        <f t="shared" si="234"/>
        <v>0</v>
      </c>
      <c r="G1988" s="3">
        <f>G1987+F$1987</f>
        <v>45.502839506172755</v>
      </c>
      <c r="H1988" s="7">
        <v>45.24</v>
      </c>
      <c r="I1988" s="3">
        <f t="shared" si="230"/>
        <v>-49.002839506172755</v>
      </c>
      <c r="J1988" s="8">
        <v>9.0590900000000002E-8</v>
      </c>
      <c r="K1988" s="8">
        <v>1.6655099999999999E-7</v>
      </c>
      <c r="L1988" s="16">
        <v>6.0126900000000001E-8</v>
      </c>
      <c r="M1988" s="20">
        <v>3.3653600000000001E-9</v>
      </c>
      <c r="N1988" s="8">
        <v>3.4898899999999998E-9</v>
      </c>
      <c r="O1988" s="8">
        <v>4.5083000000000001E-11</v>
      </c>
      <c r="P1988" s="8">
        <v>2.5029499999999999E-6</v>
      </c>
      <c r="Q1988" s="5">
        <v>49.489689669999997</v>
      </c>
      <c r="R1988" s="12">
        <v>17.854596319999999</v>
      </c>
      <c r="S1988" s="23">
        <f t="shared" si="231"/>
        <v>-45.24</v>
      </c>
      <c r="T1988" s="23">
        <f t="shared" si="232"/>
        <v>-51.958291160001174</v>
      </c>
      <c r="U1988" s="5">
        <v>2.7699874449999999</v>
      </c>
      <c r="V1988" s="5">
        <v>0</v>
      </c>
      <c r="W1988" s="5">
        <v>0</v>
      </c>
      <c r="X1988" s="5">
        <v>0</v>
      </c>
      <c r="Y1988" s="5">
        <v>1</v>
      </c>
    </row>
    <row r="1989" spans="1:25">
      <c r="A1989" s="5">
        <v>56557</v>
      </c>
      <c r="B1989" s="5">
        <f t="shared" si="235"/>
        <v>-1</v>
      </c>
      <c r="C1989" s="6">
        <v>42897.914583333331</v>
      </c>
      <c r="D1989" s="6"/>
      <c r="E1989" s="3">
        <f t="shared" ref="E1989:E2052" si="236">A2070-A1989</f>
        <v>-81</v>
      </c>
      <c r="F1989" s="27">
        <f t="shared" si="234"/>
        <v>0</v>
      </c>
      <c r="G1989" s="3">
        <f t="shared" ref="G1989:G2052" si="237">G1988+F$1987</f>
        <v>45.527530864197445</v>
      </c>
      <c r="H1989" s="7">
        <v>45.26</v>
      </c>
      <c r="I1989" s="3">
        <f t="shared" ref="I1989:I2052" si="238">-(G1989+3.5)</f>
        <v>-49.027530864197445</v>
      </c>
      <c r="J1989" s="8">
        <v>9.0628100000000001E-8</v>
      </c>
      <c r="K1989" s="8">
        <v>1.6713399999999999E-7</v>
      </c>
      <c r="L1989" s="16">
        <v>6.0132300000000002E-8</v>
      </c>
      <c r="M1989" s="20">
        <v>3.36789E-9</v>
      </c>
      <c r="N1989" s="8">
        <v>3.4925899999999998E-9</v>
      </c>
      <c r="O1989" s="8">
        <v>4.5363900000000001E-11</v>
      </c>
      <c r="P1989" s="8">
        <v>2.5147100000000001E-6</v>
      </c>
      <c r="Q1989" s="5">
        <v>49.625730050000001</v>
      </c>
      <c r="R1989" s="12">
        <v>17.86579025</v>
      </c>
      <c r="S1989" s="23">
        <f t="shared" ref="S1989:S2052" si="239">-H1989</f>
        <v>-45.26</v>
      </c>
      <c r="T1989" s="23">
        <f t="shared" si="232"/>
        <v>-51.981650540001176</v>
      </c>
      <c r="U1989" s="5">
        <v>2.7794372479999998</v>
      </c>
      <c r="V1989" s="5">
        <v>0</v>
      </c>
      <c r="W1989" s="5">
        <v>0</v>
      </c>
      <c r="X1989" s="5">
        <v>0</v>
      </c>
      <c r="Y1989" s="5">
        <v>1</v>
      </c>
    </row>
    <row r="1990" spans="1:25">
      <c r="A1990" s="5">
        <v>56556</v>
      </c>
      <c r="B1990" s="5">
        <f t="shared" si="235"/>
        <v>-1</v>
      </c>
      <c r="C1990" s="6">
        <v>42897.914583333331</v>
      </c>
      <c r="D1990" s="6"/>
      <c r="E1990" s="3">
        <f t="shared" si="236"/>
        <v>-81</v>
      </c>
      <c r="F1990" s="27">
        <f t="shared" si="234"/>
        <v>0</v>
      </c>
      <c r="G1990" s="3">
        <f t="shared" si="237"/>
        <v>45.552222222222134</v>
      </c>
      <c r="H1990" s="7">
        <v>45.28</v>
      </c>
      <c r="I1990" s="3">
        <f t="shared" si="238"/>
        <v>-49.052222222222134</v>
      </c>
      <c r="J1990" s="8">
        <v>9.0597600000000007E-8</v>
      </c>
      <c r="K1990" s="8">
        <v>1.67377E-7</v>
      </c>
      <c r="L1990" s="16">
        <v>6.0246900000000005E-8</v>
      </c>
      <c r="M1990" s="20">
        <v>3.3722E-9</v>
      </c>
      <c r="N1990" s="8">
        <v>3.5000999999999999E-9</v>
      </c>
      <c r="O1990" s="8">
        <v>4.5643300000000002E-11</v>
      </c>
      <c r="P1990" s="8">
        <v>2.5147100000000001E-6</v>
      </c>
      <c r="Q1990" s="5">
        <v>49.634417919999997</v>
      </c>
      <c r="R1990" s="12">
        <v>17.825072710000001</v>
      </c>
      <c r="S1990" s="23">
        <f t="shared" si="239"/>
        <v>-45.28</v>
      </c>
      <c r="T1990" s="23">
        <f t="shared" si="232"/>
        <v>-52.005009920001179</v>
      </c>
      <c r="U1990" s="5">
        <v>2.778182057</v>
      </c>
      <c r="V1990" s="5">
        <v>0</v>
      </c>
      <c r="W1990" s="5">
        <v>0</v>
      </c>
      <c r="X1990" s="5">
        <v>0</v>
      </c>
      <c r="Y1990" s="5">
        <v>1</v>
      </c>
    </row>
    <row r="1991" spans="1:25">
      <c r="A1991" s="5">
        <v>56555</v>
      </c>
      <c r="B1991" s="5">
        <f t="shared" si="235"/>
        <v>-1</v>
      </c>
      <c r="C1991" s="6">
        <v>42897.914583333331</v>
      </c>
      <c r="D1991" s="6"/>
      <c r="E1991" s="3">
        <f t="shared" si="236"/>
        <v>-81</v>
      </c>
      <c r="F1991" s="27">
        <f t="shared" si="234"/>
        <v>0</v>
      </c>
      <c r="G1991" s="3">
        <f t="shared" si="237"/>
        <v>45.576913580246824</v>
      </c>
      <c r="H1991" s="7">
        <v>45.3</v>
      </c>
      <c r="I1991" s="3">
        <f t="shared" si="238"/>
        <v>-49.076913580246824</v>
      </c>
      <c r="J1991" s="8">
        <v>9.0528000000000002E-8</v>
      </c>
      <c r="K1991" s="8">
        <v>1.6785699999999999E-7</v>
      </c>
      <c r="L1991" s="16">
        <v>6.0474700000000001E-8</v>
      </c>
      <c r="M1991" s="20">
        <v>3.3926799999999999E-9</v>
      </c>
      <c r="N1991" s="8">
        <v>3.50389E-9</v>
      </c>
      <c r="O1991" s="8">
        <v>4.5525800000000002E-11</v>
      </c>
      <c r="P1991" s="8">
        <v>2.5147100000000001E-6</v>
      </c>
      <c r="Q1991" s="5">
        <v>49.476322629999999</v>
      </c>
      <c r="R1991" s="12">
        <v>17.863796659999998</v>
      </c>
      <c r="S1991" s="23">
        <f t="shared" si="239"/>
        <v>-45.3</v>
      </c>
      <c r="T1991" s="23">
        <f t="shared" ref="T1991:T2054" si="240">T1990-0.02335938</f>
        <v>-52.028369300001181</v>
      </c>
      <c r="U1991" s="5">
        <v>2.7756589520000001</v>
      </c>
      <c r="V1991" s="5">
        <v>0</v>
      </c>
      <c r="W1991" s="5">
        <v>0</v>
      </c>
      <c r="X1991" s="5">
        <v>0</v>
      </c>
      <c r="Y1991" s="5">
        <v>1</v>
      </c>
    </row>
    <row r="1992" spans="1:25">
      <c r="A1992" s="5">
        <v>56554</v>
      </c>
      <c r="B1992" s="5">
        <f t="shared" si="235"/>
        <v>-1</v>
      </c>
      <c r="C1992" s="6">
        <v>42897.914583333331</v>
      </c>
      <c r="D1992" s="6"/>
      <c r="E1992" s="3">
        <f t="shared" si="236"/>
        <v>-81</v>
      </c>
      <c r="F1992" s="27">
        <f t="shared" si="234"/>
        <v>0</v>
      </c>
      <c r="G1992" s="3">
        <f t="shared" si="237"/>
        <v>45.601604938271514</v>
      </c>
      <c r="H1992" s="7">
        <v>45.32</v>
      </c>
      <c r="I1992" s="3">
        <f t="shared" si="238"/>
        <v>-49.101604938271514</v>
      </c>
      <c r="J1992" s="8">
        <v>9.0557900000000004E-8</v>
      </c>
      <c r="K1992" s="8">
        <v>1.67677E-7</v>
      </c>
      <c r="L1992" s="16">
        <v>6.0378800000000003E-8</v>
      </c>
      <c r="M1992" s="20">
        <v>3.3799500000000001E-9</v>
      </c>
      <c r="N1992" s="8">
        <v>3.4972399999999998E-9</v>
      </c>
      <c r="O1992" s="8">
        <v>4.5728999999999998E-11</v>
      </c>
      <c r="P1992" s="8">
        <v>2.5147100000000001E-6</v>
      </c>
      <c r="Q1992" s="5">
        <v>49.60914983</v>
      </c>
      <c r="R1992" s="12">
        <v>17.866188300000001</v>
      </c>
      <c r="S1992" s="23">
        <f t="shared" si="239"/>
        <v>-45.32</v>
      </c>
      <c r="T1992" s="23">
        <f t="shared" si="240"/>
        <v>-52.051728680001183</v>
      </c>
      <c r="U1992" s="5">
        <v>2.7770776160000001</v>
      </c>
      <c r="V1992" s="5">
        <v>0</v>
      </c>
      <c r="W1992" s="5">
        <v>0</v>
      </c>
      <c r="X1992" s="5">
        <v>0</v>
      </c>
      <c r="Y1992" s="5">
        <v>1</v>
      </c>
    </row>
    <row r="1993" spans="1:25">
      <c r="A1993" s="5">
        <v>56553</v>
      </c>
      <c r="B1993" s="5">
        <f t="shared" si="235"/>
        <v>-1</v>
      </c>
      <c r="C1993" s="6">
        <v>42897.914583333331</v>
      </c>
      <c r="D1993" s="6"/>
      <c r="E1993" s="3">
        <f t="shared" si="236"/>
        <v>-81</v>
      </c>
      <c r="F1993" s="27">
        <f t="shared" si="234"/>
        <v>0</v>
      </c>
      <c r="G1993" s="3">
        <f t="shared" si="237"/>
        <v>45.626296296296204</v>
      </c>
      <c r="H1993" s="7">
        <v>45.34</v>
      </c>
      <c r="I1993" s="3">
        <f t="shared" si="238"/>
        <v>-49.126296296296204</v>
      </c>
      <c r="J1993" s="8">
        <v>9.0425200000000002E-8</v>
      </c>
      <c r="K1993" s="8">
        <v>1.6726200000000001E-7</v>
      </c>
      <c r="L1993" s="16">
        <v>6.0368399999999997E-8</v>
      </c>
      <c r="M1993" s="20">
        <v>3.3789200000000002E-9</v>
      </c>
      <c r="N1993" s="8">
        <v>3.5033600000000002E-9</v>
      </c>
      <c r="O1993" s="8">
        <v>4.5237100000000003E-11</v>
      </c>
      <c r="P1993" s="8">
        <v>2.5147100000000001E-6</v>
      </c>
      <c r="Q1993" s="5">
        <v>49.501523200000001</v>
      </c>
      <c r="R1993" s="12">
        <v>17.861272540000002</v>
      </c>
      <c r="S1993" s="23">
        <f t="shared" si="239"/>
        <v>-45.34</v>
      </c>
      <c r="T1993" s="23">
        <f t="shared" si="240"/>
        <v>-52.075088060001185</v>
      </c>
      <c r="U1993" s="5">
        <v>2.770681825</v>
      </c>
      <c r="V1993" s="5">
        <v>0</v>
      </c>
      <c r="W1993" s="5">
        <v>0</v>
      </c>
      <c r="X1993" s="5">
        <v>0</v>
      </c>
      <c r="Y1993" s="5">
        <v>1</v>
      </c>
    </row>
    <row r="1994" spans="1:25">
      <c r="A1994" s="5">
        <v>56552</v>
      </c>
      <c r="B1994" s="5">
        <f t="shared" si="235"/>
        <v>-1</v>
      </c>
      <c r="C1994" s="6">
        <v>42897.914583333331</v>
      </c>
      <c r="D1994" s="6"/>
      <c r="E1994" s="3">
        <f t="shared" si="236"/>
        <v>-81</v>
      </c>
      <c r="F1994" s="27">
        <f t="shared" si="234"/>
        <v>0</v>
      </c>
      <c r="G1994" s="3">
        <f t="shared" si="237"/>
        <v>45.650987654320893</v>
      </c>
      <c r="H1994" s="7">
        <v>45.36</v>
      </c>
      <c r="I1994" s="3">
        <f t="shared" si="238"/>
        <v>-49.150987654320893</v>
      </c>
      <c r="J1994" s="8">
        <v>9.0437700000000003E-8</v>
      </c>
      <c r="K1994" s="8">
        <v>1.6692399999999999E-7</v>
      </c>
      <c r="L1994" s="16">
        <v>6.0266299999999995E-8</v>
      </c>
      <c r="M1994" s="20">
        <v>3.3741299999999998E-9</v>
      </c>
      <c r="N1994" s="8">
        <v>3.5007300000000002E-9</v>
      </c>
      <c r="O1994" s="8">
        <v>4.4913400000000001E-11</v>
      </c>
      <c r="P1994" s="8">
        <v>2.5147100000000001E-6</v>
      </c>
      <c r="Q1994" s="5">
        <v>49.47162221</v>
      </c>
      <c r="R1994" s="12">
        <v>17.799379250000001</v>
      </c>
      <c r="S1994" s="23">
        <f t="shared" si="239"/>
        <v>-45.36</v>
      </c>
      <c r="T1994" s="23">
        <f t="shared" si="240"/>
        <v>-52.098447440001188</v>
      </c>
      <c r="U1994" s="5">
        <v>2.7697702999999998</v>
      </c>
      <c r="V1994" s="5">
        <v>0</v>
      </c>
      <c r="W1994" s="5">
        <v>0</v>
      </c>
      <c r="X1994" s="5">
        <v>0</v>
      </c>
      <c r="Y1994" s="5">
        <v>1</v>
      </c>
    </row>
    <row r="1995" spans="1:25">
      <c r="A1995" s="5">
        <v>56551</v>
      </c>
      <c r="B1995" s="5">
        <f t="shared" si="235"/>
        <v>-1</v>
      </c>
      <c r="C1995" s="6">
        <v>42897.914583333331</v>
      </c>
      <c r="D1995" s="6"/>
      <c r="E1995" s="3">
        <f t="shared" si="236"/>
        <v>-81</v>
      </c>
      <c r="F1995" s="27">
        <f t="shared" si="234"/>
        <v>0</v>
      </c>
      <c r="G1995" s="3">
        <f t="shared" si="237"/>
        <v>45.675679012345583</v>
      </c>
      <c r="H1995" s="7">
        <v>45.38</v>
      </c>
      <c r="I1995" s="3">
        <f t="shared" si="238"/>
        <v>-49.175679012345583</v>
      </c>
      <c r="J1995" s="8">
        <v>9.0622399999999998E-8</v>
      </c>
      <c r="K1995" s="8">
        <v>1.66624E-7</v>
      </c>
      <c r="L1995" s="16">
        <v>5.9954400000000004E-8</v>
      </c>
      <c r="M1995" s="20">
        <v>3.36834E-9</v>
      </c>
      <c r="N1995" s="8">
        <v>3.5016499999999998E-9</v>
      </c>
      <c r="O1995" s="8">
        <v>4.4588E-11</v>
      </c>
      <c r="P1995" s="8">
        <v>2.5147100000000001E-6</v>
      </c>
      <c r="Q1995" s="5">
        <v>49.467770119999997</v>
      </c>
      <c r="R1995" s="12">
        <v>17.804431340000001</v>
      </c>
      <c r="S1995" s="23">
        <f t="shared" si="239"/>
        <v>-45.38</v>
      </c>
      <c r="T1995" s="23">
        <f t="shared" si="240"/>
        <v>-52.12180682000119</v>
      </c>
      <c r="U1995" s="5">
        <v>2.7791851300000001</v>
      </c>
      <c r="V1995" s="5">
        <v>0</v>
      </c>
      <c r="W1995" s="5">
        <v>0</v>
      </c>
      <c r="X1995" s="5">
        <v>0</v>
      </c>
      <c r="Y1995" s="5">
        <v>1</v>
      </c>
    </row>
    <row r="1996" spans="1:25">
      <c r="A1996" s="5">
        <v>56550</v>
      </c>
      <c r="B1996" s="5">
        <f t="shared" si="235"/>
        <v>-1</v>
      </c>
      <c r="C1996" s="6">
        <v>42897.914583333331</v>
      </c>
      <c r="D1996" s="6"/>
      <c r="E1996" s="3">
        <f t="shared" si="236"/>
        <v>-81</v>
      </c>
      <c r="F1996" s="27">
        <f t="shared" si="234"/>
        <v>0</v>
      </c>
      <c r="G1996" s="3">
        <f t="shared" si="237"/>
        <v>45.700370370370273</v>
      </c>
      <c r="H1996" s="7">
        <v>45.4</v>
      </c>
      <c r="I1996" s="3">
        <f t="shared" si="238"/>
        <v>-49.200370370370273</v>
      </c>
      <c r="J1996" s="8">
        <v>9.0949800000000006E-8</v>
      </c>
      <c r="K1996" s="8">
        <v>1.6689200000000001E-7</v>
      </c>
      <c r="L1996" s="16">
        <v>6.0006399999999997E-8</v>
      </c>
      <c r="M1996" s="20">
        <v>3.3703100000000001E-9</v>
      </c>
      <c r="N1996" s="8">
        <v>3.5175900000000001E-9</v>
      </c>
      <c r="O1996" s="8">
        <v>4.5614299999999999E-11</v>
      </c>
      <c r="P1996" s="8">
        <v>2.5147100000000001E-6</v>
      </c>
      <c r="Q1996" s="5">
        <v>49.51829446</v>
      </c>
      <c r="R1996" s="12">
        <v>17.764724510000001</v>
      </c>
      <c r="S1996" s="23">
        <f t="shared" si="239"/>
        <v>-45.4</v>
      </c>
      <c r="T1996" s="23">
        <f t="shared" si="240"/>
        <v>-52.145166200001192</v>
      </c>
      <c r="U1996" s="5">
        <v>2.7812342619999999</v>
      </c>
      <c r="V1996" s="5">
        <v>0</v>
      </c>
      <c r="W1996" s="5">
        <v>0</v>
      </c>
      <c r="X1996" s="5">
        <v>0</v>
      </c>
      <c r="Y1996" s="5">
        <v>1</v>
      </c>
    </row>
    <row r="1997" spans="1:25">
      <c r="A1997" s="5">
        <v>56549</v>
      </c>
      <c r="B1997" s="5">
        <f t="shared" si="235"/>
        <v>-1</v>
      </c>
      <c r="C1997" s="6">
        <v>42897.914583333331</v>
      </c>
      <c r="D1997" s="6"/>
      <c r="E1997" s="3">
        <f t="shared" si="236"/>
        <v>-81</v>
      </c>
      <c r="F1997" s="27">
        <f t="shared" si="234"/>
        <v>0</v>
      </c>
      <c r="G1997" s="3">
        <f t="shared" si="237"/>
        <v>45.725061728394962</v>
      </c>
      <c r="H1997" s="7">
        <v>45.42</v>
      </c>
      <c r="I1997" s="3">
        <f t="shared" si="238"/>
        <v>-49.225061728394962</v>
      </c>
      <c r="J1997" s="8">
        <v>9.0917200000000004E-8</v>
      </c>
      <c r="K1997" s="8">
        <v>1.6619699999999999E-7</v>
      </c>
      <c r="L1997" s="16">
        <v>5.96036E-8</v>
      </c>
      <c r="M1997" s="20">
        <v>3.3551700000000001E-9</v>
      </c>
      <c r="N1997" s="8">
        <v>3.5145700000000002E-9</v>
      </c>
      <c r="O1997" s="8">
        <v>4.5475999999999999E-11</v>
      </c>
      <c r="P1997" s="8">
        <v>2.5029499999999999E-6</v>
      </c>
      <c r="Q1997" s="5">
        <v>49.534540249999999</v>
      </c>
      <c r="R1997" s="12">
        <v>17.751575420000002</v>
      </c>
      <c r="S1997" s="23">
        <f t="shared" si="239"/>
        <v>-45.42</v>
      </c>
      <c r="T1997" s="23">
        <f t="shared" si="240"/>
        <v>-52.168525580001194</v>
      </c>
      <c r="U1997" s="5">
        <v>2.7883652350000001</v>
      </c>
      <c r="V1997" s="5">
        <v>0</v>
      </c>
      <c r="W1997" s="5">
        <v>0</v>
      </c>
      <c r="X1997" s="5">
        <v>0</v>
      </c>
      <c r="Y1997" s="5">
        <v>1</v>
      </c>
    </row>
    <row r="1998" spans="1:25">
      <c r="A1998" s="5">
        <v>56548</v>
      </c>
      <c r="B1998" s="5">
        <f t="shared" si="235"/>
        <v>-1</v>
      </c>
      <c r="C1998" s="6">
        <v>42897.914583333331</v>
      </c>
      <c r="D1998" s="6"/>
      <c r="E1998" s="3">
        <f t="shared" si="236"/>
        <v>-81</v>
      </c>
      <c r="F1998" s="27">
        <f t="shared" si="234"/>
        <v>0</v>
      </c>
      <c r="G1998" s="3">
        <f t="shared" si="237"/>
        <v>45.749753086419652</v>
      </c>
      <c r="H1998" s="7">
        <v>45.44</v>
      </c>
      <c r="I1998" s="3">
        <f t="shared" si="238"/>
        <v>-49.249753086419652</v>
      </c>
      <c r="J1998" s="8">
        <v>9.1055700000000002E-8</v>
      </c>
      <c r="K1998" s="8">
        <v>1.6646E-7</v>
      </c>
      <c r="L1998" s="16">
        <v>5.9670599999999997E-8</v>
      </c>
      <c r="M1998" s="20">
        <v>3.36143E-9</v>
      </c>
      <c r="N1998" s="8">
        <v>3.5273099999999999E-9</v>
      </c>
      <c r="O1998" s="8">
        <v>4.6206199999999998E-11</v>
      </c>
      <c r="P1998" s="8">
        <v>2.5029499999999999E-6</v>
      </c>
      <c r="Q1998" s="5">
        <v>49.520527170000001</v>
      </c>
      <c r="R1998" s="12">
        <v>17.700271300000001</v>
      </c>
      <c r="S1998" s="23">
        <f t="shared" si="239"/>
        <v>-45.44</v>
      </c>
      <c r="T1998" s="23">
        <f t="shared" si="240"/>
        <v>-52.191884960001197</v>
      </c>
      <c r="U1998" s="5">
        <v>2.7896412580000001</v>
      </c>
      <c r="V1998" s="5">
        <v>0</v>
      </c>
      <c r="W1998" s="5">
        <v>0</v>
      </c>
      <c r="X1998" s="5">
        <v>0</v>
      </c>
      <c r="Y1998" s="5">
        <v>1</v>
      </c>
    </row>
    <row r="1999" spans="1:25">
      <c r="A1999" s="5">
        <v>56547</v>
      </c>
      <c r="B1999" s="5">
        <f t="shared" si="235"/>
        <v>-1</v>
      </c>
      <c r="C1999" s="6">
        <v>42897.914583333331</v>
      </c>
      <c r="D1999" s="6"/>
      <c r="E1999" s="3">
        <f t="shared" si="236"/>
        <v>-81</v>
      </c>
      <c r="F1999" s="27">
        <f t="shared" si="234"/>
        <v>0</v>
      </c>
      <c r="G1999" s="3">
        <f t="shared" si="237"/>
        <v>45.774444444444342</v>
      </c>
      <c r="H1999" s="7">
        <v>45.46</v>
      </c>
      <c r="I1999" s="3">
        <f t="shared" si="238"/>
        <v>-49.274444444444342</v>
      </c>
      <c r="J1999" s="8">
        <v>9.0975500000000006E-8</v>
      </c>
      <c r="K1999" s="8">
        <v>1.6619599999999999E-7</v>
      </c>
      <c r="L1999" s="16">
        <v>5.9464299999999999E-8</v>
      </c>
      <c r="M1999" s="20">
        <v>3.3595100000000001E-9</v>
      </c>
      <c r="N1999" s="8">
        <v>3.5265999999999998E-9</v>
      </c>
      <c r="O1999" s="8">
        <v>4.5791199999999999E-11</v>
      </c>
      <c r="P1999" s="8">
        <v>2.5029499999999999E-6</v>
      </c>
      <c r="Q1999" s="5">
        <v>49.470309640000004</v>
      </c>
      <c r="R1999" s="12">
        <v>17.649789989999999</v>
      </c>
      <c r="S1999" s="23">
        <f t="shared" si="239"/>
        <v>-45.46</v>
      </c>
      <c r="T1999" s="23">
        <f t="shared" si="240"/>
        <v>-52.215244340001199</v>
      </c>
      <c r="U1999" s="5">
        <v>2.794889908</v>
      </c>
      <c r="V1999" s="5">
        <v>0</v>
      </c>
      <c r="W1999" s="5">
        <v>0</v>
      </c>
      <c r="X1999" s="5">
        <v>0</v>
      </c>
      <c r="Y1999" s="5">
        <v>1</v>
      </c>
    </row>
    <row r="2000" spans="1:25">
      <c r="A2000" s="5">
        <v>56546</v>
      </c>
      <c r="B2000" s="5">
        <f t="shared" si="235"/>
        <v>-1</v>
      </c>
      <c r="C2000" s="6">
        <v>42897.914583333331</v>
      </c>
      <c r="D2000" s="6"/>
      <c r="E2000" s="3">
        <f t="shared" si="236"/>
        <v>-81</v>
      </c>
      <c r="F2000" s="27">
        <f t="shared" si="234"/>
        <v>0</v>
      </c>
      <c r="G2000" s="3">
        <f t="shared" si="237"/>
        <v>45.799135802469031</v>
      </c>
      <c r="H2000" s="7">
        <v>45.48</v>
      </c>
      <c r="I2000" s="3">
        <f t="shared" si="238"/>
        <v>-49.299135802469031</v>
      </c>
      <c r="J2000" s="8">
        <v>9.0927799999999994E-8</v>
      </c>
      <c r="K2000" s="8">
        <v>1.6654599999999999E-7</v>
      </c>
      <c r="L2000" s="16">
        <v>5.9398E-8</v>
      </c>
      <c r="M2000" s="20">
        <v>3.3653699999999999E-9</v>
      </c>
      <c r="N2000" s="8">
        <v>3.5312099999999998E-9</v>
      </c>
      <c r="O2000" s="8">
        <v>4.5755399999999999E-11</v>
      </c>
      <c r="P2000" s="8">
        <v>2.5029499999999999E-6</v>
      </c>
      <c r="Q2000" s="5">
        <v>49.488267360000002</v>
      </c>
      <c r="R2000" s="12">
        <v>17.668279890000001</v>
      </c>
      <c r="S2000" s="23">
        <f t="shared" si="239"/>
        <v>-45.48</v>
      </c>
      <c r="T2000" s="23">
        <f t="shared" si="240"/>
        <v>-52.238603720001201</v>
      </c>
      <c r="U2000" s="5">
        <v>2.803901201</v>
      </c>
      <c r="V2000" s="5">
        <v>0</v>
      </c>
      <c r="W2000" s="5">
        <v>0</v>
      </c>
      <c r="X2000" s="5">
        <v>0</v>
      </c>
      <c r="Y2000" s="5">
        <v>1</v>
      </c>
    </row>
    <row r="2001" spans="1:25">
      <c r="A2001" s="5">
        <v>56545</v>
      </c>
      <c r="B2001" s="5">
        <f t="shared" si="235"/>
        <v>-1</v>
      </c>
      <c r="C2001" s="6">
        <v>42897.914583333331</v>
      </c>
      <c r="D2001" s="6"/>
      <c r="E2001" s="3">
        <f t="shared" si="236"/>
        <v>-81</v>
      </c>
      <c r="F2001" s="27">
        <f t="shared" si="234"/>
        <v>0</v>
      </c>
      <c r="G2001" s="3">
        <f t="shared" si="237"/>
        <v>45.823827160493721</v>
      </c>
      <c r="H2001" s="7">
        <v>45.5</v>
      </c>
      <c r="I2001" s="3">
        <f t="shared" si="238"/>
        <v>-49.323827160493721</v>
      </c>
      <c r="J2001" s="8">
        <v>9.0782899999999994E-8</v>
      </c>
      <c r="K2001" s="8">
        <v>1.66811E-7</v>
      </c>
      <c r="L2001" s="16">
        <v>5.9652800000000001E-8</v>
      </c>
      <c r="M2001" s="20">
        <v>3.3762600000000001E-9</v>
      </c>
      <c r="N2001" s="8">
        <v>3.5338500000000002E-9</v>
      </c>
      <c r="O2001" s="8">
        <v>4.6333200000000002E-11</v>
      </c>
      <c r="P2001" s="8">
        <v>2.5029499999999999E-6</v>
      </c>
      <c r="Q2001" s="5">
        <v>49.406889669999998</v>
      </c>
      <c r="R2001" s="12">
        <v>17.713540800000001</v>
      </c>
      <c r="S2001" s="23">
        <f t="shared" si="239"/>
        <v>-45.5</v>
      </c>
      <c r="T2001" s="23">
        <f t="shared" si="240"/>
        <v>-52.261963100001203</v>
      </c>
      <c r="U2001" s="5">
        <v>2.796361047</v>
      </c>
      <c r="V2001" s="5">
        <v>0</v>
      </c>
      <c r="W2001" s="5">
        <v>0</v>
      </c>
      <c r="X2001" s="5">
        <v>0</v>
      </c>
      <c r="Y2001" s="5">
        <v>1</v>
      </c>
    </row>
    <row r="2002" spans="1:25">
      <c r="A2002" s="5">
        <v>56544</v>
      </c>
      <c r="B2002" s="5">
        <f t="shared" si="235"/>
        <v>-1</v>
      </c>
      <c r="C2002" s="6">
        <v>42897.914583333331</v>
      </c>
      <c r="D2002" s="6"/>
      <c r="E2002" s="3">
        <f t="shared" si="236"/>
        <v>-81</v>
      </c>
      <c r="F2002" s="27">
        <f t="shared" si="234"/>
        <v>0</v>
      </c>
      <c r="G2002" s="3">
        <f t="shared" si="237"/>
        <v>45.848518518518411</v>
      </c>
      <c r="H2002" s="7">
        <v>45.52</v>
      </c>
      <c r="I2002" s="3">
        <f t="shared" si="238"/>
        <v>-49.348518518518411</v>
      </c>
      <c r="J2002" s="8">
        <v>9.0621099999999993E-8</v>
      </c>
      <c r="K2002" s="8">
        <v>1.66322E-7</v>
      </c>
      <c r="L2002" s="16">
        <v>5.9637200000000004E-8</v>
      </c>
      <c r="M2002" s="20">
        <v>3.3667600000000001E-9</v>
      </c>
      <c r="N2002" s="8">
        <v>3.5160699999999998E-9</v>
      </c>
      <c r="O2002" s="8">
        <v>4.6213799999999998E-11</v>
      </c>
      <c r="P2002" s="8">
        <v>2.5029499999999999E-6</v>
      </c>
      <c r="Q2002" s="5">
        <v>49.401330989999998</v>
      </c>
      <c r="R2002" s="12">
        <v>17.699434350000001</v>
      </c>
      <c r="S2002" s="23">
        <f t="shared" si="239"/>
        <v>-45.52</v>
      </c>
      <c r="T2002" s="23">
        <f t="shared" si="240"/>
        <v>-52.285322480001206</v>
      </c>
      <c r="U2002" s="5">
        <v>2.7889020929999999</v>
      </c>
      <c r="V2002" s="5">
        <v>0</v>
      </c>
      <c r="W2002" s="5">
        <v>0</v>
      </c>
      <c r="X2002" s="5">
        <v>0</v>
      </c>
      <c r="Y2002" s="5">
        <v>1</v>
      </c>
    </row>
    <row r="2003" spans="1:25">
      <c r="A2003" s="5">
        <v>56543</v>
      </c>
      <c r="B2003" s="5">
        <f t="shared" si="235"/>
        <v>-1</v>
      </c>
      <c r="C2003" s="6">
        <v>42897.914583333331</v>
      </c>
      <c r="D2003" s="6"/>
      <c r="E2003" s="3">
        <f t="shared" si="236"/>
        <v>-81</v>
      </c>
      <c r="F2003" s="27">
        <f t="shared" si="234"/>
        <v>0</v>
      </c>
      <c r="G2003" s="3">
        <f t="shared" si="237"/>
        <v>45.8732098765431</v>
      </c>
      <c r="H2003" s="7">
        <v>45.54</v>
      </c>
      <c r="I2003" s="3">
        <f t="shared" si="238"/>
        <v>-49.3732098765431</v>
      </c>
      <c r="J2003" s="8">
        <v>9.0913800000000005E-8</v>
      </c>
      <c r="K2003" s="8">
        <v>1.6621700000000001E-7</v>
      </c>
      <c r="L2003" s="16">
        <v>5.9500399999999999E-8</v>
      </c>
      <c r="M2003" s="20">
        <v>3.36171E-9</v>
      </c>
      <c r="N2003" s="8">
        <v>3.5335999999999999E-9</v>
      </c>
      <c r="O2003" s="8">
        <v>4.5586600000000003E-11</v>
      </c>
      <c r="P2003" s="8">
        <v>2.5029499999999999E-6</v>
      </c>
      <c r="Q2003" s="5">
        <v>49.444120249999997</v>
      </c>
      <c r="R2003" s="12">
        <v>17.65926112</v>
      </c>
      <c r="S2003" s="23">
        <f t="shared" si="239"/>
        <v>-45.54</v>
      </c>
      <c r="T2003" s="23">
        <f t="shared" si="240"/>
        <v>-52.308681860001208</v>
      </c>
      <c r="U2003" s="5">
        <v>2.7935423959999999</v>
      </c>
      <c r="V2003" s="5">
        <v>0</v>
      </c>
      <c r="W2003" s="5">
        <v>0</v>
      </c>
      <c r="X2003" s="5">
        <v>0</v>
      </c>
      <c r="Y2003" s="5">
        <v>1</v>
      </c>
    </row>
    <row r="2004" spans="1:25">
      <c r="A2004" s="5">
        <v>56542</v>
      </c>
      <c r="B2004" s="5">
        <f t="shared" si="235"/>
        <v>-1</v>
      </c>
      <c r="C2004" s="6">
        <v>42897.914583333331</v>
      </c>
      <c r="D2004" s="6"/>
      <c r="E2004" s="3">
        <f t="shared" si="236"/>
        <v>-81</v>
      </c>
      <c r="F2004" s="27">
        <f t="shared" si="234"/>
        <v>0</v>
      </c>
      <c r="G2004" s="3">
        <f t="shared" si="237"/>
        <v>45.89790123456779</v>
      </c>
      <c r="H2004" s="7">
        <v>45.56</v>
      </c>
      <c r="I2004" s="3">
        <f t="shared" si="238"/>
        <v>-49.39790123456779</v>
      </c>
      <c r="J2004" s="8">
        <v>9.0888199999999997E-8</v>
      </c>
      <c r="K2004" s="8">
        <v>1.6582799999999999E-7</v>
      </c>
      <c r="L2004" s="16">
        <v>5.9220999999999998E-8</v>
      </c>
      <c r="M2004" s="20">
        <v>3.35354E-9</v>
      </c>
      <c r="N2004" s="8">
        <v>3.5345899999999999E-9</v>
      </c>
      <c r="O2004" s="8">
        <v>4.5759200000000002E-11</v>
      </c>
      <c r="P2004" s="8">
        <v>2.5029499999999999E-6</v>
      </c>
      <c r="Q2004" s="5">
        <v>49.448627500000001</v>
      </c>
      <c r="R2004" s="12">
        <v>17.57604109</v>
      </c>
      <c r="S2004" s="23">
        <f t="shared" si="239"/>
        <v>-45.56</v>
      </c>
      <c r="T2004" s="23">
        <f t="shared" si="240"/>
        <v>-52.33204124000121</v>
      </c>
      <c r="U2004" s="5">
        <v>2.8001526879999998</v>
      </c>
      <c r="V2004" s="5">
        <v>0</v>
      </c>
      <c r="W2004" s="5">
        <v>0</v>
      </c>
      <c r="X2004" s="5">
        <v>0</v>
      </c>
      <c r="Y2004" s="5">
        <v>1</v>
      </c>
    </row>
    <row r="2005" spans="1:25">
      <c r="A2005" s="5">
        <v>56541</v>
      </c>
      <c r="B2005" s="5">
        <f t="shared" si="235"/>
        <v>-1</v>
      </c>
      <c r="C2005" s="6">
        <v>42897.914583333331</v>
      </c>
      <c r="D2005" s="6"/>
      <c r="E2005" s="3">
        <f t="shared" si="236"/>
        <v>-81</v>
      </c>
      <c r="F2005" s="27">
        <f t="shared" si="234"/>
        <v>0</v>
      </c>
      <c r="G2005" s="3">
        <f t="shared" si="237"/>
        <v>45.92259259259248</v>
      </c>
      <c r="H2005" s="7">
        <v>45.58</v>
      </c>
      <c r="I2005" s="3">
        <f t="shared" si="238"/>
        <v>-49.42259259259248</v>
      </c>
      <c r="J2005" s="8">
        <v>9.1092999999999994E-8</v>
      </c>
      <c r="K2005" s="8">
        <v>1.6649999999999999E-7</v>
      </c>
      <c r="L2005" s="16">
        <v>5.9085500000000003E-8</v>
      </c>
      <c r="M2005" s="20">
        <v>3.36171E-9</v>
      </c>
      <c r="N2005" s="8">
        <v>3.52908E-9</v>
      </c>
      <c r="O2005" s="8">
        <v>4.5476600000000003E-11</v>
      </c>
      <c r="P2005" s="8">
        <v>2.4912500000000001E-6</v>
      </c>
      <c r="Q2005" s="5">
        <v>49.528327869999998</v>
      </c>
      <c r="R2005" s="12">
        <v>17.63821656</v>
      </c>
      <c r="S2005" s="23">
        <f t="shared" si="239"/>
        <v>-45.58</v>
      </c>
      <c r="T2005" s="23">
        <f t="shared" si="240"/>
        <v>-52.355400620001213</v>
      </c>
      <c r="U2005" s="5">
        <v>2.8179456119999999</v>
      </c>
      <c r="V2005" s="5">
        <v>0</v>
      </c>
      <c r="W2005" s="5">
        <v>0</v>
      </c>
      <c r="X2005" s="5">
        <v>0</v>
      </c>
      <c r="Y2005" s="5">
        <v>1</v>
      </c>
    </row>
    <row r="2006" spans="1:25">
      <c r="A2006" s="5">
        <v>56540</v>
      </c>
      <c r="B2006" s="5">
        <f t="shared" si="235"/>
        <v>-1</v>
      </c>
      <c r="C2006" s="6">
        <v>42897.914583333331</v>
      </c>
      <c r="D2006" s="6"/>
      <c r="E2006" s="3">
        <f t="shared" si="236"/>
        <v>-81</v>
      </c>
      <c r="F2006" s="27">
        <f t="shared" si="234"/>
        <v>0</v>
      </c>
      <c r="G2006" s="3">
        <f t="shared" si="237"/>
        <v>45.94728395061717</v>
      </c>
      <c r="H2006" s="7">
        <v>45.6</v>
      </c>
      <c r="I2006" s="3">
        <f t="shared" si="238"/>
        <v>-49.44728395061717</v>
      </c>
      <c r="J2006" s="8">
        <v>9.1041399999999996E-8</v>
      </c>
      <c r="K2006" s="8">
        <v>1.66786E-7</v>
      </c>
      <c r="L2006" s="16">
        <v>5.9341899999999997E-8</v>
      </c>
      <c r="M2006" s="20">
        <v>3.3643899999999998E-9</v>
      </c>
      <c r="N2006" s="8">
        <v>3.5420699999999999E-9</v>
      </c>
      <c r="O2006" s="8">
        <v>4.5980099999999999E-11</v>
      </c>
      <c r="P2006" s="8">
        <v>2.5029499999999999E-6</v>
      </c>
      <c r="Q2006" s="5">
        <v>49.573725029999999</v>
      </c>
      <c r="R2006" s="12">
        <v>17.61032389</v>
      </c>
      <c r="S2006" s="23">
        <f t="shared" si="239"/>
        <v>-45.6</v>
      </c>
      <c r="T2006" s="23">
        <f t="shared" si="240"/>
        <v>-52.378760000001215</v>
      </c>
      <c r="U2006" s="5">
        <v>2.810586029</v>
      </c>
      <c r="V2006" s="5">
        <v>0</v>
      </c>
      <c r="W2006" s="5">
        <v>0</v>
      </c>
      <c r="X2006" s="5">
        <v>0</v>
      </c>
      <c r="Y2006" s="5">
        <v>1</v>
      </c>
    </row>
    <row r="2007" spans="1:25">
      <c r="A2007" s="5">
        <v>56539</v>
      </c>
      <c r="B2007" s="5">
        <f t="shared" si="235"/>
        <v>-1</v>
      </c>
      <c r="C2007" s="6">
        <v>42897.914583333331</v>
      </c>
      <c r="D2007" s="6"/>
      <c r="E2007" s="3">
        <f t="shared" si="236"/>
        <v>-81</v>
      </c>
      <c r="F2007" s="27">
        <f t="shared" si="234"/>
        <v>0</v>
      </c>
      <c r="G2007" s="3">
        <f t="shared" si="237"/>
        <v>45.971975308641859</v>
      </c>
      <c r="H2007" s="7">
        <v>45.62</v>
      </c>
      <c r="I2007" s="3">
        <f t="shared" si="238"/>
        <v>-49.471975308641859</v>
      </c>
      <c r="J2007" s="8">
        <v>9.0984599999999995E-8</v>
      </c>
      <c r="K2007" s="8">
        <v>1.6712899999999999E-7</v>
      </c>
      <c r="L2007" s="16">
        <v>5.9401700000000002E-8</v>
      </c>
      <c r="M2007" s="20">
        <v>3.37312E-9</v>
      </c>
      <c r="N2007" s="8">
        <v>3.54675E-9</v>
      </c>
      <c r="O2007" s="8">
        <v>4.6521599999999998E-11</v>
      </c>
      <c r="P2007" s="8">
        <v>2.5029499999999999E-6</v>
      </c>
      <c r="Q2007" s="5">
        <v>49.547369459999999</v>
      </c>
      <c r="R2007" s="12">
        <v>17.649518050000001</v>
      </c>
      <c r="S2007" s="23">
        <f t="shared" si="239"/>
        <v>-45.62</v>
      </c>
      <c r="T2007" s="23">
        <f t="shared" si="240"/>
        <v>-52.402119380001217</v>
      </c>
      <c r="U2007" s="5">
        <v>2.8135410670000001</v>
      </c>
      <c r="V2007" s="5">
        <v>0</v>
      </c>
      <c r="W2007" s="5">
        <v>0</v>
      </c>
      <c r="X2007" s="5">
        <v>0</v>
      </c>
      <c r="Y2007" s="5">
        <v>1</v>
      </c>
    </row>
    <row r="2008" spans="1:25">
      <c r="A2008" s="5">
        <v>56538</v>
      </c>
      <c r="B2008" s="5">
        <f t="shared" si="235"/>
        <v>-1</v>
      </c>
      <c r="C2008" s="6">
        <v>42897.914583333331</v>
      </c>
      <c r="D2008" s="6"/>
      <c r="E2008" s="3">
        <f t="shared" si="236"/>
        <v>-81</v>
      </c>
      <c r="F2008" s="27">
        <f t="shared" si="234"/>
        <v>0</v>
      </c>
      <c r="G2008" s="3">
        <f t="shared" si="237"/>
        <v>45.996666666666549</v>
      </c>
      <c r="H2008" s="7">
        <v>45.64</v>
      </c>
      <c r="I2008" s="3">
        <f t="shared" si="238"/>
        <v>-49.496666666666549</v>
      </c>
      <c r="J2008" s="8">
        <v>9.0663900000000005E-8</v>
      </c>
      <c r="K2008" s="8">
        <v>1.6654400000000001E-7</v>
      </c>
      <c r="L2008" s="16">
        <v>5.9458500000000003E-8</v>
      </c>
      <c r="M2008" s="20">
        <v>3.36885E-9</v>
      </c>
      <c r="N2008" s="8">
        <v>3.54094E-9</v>
      </c>
      <c r="O2008" s="8">
        <v>4.6107300000000002E-11</v>
      </c>
      <c r="P2008" s="8">
        <v>2.5147100000000001E-6</v>
      </c>
      <c r="Q2008" s="5">
        <v>49.43642569</v>
      </c>
      <c r="R2008" s="12">
        <v>17.626858089999999</v>
      </c>
      <c r="S2008" s="23">
        <f t="shared" si="239"/>
        <v>-45.64</v>
      </c>
      <c r="T2008" s="23">
        <f t="shared" si="240"/>
        <v>-52.425478760001219</v>
      </c>
      <c r="U2008" s="5">
        <v>2.8010071170000002</v>
      </c>
      <c r="V2008" s="5">
        <v>0</v>
      </c>
      <c r="W2008" s="5">
        <v>0</v>
      </c>
      <c r="X2008" s="5">
        <v>0</v>
      </c>
      <c r="Y2008" s="5">
        <v>1</v>
      </c>
    </row>
    <row r="2009" spans="1:25">
      <c r="A2009" s="5">
        <v>56537</v>
      </c>
      <c r="B2009" s="5">
        <f t="shared" si="235"/>
        <v>-1</v>
      </c>
      <c r="C2009" s="6">
        <v>42897.914583333331</v>
      </c>
      <c r="D2009" s="6"/>
      <c r="E2009" s="3">
        <f t="shared" si="236"/>
        <v>-81</v>
      </c>
      <c r="F2009" s="27">
        <f t="shared" si="234"/>
        <v>0</v>
      </c>
      <c r="G2009" s="3">
        <f t="shared" si="237"/>
        <v>46.021358024691239</v>
      </c>
      <c r="H2009" s="7">
        <v>45.66</v>
      </c>
      <c r="I2009" s="3">
        <f t="shared" si="238"/>
        <v>-49.521358024691239</v>
      </c>
      <c r="J2009" s="8">
        <v>9.0709900000000004E-8</v>
      </c>
      <c r="K2009" s="8">
        <v>1.6609E-7</v>
      </c>
      <c r="L2009" s="16">
        <v>5.9149799999999999E-8</v>
      </c>
      <c r="M2009" s="20">
        <v>3.35566E-9</v>
      </c>
      <c r="N2009" s="8">
        <v>3.5320100000000001E-9</v>
      </c>
      <c r="O2009" s="8">
        <v>4.6100599999999998E-11</v>
      </c>
      <c r="P2009" s="8">
        <v>2.5029499999999999E-6</v>
      </c>
      <c r="Q2009" s="5">
        <v>49.495529939999997</v>
      </c>
      <c r="R2009" s="12">
        <v>17.58418142</v>
      </c>
      <c r="S2009" s="23">
        <f t="shared" si="239"/>
        <v>-45.66</v>
      </c>
      <c r="T2009" s="23">
        <f t="shared" si="240"/>
        <v>-52.448838140001222</v>
      </c>
      <c r="U2009" s="5">
        <v>2.807960993</v>
      </c>
      <c r="V2009" s="5">
        <v>0</v>
      </c>
      <c r="W2009" s="5">
        <v>0</v>
      </c>
      <c r="X2009" s="5">
        <v>0</v>
      </c>
      <c r="Y2009" s="5">
        <v>1</v>
      </c>
    </row>
    <row r="2010" spans="1:25">
      <c r="A2010" s="5">
        <v>56536</v>
      </c>
      <c r="B2010" s="5">
        <f t="shared" si="235"/>
        <v>-1</v>
      </c>
      <c r="C2010" s="6">
        <v>42897.914583333331</v>
      </c>
      <c r="D2010" s="6"/>
      <c r="E2010" s="3">
        <f t="shared" si="236"/>
        <v>-81</v>
      </c>
      <c r="F2010" s="27">
        <f t="shared" si="234"/>
        <v>0</v>
      </c>
      <c r="G2010" s="3">
        <f t="shared" si="237"/>
        <v>46.046049382715928</v>
      </c>
      <c r="H2010" s="7">
        <v>45.68</v>
      </c>
      <c r="I2010" s="3">
        <f t="shared" si="238"/>
        <v>-49.546049382715928</v>
      </c>
      <c r="J2010" s="8">
        <v>9.0772199999999998E-8</v>
      </c>
      <c r="K2010" s="8">
        <v>1.66392E-7</v>
      </c>
      <c r="L2010" s="16">
        <v>5.9027899999999999E-8</v>
      </c>
      <c r="M2010" s="20">
        <v>3.3568699999999998E-9</v>
      </c>
      <c r="N2010" s="8">
        <v>3.53817E-9</v>
      </c>
      <c r="O2010" s="8">
        <v>4.60929E-11</v>
      </c>
      <c r="P2010" s="8">
        <v>2.5029499999999999E-6</v>
      </c>
      <c r="Q2010" s="5">
        <v>49.567562299999999</v>
      </c>
      <c r="R2010" s="12">
        <v>17.62928363</v>
      </c>
      <c r="S2010" s="23">
        <f t="shared" si="239"/>
        <v>-45.68</v>
      </c>
      <c r="T2010" s="23">
        <f t="shared" si="240"/>
        <v>-52.472197520001224</v>
      </c>
      <c r="U2010" s="5">
        <v>2.8188723219999998</v>
      </c>
      <c r="V2010" s="5">
        <v>0</v>
      </c>
      <c r="W2010" s="5">
        <v>0</v>
      </c>
      <c r="X2010" s="5">
        <v>0</v>
      </c>
      <c r="Y2010" s="5">
        <v>1</v>
      </c>
    </row>
    <row r="2011" spans="1:25">
      <c r="A2011" s="5">
        <v>56535</v>
      </c>
      <c r="B2011" s="5">
        <f t="shared" si="235"/>
        <v>-1</v>
      </c>
      <c r="C2011" s="6">
        <v>42897.914583333331</v>
      </c>
      <c r="D2011" s="6"/>
      <c r="E2011" s="3">
        <f t="shared" si="236"/>
        <v>-81</v>
      </c>
      <c r="F2011" s="27">
        <f t="shared" si="234"/>
        <v>0</v>
      </c>
      <c r="G2011" s="3">
        <f t="shared" si="237"/>
        <v>46.070740740740618</v>
      </c>
      <c r="H2011" s="7">
        <v>45.7</v>
      </c>
      <c r="I2011" s="3">
        <f t="shared" si="238"/>
        <v>-49.570740740740618</v>
      </c>
      <c r="J2011" s="8">
        <v>9.0720900000000003E-8</v>
      </c>
      <c r="K2011" s="8">
        <v>1.6671099999999999E-7</v>
      </c>
      <c r="L2011" s="16">
        <v>5.9256700000000003E-8</v>
      </c>
      <c r="M2011" s="20">
        <v>3.3612699999999999E-9</v>
      </c>
      <c r="N2011" s="8">
        <v>3.5344499999999999E-9</v>
      </c>
      <c r="O2011" s="8">
        <v>4.5950399999999999E-11</v>
      </c>
      <c r="P2011" s="8">
        <v>2.5029499999999999E-6</v>
      </c>
      <c r="Q2011" s="5">
        <v>49.59758866</v>
      </c>
      <c r="R2011" s="12">
        <v>17.605314289999999</v>
      </c>
      <c r="S2011" s="23">
        <f t="shared" si="239"/>
        <v>-45.7</v>
      </c>
      <c r="T2011" s="23">
        <f t="shared" si="240"/>
        <v>-52.495556900001226</v>
      </c>
      <c r="U2011" s="5">
        <v>2.8133638150000002</v>
      </c>
      <c r="V2011" s="5">
        <v>0</v>
      </c>
      <c r="W2011" s="5">
        <v>0</v>
      </c>
      <c r="X2011" s="5">
        <v>0</v>
      </c>
      <c r="Y2011" s="5">
        <v>1</v>
      </c>
    </row>
    <row r="2012" spans="1:25">
      <c r="A2012" s="5">
        <v>56534</v>
      </c>
      <c r="B2012" s="5">
        <f t="shared" si="235"/>
        <v>-1</v>
      </c>
      <c r="C2012" s="6">
        <v>42897.914583333331</v>
      </c>
      <c r="D2012" s="6"/>
      <c r="E2012" s="3">
        <f t="shared" si="236"/>
        <v>-81</v>
      </c>
      <c r="F2012" s="27">
        <f t="shared" si="234"/>
        <v>0</v>
      </c>
      <c r="G2012" s="3">
        <f t="shared" si="237"/>
        <v>46.095432098765308</v>
      </c>
      <c r="H2012" s="7">
        <v>45.72</v>
      </c>
      <c r="I2012" s="3">
        <f t="shared" si="238"/>
        <v>-49.595432098765308</v>
      </c>
      <c r="J2012" s="8">
        <v>9.0541399999999998E-8</v>
      </c>
      <c r="K2012" s="8">
        <v>1.6602E-7</v>
      </c>
      <c r="L2012" s="16">
        <v>5.9058300000000001E-8</v>
      </c>
      <c r="M2012" s="20">
        <v>3.3545699999999999E-9</v>
      </c>
      <c r="N2012" s="8">
        <v>3.53332E-9</v>
      </c>
      <c r="O2012" s="8">
        <v>4.5893200000000002E-11</v>
      </c>
      <c r="P2012" s="8">
        <v>2.5029499999999999E-6</v>
      </c>
      <c r="Q2012" s="5">
        <v>49.490685220000003</v>
      </c>
      <c r="R2012" s="12">
        <v>17.536734790000001</v>
      </c>
      <c r="S2012" s="23">
        <f t="shared" si="239"/>
        <v>-45.72</v>
      </c>
      <c r="T2012" s="23">
        <f t="shared" si="240"/>
        <v>-52.518916280001228</v>
      </c>
      <c r="U2012" s="5">
        <v>2.8111219379999999</v>
      </c>
      <c r="V2012" s="5">
        <v>0</v>
      </c>
      <c r="W2012" s="5">
        <v>0</v>
      </c>
      <c r="X2012" s="5">
        <v>0</v>
      </c>
      <c r="Y2012" s="5">
        <v>1</v>
      </c>
    </row>
    <row r="2013" spans="1:25">
      <c r="A2013" s="5">
        <v>56533</v>
      </c>
      <c r="B2013" s="5">
        <f t="shared" si="235"/>
        <v>-1</v>
      </c>
      <c r="C2013" s="6">
        <v>42897.914583333331</v>
      </c>
      <c r="D2013" s="6"/>
      <c r="E2013" s="3">
        <f t="shared" si="236"/>
        <v>-81</v>
      </c>
      <c r="F2013" s="27">
        <f t="shared" si="234"/>
        <v>0</v>
      </c>
      <c r="G2013" s="3">
        <f t="shared" si="237"/>
        <v>46.120123456789997</v>
      </c>
      <c r="H2013" s="7">
        <v>45.74</v>
      </c>
      <c r="I2013" s="3">
        <f t="shared" si="238"/>
        <v>-49.620123456789997</v>
      </c>
      <c r="J2013" s="8">
        <v>9.0546600000000002E-8</v>
      </c>
      <c r="K2013" s="8">
        <v>1.65742E-7</v>
      </c>
      <c r="L2013" s="16">
        <v>5.8721400000000002E-8</v>
      </c>
      <c r="M2013" s="20">
        <v>3.34848E-9</v>
      </c>
      <c r="N2013" s="8">
        <v>3.52672E-9</v>
      </c>
      <c r="O2013" s="8">
        <v>4.6259899999999998E-11</v>
      </c>
      <c r="P2013" s="8">
        <v>2.4912500000000001E-6</v>
      </c>
      <c r="Q2013" s="5">
        <v>49.497762399999999</v>
      </c>
      <c r="R2013" s="12">
        <v>17.57126079</v>
      </c>
      <c r="S2013" s="23">
        <f t="shared" si="239"/>
        <v>-45.74</v>
      </c>
      <c r="T2013" s="23">
        <f t="shared" si="240"/>
        <v>-52.542275660001231</v>
      </c>
      <c r="U2013" s="5">
        <v>2.822518729</v>
      </c>
      <c r="V2013" s="5">
        <v>0</v>
      </c>
      <c r="W2013" s="5">
        <v>0</v>
      </c>
      <c r="X2013" s="5">
        <v>0</v>
      </c>
      <c r="Y2013" s="5">
        <v>1</v>
      </c>
    </row>
    <row r="2014" spans="1:25">
      <c r="A2014" s="5">
        <v>56532</v>
      </c>
      <c r="B2014" s="5">
        <f t="shared" si="235"/>
        <v>-1</v>
      </c>
      <c r="C2014" s="6">
        <v>42897.914583333331</v>
      </c>
      <c r="D2014" s="6"/>
      <c r="E2014" s="3">
        <f t="shared" si="236"/>
        <v>-81</v>
      </c>
      <c r="F2014" s="27">
        <f t="shared" si="234"/>
        <v>0</v>
      </c>
      <c r="G2014" s="3">
        <f t="shared" si="237"/>
        <v>46.144814814814687</v>
      </c>
      <c r="H2014" s="7">
        <v>45.76</v>
      </c>
      <c r="I2014" s="3">
        <f t="shared" si="238"/>
        <v>-49.644814814814687</v>
      </c>
      <c r="J2014" s="8">
        <v>9.0560999999999999E-8</v>
      </c>
      <c r="K2014" s="8">
        <v>1.66227E-7</v>
      </c>
      <c r="L2014" s="16">
        <v>5.8917399999999999E-8</v>
      </c>
      <c r="M2014" s="20">
        <v>3.35306E-9</v>
      </c>
      <c r="N2014" s="8">
        <v>3.53851E-9</v>
      </c>
      <c r="O2014" s="8">
        <v>4.5820999999999999E-11</v>
      </c>
      <c r="P2014" s="8">
        <v>2.5029499999999999E-6</v>
      </c>
      <c r="Q2014" s="5">
        <v>49.57465028</v>
      </c>
      <c r="R2014" s="12">
        <v>17.61179233</v>
      </c>
      <c r="S2014" s="23">
        <f t="shared" si="239"/>
        <v>-45.76</v>
      </c>
      <c r="T2014" s="23">
        <f t="shared" si="240"/>
        <v>-52.565635040001233</v>
      </c>
      <c r="U2014" s="5">
        <v>2.8213485</v>
      </c>
      <c r="V2014" s="5">
        <v>0</v>
      </c>
      <c r="W2014" s="5">
        <v>0</v>
      </c>
      <c r="X2014" s="5">
        <v>0</v>
      </c>
      <c r="Y2014" s="5">
        <v>1</v>
      </c>
    </row>
    <row r="2015" spans="1:25">
      <c r="A2015" s="5">
        <v>56531</v>
      </c>
      <c r="B2015" s="5">
        <f t="shared" si="235"/>
        <v>-1</v>
      </c>
      <c r="C2015" s="6">
        <v>42897.914583333331</v>
      </c>
      <c r="D2015" s="6"/>
      <c r="E2015" s="3">
        <f t="shared" si="236"/>
        <v>-81</v>
      </c>
      <c r="F2015" s="27">
        <f t="shared" si="234"/>
        <v>0</v>
      </c>
      <c r="G2015" s="3">
        <f t="shared" si="237"/>
        <v>46.169506172839377</v>
      </c>
      <c r="H2015" s="7">
        <v>45.78</v>
      </c>
      <c r="I2015" s="3">
        <f t="shared" si="238"/>
        <v>-49.669506172839377</v>
      </c>
      <c r="J2015" s="8">
        <v>9.05292E-8</v>
      </c>
      <c r="K2015" s="8">
        <v>1.66698E-7</v>
      </c>
      <c r="L2015" s="16">
        <v>5.9035699999999997E-8</v>
      </c>
      <c r="M2015" s="20">
        <v>3.3520600000000001E-9</v>
      </c>
      <c r="N2015" s="8">
        <v>3.5329799999999999E-9</v>
      </c>
      <c r="O2015" s="8">
        <v>4.5760299999999998E-11</v>
      </c>
      <c r="P2015" s="8">
        <v>2.4912500000000001E-6</v>
      </c>
      <c r="Q2015" s="5">
        <v>49.729924369999999</v>
      </c>
      <c r="R2015" s="12">
        <v>17.62051542</v>
      </c>
      <c r="S2015" s="23">
        <f t="shared" si="239"/>
        <v>-45.78</v>
      </c>
      <c r="T2015" s="23">
        <f t="shared" si="240"/>
        <v>-52.588994420001235</v>
      </c>
      <c r="U2015" s="5">
        <v>2.8236719720000001</v>
      </c>
      <c r="V2015" s="5">
        <v>0</v>
      </c>
      <c r="W2015" s="5">
        <v>0</v>
      </c>
      <c r="X2015" s="5">
        <v>0</v>
      </c>
      <c r="Y2015" s="5">
        <v>1</v>
      </c>
    </row>
    <row r="2016" spans="1:25">
      <c r="A2016" s="5">
        <v>56530</v>
      </c>
      <c r="B2016" s="5">
        <f t="shared" si="235"/>
        <v>-1</v>
      </c>
      <c r="C2016" s="6">
        <v>42897.914583333331</v>
      </c>
      <c r="D2016" s="6"/>
      <c r="E2016" s="3">
        <f t="shared" si="236"/>
        <v>-81</v>
      </c>
      <c r="F2016" s="27">
        <f t="shared" si="234"/>
        <v>0</v>
      </c>
      <c r="G2016" s="3">
        <f t="shared" si="237"/>
        <v>46.194197530864066</v>
      </c>
      <c r="H2016" s="7">
        <v>45.8</v>
      </c>
      <c r="I2016" s="3">
        <f t="shared" si="238"/>
        <v>-49.694197530864066</v>
      </c>
      <c r="J2016" s="8">
        <v>9.0474900000000002E-8</v>
      </c>
      <c r="K2016" s="8">
        <v>1.6666100000000001E-7</v>
      </c>
      <c r="L2016" s="16">
        <v>5.9422000000000001E-8</v>
      </c>
      <c r="M2016" s="20">
        <v>3.3723200000000002E-9</v>
      </c>
      <c r="N2016" s="8">
        <v>3.5377299999999999E-9</v>
      </c>
      <c r="O2016" s="8">
        <v>4.5200400000000001E-11</v>
      </c>
      <c r="P2016" s="8">
        <v>2.5029499999999999E-6</v>
      </c>
      <c r="Q2016" s="5">
        <v>49.420327409999999</v>
      </c>
      <c r="R2016" s="12">
        <v>17.596873500000001</v>
      </c>
      <c r="S2016" s="23">
        <f t="shared" si="239"/>
        <v>-45.8</v>
      </c>
      <c r="T2016" s="23">
        <f t="shared" si="240"/>
        <v>-52.612353800001237</v>
      </c>
      <c r="U2016" s="5">
        <v>2.804703849</v>
      </c>
      <c r="V2016" s="5">
        <v>0</v>
      </c>
      <c r="W2016" s="5">
        <v>0</v>
      </c>
      <c r="X2016" s="5">
        <v>0</v>
      </c>
      <c r="Y2016" s="5">
        <v>1</v>
      </c>
    </row>
    <row r="2017" spans="1:25">
      <c r="A2017" s="5">
        <v>56529</v>
      </c>
      <c r="B2017" s="5">
        <f t="shared" si="235"/>
        <v>-1</v>
      </c>
      <c r="C2017" s="6">
        <v>42897.914583333331</v>
      </c>
      <c r="D2017" s="6"/>
      <c r="E2017" s="3">
        <f t="shared" si="236"/>
        <v>-81</v>
      </c>
      <c r="F2017" s="27">
        <f t="shared" si="234"/>
        <v>0</v>
      </c>
      <c r="G2017" s="3">
        <f t="shared" si="237"/>
        <v>46.218888888888756</v>
      </c>
      <c r="H2017" s="7">
        <v>45.82</v>
      </c>
      <c r="I2017" s="3">
        <f t="shared" si="238"/>
        <v>-49.718888888888756</v>
      </c>
      <c r="J2017" s="8">
        <v>9.0615900000000003E-8</v>
      </c>
      <c r="K2017" s="8">
        <v>1.65993E-7</v>
      </c>
      <c r="L2017" s="16">
        <v>5.8973400000000003E-8</v>
      </c>
      <c r="M2017" s="20">
        <v>3.3513599999999999E-9</v>
      </c>
      <c r="N2017" s="8">
        <v>3.53362E-9</v>
      </c>
      <c r="O2017" s="8">
        <v>4.58326E-11</v>
      </c>
      <c r="P2017" s="8">
        <v>2.5029499999999999E-6</v>
      </c>
      <c r="Q2017" s="5">
        <v>49.530257910000003</v>
      </c>
      <c r="R2017" s="12">
        <v>17.52200453</v>
      </c>
      <c r="S2017" s="23">
        <f t="shared" si="239"/>
        <v>-45.82</v>
      </c>
      <c r="T2017" s="23">
        <f t="shared" si="240"/>
        <v>-52.63571318000124</v>
      </c>
      <c r="U2017" s="5">
        <v>2.814719212</v>
      </c>
      <c r="V2017" s="5">
        <v>0</v>
      </c>
      <c r="W2017" s="5">
        <v>0</v>
      </c>
      <c r="X2017" s="5">
        <v>0</v>
      </c>
      <c r="Y2017" s="5">
        <v>1</v>
      </c>
    </row>
    <row r="2018" spans="1:25">
      <c r="A2018" s="5">
        <v>56528</v>
      </c>
      <c r="B2018" s="5">
        <f t="shared" si="235"/>
        <v>-1</v>
      </c>
      <c r="C2018" s="6">
        <v>42897.914583333331</v>
      </c>
      <c r="D2018" s="6"/>
      <c r="E2018" s="3">
        <f t="shared" si="236"/>
        <v>-81</v>
      </c>
      <c r="F2018" s="27">
        <f t="shared" si="234"/>
        <v>0</v>
      </c>
      <c r="G2018" s="3">
        <f t="shared" si="237"/>
        <v>46.243580246913446</v>
      </c>
      <c r="H2018" s="7">
        <v>45.84</v>
      </c>
      <c r="I2018" s="3">
        <f t="shared" si="238"/>
        <v>-49.743580246913446</v>
      </c>
      <c r="J2018" s="8">
        <v>9.0644599999999994E-8</v>
      </c>
      <c r="K2018" s="8">
        <v>1.65789E-7</v>
      </c>
      <c r="L2018" s="16">
        <v>5.8792199999999999E-8</v>
      </c>
      <c r="M2018" s="20">
        <v>3.3553400000000001E-9</v>
      </c>
      <c r="N2018" s="8">
        <v>3.5357300000000002E-9</v>
      </c>
      <c r="O2018" s="8">
        <v>4.5984799999999998E-11</v>
      </c>
      <c r="P2018" s="8">
        <v>2.5029499999999999E-6</v>
      </c>
      <c r="Q2018" s="5">
        <v>49.410525100000001</v>
      </c>
      <c r="R2018" s="12">
        <v>17.52736986</v>
      </c>
      <c r="S2018" s="23">
        <f t="shared" si="239"/>
        <v>-45.84</v>
      </c>
      <c r="T2018" s="23">
        <f t="shared" si="240"/>
        <v>-52.659072560001242</v>
      </c>
      <c r="U2018" s="5">
        <v>2.8199128139999998</v>
      </c>
      <c r="V2018" s="5">
        <v>0</v>
      </c>
      <c r="W2018" s="5">
        <v>0</v>
      </c>
      <c r="X2018" s="5">
        <v>0</v>
      </c>
      <c r="Y2018" s="5">
        <v>1</v>
      </c>
    </row>
    <row r="2019" spans="1:25">
      <c r="A2019" s="5">
        <v>56527</v>
      </c>
      <c r="B2019" s="5">
        <f t="shared" si="235"/>
        <v>-1</v>
      </c>
      <c r="C2019" s="6">
        <v>42897.914583333331</v>
      </c>
      <c r="D2019" s="6"/>
      <c r="E2019" s="3">
        <f t="shared" si="236"/>
        <v>-81</v>
      </c>
      <c r="F2019" s="27">
        <f t="shared" si="234"/>
        <v>0</v>
      </c>
      <c r="G2019" s="3">
        <f t="shared" si="237"/>
        <v>46.268271604938136</v>
      </c>
      <c r="H2019" s="7">
        <v>45.86</v>
      </c>
      <c r="I2019" s="3">
        <f t="shared" si="238"/>
        <v>-49.768271604938136</v>
      </c>
      <c r="J2019" s="8">
        <v>9.0841199999999997E-8</v>
      </c>
      <c r="K2019" s="8">
        <v>1.66672E-7</v>
      </c>
      <c r="L2019" s="16">
        <v>5.89009E-8</v>
      </c>
      <c r="M2019" s="20">
        <v>3.36051E-9</v>
      </c>
      <c r="N2019" s="8">
        <v>3.5315000000000001E-9</v>
      </c>
      <c r="O2019" s="8">
        <v>4.5347200000000003E-11</v>
      </c>
      <c r="P2019" s="8">
        <v>2.4912500000000001E-6</v>
      </c>
      <c r="Q2019" s="5">
        <v>49.597138379999997</v>
      </c>
      <c r="R2019" s="12">
        <v>17.57117792</v>
      </c>
      <c r="S2019" s="23">
        <f t="shared" si="239"/>
        <v>-45.86</v>
      </c>
      <c r="T2019" s="23">
        <f t="shared" si="240"/>
        <v>-52.682431940001244</v>
      </c>
      <c r="U2019" s="5">
        <v>2.8296965709999999</v>
      </c>
      <c r="V2019" s="5">
        <v>0</v>
      </c>
      <c r="W2019" s="5">
        <v>0</v>
      </c>
      <c r="X2019" s="5">
        <v>0</v>
      </c>
      <c r="Y2019" s="5">
        <v>1</v>
      </c>
    </row>
    <row r="2020" spans="1:25">
      <c r="A2020" s="5">
        <v>56526</v>
      </c>
      <c r="B2020" s="5">
        <f t="shared" si="235"/>
        <v>-1</v>
      </c>
      <c r="C2020" s="6">
        <v>42897.914583333331</v>
      </c>
      <c r="D2020" s="6"/>
      <c r="E2020" s="3">
        <f t="shared" si="236"/>
        <v>-81</v>
      </c>
      <c r="F2020" s="27">
        <f t="shared" si="234"/>
        <v>0</v>
      </c>
      <c r="G2020" s="3">
        <f t="shared" si="237"/>
        <v>46.292962962962825</v>
      </c>
      <c r="H2020" s="7">
        <v>45.88</v>
      </c>
      <c r="I2020" s="3">
        <f t="shared" si="238"/>
        <v>-49.792962962962825</v>
      </c>
      <c r="J2020" s="8">
        <v>9.0831399999999996E-8</v>
      </c>
      <c r="K2020" s="8">
        <v>1.6704199999999999E-7</v>
      </c>
      <c r="L2020" s="16">
        <v>5.9174399999999999E-8</v>
      </c>
      <c r="M2020" s="20">
        <v>3.3676999999999999E-9</v>
      </c>
      <c r="N2020" s="8">
        <v>3.5373299999999998E-9</v>
      </c>
      <c r="O2020" s="8">
        <v>4.5908899999999998E-11</v>
      </c>
      <c r="P2020" s="8">
        <v>2.5029499999999999E-6</v>
      </c>
      <c r="Q2020" s="5">
        <v>49.601203580000004</v>
      </c>
      <c r="R2020" s="12">
        <v>17.516630469999999</v>
      </c>
      <c r="S2020" s="23">
        <f t="shared" si="239"/>
        <v>-45.88</v>
      </c>
      <c r="T2020" s="23">
        <f t="shared" si="240"/>
        <v>-52.705791320001246</v>
      </c>
      <c r="U2020" s="5">
        <v>2.8228729920000002</v>
      </c>
      <c r="V2020" s="5">
        <v>0</v>
      </c>
      <c r="W2020" s="5">
        <v>0</v>
      </c>
      <c r="X2020" s="5">
        <v>0</v>
      </c>
      <c r="Y2020" s="5">
        <v>1</v>
      </c>
    </row>
    <row r="2021" spans="1:25">
      <c r="A2021" s="5">
        <v>56525</v>
      </c>
      <c r="B2021" s="5">
        <f t="shared" si="235"/>
        <v>-1</v>
      </c>
      <c r="C2021" s="6">
        <v>42897.914583333331</v>
      </c>
      <c r="D2021" s="6"/>
      <c r="E2021" s="3">
        <f t="shared" si="236"/>
        <v>-81</v>
      </c>
      <c r="F2021" s="27">
        <f t="shared" si="234"/>
        <v>0</v>
      </c>
      <c r="G2021" s="3">
        <f t="shared" si="237"/>
        <v>46.317654320987515</v>
      </c>
      <c r="H2021" s="7">
        <v>45.9</v>
      </c>
      <c r="I2021" s="3">
        <f t="shared" si="238"/>
        <v>-49.817654320987515</v>
      </c>
      <c r="J2021" s="8">
        <v>9.0811299999999995E-8</v>
      </c>
      <c r="K2021" s="8">
        <v>1.67562E-7</v>
      </c>
      <c r="L2021" s="16">
        <v>5.9210699999999997E-8</v>
      </c>
      <c r="M2021" s="20">
        <v>3.3802600000000001E-9</v>
      </c>
      <c r="N2021" s="8">
        <v>3.5474E-9</v>
      </c>
      <c r="O2021" s="8">
        <v>4.5970500000000002E-11</v>
      </c>
      <c r="P2021" s="8">
        <v>2.5029499999999999E-6</v>
      </c>
      <c r="Q2021" s="5">
        <v>49.570661229999999</v>
      </c>
      <c r="R2021" s="12">
        <v>17.560529129999999</v>
      </c>
      <c r="S2021" s="23">
        <f t="shared" si="239"/>
        <v>-45.9</v>
      </c>
      <c r="T2021" s="23">
        <f t="shared" si="240"/>
        <v>-52.729150700001249</v>
      </c>
      <c r="U2021" s="5">
        <v>2.8299199060000002</v>
      </c>
      <c r="V2021" s="5">
        <v>0</v>
      </c>
      <c r="W2021" s="5">
        <v>0</v>
      </c>
      <c r="X2021" s="5">
        <v>0</v>
      </c>
      <c r="Y2021" s="5">
        <v>1</v>
      </c>
    </row>
    <row r="2022" spans="1:25">
      <c r="A2022" s="5">
        <v>56524</v>
      </c>
      <c r="B2022" s="5">
        <f t="shared" si="235"/>
        <v>-1</v>
      </c>
      <c r="C2022" s="6">
        <v>42897.914583333331</v>
      </c>
      <c r="D2022" s="6"/>
      <c r="E2022" s="3">
        <f t="shared" si="236"/>
        <v>-81</v>
      </c>
      <c r="F2022" s="27">
        <f t="shared" si="234"/>
        <v>0</v>
      </c>
      <c r="G2022" s="3">
        <f t="shared" si="237"/>
        <v>46.342345679012205</v>
      </c>
      <c r="H2022" s="7">
        <v>45.92</v>
      </c>
      <c r="I2022" s="3">
        <f t="shared" si="238"/>
        <v>-49.842345679012205</v>
      </c>
      <c r="J2022" s="8">
        <v>9.0393400000000003E-8</v>
      </c>
      <c r="K2022" s="8">
        <v>1.6727199999999999E-7</v>
      </c>
      <c r="L2022" s="16">
        <v>5.9269699999999998E-8</v>
      </c>
      <c r="M2022" s="20">
        <v>3.37517E-9</v>
      </c>
      <c r="N2022" s="8">
        <v>3.54111E-9</v>
      </c>
      <c r="O2022" s="8">
        <v>4.5536200000000002E-11</v>
      </c>
      <c r="P2022" s="8">
        <v>2.5147100000000001E-6</v>
      </c>
      <c r="Q2022" s="5">
        <v>49.559665989999999</v>
      </c>
      <c r="R2022" s="12">
        <v>17.56689235</v>
      </c>
      <c r="S2022" s="23">
        <f t="shared" si="239"/>
        <v>-45.92</v>
      </c>
      <c r="T2022" s="23">
        <f t="shared" si="240"/>
        <v>-52.752510080001251</v>
      </c>
      <c r="U2022" s="5">
        <v>2.8222194009999999</v>
      </c>
      <c r="V2022" s="5">
        <v>0</v>
      </c>
      <c r="W2022" s="5">
        <v>0</v>
      </c>
      <c r="X2022" s="5">
        <v>0</v>
      </c>
      <c r="Y2022" s="5">
        <v>1</v>
      </c>
    </row>
    <row r="2023" spans="1:25">
      <c r="A2023" s="5">
        <v>56523</v>
      </c>
      <c r="B2023" s="5">
        <f t="shared" si="235"/>
        <v>-1</v>
      </c>
      <c r="C2023" s="6">
        <v>42897.914583333331</v>
      </c>
      <c r="D2023" s="6"/>
      <c r="E2023" s="3">
        <f t="shared" si="236"/>
        <v>-81</v>
      </c>
      <c r="F2023" s="27">
        <f t="shared" si="234"/>
        <v>0</v>
      </c>
      <c r="G2023" s="3">
        <f t="shared" si="237"/>
        <v>46.367037037036894</v>
      </c>
      <c r="H2023" s="7">
        <v>45.94</v>
      </c>
      <c r="I2023" s="3">
        <f t="shared" si="238"/>
        <v>-49.867037037036894</v>
      </c>
      <c r="J2023" s="8">
        <v>9.0209999999999998E-8</v>
      </c>
      <c r="K2023" s="8">
        <v>1.67323E-7</v>
      </c>
      <c r="L2023" s="16">
        <v>5.9515699999999999E-8</v>
      </c>
      <c r="M2023" s="20">
        <v>3.3879500000000001E-9</v>
      </c>
      <c r="N2023" s="8">
        <v>3.5359299999999998E-9</v>
      </c>
      <c r="O2023" s="8">
        <v>4.5851800000000001E-11</v>
      </c>
      <c r="P2023" s="8">
        <v>2.5029499999999999E-6</v>
      </c>
      <c r="Q2023" s="5">
        <v>49.387800550000001</v>
      </c>
      <c r="R2023" s="12">
        <v>17.62447727</v>
      </c>
      <c r="S2023" s="23">
        <f t="shared" si="239"/>
        <v>-45.94</v>
      </c>
      <c r="T2023" s="23">
        <f t="shared" si="240"/>
        <v>-52.775869460001253</v>
      </c>
      <c r="U2023" s="5">
        <v>2.8114136269999999</v>
      </c>
      <c r="V2023" s="5">
        <v>0</v>
      </c>
      <c r="W2023" s="5">
        <v>0</v>
      </c>
      <c r="X2023" s="5">
        <v>0</v>
      </c>
      <c r="Y2023" s="5">
        <v>1</v>
      </c>
    </row>
    <row r="2024" spans="1:25">
      <c r="A2024" s="5">
        <v>56522</v>
      </c>
      <c r="B2024" s="5">
        <f t="shared" si="235"/>
        <v>-1</v>
      </c>
      <c r="C2024" s="6">
        <v>42897.914583333331</v>
      </c>
      <c r="D2024" s="6"/>
      <c r="E2024" s="3">
        <f t="shared" si="236"/>
        <v>-81</v>
      </c>
      <c r="F2024" s="27">
        <f t="shared" si="234"/>
        <v>0</v>
      </c>
      <c r="G2024" s="3">
        <f t="shared" si="237"/>
        <v>46.391728395061584</v>
      </c>
      <c r="H2024" s="7">
        <v>45.96</v>
      </c>
      <c r="I2024" s="3">
        <f t="shared" si="238"/>
        <v>-49.891728395061584</v>
      </c>
      <c r="J2024" s="8">
        <v>9.0187699999999997E-8</v>
      </c>
      <c r="K2024" s="8">
        <v>1.6702800000000001E-7</v>
      </c>
      <c r="L2024" s="16">
        <v>5.9379599999999998E-8</v>
      </c>
      <c r="M2024" s="20">
        <v>3.3691500000000001E-9</v>
      </c>
      <c r="N2024" s="8">
        <v>3.5247199999999998E-9</v>
      </c>
      <c r="O2024" s="8">
        <v>4.5442900000000001E-11</v>
      </c>
      <c r="P2024" s="8">
        <v>2.5147100000000001E-6</v>
      </c>
      <c r="Q2024" s="5">
        <v>49.575598859999999</v>
      </c>
      <c r="R2024" s="12">
        <v>17.689575520000002</v>
      </c>
      <c r="S2024" s="23">
        <f t="shared" si="239"/>
        <v>-45.96</v>
      </c>
      <c r="T2024" s="23">
        <f t="shared" si="240"/>
        <v>-52.799228840001255</v>
      </c>
      <c r="U2024" s="5">
        <v>2.8128833609999999</v>
      </c>
      <c r="V2024" s="5">
        <v>0</v>
      </c>
      <c r="W2024" s="5">
        <v>0</v>
      </c>
      <c r="X2024" s="5">
        <v>0</v>
      </c>
      <c r="Y2024" s="5">
        <v>1</v>
      </c>
    </row>
    <row r="2025" spans="1:25">
      <c r="A2025" s="5">
        <v>56521</v>
      </c>
      <c r="B2025" s="5">
        <f t="shared" si="235"/>
        <v>-1</v>
      </c>
      <c r="C2025" s="6">
        <v>42897.914583333331</v>
      </c>
      <c r="D2025" s="6"/>
      <c r="E2025" s="3">
        <f t="shared" si="236"/>
        <v>-81</v>
      </c>
      <c r="F2025" s="27">
        <f t="shared" si="234"/>
        <v>0</v>
      </c>
      <c r="G2025" s="3">
        <f t="shared" si="237"/>
        <v>46.416419753086274</v>
      </c>
      <c r="H2025" s="7">
        <v>45.98</v>
      </c>
      <c r="I2025" s="3">
        <f t="shared" si="238"/>
        <v>-49.916419753086274</v>
      </c>
      <c r="J2025" s="8">
        <v>9.0305800000000004E-8</v>
      </c>
      <c r="K2025" s="8">
        <v>1.6676199999999999E-7</v>
      </c>
      <c r="L2025" s="16">
        <v>5.9517399999999998E-8</v>
      </c>
      <c r="M2025" s="20">
        <v>3.3645499999999999E-9</v>
      </c>
      <c r="N2025" s="8">
        <v>3.5251700000000001E-9</v>
      </c>
      <c r="O2025" s="8">
        <v>4.5817999999999999E-11</v>
      </c>
      <c r="P2025" s="8">
        <v>2.5147100000000001E-6</v>
      </c>
      <c r="Q2025" s="5">
        <v>49.564384859999997</v>
      </c>
      <c r="R2025" s="12">
        <v>17.623238279999999</v>
      </c>
      <c r="S2025" s="23">
        <f t="shared" si="239"/>
        <v>-45.98</v>
      </c>
      <c r="T2025" s="23">
        <f t="shared" si="240"/>
        <v>-52.822588220001258</v>
      </c>
      <c r="U2025" s="5">
        <v>2.80189792</v>
      </c>
      <c r="V2025" s="5">
        <v>0</v>
      </c>
      <c r="W2025" s="5">
        <v>0</v>
      </c>
      <c r="X2025" s="5">
        <v>0</v>
      </c>
      <c r="Y2025" s="5">
        <v>1</v>
      </c>
    </row>
    <row r="2026" spans="1:25">
      <c r="A2026" s="5">
        <v>56520</v>
      </c>
      <c r="B2026" s="5">
        <f t="shared" si="235"/>
        <v>-1</v>
      </c>
      <c r="C2026" s="6">
        <v>42897.914583333331</v>
      </c>
      <c r="D2026" s="6"/>
      <c r="E2026" s="3">
        <f t="shared" si="236"/>
        <v>-81</v>
      </c>
      <c r="F2026" s="27">
        <f t="shared" si="234"/>
        <v>0</v>
      </c>
      <c r="G2026" s="3">
        <f t="shared" si="237"/>
        <v>46.441111111110963</v>
      </c>
      <c r="H2026" s="7">
        <v>46</v>
      </c>
      <c r="I2026" s="3">
        <f t="shared" si="238"/>
        <v>-49.941111111110963</v>
      </c>
      <c r="J2026" s="8">
        <v>9.0525899999999994E-8</v>
      </c>
      <c r="K2026" s="8">
        <v>1.6733999999999999E-7</v>
      </c>
      <c r="L2026" s="16">
        <v>5.9708400000000003E-8</v>
      </c>
      <c r="M2026" s="20">
        <v>3.3880500000000001E-9</v>
      </c>
      <c r="N2026" s="8">
        <v>3.5455299999999999E-9</v>
      </c>
      <c r="O2026" s="8">
        <v>4.5941399999999999E-11</v>
      </c>
      <c r="P2026" s="8">
        <v>2.5029499999999999E-6</v>
      </c>
      <c r="Q2026" s="5">
        <v>49.391218270000003</v>
      </c>
      <c r="R2026" s="12">
        <v>17.671308830000001</v>
      </c>
      <c r="S2026" s="23">
        <f t="shared" si="239"/>
        <v>-46</v>
      </c>
      <c r="T2026" s="23">
        <f t="shared" si="240"/>
        <v>-52.84594760000126</v>
      </c>
      <c r="U2026" s="5">
        <v>2.8026187629999999</v>
      </c>
      <c r="V2026" s="5">
        <v>0</v>
      </c>
      <c r="W2026" s="5">
        <v>0</v>
      </c>
      <c r="X2026" s="5">
        <v>0</v>
      </c>
      <c r="Y2026" s="5">
        <v>1</v>
      </c>
    </row>
    <row r="2027" spans="1:25">
      <c r="A2027" s="5">
        <v>56519</v>
      </c>
      <c r="B2027" s="5">
        <f t="shared" si="235"/>
        <v>-1</v>
      </c>
      <c r="C2027" s="6">
        <v>42897.914583333331</v>
      </c>
      <c r="D2027" s="6"/>
      <c r="E2027" s="3">
        <f t="shared" si="236"/>
        <v>-81</v>
      </c>
      <c r="F2027" s="27">
        <f t="shared" si="234"/>
        <v>0</v>
      </c>
      <c r="G2027" s="3">
        <f t="shared" si="237"/>
        <v>46.465802469135653</v>
      </c>
      <c r="H2027" s="7">
        <v>46.02</v>
      </c>
      <c r="I2027" s="3">
        <f t="shared" si="238"/>
        <v>-49.965802469135653</v>
      </c>
      <c r="J2027" s="8">
        <v>9.05845E-8</v>
      </c>
      <c r="K2027" s="8">
        <v>1.6694699999999999E-7</v>
      </c>
      <c r="L2027" s="16">
        <v>5.9569399999999997E-8</v>
      </c>
      <c r="M2027" s="20">
        <v>3.37097E-9</v>
      </c>
      <c r="N2027" s="8">
        <v>3.5386299999999998E-9</v>
      </c>
      <c r="O2027" s="8">
        <v>4.5580199999999998E-11</v>
      </c>
      <c r="P2027" s="8">
        <v>2.5147100000000001E-6</v>
      </c>
      <c r="Q2027" s="5">
        <v>49.524912669999999</v>
      </c>
      <c r="R2027" s="13">
        <v>17.66629378</v>
      </c>
      <c r="S2027" s="23">
        <f t="shared" si="239"/>
        <v>-46.02</v>
      </c>
      <c r="T2027" s="23">
        <f t="shared" si="240"/>
        <v>-52.869306980001262</v>
      </c>
      <c r="U2027" s="5">
        <v>2.8025605310000001</v>
      </c>
      <c r="V2027" s="5">
        <v>0</v>
      </c>
      <c r="W2027" s="5">
        <v>0</v>
      </c>
      <c r="X2027" s="5">
        <v>0</v>
      </c>
      <c r="Y2027" s="5">
        <v>1</v>
      </c>
    </row>
    <row r="2028" spans="1:25">
      <c r="A2028" s="1">
        <v>56518</v>
      </c>
      <c r="B2028" s="5">
        <f t="shared" si="235"/>
        <v>-1</v>
      </c>
      <c r="C2028" s="2">
        <v>42897.913888888892</v>
      </c>
      <c r="D2028" s="3">
        <v>46.7</v>
      </c>
      <c r="E2028" s="3">
        <f t="shared" si="236"/>
        <v>-81</v>
      </c>
      <c r="F2028" s="27">
        <f t="shared" si="234"/>
        <v>-0.57654320987654328</v>
      </c>
      <c r="G2028" s="3">
        <f t="shared" si="237"/>
        <v>46.490493827160343</v>
      </c>
      <c r="H2028" s="7">
        <v>46.04</v>
      </c>
      <c r="I2028" s="3">
        <f t="shared" si="238"/>
        <v>-49.990493827160343</v>
      </c>
      <c r="J2028" s="4">
        <v>9.0624200000000002E-8</v>
      </c>
      <c r="K2028" s="4">
        <v>1.6666199999999999E-7</v>
      </c>
      <c r="L2028" s="15">
        <v>5.9457799999999998E-8</v>
      </c>
      <c r="M2028" s="19">
        <v>3.3656099999999999E-9</v>
      </c>
      <c r="N2028" s="4">
        <v>3.53342E-9</v>
      </c>
      <c r="O2028" s="4">
        <v>4.63351E-11</v>
      </c>
      <c r="P2028" s="4">
        <v>2.5147100000000001E-6</v>
      </c>
      <c r="Q2028" s="1">
        <v>49.519074439999997</v>
      </c>
      <c r="R2028" s="12">
        <v>17.664093659999999</v>
      </c>
      <c r="S2028" s="23">
        <f t="shared" si="239"/>
        <v>-46.04</v>
      </c>
      <c r="T2028" s="23">
        <f t="shared" si="240"/>
        <v>-52.892666360001265</v>
      </c>
      <c r="U2028" s="1">
        <v>2.8030256410000001</v>
      </c>
      <c r="V2028" s="1">
        <v>0</v>
      </c>
      <c r="W2028" s="1">
        <v>0</v>
      </c>
      <c r="X2028" s="1">
        <v>0</v>
      </c>
      <c r="Y2028" s="1">
        <v>1</v>
      </c>
    </row>
    <row r="2029" spans="1:25">
      <c r="A2029" s="5">
        <v>56517</v>
      </c>
      <c r="B2029" s="5">
        <f t="shared" si="235"/>
        <v>-1</v>
      </c>
      <c r="C2029" s="6">
        <v>42897.913888888892</v>
      </c>
      <c r="D2029" s="6"/>
      <c r="E2029" s="3">
        <f t="shared" si="236"/>
        <v>-81</v>
      </c>
      <c r="F2029" s="27">
        <f t="shared" si="234"/>
        <v>0</v>
      </c>
      <c r="G2029" s="3">
        <f t="shared" si="237"/>
        <v>46.515185185185032</v>
      </c>
      <c r="H2029" s="7">
        <v>46.06</v>
      </c>
      <c r="I2029" s="3">
        <f t="shared" si="238"/>
        <v>-50.015185185185032</v>
      </c>
      <c r="J2029" s="8">
        <v>9.0883299999999997E-8</v>
      </c>
      <c r="K2029" s="8">
        <v>1.6699399999999999E-7</v>
      </c>
      <c r="L2029" s="16">
        <v>5.9392500000000001E-8</v>
      </c>
      <c r="M2029" s="20">
        <v>3.3623299999999999E-9</v>
      </c>
      <c r="N2029" s="8">
        <v>3.5435099999999999E-9</v>
      </c>
      <c r="O2029" s="8">
        <v>4.6241300000000001E-11</v>
      </c>
      <c r="P2029" s="8">
        <v>2.5029499999999999E-6</v>
      </c>
      <c r="Q2029" s="5">
        <v>49.666037840000001</v>
      </c>
      <c r="R2029" s="12">
        <v>17.64891866</v>
      </c>
      <c r="S2029" s="23">
        <f t="shared" si="239"/>
        <v>-46.06</v>
      </c>
      <c r="T2029" s="23">
        <f t="shared" si="240"/>
        <v>-52.916025740001267</v>
      </c>
      <c r="U2029" s="5">
        <v>2.8116946619999998</v>
      </c>
      <c r="V2029" s="5">
        <v>0</v>
      </c>
      <c r="W2029" s="5">
        <v>0</v>
      </c>
      <c r="X2029" s="5">
        <v>0</v>
      </c>
      <c r="Y2029" s="5">
        <v>1</v>
      </c>
    </row>
    <row r="2030" spans="1:25">
      <c r="A2030" s="5">
        <v>56516</v>
      </c>
      <c r="B2030" s="5">
        <f t="shared" si="235"/>
        <v>-1</v>
      </c>
      <c r="C2030" s="6">
        <v>42897.913888888892</v>
      </c>
      <c r="D2030" s="6"/>
      <c r="E2030" s="3">
        <f t="shared" si="236"/>
        <v>-81</v>
      </c>
      <c r="F2030" s="27">
        <f t="shared" si="234"/>
        <v>0</v>
      </c>
      <c r="G2030" s="3">
        <f t="shared" si="237"/>
        <v>46.539876543209722</v>
      </c>
      <c r="H2030" s="7">
        <v>46.08</v>
      </c>
      <c r="I2030" s="3">
        <f t="shared" si="238"/>
        <v>-50.039876543209722</v>
      </c>
      <c r="J2030" s="8">
        <v>9.0724600000000005E-8</v>
      </c>
      <c r="K2030" s="8">
        <v>1.67701E-7</v>
      </c>
      <c r="L2030" s="16">
        <v>5.9653999999999999E-8</v>
      </c>
      <c r="M2030" s="20">
        <v>3.3800399999999998E-9</v>
      </c>
      <c r="N2030" s="8">
        <v>3.54552E-9</v>
      </c>
      <c r="O2030" s="8">
        <v>4.6231E-11</v>
      </c>
      <c r="P2030" s="8">
        <v>2.5147100000000001E-6</v>
      </c>
      <c r="Q2030" s="5">
        <v>49.61526705</v>
      </c>
      <c r="R2030" s="12">
        <v>17.634442889999999</v>
      </c>
      <c r="S2030" s="23">
        <f t="shared" si="239"/>
        <v>-46.08</v>
      </c>
      <c r="T2030" s="23">
        <f t="shared" si="240"/>
        <v>-52.939385120001269</v>
      </c>
      <c r="U2030" s="5">
        <v>2.811235521</v>
      </c>
      <c r="V2030" s="5">
        <v>0</v>
      </c>
      <c r="W2030" s="5">
        <v>0</v>
      </c>
      <c r="X2030" s="5">
        <v>0</v>
      </c>
      <c r="Y2030" s="5">
        <v>1</v>
      </c>
    </row>
    <row r="2031" spans="1:25">
      <c r="A2031" s="5">
        <v>56515</v>
      </c>
      <c r="B2031" s="5">
        <f t="shared" si="235"/>
        <v>-1</v>
      </c>
      <c r="C2031" s="6">
        <v>42897.913888888892</v>
      </c>
      <c r="D2031" s="6"/>
      <c r="E2031" s="3">
        <f t="shared" si="236"/>
        <v>-81</v>
      </c>
      <c r="F2031" s="27">
        <f t="shared" si="234"/>
        <v>0</v>
      </c>
      <c r="G2031" s="3">
        <f t="shared" si="237"/>
        <v>46.564567901234412</v>
      </c>
      <c r="H2031" s="7">
        <v>46.1</v>
      </c>
      <c r="I2031" s="3">
        <f t="shared" si="238"/>
        <v>-50.064567901234412</v>
      </c>
      <c r="J2031" s="8">
        <v>9.0544499999999994E-8</v>
      </c>
      <c r="K2031" s="8">
        <v>1.6754899999999999E-7</v>
      </c>
      <c r="L2031" s="16">
        <v>5.9662900000000004E-8</v>
      </c>
      <c r="M2031" s="20">
        <v>3.38331E-9</v>
      </c>
      <c r="N2031" s="8">
        <v>3.5401700000000002E-9</v>
      </c>
      <c r="O2031" s="8">
        <v>4.6236099999999998E-11</v>
      </c>
      <c r="P2031" s="8">
        <v>2.5147100000000001E-6</v>
      </c>
      <c r="Q2031" s="5">
        <v>49.52220312</v>
      </c>
      <c r="R2031" s="12">
        <v>17.67743574</v>
      </c>
      <c r="S2031" s="23">
        <f t="shared" si="239"/>
        <v>-46.1</v>
      </c>
      <c r="T2031" s="23">
        <f t="shared" si="240"/>
        <v>-52.962744500001271</v>
      </c>
      <c r="U2031" s="5">
        <v>2.8082658139999999</v>
      </c>
      <c r="V2031" s="5">
        <v>0</v>
      </c>
      <c r="W2031" s="5">
        <v>0</v>
      </c>
      <c r="X2031" s="5">
        <v>0</v>
      </c>
      <c r="Y2031" s="5">
        <v>1</v>
      </c>
    </row>
    <row r="2032" spans="1:25">
      <c r="A2032" s="5">
        <v>56514</v>
      </c>
      <c r="B2032" s="5">
        <f t="shared" si="235"/>
        <v>-1</v>
      </c>
      <c r="C2032" s="6">
        <v>42897.913888888892</v>
      </c>
      <c r="D2032" s="6"/>
      <c r="E2032" s="3">
        <f t="shared" si="236"/>
        <v>-81</v>
      </c>
      <c r="F2032" s="27">
        <f t="shared" si="234"/>
        <v>0</v>
      </c>
      <c r="G2032" s="3">
        <f t="shared" si="237"/>
        <v>46.589259259259101</v>
      </c>
      <c r="H2032" s="7">
        <v>46.12</v>
      </c>
      <c r="I2032" s="3">
        <f t="shared" si="238"/>
        <v>-50.089259259259101</v>
      </c>
      <c r="J2032" s="8">
        <v>9.0458099999999994E-8</v>
      </c>
      <c r="K2032" s="8">
        <v>1.6761400000000001E-7</v>
      </c>
      <c r="L2032" s="16">
        <v>5.9736399999999995E-8</v>
      </c>
      <c r="M2032" s="20">
        <v>3.3792499999999999E-9</v>
      </c>
      <c r="N2032" s="8">
        <v>3.5404699999999999E-9</v>
      </c>
      <c r="O2032" s="8">
        <v>4.6276900000000001E-11</v>
      </c>
      <c r="P2032" s="8">
        <v>2.5147100000000001E-6</v>
      </c>
      <c r="Q2032" s="5">
        <v>49.600957549999997</v>
      </c>
      <c r="R2032" s="12">
        <v>17.699393610000001</v>
      </c>
      <c r="S2032" s="23">
        <f t="shared" si="239"/>
        <v>-46.12</v>
      </c>
      <c r="T2032" s="23">
        <f t="shared" si="240"/>
        <v>-52.986103880001274</v>
      </c>
      <c r="U2032" s="5">
        <v>2.8058909839999999</v>
      </c>
      <c r="V2032" s="5">
        <v>0</v>
      </c>
      <c r="W2032" s="5">
        <v>0</v>
      </c>
      <c r="X2032" s="5">
        <v>0</v>
      </c>
      <c r="Y2032" s="5">
        <v>1</v>
      </c>
    </row>
    <row r="2033" spans="1:25">
      <c r="A2033" s="5">
        <v>56513</v>
      </c>
      <c r="B2033" s="5">
        <f t="shared" si="235"/>
        <v>-1</v>
      </c>
      <c r="C2033" s="6">
        <v>42897.913888888892</v>
      </c>
      <c r="D2033" s="6"/>
      <c r="E2033" s="3">
        <f t="shared" si="236"/>
        <v>-81</v>
      </c>
      <c r="F2033" s="27">
        <f t="shared" si="234"/>
        <v>0</v>
      </c>
      <c r="G2033" s="3">
        <f t="shared" si="237"/>
        <v>46.613950617283791</v>
      </c>
      <c r="H2033" s="7">
        <v>46.14</v>
      </c>
      <c r="I2033" s="3">
        <f t="shared" si="238"/>
        <v>-50.113950617283791</v>
      </c>
      <c r="J2033" s="8">
        <v>9.0349999999999998E-8</v>
      </c>
      <c r="K2033" s="8">
        <v>1.67097E-7</v>
      </c>
      <c r="L2033" s="16">
        <v>5.9695099999999998E-8</v>
      </c>
      <c r="M2033" s="20">
        <v>3.3727199999999999E-9</v>
      </c>
      <c r="N2033" s="8">
        <v>3.5354799999999999E-9</v>
      </c>
      <c r="O2033" s="8">
        <v>4.5889E-11</v>
      </c>
      <c r="P2033" s="8">
        <v>2.5147100000000001E-6</v>
      </c>
      <c r="Q2033" s="5">
        <v>49.543760570000003</v>
      </c>
      <c r="R2033" s="12">
        <v>17.696756730000001</v>
      </c>
      <c r="S2033" s="23">
        <f t="shared" si="239"/>
        <v>-46.14</v>
      </c>
      <c r="T2033" s="23">
        <f t="shared" si="240"/>
        <v>-53.009463260001276</v>
      </c>
      <c r="U2033" s="5">
        <v>2.7991784160000002</v>
      </c>
      <c r="V2033" s="5">
        <v>0</v>
      </c>
      <c r="W2033" s="5">
        <v>0</v>
      </c>
      <c r="X2033" s="5">
        <v>0</v>
      </c>
      <c r="Y2033" s="5">
        <v>1</v>
      </c>
    </row>
    <row r="2034" spans="1:25">
      <c r="A2034" s="5">
        <v>56512</v>
      </c>
      <c r="B2034" s="5">
        <f t="shared" si="235"/>
        <v>-1</v>
      </c>
      <c r="C2034" s="6">
        <v>42897.913888888892</v>
      </c>
      <c r="D2034" s="6"/>
      <c r="E2034" s="3">
        <f t="shared" si="236"/>
        <v>-81</v>
      </c>
      <c r="F2034" s="27">
        <f t="shared" si="234"/>
        <v>0</v>
      </c>
      <c r="G2034" s="3">
        <f t="shared" si="237"/>
        <v>46.638641975308481</v>
      </c>
      <c r="H2034" s="7">
        <v>46.16</v>
      </c>
      <c r="I2034" s="3">
        <f t="shared" si="238"/>
        <v>-50.138641975308481</v>
      </c>
      <c r="J2034" s="8">
        <v>9.0453299999999999E-8</v>
      </c>
      <c r="K2034" s="8">
        <v>1.6719E-7</v>
      </c>
      <c r="L2034" s="16">
        <v>5.9616900000000005E-8</v>
      </c>
      <c r="M2034" s="20">
        <v>3.3688000000000002E-9</v>
      </c>
      <c r="N2034" s="8">
        <v>3.5365099999999998E-9</v>
      </c>
      <c r="O2034" s="8">
        <v>4.6351400000000001E-11</v>
      </c>
      <c r="P2034" s="8">
        <v>2.5147100000000001E-6</v>
      </c>
      <c r="Q2034" s="5">
        <v>49.629032930000001</v>
      </c>
      <c r="R2034" s="12">
        <v>17.62122965</v>
      </c>
      <c r="S2034" s="23">
        <f t="shared" si="239"/>
        <v>-46.16</v>
      </c>
      <c r="T2034" s="23">
        <f t="shared" si="240"/>
        <v>-53.032822640001278</v>
      </c>
      <c r="U2034" s="5">
        <v>2.804414033</v>
      </c>
      <c r="V2034" s="5">
        <v>0</v>
      </c>
      <c r="W2034" s="5">
        <v>0</v>
      </c>
      <c r="X2034" s="5">
        <v>0</v>
      </c>
      <c r="Y2034" s="5">
        <v>1</v>
      </c>
    </row>
    <row r="2035" spans="1:25">
      <c r="A2035" s="5">
        <v>56511</v>
      </c>
      <c r="B2035" s="5">
        <f t="shared" si="235"/>
        <v>-1</v>
      </c>
      <c r="C2035" s="6">
        <v>42897.913888888892</v>
      </c>
      <c r="D2035" s="6"/>
      <c r="E2035" s="3">
        <f t="shared" si="236"/>
        <v>-81</v>
      </c>
      <c r="F2035" s="27">
        <f t="shared" si="234"/>
        <v>0</v>
      </c>
      <c r="G2035" s="3">
        <f t="shared" si="237"/>
        <v>46.663333333333171</v>
      </c>
      <c r="H2035" s="7">
        <v>46.18</v>
      </c>
      <c r="I2035" s="3">
        <f t="shared" si="238"/>
        <v>-50.163333333333171</v>
      </c>
      <c r="J2035" s="8">
        <v>9.05473E-8</v>
      </c>
      <c r="K2035" s="8">
        <v>1.6682500000000001E-7</v>
      </c>
      <c r="L2035" s="16">
        <v>5.9431200000000002E-8</v>
      </c>
      <c r="M2035" s="20">
        <v>3.37271E-9</v>
      </c>
      <c r="N2035" s="8">
        <v>3.5323699999999999E-9</v>
      </c>
      <c r="O2035" s="8">
        <v>4.5829100000000002E-11</v>
      </c>
      <c r="P2035" s="8">
        <v>2.5147100000000001E-6</v>
      </c>
      <c r="Q2035" s="5">
        <v>49.463293419999999</v>
      </c>
      <c r="R2035" s="12">
        <v>17.65903613</v>
      </c>
      <c r="S2035" s="23">
        <f t="shared" si="239"/>
        <v>-46.18</v>
      </c>
      <c r="T2035" s="23">
        <f t="shared" si="240"/>
        <v>-53.05618202000128</v>
      </c>
      <c r="U2035" s="5">
        <v>2.8070284760000002</v>
      </c>
      <c r="V2035" s="5">
        <v>0</v>
      </c>
      <c r="W2035" s="5">
        <v>0</v>
      </c>
      <c r="X2035" s="5">
        <v>0</v>
      </c>
      <c r="Y2035" s="5">
        <v>1</v>
      </c>
    </row>
    <row r="2036" spans="1:25">
      <c r="A2036" s="5">
        <v>56510</v>
      </c>
      <c r="B2036" s="5">
        <f t="shared" si="235"/>
        <v>-1</v>
      </c>
      <c r="C2036" s="6">
        <v>42897.913888888892</v>
      </c>
      <c r="D2036" s="6"/>
      <c r="E2036" s="3">
        <f t="shared" si="236"/>
        <v>-81</v>
      </c>
      <c r="F2036" s="27">
        <f t="shared" si="234"/>
        <v>0</v>
      </c>
      <c r="G2036" s="3">
        <f t="shared" si="237"/>
        <v>46.68802469135786</v>
      </c>
      <c r="H2036" s="7">
        <v>46.2</v>
      </c>
      <c r="I2036" s="3">
        <f t="shared" si="238"/>
        <v>-50.18802469135786</v>
      </c>
      <c r="J2036" s="8">
        <v>9.0603400000000003E-8</v>
      </c>
      <c r="K2036" s="8">
        <v>1.6704099999999999E-7</v>
      </c>
      <c r="L2036" s="16">
        <v>5.9413999999999999E-8</v>
      </c>
      <c r="M2036" s="20">
        <v>3.36451E-9</v>
      </c>
      <c r="N2036" s="8">
        <v>3.5369300000000001E-9</v>
      </c>
      <c r="O2036" s="8">
        <v>4.5966999999999997E-11</v>
      </c>
      <c r="P2036" s="8">
        <v>2.5147100000000001E-6</v>
      </c>
      <c r="Q2036" s="5">
        <v>49.648043809999997</v>
      </c>
      <c r="R2036" s="12">
        <v>17.652312599999998</v>
      </c>
      <c r="S2036" s="23">
        <f t="shared" si="239"/>
        <v>-46.2</v>
      </c>
      <c r="T2036" s="23">
        <f t="shared" si="240"/>
        <v>-53.079541400001283</v>
      </c>
      <c r="U2036" s="5">
        <v>2.8114809580000002</v>
      </c>
      <c r="V2036" s="5">
        <v>0</v>
      </c>
      <c r="W2036" s="5">
        <v>0</v>
      </c>
      <c r="X2036" s="5">
        <v>0</v>
      </c>
      <c r="Y2036" s="5">
        <v>1</v>
      </c>
    </row>
    <row r="2037" spans="1:25">
      <c r="A2037" s="5">
        <v>56509</v>
      </c>
      <c r="B2037" s="5">
        <f t="shared" si="235"/>
        <v>-1</v>
      </c>
      <c r="C2037" s="6">
        <v>42897.913888888892</v>
      </c>
      <c r="D2037" s="6"/>
      <c r="E2037" s="3">
        <f t="shared" si="236"/>
        <v>-81</v>
      </c>
      <c r="F2037" s="27">
        <f t="shared" si="234"/>
        <v>0</v>
      </c>
      <c r="G2037" s="3">
        <f t="shared" si="237"/>
        <v>46.71271604938255</v>
      </c>
      <c r="H2037" s="7">
        <v>46.22</v>
      </c>
      <c r="I2037" s="3">
        <f t="shared" si="238"/>
        <v>-50.21271604938255</v>
      </c>
      <c r="J2037" s="8">
        <v>9.0380900000000002E-8</v>
      </c>
      <c r="K2037" s="8">
        <v>1.6703000000000001E-7</v>
      </c>
      <c r="L2037" s="16">
        <v>5.94948E-8</v>
      </c>
      <c r="M2037" s="20">
        <v>3.3703699999999998E-9</v>
      </c>
      <c r="N2037" s="8">
        <v>3.5398700000000001E-9</v>
      </c>
      <c r="O2037" s="8">
        <v>4.55487E-11</v>
      </c>
      <c r="P2037" s="8">
        <v>2.5147100000000001E-6</v>
      </c>
      <c r="Q2037" s="5">
        <v>49.558305590000003</v>
      </c>
      <c r="R2037" s="12">
        <v>17.657695279999999</v>
      </c>
      <c r="S2037" s="23">
        <f t="shared" si="239"/>
        <v>-46.22</v>
      </c>
      <c r="T2037" s="23">
        <f t="shared" si="240"/>
        <v>-53.102900780001285</v>
      </c>
      <c r="U2037" s="5">
        <v>2.8074681620000002</v>
      </c>
      <c r="V2037" s="5">
        <v>0</v>
      </c>
      <c r="W2037" s="5">
        <v>0</v>
      </c>
      <c r="X2037" s="5">
        <v>0</v>
      </c>
      <c r="Y2037" s="5">
        <v>1</v>
      </c>
    </row>
    <row r="2038" spans="1:25">
      <c r="A2038" s="5">
        <v>56508</v>
      </c>
      <c r="B2038" s="5">
        <f t="shared" si="235"/>
        <v>-1</v>
      </c>
      <c r="C2038" s="6">
        <v>42897.913888888892</v>
      </c>
      <c r="D2038" s="6"/>
      <c r="E2038" s="3">
        <f t="shared" si="236"/>
        <v>-81</v>
      </c>
      <c r="F2038" s="27">
        <f t="shared" si="234"/>
        <v>0</v>
      </c>
      <c r="G2038" s="3">
        <f t="shared" si="237"/>
        <v>46.73740740740724</v>
      </c>
      <c r="H2038" s="7">
        <v>46.24</v>
      </c>
      <c r="I2038" s="3">
        <f t="shared" si="238"/>
        <v>-50.23740740740724</v>
      </c>
      <c r="J2038" s="8">
        <v>9.0303999999999999E-8</v>
      </c>
      <c r="K2038" s="8">
        <v>1.6638799999999999E-7</v>
      </c>
      <c r="L2038" s="16">
        <v>5.9445299999999997E-8</v>
      </c>
      <c r="M2038" s="20">
        <v>3.3665399999999998E-9</v>
      </c>
      <c r="N2038" s="8">
        <v>3.5267299999999999E-9</v>
      </c>
      <c r="O2038" s="8">
        <v>4.5793500000000002E-11</v>
      </c>
      <c r="P2038" s="8">
        <v>2.5147100000000001E-6</v>
      </c>
      <c r="Q2038" s="5">
        <v>49.423948979999999</v>
      </c>
      <c r="R2038" s="12">
        <v>17.665716530000001</v>
      </c>
      <c r="S2038" s="23">
        <f t="shared" si="239"/>
        <v>-46.24</v>
      </c>
      <c r="T2038" s="23">
        <f t="shared" si="240"/>
        <v>-53.126260160001287</v>
      </c>
      <c r="U2038" s="5">
        <v>2.7990033919999999</v>
      </c>
      <c r="V2038" s="5">
        <v>0</v>
      </c>
      <c r="W2038" s="5">
        <v>0</v>
      </c>
      <c r="X2038" s="5">
        <v>0</v>
      </c>
      <c r="Y2038" s="5">
        <v>1</v>
      </c>
    </row>
    <row r="2039" spans="1:25">
      <c r="A2039" s="5">
        <v>56507</v>
      </c>
      <c r="B2039" s="5">
        <f t="shared" si="235"/>
        <v>-1</v>
      </c>
      <c r="C2039" s="6">
        <v>42897.913888888892</v>
      </c>
      <c r="D2039" s="6"/>
      <c r="E2039" s="3">
        <f t="shared" si="236"/>
        <v>-81</v>
      </c>
      <c r="F2039" s="27">
        <f t="shared" si="234"/>
        <v>0</v>
      </c>
      <c r="G2039" s="3">
        <f t="shared" si="237"/>
        <v>46.762098765431929</v>
      </c>
      <c r="H2039" s="7">
        <v>46.26</v>
      </c>
      <c r="I2039" s="3">
        <f t="shared" si="238"/>
        <v>-50.262098765431929</v>
      </c>
      <c r="J2039" s="8">
        <v>9.0451999999999995E-8</v>
      </c>
      <c r="K2039" s="8">
        <v>1.6618800000000001E-7</v>
      </c>
      <c r="L2039" s="16">
        <v>5.9198700000000003E-8</v>
      </c>
      <c r="M2039" s="20">
        <v>3.3510499999999999E-9</v>
      </c>
      <c r="N2039" s="8">
        <v>3.53178E-9</v>
      </c>
      <c r="O2039" s="8">
        <v>4.5365200000000002E-11</v>
      </c>
      <c r="P2039" s="8">
        <v>2.5029499999999999E-6</v>
      </c>
      <c r="Q2039" s="5">
        <v>49.592824909999997</v>
      </c>
      <c r="R2039" s="12">
        <v>17.63667835</v>
      </c>
      <c r="S2039" s="23">
        <f t="shared" si="239"/>
        <v>-46.26</v>
      </c>
      <c r="T2039" s="23">
        <f t="shared" si="240"/>
        <v>-53.149619540001289</v>
      </c>
      <c r="U2039" s="5">
        <v>2.8072920140000002</v>
      </c>
      <c r="V2039" s="5">
        <v>0</v>
      </c>
      <c r="W2039" s="5">
        <v>0</v>
      </c>
      <c r="X2039" s="5">
        <v>0</v>
      </c>
      <c r="Y2039" s="5">
        <v>1</v>
      </c>
    </row>
    <row r="2040" spans="1:25">
      <c r="A2040" s="5">
        <v>56506</v>
      </c>
      <c r="B2040" s="5">
        <f t="shared" si="235"/>
        <v>-1</v>
      </c>
      <c r="C2040" s="6">
        <v>42897.913888888892</v>
      </c>
      <c r="D2040" s="6"/>
      <c r="E2040" s="3">
        <f t="shared" si="236"/>
        <v>-81</v>
      </c>
      <c r="F2040" s="27">
        <f t="shared" ref="F2040:F2103" si="241">(D2121-D2040)/-E2040</f>
        <v>0</v>
      </c>
      <c r="G2040" s="3">
        <f t="shared" si="237"/>
        <v>46.786790123456619</v>
      </c>
      <c r="H2040" s="7">
        <v>46.28</v>
      </c>
      <c r="I2040" s="3">
        <f t="shared" si="238"/>
        <v>-50.286790123456619</v>
      </c>
      <c r="J2040" s="8">
        <v>9.0571600000000004E-8</v>
      </c>
      <c r="K2040" s="8">
        <v>1.66367E-7</v>
      </c>
      <c r="L2040" s="16">
        <v>5.9192499999999999E-8</v>
      </c>
      <c r="M2040" s="20">
        <v>3.3562199999999998E-9</v>
      </c>
      <c r="N2040" s="8">
        <v>3.53325E-9</v>
      </c>
      <c r="O2040" s="8">
        <v>4.6130299999999999E-11</v>
      </c>
      <c r="P2040" s="8">
        <v>2.5029499999999999E-6</v>
      </c>
      <c r="Q2040" s="5">
        <v>49.5697464</v>
      </c>
      <c r="R2040" s="12">
        <v>17.601885039999999</v>
      </c>
      <c r="S2040" s="23">
        <f t="shared" si="239"/>
        <v>-46.28</v>
      </c>
      <c r="T2040" s="23">
        <f t="shared" si="240"/>
        <v>-53.172978920001292</v>
      </c>
      <c r="U2040" s="5">
        <v>2.8106055699999999</v>
      </c>
      <c r="V2040" s="5">
        <v>0</v>
      </c>
      <c r="W2040" s="5">
        <v>0</v>
      </c>
      <c r="X2040" s="5">
        <v>0</v>
      </c>
      <c r="Y2040" s="5">
        <v>1</v>
      </c>
    </row>
    <row r="2041" spans="1:25">
      <c r="A2041" s="5">
        <v>56505</v>
      </c>
      <c r="B2041" s="5">
        <f t="shared" ref="B2041:B2104" si="242">A2042-A2041</f>
        <v>-1</v>
      </c>
      <c r="C2041" s="6">
        <v>42897.913888888892</v>
      </c>
      <c r="D2041" s="6"/>
      <c r="E2041" s="3">
        <f t="shared" si="236"/>
        <v>-81</v>
      </c>
      <c r="F2041" s="27">
        <f t="shared" si="241"/>
        <v>0</v>
      </c>
      <c r="G2041" s="3">
        <f t="shared" si="237"/>
        <v>46.811481481481309</v>
      </c>
      <c r="H2041" s="7">
        <v>46.3</v>
      </c>
      <c r="I2041" s="3">
        <f t="shared" si="238"/>
        <v>-50.311481481481309</v>
      </c>
      <c r="J2041" s="8">
        <v>9.0587800000000006E-8</v>
      </c>
      <c r="K2041" s="8">
        <v>1.6683099999999999E-7</v>
      </c>
      <c r="L2041" s="16">
        <v>5.9278700000000001E-8</v>
      </c>
      <c r="M2041" s="20">
        <v>3.3677500000000001E-9</v>
      </c>
      <c r="N2041" s="8">
        <v>3.5362100000000001E-9</v>
      </c>
      <c r="O2041" s="8">
        <v>4.53329E-11</v>
      </c>
      <c r="P2041" s="8">
        <v>2.5029499999999999E-6</v>
      </c>
      <c r="Q2041" s="5">
        <v>49.537779469999997</v>
      </c>
      <c r="R2041" s="12">
        <v>17.646720980000001</v>
      </c>
      <c r="S2041" s="23">
        <f t="shared" si="239"/>
        <v>-46.3</v>
      </c>
      <c r="T2041" s="23">
        <f t="shared" si="240"/>
        <v>-53.196338300001294</v>
      </c>
      <c r="U2041" s="5">
        <v>2.8143451310000001</v>
      </c>
      <c r="V2041" s="5">
        <v>0</v>
      </c>
      <c r="W2041" s="5">
        <v>0</v>
      </c>
      <c r="X2041" s="5">
        <v>0</v>
      </c>
      <c r="Y2041" s="5">
        <v>1</v>
      </c>
    </row>
    <row r="2042" spans="1:25">
      <c r="A2042" s="5">
        <v>56504</v>
      </c>
      <c r="B2042" s="5">
        <f t="shared" si="242"/>
        <v>-1</v>
      </c>
      <c r="C2042" s="6">
        <v>42897.913888888892</v>
      </c>
      <c r="D2042" s="6"/>
      <c r="E2042" s="3">
        <f t="shared" si="236"/>
        <v>-81</v>
      </c>
      <c r="F2042" s="27">
        <f t="shared" si="241"/>
        <v>0</v>
      </c>
      <c r="G2042" s="3">
        <f t="shared" si="237"/>
        <v>46.836172839505998</v>
      </c>
      <c r="H2042" s="7">
        <v>46.32</v>
      </c>
      <c r="I2042" s="3">
        <f t="shared" si="238"/>
        <v>-50.336172839505998</v>
      </c>
      <c r="J2042" s="8">
        <v>9.0386100000000005E-8</v>
      </c>
      <c r="K2042" s="8">
        <v>1.66561E-7</v>
      </c>
      <c r="L2042" s="16">
        <v>5.93089E-8</v>
      </c>
      <c r="M2042" s="20">
        <v>3.3608999999999998E-9</v>
      </c>
      <c r="N2042" s="8">
        <v>3.5344499999999999E-9</v>
      </c>
      <c r="O2042" s="8">
        <v>4.5689400000000002E-11</v>
      </c>
      <c r="P2042" s="8">
        <v>2.4912500000000001E-6</v>
      </c>
      <c r="Q2042" s="5">
        <v>49.558393129999999</v>
      </c>
      <c r="R2042" s="12">
        <v>17.6705933</v>
      </c>
      <c r="S2042" s="23">
        <f t="shared" si="239"/>
        <v>-46.32</v>
      </c>
      <c r="T2042" s="23">
        <f t="shared" si="240"/>
        <v>-53.219697680001296</v>
      </c>
      <c r="U2042" s="5">
        <v>2.8083627089999998</v>
      </c>
      <c r="V2042" s="5">
        <v>0</v>
      </c>
      <c r="W2042" s="5">
        <v>0</v>
      </c>
      <c r="X2042" s="5">
        <v>0</v>
      </c>
      <c r="Y2042" s="5">
        <v>1</v>
      </c>
    </row>
    <row r="2043" spans="1:25">
      <c r="A2043" s="5">
        <v>56503</v>
      </c>
      <c r="B2043" s="5">
        <f t="shared" si="242"/>
        <v>-1</v>
      </c>
      <c r="C2043" s="6">
        <v>42897.913888888892</v>
      </c>
      <c r="D2043" s="6"/>
      <c r="E2043" s="3">
        <f t="shared" si="236"/>
        <v>-81</v>
      </c>
      <c r="F2043" s="27">
        <f t="shared" si="241"/>
        <v>0</v>
      </c>
      <c r="G2043" s="3">
        <f t="shared" si="237"/>
        <v>46.860864197530688</v>
      </c>
      <c r="H2043" s="7">
        <v>46.34</v>
      </c>
      <c r="I2043" s="3">
        <f t="shared" si="238"/>
        <v>-50.360864197530688</v>
      </c>
      <c r="J2043" s="8">
        <v>9.0317800000000004E-8</v>
      </c>
      <c r="K2043" s="8">
        <v>1.6596799999999999E-7</v>
      </c>
      <c r="L2043" s="16">
        <v>5.9176900000000002E-8</v>
      </c>
      <c r="M2043" s="20">
        <v>3.34889E-9</v>
      </c>
      <c r="N2043" s="8">
        <v>3.5280800000000001E-9</v>
      </c>
      <c r="O2043" s="8">
        <v>4.6359E-11</v>
      </c>
      <c r="P2043" s="8">
        <v>2.5029499999999999E-6</v>
      </c>
      <c r="Q2043" s="5">
        <v>49.559038289999997</v>
      </c>
      <c r="R2043" s="12">
        <v>17.64273158</v>
      </c>
      <c r="S2043" s="23">
        <f t="shared" si="239"/>
        <v>-46.34</v>
      </c>
      <c r="T2043" s="23">
        <f t="shared" si="240"/>
        <v>-53.243057060001298</v>
      </c>
      <c r="U2043" s="5">
        <v>2.8046052260000001</v>
      </c>
      <c r="V2043" s="5">
        <v>0</v>
      </c>
      <c r="W2043" s="5">
        <v>0</v>
      </c>
      <c r="X2043" s="5">
        <v>0</v>
      </c>
      <c r="Y2043" s="5">
        <v>1</v>
      </c>
    </row>
    <row r="2044" spans="1:25">
      <c r="A2044" s="5">
        <v>56502</v>
      </c>
      <c r="B2044" s="5">
        <f t="shared" si="242"/>
        <v>-1</v>
      </c>
      <c r="C2044" s="6">
        <v>42897.913888888892</v>
      </c>
      <c r="D2044" s="6"/>
      <c r="E2044" s="3">
        <f t="shared" si="236"/>
        <v>-81</v>
      </c>
      <c r="F2044" s="27">
        <f t="shared" si="241"/>
        <v>0</v>
      </c>
      <c r="G2044" s="3">
        <f t="shared" si="237"/>
        <v>46.885555555555378</v>
      </c>
      <c r="H2044" s="7">
        <v>46.36</v>
      </c>
      <c r="I2044" s="3">
        <f t="shared" si="238"/>
        <v>-50.385555555555378</v>
      </c>
      <c r="J2044" s="8">
        <v>9.0297000000000004E-8</v>
      </c>
      <c r="K2044" s="8">
        <v>1.6619400000000001E-7</v>
      </c>
      <c r="L2044" s="16">
        <v>5.9102799999999999E-8</v>
      </c>
      <c r="M2044" s="20">
        <v>3.34998E-9</v>
      </c>
      <c r="N2044" s="8">
        <v>3.52928E-9</v>
      </c>
      <c r="O2044" s="8">
        <v>4.5431399999999999E-11</v>
      </c>
      <c r="P2044" s="8">
        <v>2.5029499999999999E-6</v>
      </c>
      <c r="Q2044" s="5">
        <v>49.610485449999999</v>
      </c>
      <c r="R2044" s="12">
        <v>17.625950830000001</v>
      </c>
      <c r="S2044" s="23">
        <f t="shared" si="239"/>
        <v>-46.36</v>
      </c>
      <c r="T2044" s="23">
        <f t="shared" si="240"/>
        <v>-53.266416440001301</v>
      </c>
      <c r="U2044" s="5">
        <v>2.8119503620000001</v>
      </c>
      <c r="V2044" s="5">
        <v>0</v>
      </c>
      <c r="W2044" s="5">
        <v>0</v>
      </c>
      <c r="X2044" s="5">
        <v>0</v>
      </c>
      <c r="Y2044" s="5">
        <v>1</v>
      </c>
    </row>
    <row r="2045" spans="1:25">
      <c r="A2045" s="5">
        <v>56501</v>
      </c>
      <c r="B2045" s="5">
        <f t="shared" si="242"/>
        <v>-1</v>
      </c>
      <c r="C2045" s="6">
        <v>42897.913888888892</v>
      </c>
      <c r="D2045" s="6"/>
      <c r="E2045" s="3">
        <f t="shared" si="236"/>
        <v>-81</v>
      </c>
      <c r="F2045" s="27">
        <f t="shared" si="241"/>
        <v>0</v>
      </c>
      <c r="G2045" s="3">
        <f t="shared" si="237"/>
        <v>46.910246913580067</v>
      </c>
      <c r="H2045" s="7">
        <v>46.38</v>
      </c>
      <c r="I2045" s="3">
        <f t="shared" si="238"/>
        <v>-50.410246913580067</v>
      </c>
      <c r="J2045" s="8">
        <v>9.0203500000000004E-8</v>
      </c>
      <c r="K2045" s="8">
        <v>1.6635700000000001E-7</v>
      </c>
      <c r="L2045" s="16">
        <v>5.9271799999999999E-8</v>
      </c>
      <c r="M2045" s="20">
        <v>3.3627600000000001E-9</v>
      </c>
      <c r="N2045" s="8">
        <v>3.5336699999999999E-9</v>
      </c>
      <c r="O2045" s="8">
        <v>4.6218399999999997E-11</v>
      </c>
      <c r="P2045" s="8">
        <v>2.5029499999999999E-6</v>
      </c>
      <c r="Q2045" s="5">
        <v>49.470459050000002</v>
      </c>
      <c r="R2045" s="12">
        <v>17.630648059999999</v>
      </c>
      <c r="S2045" s="23">
        <f t="shared" si="239"/>
        <v>-46.38</v>
      </c>
      <c r="T2045" s="23">
        <f t="shared" si="240"/>
        <v>-53.289775820001303</v>
      </c>
      <c r="U2045" s="5">
        <v>2.8066831410000002</v>
      </c>
      <c r="V2045" s="5">
        <v>0</v>
      </c>
      <c r="W2045" s="5">
        <v>0</v>
      </c>
      <c r="X2045" s="5">
        <v>0</v>
      </c>
      <c r="Y2045" s="5">
        <v>1</v>
      </c>
    </row>
    <row r="2046" spans="1:25">
      <c r="A2046" s="5">
        <v>56500</v>
      </c>
      <c r="B2046" s="5">
        <f t="shared" si="242"/>
        <v>-1</v>
      </c>
      <c r="C2046" s="6">
        <v>42897.913888888892</v>
      </c>
      <c r="D2046" s="6"/>
      <c r="E2046" s="3">
        <f t="shared" si="236"/>
        <v>-81</v>
      </c>
      <c r="F2046" s="27">
        <f t="shared" si="241"/>
        <v>0</v>
      </c>
      <c r="G2046" s="3">
        <f t="shared" si="237"/>
        <v>46.934938271604757</v>
      </c>
      <c r="H2046" s="7">
        <v>46.4</v>
      </c>
      <c r="I2046" s="3">
        <f t="shared" si="238"/>
        <v>-50.434938271604757</v>
      </c>
      <c r="J2046" s="8">
        <v>9.0174600000000003E-8</v>
      </c>
      <c r="K2046" s="8">
        <v>1.6621300000000001E-7</v>
      </c>
      <c r="L2046" s="16">
        <v>5.9139700000000002E-8</v>
      </c>
      <c r="M2046" s="20">
        <v>3.3543699999999999E-9</v>
      </c>
      <c r="N2046" s="8">
        <v>3.52419E-9</v>
      </c>
      <c r="O2046" s="8">
        <v>4.5535499999999999E-11</v>
      </c>
      <c r="P2046" s="8">
        <v>2.5029499999999999E-6</v>
      </c>
      <c r="Q2046" s="5">
        <v>49.551170900000002</v>
      </c>
      <c r="R2046" s="12">
        <v>17.636494750000001</v>
      </c>
      <c r="S2046" s="23">
        <f t="shared" si="239"/>
        <v>-46.4</v>
      </c>
      <c r="T2046" s="23">
        <f t="shared" si="240"/>
        <v>-53.313135200001305</v>
      </c>
      <c r="U2046" s="5">
        <v>2.8105133019999999</v>
      </c>
      <c r="V2046" s="5">
        <v>0</v>
      </c>
      <c r="W2046" s="5">
        <v>0</v>
      </c>
      <c r="X2046" s="5">
        <v>0</v>
      </c>
      <c r="Y2046" s="5">
        <v>1</v>
      </c>
    </row>
    <row r="2047" spans="1:25">
      <c r="A2047" s="5">
        <v>56499</v>
      </c>
      <c r="B2047" s="5">
        <f t="shared" si="242"/>
        <v>-1</v>
      </c>
      <c r="C2047" s="6">
        <v>42897.913888888892</v>
      </c>
      <c r="D2047" s="6"/>
      <c r="E2047" s="3">
        <f t="shared" si="236"/>
        <v>-81</v>
      </c>
      <c r="F2047" s="27">
        <f t="shared" si="241"/>
        <v>0</v>
      </c>
      <c r="G2047" s="3">
        <f t="shared" si="237"/>
        <v>46.959629629629447</v>
      </c>
      <c r="H2047" s="7">
        <v>46.42</v>
      </c>
      <c r="I2047" s="3">
        <f t="shared" si="238"/>
        <v>-50.459629629629447</v>
      </c>
      <c r="J2047" s="8">
        <v>9.0228599999999998E-8</v>
      </c>
      <c r="K2047" s="8">
        <v>1.66444E-7</v>
      </c>
      <c r="L2047" s="16">
        <v>5.9258799999999997E-8</v>
      </c>
      <c r="M2047" s="20">
        <v>3.3600099999999999E-9</v>
      </c>
      <c r="N2047" s="8">
        <v>3.5215800000000002E-9</v>
      </c>
      <c r="O2047" s="8">
        <v>4.6012899999999998E-11</v>
      </c>
      <c r="P2047" s="8">
        <v>2.5029499999999999E-6</v>
      </c>
      <c r="Q2047" s="5">
        <v>49.536942850000003</v>
      </c>
      <c r="R2047" s="12">
        <v>17.64351358</v>
      </c>
      <c r="S2047" s="23">
        <f t="shared" si="239"/>
        <v>-46.42</v>
      </c>
      <c r="T2047" s="23">
        <f t="shared" si="240"/>
        <v>-53.336494580001307</v>
      </c>
      <c r="U2047" s="5">
        <v>2.8087748480000001</v>
      </c>
      <c r="V2047" s="5">
        <v>0</v>
      </c>
      <c r="W2047" s="5">
        <v>0</v>
      </c>
      <c r="X2047" s="5">
        <v>0</v>
      </c>
      <c r="Y2047" s="5">
        <v>1</v>
      </c>
    </row>
    <row r="2048" spans="1:25">
      <c r="A2048" s="5">
        <v>56498</v>
      </c>
      <c r="B2048" s="5">
        <f t="shared" si="242"/>
        <v>-1</v>
      </c>
      <c r="C2048" s="6">
        <v>42897.913888888892</v>
      </c>
      <c r="D2048" s="6"/>
      <c r="E2048" s="3">
        <f t="shared" si="236"/>
        <v>-81</v>
      </c>
      <c r="F2048" s="27">
        <f t="shared" si="241"/>
        <v>0</v>
      </c>
      <c r="G2048" s="3">
        <f t="shared" si="237"/>
        <v>46.984320987654137</v>
      </c>
      <c r="H2048" s="7">
        <v>46.44</v>
      </c>
      <c r="I2048" s="3">
        <f t="shared" si="238"/>
        <v>-50.484320987654137</v>
      </c>
      <c r="J2048" s="8">
        <v>9.0389700000000001E-8</v>
      </c>
      <c r="K2048" s="8">
        <v>1.6691200000000001E-7</v>
      </c>
      <c r="L2048" s="16">
        <v>5.9404E-8</v>
      </c>
      <c r="M2048" s="20">
        <v>3.3669E-9</v>
      </c>
      <c r="N2048" s="8">
        <v>3.5296999999999999E-9</v>
      </c>
      <c r="O2048" s="8">
        <v>4.5341500000000002E-11</v>
      </c>
      <c r="P2048" s="8">
        <v>2.5029499999999999E-6</v>
      </c>
      <c r="Q2048" s="5">
        <v>49.574283829999999</v>
      </c>
      <c r="R2048" s="12">
        <v>17.670554620000001</v>
      </c>
      <c r="S2048" s="23">
        <f t="shared" si="239"/>
        <v>-46.44</v>
      </c>
      <c r="T2048" s="23">
        <f t="shared" si="240"/>
        <v>-53.35985396000131</v>
      </c>
      <c r="U2048" s="5">
        <v>2.8097738919999999</v>
      </c>
      <c r="V2048" s="5">
        <v>0</v>
      </c>
      <c r="W2048" s="5">
        <v>0</v>
      </c>
      <c r="X2048" s="5">
        <v>0</v>
      </c>
      <c r="Y2048" s="5">
        <v>1</v>
      </c>
    </row>
    <row r="2049" spans="1:25">
      <c r="A2049" s="5">
        <v>56497</v>
      </c>
      <c r="B2049" s="5">
        <f t="shared" si="242"/>
        <v>-1</v>
      </c>
      <c r="C2049" s="6">
        <v>42897.913888888892</v>
      </c>
      <c r="D2049" s="6"/>
      <c r="E2049" s="3">
        <f t="shared" si="236"/>
        <v>-81</v>
      </c>
      <c r="F2049" s="27">
        <f t="shared" si="241"/>
        <v>0</v>
      </c>
      <c r="G2049" s="3">
        <f t="shared" si="237"/>
        <v>47.009012345678826</v>
      </c>
      <c r="H2049" s="7">
        <v>46.46</v>
      </c>
      <c r="I2049" s="3">
        <f t="shared" si="238"/>
        <v>-50.509012345678826</v>
      </c>
      <c r="J2049" s="8">
        <v>9.0264900000000002E-8</v>
      </c>
      <c r="K2049" s="8">
        <v>1.6708499999999999E-7</v>
      </c>
      <c r="L2049" s="16">
        <v>5.9604399999999997E-8</v>
      </c>
      <c r="M2049" s="20">
        <v>3.37309E-9</v>
      </c>
      <c r="N2049" s="8">
        <v>3.5331599999999998E-9</v>
      </c>
      <c r="O2049" s="8">
        <v>4.60704E-11</v>
      </c>
      <c r="P2049" s="8">
        <v>2.5147100000000001E-6</v>
      </c>
      <c r="Q2049" s="5">
        <v>49.534573459999997</v>
      </c>
      <c r="R2049" s="12">
        <v>17.671548609999999</v>
      </c>
      <c r="S2049" s="23">
        <f t="shared" si="239"/>
        <v>-46.46</v>
      </c>
      <c r="T2049" s="23">
        <f t="shared" si="240"/>
        <v>-53.383213340001312</v>
      </c>
      <c r="U2049" s="5">
        <v>2.8032268669999998</v>
      </c>
      <c r="V2049" s="5">
        <v>0</v>
      </c>
      <c r="W2049" s="5">
        <v>0</v>
      </c>
      <c r="X2049" s="5">
        <v>0</v>
      </c>
      <c r="Y2049" s="5">
        <v>1</v>
      </c>
    </row>
    <row r="2050" spans="1:25">
      <c r="A2050" s="5">
        <v>56496</v>
      </c>
      <c r="B2050" s="5">
        <f t="shared" si="242"/>
        <v>-1</v>
      </c>
      <c r="C2050" s="6">
        <v>42897.913888888892</v>
      </c>
      <c r="D2050" s="6"/>
      <c r="E2050" s="3">
        <f t="shared" si="236"/>
        <v>-81</v>
      </c>
      <c r="F2050" s="27">
        <f t="shared" si="241"/>
        <v>0</v>
      </c>
      <c r="G2050" s="3">
        <f t="shared" si="237"/>
        <v>47.033703703703516</v>
      </c>
      <c r="H2050" s="7">
        <v>46.48</v>
      </c>
      <c r="I2050" s="3">
        <f t="shared" si="238"/>
        <v>-50.533703703703516</v>
      </c>
      <c r="J2050" s="8">
        <v>9.03067E-8</v>
      </c>
      <c r="K2050" s="8">
        <v>1.6663200000000001E-7</v>
      </c>
      <c r="L2050" s="16">
        <v>5.9459000000000003E-8</v>
      </c>
      <c r="M2050" s="20">
        <v>3.3646700000000001E-9</v>
      </c>
      <c r="N2050" s="8">
        <v>3.5263700000000001E-9</v>
      </c>
      <c r="O2050" s="8">
        <v>4.5470299999999998E-11</v>
      </c>
      <c r="P2050" s="8">
        <v>2.5147100000000001E-6</v>
      </c>
      <c r="Q2050" s="5">
        <v>49.524086570000001</v>
      </c>
      <c r="R2050" s="12">
        <v>17.669555299999999</v>
      </c>
      <c r="S2050" s="23">
        <f t="shared" si="239"/>
        <v>-46.48</v>
      </c>
      <c r="T2050" s="23">
        <f t="shared" si="240"/>
        <v>-53.406572720001314</v>
      </c>
      <c r="U2050" s="5">
        <v>2.8024757579999999</v>
      </c>
      <c r="V2050" s="5">
        <v>0</v>
      </c>
      <c r="W2050" s="5">
        <v>0</v>
      </c>
      <c r="X2050" s="5">
        <v>0</v>
      </c>
      <c r="Y2050" s="5">
        <v>1</v>
      </c>
    </row>
    <row r="2051" spans="1:25">
      <c r="A2051" s="5">
        <v>56495</v>
      </c>
      <c r="B2051" s="5">
        <f t="shared" si="242"/>
        <v>-1</v>
      </c>
      <c r="C2051" s="6">
        <v>42897.913888888892</v>
      </c>
      <c r="D2051" s="6"/>
      <c r="E2051" s="3">
        <f t="shared" si="236"/>
        <v>-81</v>
      </c>
      <c r="F2051" s="27">
        <f t="shared" si="241"/>
        <v>0</v>
      </c>
      <c r="G2051" s="3">
        <f t="shared" si="237"/>
        <v>47.058395061728206</v>
      </c>
      <c r="H2051" s="7">
        <v>46.5</v>
      </c>
      <c r="I2051" s="3">
        <f t="shared" si="238"/>
        <v>-50.558395061728206</v>
      </c>
      <c r="J2051" s="8">
        <v>9.0396400000000006E-8</v>
      </c>
      <c r="K2051" s="8">
        <v>1.6656800000000001E-7</v>
      </c>
      <c r="L2051" s="16">
        <v>5.9510400000000003E-8</v>
      </c>
      <c r="M2051" s="20">
        <v>3.36796E-9</v>
      </c>
      <c r="N2051" s="8">
        <v>3.5338900000000001E-9</v>
      </c>
      <c r="O2051" s="8">
        <v>4.5643200000000002E-11</v>
      </c>
      <c r="P2051" s="8">
        <v>2.5029499999999999E-6</v>
      </c>
      <c r="Q2051" s="5">
        <v>49.456511319999997</v>
      </c>
      <c r="R2051" s="12">
        <v>17.68379985</v>
      </c>
      <c r="S2051" s="23">
        <f t="shared" si="239"/>
        <v>-46.5</v>
      </c>
      <c r="T2051" s="23">
        <f t="shared" si="240"/>
        <v>-53.429932100001317</v>
      </c>
      <c r="U2051" s="5">
        <v>2.7989675169999999</v>
      </c>
      <c r="V2051" s="5">
        <v>0</v>
      </c>
      <c r="W2051" s="5">
        <v>0</v>
      </c>
      <c r="X2051" s="5">
        <v>0</v>
      </c>
      <c r="Y2051" s="5">
        <v>1</v>
      </c>
    </row>
    <row r="2052" spans="1:25">
      <c r="A2052" s="5">
        <v>56494</v>
      </c>
      <c r="B2052" s="5">
        <f t="shared" si="242"/>
        <v>-1</v>
      </c>
      <c r="C2052" s="6">
        <v>42897.913888888892</v>
      </c>
      <c r="D2052" s="6"/>
      <c r="E2052" s="3">
        <f t="shared" si="236"/>
        <v>-81</v>
      </c>
      <c r="F2052" s="27">
        <f t="shared" si="241"/>
        <v>0</v>
      </c>
      <c r="G2052" s="3">
        <f t="shared" si="237"/>
        <v>47.083086419752895</v>
      </c>
      <c r="H2052" s="7">
        <v>46.52</v>
      </c>
      <c r="I2052" s="3">
        <f t="shared" si="238"/>
        <v>-50.583086419752895</v>
      </c>
      <c r="J2052" s="8">
        <v>9.0412000000000003E-8</v>
      </c>
      <c r="K2052" s="8">
        <v>1.6593500000000001E-7</v>
      </c>
      <c r="L2052" s="16">
        <v>5.92684E-8</v>
      </c>
      <c r="M2052" s="20">
        <v>3.35156E-9</v>
      </c>
      <c r="N2052" s="8">
        <v>3.5309399999999998E-9</v>
      </c>
      <c r="O2052" s="8">
        <v>4.5912700000000001E-11</v>
      </c>
      <c r="P2052" s="8">
        <v>2.5029499999999999E-6</v>
      </c>
      <c r="Q2052" s="5">
        <v>49.509606210000001</v>
      </c>
      <c r="R2052" s="12">
        <v>17.64343787</v>
      </c>
      <c r="S2052" s="23">
        <f t="shared" si="239"/>
        <v>-46.52</v>
      </c>
      <c r="T2052" s="23">
        <f t="shared" si="240"/>
        <v>-53.453291480001319</v>
      </c>
      <c r="U2052" s="5">
        <v>2.7997153670000001</v>
      </c>
      <c r="V2052" s="5">
        <v>0</v>
      </c>
      <c r="W2052" s="5">
        <v>0</v>
      </c>
      <c r="X2052" s="5">
        <v>0</v>
      </c>
      <c r="Y2052" s="5">
        <v>1</v>
      </c>
    </row>
    <row r="2053" spans="1:25">
      <c r="A2053" s="5">
        <v>56493</v>
      </c>
      <c r="B2053" s="5">
        <f t="shared" si="242"/>
        <v>-1</v>
      </c>
      <c r="C2053" s="6">
        <v>42897.913888888892</v>
      </c>
      <c r="D2053" s="6"/>
      <c r="E2053" s="3">
        <f t="shared" ref="E2053:E2116" si="243">A2134-A2053</f>
        <v>-81</v>
      </c>
      <c r="F2053" s="27">
        <f t="shared" si="241"/>
        <v>0</v>
      </c>
      <c r="G2053" s="3">
        <f t="shared" ref="G2053:G2068" si="244">G2052+F$1987</f>
        <v>47.107777777777585</v>
      </c>
      <c r="H2053" s="7">
        <v>46.54</v>
      </c>
      <c r="I2053" s="3">
        <f t="shared" ref="I2053:I2116" si="245">-(G2053+3.5)</f>
        <v>-50.607777777777585</v>
      </c>
      <c r="J2053" s="8">
        <v>9.0403799999999996E-8</v>
      </c>
      <c r="K2053" s="8">
        <v>1.6528200000000001E-7</v>
      </c>
      <c r="L2053" s="16">
        <v>5.8940200000000001E-8</v>
      </c>
      <c r="M2053" s="20">
        <v>3.3406299999999999E-9</v>
      </c>
      <c r="N2053" s="8">
        <v>3.5264400000000001E-9</v>
      </c>
      <c r="O2053" s="8">
        <v>4.5963100000000002E-11</v>
      </c>
      <c r="P2053" s="8">
        <v>2.5029499999999999E-6</v>
      </c>
      <c r="Q2053" s="5">
        <v>49.476303610000002</v>
      </c>
      <c r="R2053" s="12">
        <v>17.556619990000002</v>
      </c>
      <c r="S2053" s="23">
        <f t="shared" ref="S2053:S2116" si="246">-H2053</f>
        <v>-46.54</v>
      </c>
      <c r="T2053" s="23">
        <f t="shared" si="240"/>
        <v>-53.476650860001321</v>
      </c>
      <c r="U2053" s="5">
        <v>2.8042325969999999</v>
      </c>
      <c r="V2053" s="5">
        <v>0</v>
      </c>
      <c r="W2053" s="5">
        <v>0</v>
      </c>
      <c r="X2053" s="5">
        <v>0</v>
      </c>
      <c r="Y2053" s="5">
        <v>1</v>
      </c>
    </row>
    <row r="2054" spans="1:25">
      <c r="A2054" s="5">
        <v>56492</v>
      </c>
      <c r="B2054" s="5">
        <f t="shared" si="242"/>
        <v>-1</v>
      </c>
      <c r="C2054" s="6">
        <v>42897.913888888892</v>
      </c>
      <c r="D2054" s="6"/>
      <c r="E2054" s="3">
        <f t="shared" si="243"/>
        <v>-81</v>
      </c>
      <c r="F2054" s="27">
        <f t="shared" si="241"/>
        <v>0</v>
      </c>
      <c r="G2054" s="3">
        <f t="shared" si="244"/>
        <v>47.132469135802275</v>
      </c>
      <c r="H2054" s="7">
        <v>46.56</v>
      </c>
      <c r="I2054" s="3">
        <f t="shared" si="245"/>
        <v>-50.632469135802275</v>
      </c>
      <c r="J2054" s="8">
        <v>9.0351300000000003E-8</v>
      </c>
      <c r="K2054" s="8">
        <v>1.6500400000000001E-7</v>
      </c>
      <c r="L2054" s="16">
        <v>5.8692500000000001E-8</v>
      </c>
      <c r="M2054" s="20">
        <v>3.3430400000000001E-9</v>
      </c>
      <c r="N2054" s="8">
        <v>3.5281299999999999E-9</v>
      </c>
      <c r="O2054" s="8">
        <v>4.5704600000000001E-11</v>
      </c>
      <c r="P2054" s="8">
        <v>2.5029499999999999E-6</v>
      </c>
      <c r="Q2054" s="5">
        <v>49.35745885</v>
      </c>
      <c r="R2054" s="12">
        <v>17.56382275</v>
      </c>
      <c r="S2054" s="23">
        <f t="shared" si="246"/>
        <v>-46.56</v>
      </c>
      <c r="T2054" s="23">
        <f t="shared" si="240"/>
        <v>-53.500010240001323</v>
      </c>
      <c r="U2054" s="5">
        <v>2.8113303630000002</v>
      </c>
      <c r="V2054" s="5">
        <v>0</v>
      </c>
      <c r="W2054" s="5">
        <v>0</v>
      </c>
      <c r="X2054" s="5">
        <v>0</v>
      </c>
      <c r="Y2054" s="5">
        <v>1</v>
      </c>
    </row>
    <row r="2055" spans="1:25">
      <c r="A2055" s="5">
        <v>56491</v>
      </c>
      <c r="B2055" s="5">
        <f t="shared" si="242"/>
        <v>-1</v>
      </c>
      <c r="C2055" s="6">
        <v>42897.913888888892</v>
      </c>
      <c r="D2055" s="6"/>
      <c r="E2055" s="3">
        <f t="shared" si="243"/>
        <v>-81</v>
      </c>
      <c r="F2055" s="27">
        <f t="shared" si="241"/>
        <v>0</v>
      </c>
      <c r="G2055" s="3">
        <f t="shared" si="244"/>
        <v>47.157160493826964</v>
      </c>
      <c r="H2055" s="7">
        <v>46.58</v>
      </c>
      <c r="I2055" s="3">
        <f t="shared" si="245"/>
        <v>-50.657160493826964</v>
      </c>
      <c r="J2055" s="8">
        <v>9.0596699999999998E-8</v>
      </c>
      <c r="K2055" s="8">
        <v>1.65714E-7</v>
      </c>
      <c r="L2055" s="16">
        <v>5.8667200000000003E-8</v>
      </c>
      <c r="M2055" s="20">
        <v>3.3402300000000002E-9</v>
      </c>
      <c r="N2055" s="8">
        <v>3.5301799999999999E-9</v>
      </c>
      <c r="O2055" s="8">
        <v>4.56393E-11</v>
      </c>
      <c r="P2055" s="8">
        <v>2.4912500000000001E-6</v>
      </c>
      <c r="Q2055" s="5">
        <v>49.611632219999997</v>
      </c>
      <c r="R2055" s="12">
        <v>17.605020939999999</v>
      </c>
      <c r="S2055" s="23">
        <f t="shared" si="246"/>
        <v>-46.58</v>
      </c>
      <c r="T2055" s="23">
        <f t="shared" ref="T2055:T2118" si="247">T2054-0.02335938</f>
        <v>-53.523369620001326</v>
      </c>
      <c r="U2055" s="5">
        <v>2.8246488780000001</v>
      </c>
      <c r="V2055" s="5">
        <v>0</v>
      </c>
      <c r="W2055" s="5">
        <v>0</v>
      </c>
      <c r="X2055" s="5">
        <v>0</v>
      </c>
      <c r="Y2055" s="5">
        <v>1</v>
      </c>
    </row>
    <row r="2056" spans="1:25">
      <c r="A2056" s="5">
        <v>56490</v>
      </c>
      <c r="B2056" s="5">
        <f t="shared" si="242"/>
        <v>-1</v>
      </c>
      <c r="C2056" s="6">
        <v>42897.913888888892</v>
      </c>
      <c r="D2056" s="6"/>
      <c r="E2056" s="3">
        <f t="shared" si="243"/>
        <v>-81</v>
      </c>
      <c r="F2056" s="27">
        <f t="shared" si="241"/>
        <v>0</v>
      </c>
      <c r="G2056" s="3">
        <f t="shared" si="244"/>
        <v>47.181851851851654</v>
      </c>
      <c r="H2056" s="7">
        <v>46.6</v>
      </c>
      <c r="I2056" s="3">
        <f t="shared" si="245"/>
        <v>-50.681851851851654</v>
      </c>
      <c r="J2056" s="8">
        <v>9.0506700000000001E-8</v>
      </c>
      <c r="K2056" s="8">
        <v>1.6617499999999999E-7</v>
      </c>
      <c r="L2056" s="16">
        <v>5.9003600000000002E-8</v>
      </c>
      <c r="M2056" s="20">
        <v>3.35152E-9</v>
      </c>
      <c r="N2056" s="8">
        <v>3.5333299999999998E-9</v>
      </c>
      <c r="O2056" s="8">
        <v>4.5644399999999997E-11</v>
      </c>
      <c r="P2056" s="8">
        <v>2.5029499999999999E-6</v>
      </c>
      <c r="Q2056" s="5">
        <v>49.581998140000003</v>
      </c>
      <c r="R2056" s="12">
        <v>17.624151099999999</v>
      </c>
      <c r="S2056" s="23">
        <f t="shared" si="246"/>
        <v>-46.6</v>
      </c>
      <c r="T2056" s="23">
        <f t="shared" si="247"/>
        <v>-53.546729000001328</v>
      </c>
      <c r="U2056" s="5">
        <v>2.8163555329999999</v>
      </c>
      <c r="V2056" s="5">
        <v>0</v>
      </c>
      <c r="W2056" s="5">
        <v>0</v>
      </c>
      <c r="X2056" s="5">
        <v>0</v>
      </c>
      <c r="Y2056" s="5">
        <v>1</v>
      </c>
    </row>
    <row r="2057" spans="1:25">
      <c r="A2057" s="5">
        <v>56489</v>
      </c>
      <c r="B2057" s="5">
        <f t="shared" si="242"/>
        <v>-1</v>
      </c>
      <c r="C2057" s="6">
        <v>42897.913888888892</v>
      </c>
      <c r="D2057" s="6"/>
      <c r="E2057" s="3">
        <f t="shared" si="243"/>
        <v>-81</v>
      </c>
      <c r="F2057" s="27">
        <f t="shared" si="241"/>
        <v>0</v>
      </c>
      <c r="G2057" s="3">
        <f t="shared" si="244"/>
        <v>47.206543209876344</v>
      </c>
      <c r="H2057" s="7">
        <v>46.62</v>
      </c>
      <c r="I2057" s="3">
        <f t="shared" si="245"/>
        <v>-50.706543209876344</v>
      </c>
      <c r="J2057" s="8">
        <v>9.0473000000000006E-8</v>
      </c>
      <c r="K2057" s="8">
        <v>1.6645000000000001E-7</v>
      </c>
      <c r="L2057" s="16">
        <v>5.9229000000000001E-8</v>
      </c>
      <c r="M2057" s="20">
        <v>3.3606700000000001E-9</v>
      </c>
      <c r="N2057" s="8">
        <v>3.5379799999999998E-9</v>
      </c>
      <c r="O2057" s="8">
        <v>4.5785599999999997E-11</v>
      </c>
      <c r="P2057" s="8">
        <v>2.5029499999999999E-6</v>
      </c>
      <c r="Q2057" s="5">
        <v>49.528746990000002</v>
      </c>
      <c r="R2057" s="12">
        <v>17.63119927</v>
      </c>
      <c r="S2057" s="23">
        <f t="shared" si="246"/>
        <v>-46.62</v>
      </c>
      <c r="T2057" s="23">
        <f t="shared" si="247"/>
        <v>-53.57008838000133</v>
      </c>
      <c r="U2057" s="5">
        <v>2.81027703</v>
      </c>
      <c r="V2057" s="5">
        <v>0</v>
      </c>
      <c r="W2057" s="5">
        <v>0</v>
      </c>
      <c r="X2057" s="5">
        <v>0</v>
      </c>
      <c r="Y2057" s="5">
        <v>1</v>
      </c>
    </row>
    <row r="2058" spans="1:25">
      <c r="A2058" s="5">
        <v>56488</v>
      </c>
      <c r="B2058" s="5">
        <f t="shared" si="242"/>
        <v>-1</v>
      </c>
      <c r="C2058" s="6">
        <v>42897.913888888892</v>
      </c>
      <c r="D2058" s="6"/>
      <c r="E2058" s="3">
        <f t="shared" si="243"/>
        <v>-81</v>
      </c>
      <c r="F2058" s="27">
        <f t="shared" si="241"/>
        <v>0</v>
      </c>
      <c r="G2058" s="3">
        <f t="shared" si="244"/>
        <v>47.231234567901033</v>
      </c>
      <c r="H2058" s="7">
        <v>46.64</v>
      </c>
      <c r="I2058" s="3">
        <f t="shared" si="245"/>
        <v>-50.731234567901033</v>
      </c>
      <c r="J2058" s="8">
        <v>9.0147999999999994E-8</v>
      </c>
      <c r="K2058" s="8">
        <v>1.6623E-7</v>
      </c>
      <c r="L2058" s="16">
        <v>5.9155700000000001E-8</v>
      </c>
      <c r="M2058" s="20">
        <v>3.3551700000000001E-9</v>
      </c>
      <c r="N2058" s="8">
        <v>3.5304700000000001E-9</v>
      </c>
      <c r="O2058" s="8">
        <v>4.5786899999999998E-11</v>
      </c>
      <c r="P2058" s="8">
        <v>2.5147100000000001E-6</v>
      </c>
      <c r="Q2058" s="5">
        <v>49.544306800000001</v>
      </c>
      <c r="R2058" s="12">
        <v>17.65673112</v>
      </c>
      <c r="S2058" s="23">
        <f t="shared" si="246"/>
        <v>-46.64</v>
      </c>
      <c r="T2058" s="23">
        <f t="shared" si="247"/>
        <v>-53.593447760001332</v>
      </c>
      <c r="U2058" s="5">
        <v>2.810036121</v>
      </c>
      <c r="V2058" s="5">
        <v>0</v>
      </c>
      <c r="W2058" s="5">
        <v>0</v>
      </c>
      <c r="X2058" s="5">
        <v>0</v>
      </c>
      <c r="Y2058" s="5">
        <v>1</v>
      </c>
    </row>
    <row r="2059" spans="1:25">
      <c r="A2059" s="5">
        <v>56487</v>
      </c>
      <c r="B2059" s="5">
        <f t="shared" si="242"/>
        <v>-1</v>
      </c>
      <c r="C2059" s="6">
        <v>42897.913888888892</v>
      </c>
      <c r="D2059" s="6"/>
      <c r="E2059" s="3">
        <f t="shared" si="243"/>
        <v>-81</v>
      </c>
      <c r="F2059" s="27">
        <f t="shared" si="241"/>
        <v>0</v>
      </c>
      <c r="G2059" s="3">
        <f t="shared" si="244"/>
        <v>47.255925925925723</v>
      </c>
      <c r="H2059" s="7">
        <v>46.66</v>
      </c>
      <c r="I2059" s="3">
        <f t="shared" si="245"/>
        <v>-50.755925925925723</v>
      </c>
      <c r="J2059" s="8">
        <v>9.0075399999999999E-8</v>
      </c>
      <c r="K2059" s="8">
        <v>1.65621E-7</v>
      </c>
      <c r="L2059" s="16">
        <v>5.9024800000000003E-8</v>
      </c>
      <c r="M2059" s="20">
        <v>3.3429000000000001E-9</v>
      </c>
      <c r="N2059" s="8">
        <v>3.5275799999999999E-9</v>
      </c>
      <c r="O2059" s="8">
        <v>4.5526100000000001E-11</v>
      </c>
      <c r="P2059" s="8">
        <v>2.4912500000000001E-6</v>
      </c>
      <c r="Q2059" s="5">
        <v>49.544162239999999</v>
      </c>
      <c r="R2059" s="12">
        <v>17.627552999999999</v>
      </c>
      <c r="S2059" s="23">
        <f t="shared" si="246"/>
        <v>-46.66</v>
      </c>
      <c r="T2059" s="23">
        <f t="shared" si="247"/>
        <v>-53.616807140001335</v>
      </c>
      <c r="U2059" s="5">
        <v>2.8059645870000001</v>
      </c>
      <c r="V2059" s="5">
        <v>0</v>
      </c>
      <c r="W2059" s="5">
        <v>0</v>
      </c>
      <c r="X2059" s="5">
        <v>0</v>
      </c>
      <c r="Y2059" s="5">
        <v>1</v>
      </c>
    </row>
    <row r="2060" spans="1:25">
      <c r="A2060" s="5">
        <v>56486</v>
      </c>
      <c r="B2060" s="5">
        <f t="shared" si="242"/>
        <v>-1</v>
      </c>
      <c r="C2060" s="6">
        <v>42897.913888888892</v>
      </c>
      <c r="D2060" s="6"/>
      <c r="E2060" s="3">
        <f t="shared" si="243"/>
        <v>-81</v>
      </c>
      <c r="F2060" s="27">
        <f t="shared" si="241"/>
        <v>0</v>
      </c>
      <c r="G2060" s="3">
        <f t="shared" si="244"/>
        <v>47.280617283950413</v>
      </c>
      <c r="H2060" s="7">
        <v>46.68</v>
      </c>
      <c r="I2060" s="3">
        <f t="shared" si="245"/>
        <v>-50.780617283950413</v>
      </c>
      <c r="J2060" s="8">
        <v>9.0226500000000004E-8</v>
      </c>
      <c r="K2060" s="8">
        <v>1.6568599999999999E-7</v>
      </c>
      <c r="L2060" s="16">
        <v>5.8958100000000003E-8</v>
      </c>
      <c r="M2060" s="20">
        <v>3.34465E-9</v>
      </c>
      <c r="N2060" s="8">
        <v>3.5252999999999998E-9</v>
      </c>
      <c r="O2060" s="8">
        <v>4.5470800000000002E-11</v>
      </c>
      <c r="P2060" s="8">
        <v>2.5029499999999999E-6</v>
      </c>
      <c r="Q2060" s="5">
        <v>49.537571370000002</v>
      </c>
      <c r="R2060" s="12">
        <v>17.613298440000001</v>
      </c>
      <c r="S2060" s="23">
        <f t="shared" si="246"/>
        <v>-46.68</v>
      </c>
      <c r="T2060" s="23">
        <f t="shared" si="247"/>
        <v>-53.640166520001337</v>
      </c>
      <c r="U2060" s="5">
        <v>2.8102352819999998</v>
      </c>
      <c r="V2060" s="5">
        <v>0</v>
      </c>
      <c r="W2060" s="5">
        <v>0</v>
      </c>
      <c r="X2060" s="5">
        <v>0</v>
      </c>
      <c r="Y2060" s="5">
        <v>1</v>
      </c>
    </row>
    <row r="2061" spans="1:25">
      <c r="A2061" s="5">
        <v>56485</v>
      </c>
      <c r="B2061" s="5">
        <f t="shared" si="242"/>
        <v>-1</v>
      </c>
      <c r="C2061" s="6">
        <v>42897.913888888892</v>
      </c>
      <c r="D2061" s="6"/>
      <c r="E2061" s="3">
        <f t="shared" si="243"/>
        <v>-81</v>
      </c>
      <c r="F2061" s="27">
        <f t="shared" si="241"/>
        <v>0</v>
      </c>
      <c r="G2061" s="3">
        <f t="shared" si="244"/>
        <v>47.305308641975103</v>
      </c>
      <c r="H2061" s="7">
        <v>46.7</v>
      </c>
      <c r="I2061" s="3">
        <f t="shared" si="245"/>
        <v>-50.805308641975103</v>
      </c>
      <c r="J2061" s="8">
        <v>9.0368400000000001E-8</v>
      </c>
      <c r="K2061" s="8">
        <v>1.6565100000000001E-7</v>
      </c>
      <c r="L2061" s="16">
        <v>5.9048099999999999E-8</v>
      </c>
      <c r="M2061" s="20">
        <v>3.3524700000000001E-9</v>
      </c>
      <c r="N2061" s="8">
        <v>3.5294400000000002E-9</v>
      </c>
      <c r="O2061" s="8">
        <v>4.5757700000000002E-11</v>
      </c>
      <c r="P2061" s="8">
        <v>2.5029499999999999E-6</v>
      </c>
      <c r="Q2061" s="5">
        <v>49.411579969999998</v>
      </c>
      <c r="R2061" s="12">
        <v>17.6439257</v>
      </c>
      <c r="S2061" s="23">
        <f t="shared" si="246"/>
        <v>-46.7</v>
      </c>
      <c r="T2061" s="23">
        <f t="shared" si="247"/>
        <v>-53.663525900001339</v>
      </c>
      <c r="U2061" s="5">
        <v>2.8053564259999999</v>
      </c>
      <c r="V2061" s="5">
        <v>0</v>
      </c>
      <c r="W2061" s="5">
        <v>0</v>
      </c>
      <c r="X2061" s="5">
        <v>0</v>
      </c>
      <c r="Y2061" s="5">
        <v>1</v>
      </c>
    </row>
    <row r="2062" spans="1:25">
      <c r="A2062" s="5">
        <v>56484</v>
      </c>
      <c r="B2062" s="5">
        <f t="shared" si="242"/>
        <v>-1</v>
      </c>
      <c r="C2062" s="6">
        <v>42897.913888888892</v>
      </c>
      <c r="D2062" s="6"/>
      <c r="E2062" s="3">
        <f t="shared" si="243"/>
        <v>-81</v>
      </c>
      <c r="F2062" s="27">
        <f t="shared" si="241"/>
        <v>0</v>
      </c>
      <c r="G2062" s="3">
        <f t="shared" si="244"/>
        <v>47.329999999999792</v>
      </c>
      <c r="H2062" s="7">
        <v>46.72</v>
      </c>
      <c r="I2062" s="3">
        <f t="shared" si="245"/>
        <v>-50.829999999999792</v>
      </c>
      <c r="J2062" s="8">
        <v>9.05686E-8</v>
      </c>
      <c r="K2062" s="8">
        <v>1.65877E-7</v>
      </c>
      <c r="L2062" s="16">
        <v>5.9134900000000001E-8</v>
      </c>
      <c r="M2062" s="20">
        <v>3.3515699999999998E-9</v>
      </c>
      <c r="N2062" s="8">
        <v>3.54073E-9</v>
      </c>
      <c r="O2062" s="8">
        <v>4.6109899999999997E-11</v>
      </c>
      <c r="P2062" s="8">
        <v>2.5029499999999999E-6</v>
      </c>
      <c r="Q2062" s="5">
        <v>49.49242958</v>
      </c>
      <c r="R2062" s="12">
        <v>17.638010090000002</v>
      </c>
      <c r="S2062" s="23">
        <f t="shared" si="246"/>
        <v>-46.72</v>
      </c>
      <c r="T2062" s="23">
        <f t="shared" si="247"/>
        <v>-53.686885280001341</v>
      </c>
      <c r="U2062" s="5">
        <v>2.8050690309999999</v>
      </c>
      <c r="V2062" s="5">
        <v>0</v>
      </c>
      <c r="W2062" s="5">
        <v>0</v>
      </c>
      <c r="X2062" s="5">
        <v>0</v>
      </c>
      <c r="Y2062" s="5">
        <v>1</v>
      </c>
    </row>
    <row r="2063" spans="1:25">
      <c r="A2063" s="5">
        <v>56483</v>
      </c>
      <c r="B2063" s="5">
        <f t="shared" si="242"/>
        <v>-1</v>
      </c>
      <c r="C2063" s="6">
        <v>42897.913888888892</v>
      </c>
      <c r="D2063" s="6"/>
      <c r="E2063" s="3">
        <f t="shared" si="243"/>
        <v>-81</v>
      </c>
      <c r="F2063" s="27">
        <f t="shared" si="241"/>
        <v>0</v>
      </c>
      <c r="G2063" s="3">
        <f t="shared" si="244"/>
        <v>47.354691358024482</v>
      </c>
      <c r="H2063" s="7">
        <v>46.74</v>
      </c>
      <c r="I2063" s="3">
        <f t="shared" si="245"/>
        <v>-50.854691358024482</v>
      </c>
      <c r="J2063" s="8">
        <v>9.0421199999999997E-8</v>
      </c>
      <c r="K2063" s="8">
        <v>1.6635500000000001E-7</v>
      </c>
      <c r="L2063" s="16">
        <v>5.92925E-8</v>
      </c>
      <c r="M2063" s="20">
        <v>3.3616300000000001E-9</v>
      </c>
      <c r="N2063" s="8">
        <v>3.5330600000000002E-9</v>
      </c>
      <c r="O2063" s="8">
        <v>4.6086200000000003E-11</v>
      </c>
      <c r="P2063" s="8">
        <v>2.5029499999999999E-6</v>
      </c>
      <c r="Q2063" s="5">
        <v>49.486281290000001</v>
      </c>
      <c r="R2063" s="12">
        <v>17.659038989999999</v>
      </c>
      <c r="S2063" s="23">
        <f t="shared" si="246"/>
        <v>-46.74</v>
      </c>
      <c r="T2063" s="23">
        <f t="shared" si="247"/>
        <v>-53.710244660001344</v>
      </c>
      <c r="U2063" s="5">
        <v>2.8056612420000002</v>
      </c>
      <c r="V2063" s="5">
        <v>0</v>
      </c>
      <c r="W2063" s="5">
        <v>0</v>
      </c>
      <c r="X2063" s="5">
        <v>0</v>
      </c>
      <c r="Y2063" s="5">
        <v>1</v>
      </c>
    </row>
    <row r="2064" spans="1:25">
      <c r="A2064" s="5">
        <v>56482</v>
      </c>
      <c r="B2064" s="5">
        <f t="shared" si="242"/>
        <v>-1</v>
      </c>
      <c r="C2064" s="6">
        <v>42897.913888888892</v>
      </c>
      <c r="D2064" s="6"/>
      <c r="E2064" s="3">
        <f t="shared" si="243"/>
        <v>-81</v>
      </c>
      <c r="F2064" s="27">
        <f t="shared" si="241"/>
        <v>0</v>
      </c>
      <c r="G2064" s="3">
        <f t="shared" si="244"/>
        <v>47.379382716049172</v>
      </c>
      <c r="H2064" s="7">
        <v>46.76</v>
      </c>
      <c r="I2064" s="3">
        <f t="shared" si="245"/>
        <v>-50.879382716049172</v>
      </c>
      <c r="J2064" s="8">
        <v>9.0325400000000005E-8</v>
      </c>
      <c r="K2064" s="8">
        <v>1.6593200000000001E-7</v>
      </c>
      <c r="L2064" s="16">
        <v>5.9177000000000001E-8</v>
      </c>
      <c r="M2064" s="20">
        <v>3.3510899999999999E-9</v>
      </c>
      <c r="N2064" s="8">
        <v>3.5331000000000001E-9</v>
      </c>
      <c r="O2064" s="8">
        <v>4.61403E-11</v>
      </c>
      <c r="P2064" s="8">
        <v>2.5029499999999999E-6</v>
      </c>
      <c r="Q2064" s="5">
        <v>49.515692790000003</v>
      </c>
      <c r="R2064" s="12">
        <v>17.617482769999999</v>
      </c>
      <c r="S2064" s="23">
        <f t="shared" si="246"/>
        <v>-46.76</v>
      </c>
      <c r="T2064" s="23">
        <f t="shared" si="247"/>
        <v>-53.733604040001346</v>
      </c>
      <c r="U2064" s="5">
        <v>2.8039856990000001</v>
      </c>
      <c r="V2064" s="5">
        <v>0</v>
      </c>
      <c r="W2064" s="5">
        <v>0</v>
      </c>
      <c r="X2064" s="5">
        <v>0</v>
      </c>
      <c r="Y2064" s="5">
        <v>1</v>
      </c>
    </row>
    <row r="2065" spans="1:25">
      <c r="A2065" s="5">
        <v>56481</v>
      </c>
      <c r="B2065" s="5">
        <f t="shared" si="242"/>
        <v>-1</v>
      </c>
      <c r="C2065" s="6">
        <v>42897.913888888892</v>
      </c>
      <c r="D2065" s="6"/>
      <c r="E2065" s="3">
        <f t="shared" si="243"/>
        <v>-81</v>
      </c>
      <c r="F2065" s="27">
        <f t="shared" si="241"/>
        <v>0</v>
      </c>
      <c r="G2065" s="3">
        <f t="shared" si="244"/>
        <v>47.404074074073861</v>
      </c>
      <c r="H2065" s="7">
        <v>46.78</v>
      </c>
      <c r="I2065" s="3">
        <f t="shared" si="245"/>
        <v>-50.904074074073861</v>
      </c>
      <c r="J2065" s="8">
        <v>9.0434899999999997E-8</v>
      </c>
      <c r="K2065" s="8">
        <v>1.6601299999999999E-7</v>
      </c>
      <c r="L2065" s="16">
        <v>5.90912E-8</v>
      </c>
      <c r="M2065" s="20">
        <v>3.35412E-9</v>
      </c>
      <c r="N2065" s="8">
        <v>3.5327399999999999E-9</v>
      </c>
      <c r="O2065" s="8">
        <v>4.5947E-11</v>
      </c>
      <c r="P2065" s="8">
        <v>2.5029499999999999E-6</v>
      </c>
      <c r="Q2065" s="5">
        <v>49.495326339999998</v>
      </c>
      <c r="R2065" s="12">
        <v>17.58541439</v>
      </c>
      <c r="S2065" s="23">
        <f t="shared" si="246"/>
        <v>-46.78</v>
      </c>
      <c r="T2065" s="23">
        <f t="shared" si="247"/>
        <v>-53.756963420001348</v>
      </c>
      <c r="U2065" s="5">
        <v>2.8094437210000001</v>
      </c>
      <c r="V2065" s="5">
        <v>0</v>
      </c>
      <c r="W2065" s="5">
        <v>0</v>
      </c>
      <c r="X2065" s="5">
        <v>0</v>
      </c>
      <c r="Y2065" s="5">
        <v>1</v>
      </c>
    </row>
    <row r="2066" spans="1:25">
      <c r="A2066" s="5">
        <v>56480</v>
      </c>
      <c r="B2066" s="5">
        <f t="shared" si="242"/>
        <v>-1</v>
      </c>
      <c r="C2066" s="6">
        <v>42897.913888888892</v>
      </c>
      <c r="D2066" s="6"/>
      <c r="E2066" s="3">
        <f t="shared" si="243"/>
        <v>-81</v>
      </c>
      <c r="F2066" s="27">
        <f t="shared" si="241"/>
        <v>0</v>
      </c>
      <c r="G2066" s="3">
        <f t="shared" si="244"/>
        <v>47.428765432098551</v>
      </c>
      <c r="H2066" s="7">
        <v>46.8</v>
      </c>
      <c r="I2066" s="3">
        <f t="shared" si="245"/>
        <v>-50.928765432098551</v>
      </c>
      <c r="J2066" s="8">
        <v>9.0381200000000005E-8</v>
      </c>
      <c r="K2066" s="8">
        <v>1.65715E-7</v>
      </c>
      <c r="L2066" s="16">
        <v>5.8776700000000001E-8</v>
      </c>
      <c r="M2066" s="20">
        <v>3.34236E-9</v>
      </c>
      <c r="N2066" s="8">
        <v>3.5315799999999999E-9</v>
      </c>
      <c r="O2066" s="8">
        <v>4.5569799999999998E-11</v>
      </c>
      <c r="P2066" s="8">
        <v>2.4912500000000001E-6</v>
      </c>
      <c r="Q2066" s="5">
        <v>49.58028891</v>
      </c>
      <c r="R2066" s="12">
        <v>17.613159280000001</v>
      </c>
      <c r="S2066" s="23">
        <f t="shared" si="246"/>
        <v>-46.8</v>
      </c>
      <c r="T2066" s="23">
        <f t="shared" si="247"/>
        <v>-53.78032280000135</v>
      </c>
      <c r="U2066" s="5">
        <v>2.8193983839999999</v>
      </c>
      <c r="V2066" s="5">
        <v>0</v>
      </c>
      <c r="W2066" s="5">
        <v>0</v>
      </c>
      <c r="X2066" s="5">
        <v>0</v>
      </c>
      <c r="Y2066" s="5">
        <v>1</v>
      </c>
    </row>
    <row r="2067" spans="1:25">
      <c r="A2067" s="5">
        <v>56479</v>
      </c>
      <c r="B2067" s="5">
        <f t="shared" si="242"/>
        <v>-1</v>
      </c>
      <c r="C2067" s="6">
        <v>42897.913888888892</v>
      </c>
      <c r="D2067" s="6"/>
      <c r="E2067" s="3">
        <f t="shared" si="243"/>
        <v>-81</v>
      </c>
      <c r="F2067" s="27">
        <f t="shared" si="241"/>
        <v>0</v>
      </c>
      <c r="G2067" s="3">
        <f t="shared" si="244"/>
        <v>47.453456790123241</v>
      </c>
      <c r="H2067" s="7">
        <v>46.82</v>
      </c>
      <c r="I2067" s="3">
        <f t="shared" si="245"/>
        <v>-50.953456790123241</v>
      </c>
      <c r="J2067" s="8">
        <v>9.0433100000000005E-8</v>
      </c>
      <c r="K2067" s="8">
        <v>1.6656500000000001E-7</v>
      </c>
      <c r="L2067" s="16">
        <v>5.8936900000000001E-8</v>
      </c>
      <c r="M2067" s="20">
        <v>3.34619E-9</v>
      </c>
      <c r="N2067" s="8">
        <v>3.5379E-9</v>
      </c>
      <c r="O2067" s="8">
        <v>4.54758E-11</v>
      </c>
      <c r="P2067" s="8">
        <v>2.5029499999999999E-6</v>
      </c>
      <c r="Q2067" s="5">
        <v>49.777492289999998</v>
      </c>
      <c r="R2067" s="13">
        <v>17.632971139999999</v>
      </c>
      <c r="S2067" s="23">
        <f t="shared" si="246"/>
        <v>-46.82</v>
      </c>
      <c r="T2067" s="23">
        <f t="shared" si="247"/>
        <v>-53.803682180001353</v>
      </c>
      <c r="U2067" s="5">
        <v>2.8261535320000002</v>
      </c>
      <c r="V2067" s="5">
        <v>0</v>
      </c>
      <c r="W2067" s="5">
        <v>0</v>
      </c>
      <c r="X2067" s="5">
        <v>0</v>
      </c>
      <c r="Y2067" s="5">
        <v>1</v>
      </c>
    </row>
    <row r="2068" spans="1:25">
      <c r="A2068" s="1">
        <v>56478</v>
      </c>
      <c r="B2068" s="5">
        <f t="shared" si="242"/>
        <v>-1</v>
      </c>
      <c r="C2068" s="2">
        <v>42897.913194444445</v>
      </c>
      <c r="D2068" s="3">
        <v>47.5</v>
      </c>
      <c r="E2068" s="3">
        <f t="shared" si="243"/>
        <v>-81</v>
      </c>
      <c r="F2068" s="27">
        <f t="shared" si="241"/>
        <v>2.5925925925925943E-2</v>
      </c>
      <c r="G2068" s="3">
        <f t="shared" si="244"/>
        <v>47.47814814814793</v>
      </c>
      <c r="H2068" s="7">
        <v>46.84</v>
      </c>
      <c r="I2068" s="3">
        <f t="shared" si="245"/>
        <v>-50.97814814814793</v>
      </c>
      <c r="J2068" s="4">
        <v>9.0420300000000001E-8</v>
      </c>
      <c r="K2068" s="4">
        <v>1.66718E-7</v>
      </c>
      <c r="L2068" s="15">
        <v>5.9212500000000002E-8</v>
      </c>
      <c r="M2068" s="19">
        <v>3.35805E-9</v>
      </c>
      <c r="N2068" s="4">
        <v>3.5431299999999999E-9</v>
      </c>
      <c r="O2068" s="4">
        <v>4.6126500000000002E-11</v>
      </c>
      <c r="P2068" s="4">
        <v>2.5029499999999999E-6</v>
      </c>
      <c r="Q2068" s="1">
        <v>49.64729603</v>
      </c>
      <c r="R2068" s="12">
        <v>17.583203829999999</v>
      </c>
      <c r="S2068" s="23">
        <f t="shared" si="246"/>
        <v>-46.84</v>
      </c>
      <c r="T2068" s="23">
        <f t="shared" si="247"/>
        <v>-53.827041560001355</v>
      </c>
      <c r="U2068" s="1">
        <v>2.8155944690000001</v>
      </c>
      <c r="V2068" s="1">
        <v>0</v>
      </c>
      <c r="W2068" s="1">
        <v>0</v>
      </c>
      <c r="X2068" s="1">
        <v>0</v>
      </c>
      <c r="Y2068" s="1">
        <v>1</v>
      </c>
    </row>
    <row r="2069" spans="1:25">
      <c r="A2069" s="5">
        <v>56477</v>
      </c>
      <c r="B2069" s="5">
        <f t="shared" si="242"/>
        <v>-1</v>
      </c>
      <c r="C2069" s="6">
        <v>42897.913194444445</v>
      </c>
      <c r="D2069" s="6"/>
      <c r="E2069" s="3">
        <f t="shared" si="243"/>
        <v>-81</v>
      </c>
      <c r="F2069" s="27">
        <f t="shared" si="241"/>
        <v>0</v>
      </c>
      <c r="G2069" s="3">
        <f>G2068+F$2068</f>
        <v>47.504074074073856</v>
      </c>
      <c r="H2069" s="7">
        <v>46.86</v>
      </c>
      <c r="I2069" s="3">
        <f t="shared" si="245"/>
        <v>-51.004074074073856</v>
      </c>
      <c r="J2069" s="8">
        <v>9.0333900000000001E-8</v>
      </c>
      <c r="K2069" s="8">
        <v>1.6712E-7</v>
      </c>
      <c r="L2069" s="16">
        <v>5.9238800000000001E-8</v>
      </c>
      <c r="M2069" s="20">
        <v>3.3690599999999999E-9</v>
      </c>
      <c r="N2069" s="8">
        <v>3.5348100000000001E-9</v>
      </c>
      <c r="O2069" s="8">
        <v>4.6287999999999998E-11</v>
      </c>
      <c r="P2069" s="8">
        <v>2.5029499999999999E-6</v>
      </c>
      <c r="Q2069" s="5">
        <v>49.604467020000001</v>
      </c>
      <c r="R2069" s="12">
        <v>17.63174441</v>
      </c>
      <c r="S2069" s="23">
        <f t="shared" si="246"/>
        <v>-46.86</v>
      </c>
      <c r="T2069" s="23">
        <f t="shared" si="247"/>
        <v>-53.850400940001357</v>
      </c>
      <c r="U2069" s="5">
        <v>2.8211279070000002</v>
      </c>
      <c r="V2069" s="5">
        <v>0</v>
      </c>
      <c r="W2069" s="5">
        <v>0</v>
      </c>
      <c r="X2069" s="5">
        <v>0</v>
      </c>
      <c r="Y2069" s="5">
        <v>1</v>
      </c>
    </row>
    <row r="2070" spans="1:25">
      <c r="A2070" s="5">
        <v>56476</v>
      </c>
      <c r="B2070" s="5">
        <f t="shared" si="242"/>
        <v>-1</v>
      </c>
      <c r="C2070" s="6">
        <v>42897.913194444445</v>
      </c>
      <c r="D2070" s="6"/>
      <c r="E2070" s="3">
        <f t="shared" si="243"/>
        <v>-81</v>
      </c>
      <c r="F2070" s="27">
        <f t="shared" si="241"/>
        <v>0</v>
      </c>
      <c r="G2070" s="3">
        <f t="shared" ref="G2070:G2133" si="248">G2069+F$2068</f>
        <v>47.529999999999781</v>
      </c>
      <c r="H2070" s="7">
        <v>46.88</v>
      </c>
      <c r="I2070" s="3">
        <f t="shared" si="245"/>
        <v>-51.029999999999781</v>
      </c>
      <c r="J2070" s="8">
        <v>9.0284200000000001E-8</v>
      </c>
      <c r="K2070" s="8">
        <v>1.67745E-7</v>
      </c>
      <c r="L2070" s="16">
        <v>5.9658099999999996E-8</v>
      </c>
      <c r="M2070" s="20">
        <v>3.3835599999999998E-9</v>
      </c>
      <c r="N2070" s="8">
        <v>3.5368300000000001E-9</v>
      </c>
      <c r="O2070" s="8">
        <v>4.63158E-11</v>
      </c>
      <c r="P2070" s="8">
        <v>2.5147100000000001E-6</v>
      </c>
      <c r="Q2070" s="5">
        <v>49.576582029999997</v>
      </c>
      <c r="R2070" s="12">
        <v>17.681363640000001</v>
      </c>
      <c r="S2070" s="23">
        <f t="shared" si="246"/>
        <v>-46.88</v>
      </c>
      <c r="T2070" s="23">
        <f t="shared" si="247"/>
        <v>-53.87376032000136</v>
      </c>
      <c r="U2070" s="5">
        <v>2.8117797580000001</v>
      </c>
      <c r="V2070" s="5">
        <v>0</v>
      </c>
      <c r="W2070" s="5">
        <v>0</v>
      </c>
      <c r="X2070" s="5">
        <v>0</v>
      </c>
      <c r="Y2070" s="5">
        <v>1</v>
      </c>
    </row>
    <row r="2071" spans="1:25">
      <c r="A2071" s="5">
        <v>56475</v>
      </c>
      <c r="B2071" s="5">
        <f t="shared" si="242"/>
        <v>-1</v>
      </c>
      <c r="C2071" s="6">
        <v>42897.913194444445</v>
      </c>
      <c r="D2071" s="6"/>
      <c r="E2071" s="3">
        <f t="shared" si="243"/>
        <v>-81</v>
      </c>
      <c r="F2071" s="27">
        <f t="shared" si="241"/>
        <v>0</v>
      </c>
      <c r="G2071" s="3">
        <f t="shared" si="248"/>
        <v>47.555925925925706</v>
      </c>
      <c r="H2071" s="7">
        <v>46.9</v>
      </c>
      <c r="I2071" s="3">
        <f t="shared" si="245"/>
        <v>-51.055925925925706</v>
      </c>
      <c r="J2071" s="8">
        <v>9.0257300000000002E-8</v>
      </c>
      <c r="K2071" s="8">
        <v>1.6780100000000001E-7</v>
      </c>
      <c r="L2071" s="16">
        <v>5.9872999999999996E-8</v>
      </c>
      <c r="M2071" s="20">
        <v>3.3862199999999999E-9</v>
      </c>
      <c r="N2071" s="8">
        <v>3.5398499999999999E-9</v>
      </c>
      <c r="O2071" s="8">
        <v>4.5590499999999999E-11</v>
      </c>
      <c r="P2071" s="8">
        <v>2.5147100000000001E-6</v>
      </c>
      <c r="Q2071" s="5">
        <v>49.554168760000003</v>
      </c>
      <c r="R2071" s="12">
        <v>17.672716449999999</v>
      </c>
      <c r="S2071" s="23">
        <f t="shared" si="246"/>
        <v>-46.9</v>
      </c>
      <c r="T2071" s="23">
        <f t="shared" si="247"/>
        <v>-53.897119700001362</v>
      </c>
      <c r="U2071" s="5">
        <v>2.802621437</v>
      </c>
      <c r="V2071" s="5">
        <v>0</v>
      </c>
      <c r="W2071" s="5">
        <v>0</v>
      </c>
      <c r="X2071" s="5">
        <v>0</v>
      </c>
      <c r="Y2071" s="5">
        <v>1</v>
      </c>
    </row>
    <row r="2072" spans="1:25">
      <c r="A2072" s="5">
        <v>56474</v>
      </c>
      <c r="B2072" s="5">
        <f t="shared" si="242"/>
        <v>-1</v>
      </c>
      <c r="C2072" s="6">
        <v>42897.913194444445</v>
      </c>
      <c r="D2072" s="6"/>
      <c r="E2072" s="3">
        <f t="shared" si="243"/>
        <v>-81</v>
      </c>
      <c r="F2072" s="27">
        <f t="shared" si="241"/>
        <v>0</v>
      </c>
      <c r="G2072" s="3">
        <f t="shared" si="248"/>
        <v>47.581851851851631</v>
      </c>
      <c r="H2072" s="7">
        <v>46.92</v>
      </c>
      <c r="I2072" s="3">
        <f t="shared" si="245"/>
        <v>-51.081851851851631</v>
      </c>
      <c r="J2072" s="8">
        <v>9.0018900000000001E-8</v>
      </c>
      <c r="K2072" s="8">
        <v>1.6673399999999999E-7</v>
      </c>
      <c r="L2072" s="16">
        <v>5.95249E-8</v>
      </c>
      <c r="M2072" s="20">
        <v>3.3681799999999998E-9</v>
      </c>
      <c r="N2072" s="8">
        <v>3.54172E-9</v>
      </c>
      <c r="O2072" s="8">
        <v>4.5967700000000001E-11</v>
      </c>
      <c r="P2072" s="8">
        <v>2.5147100000000001E-6</v>
      </c>
      <c r="Q2072" s="5">
        <v>49.502610799999999</v>
      </c>
      <c r="R2072" s="12">
        <v>17.637559339999999</v>
      </c>
      <c r="S2072" s="23">
        <f t="shared" si="246"/>
        <v>-46.92</v>
      </c>
      <c r="T2072" s="23">
        <f t="shared" si="247"/>
        <v>-53.920479080001364</v>
      </c>
      <c r="U2072" s="5">
        <v>2.8010753720000001</v>
      </c>
      <c r="V2072" s="5">
        <v>0</v>
      </c>
      <c r="W2072" s="5">
        <v>0</v>
      </c>
      <c r="X2072" s="5">
        <v>0</v>
      </c>
      <c r="Y2072" s="5">
        <v>1</v>
      </c>
    </row>
    <row r="2073" spans="1:25">
      <c r="A2073" s="5">
        <v>56473</v>
      </c>
      <c r="B2073" s="5">
        <f t="shared" si="242"/>
        <v>-1</v>
      </c>
      <c r="C2073" s="6">
        <v>42897.913194444445</v>
      </c>
      <c r="D2073" s="6"/>
      <c r="E2073" s="3">
        <f t="shared" si="243"/>
        <v>-81</v>
      </c>
      <c r="F2073" s="27">
        <f t="shared" si="241"/>
        <v>0</v>
      </c>
      <c r="G2073" s="3">
        <f t="shared" si="248"/>
        <v>47.607777777777557</v>
      </c>
      <c r="H2073" s="7">
        <v>46.94</v>
      </c>
      <c r="I2073" s="3">
        <f t="shared" si="245"/>
        <v>-51.107777777777557</v>
      </c>
      <c r="J2073" s="8">
        <v>9.0082399999999994E-8</v>
      </c>
      <c r="K2073" s="8">
        <v>1.6678099999999999E-7</v>
      </c>
      <c r="L2073" s="16">
        <v>5.9470000000000002E-8</v>
      </c>
      <c r="M2073" s="20">
        <v>3.3717800000000001E-9</v>
      </c>
      <c r="N2073" s="8">
        <v>3.5374599999999999E-9</v>
      </c>
      <c r="O2073" s="8">
        <v>4.62386E-11</v>
      </c>
      <c r="P2073" s="8">
        <v>2.5147100000000001E-6</v>
      </c>
      <c r="Q2073" s="5">
        <v>49.463764230000002</v>
      </c>
      <c r="R2073" s="12">
        <v>17.66235489</v>
      </c>
      <c r="S2073" s="23">
        <f t="shared" si="246"/>
        <v>-46.94</v>
      </c>
      <c r="T2073" s="23">
        <f t="shared" si="247"/>
        <v>-53.943838460001366</v>
      </c>
      <c r="U2073" s="5">
        <v>2.8044562900000001</v>
      </c>
      <c r="V2073" s="5">
        <v>0</v>
      </c>
      <c r="W2073" s="5">
        <v>0</v>
      </c>
      <c r="X2073" s="5">
        <v>0</v>
      </c>
      <c r="Y2073" s="5">
        <v>1</v>
      </c>
    </row>
    <row r="2074" spans="1:25">
      <c r="A2074" s="5">
        <v>56472</v>
      </c>
      <c r="B2074" s="5">
        <f t="shared" si="242"/>
        <v>-1</v>
      </c>
      <c r="C2074" s="6">
        <v>42897.913194444445</v>
      </c>
      <c r="D2074" s="6"/>
      <c r="E2074" s="3">
        <f t="shared" si="243"/>
        <v>-81</v>
      </c>
      <c r="F2074" s="27">
        <f t="shared" si="241"/>
        <v>0</v>
      </c>
      <c r="G2074" s="3">
        <f t="shared" si="248"/>
        <v>47.633703703703482</v>
      </c>
      <c r="H2074" s="7">
        <v>46.96</v>
      </c>
      <c r="I2074" s="3">
        <f t="shared" si="245"/>
        <v>-51.133703703703482</v>
      </c>
      <c r="J2074" s="8">
        <v>9.0205700000000004E-8</v>
      </c>
      <c r="K2074" s="8">
        <v>1.6695800000000001E-7</v>
      </c>
      <c r="L2074" s="16">
        <v>5.9525599999999998E-8</v>
      </c>
      <c r="M2074" s="20">
        <v>3.3701999999999998E-9</v>
      </c>
      <c r="N2074" s="8">
        <v>3.5369199999999998E-9</v>
      </c>
      <c r="O2074" s="8">
        <v>4.6070799999999999E-11</v>
      </c>
      <c r="P2074" s="8">
        <v>2.5147100000000001E-6</v>
      </c>
      <c r="Q2074" s="5">
        <v>49.539494099999999</v>
      </c>
      <c r="R2074" s="12">
        <v>17.683238719999999</v>
      </c>
      <c r="S2074" s="23">
        <f t="shared" si="246"/>
        <v>-46.96</v>
      </c>
      <c r="T2074" s="23">
        <f t="shared" si="247"/>
        <v>-53.967197840001369</v>
      </c>
      <c r="U2074" s="5">
        <v>2.8048068580000001</v>
      </c>
      <c r="V2074" s="5">
        <v>0</v>
      </c>
      <c r="W2074" s="5">
        <v>0</v>
      </c>
      <c r="X2074" s="5">
        <v>0</v>
      </c>
      <c r="Y2074" s="5">
        <v>1</v>
      </c>
    </row>
    <row r="2075" spans="1:25">
      <c r="A2075" s="5">
        <v>56471</v>
      </c>
      <c r="B2075" s="5">
        <f t="shared" si="242"/>
        <v>-1</v>
      </c>
      <c r="C2075" s="6">
        <v>42897.913194444445</v>
      </c>
      <c r="D2075" s="6"/>
      <c r="E2075" s="3">
        <f t="shared" si="243"/>
        <v>-81</v>
      </c>
      <c r="F2075" s="27">
        <f t="shared" si="241"/>
        <v>0</v>
      </c>
      <c r="G2075" s="3">
        <f t="shared" si="248"/>
        <v>47.659629629629407</v>
      </c>
      <c r="H2075" s="7">
        <v>46.98</v>
      </c>
      <c r="I2075" s="3">
        <f t="shared" si="245"/>
        <v>-51.159629629629407</v>
      </c>
      <c r="J2075" s="8">
        <v>9.0383900000000005E-8</v>
      </c>
      <c r="K2075" s="8">
        <v>1.6701799999999999E-7</v>
      </c>
      <c r="L2075" s="16">
        <v>5.9556199999999998E-8</v>
      </c>
      <c r="M2075" s="20">
        <v>3.3679500000000001E-9</v>
      </c>
      <c r="N2075" s="8">
        <v>3.5373899999999999E-9</v>
      </c>
      <c r="O2075" s="8">
        <v>4.5578599999999999E-11</v>
      </c>
      <c r="P2075" s="8">
        <v>2.5029499999999999E-6</v>
      </c>
      <c r="Q2075" s="5">
        <v>49.590479569999999</v>
      </c>
      <c r="R2075" s="12">
        <v>17.685002860000001</v>
      </c>
      <c r="S2075" s="23">
        <f t="shared" si="246"/>
        <v>-46.98</v>
      </c>
      <c r="T2075" s="23">
        <f t="shared" si="247"/>
        <v>-53.990557220001371</v>
      </c>
      <c r="U2075" s="5">
        <v>2.8043776569999999</v>
      </c>
      <c r="V2075" s="5">
        <v>0</v>
      </c>
      <c r="W2075" s="5">
        <v>0</v>
      </c>
      <c r="X2075" s="5">
        <v>0</v>
      </c>
      <c r="Y2075" s="5">
        <v>1</v>
      </c>
    </row>
    <row r="2076" spans="1:25">
      <c r="A2076" s="5">
        <v>56470</v>
      </c>
      <c r="B2076" s="5">
        <f t="shared" si="242"/>
        <v>-1</v>
      </c>
      <c r="C2076" s="6">
        <v>42897.913194444445</v>
      </c>
      <c r="D2076" s="6"/>
      <c r="E2076" s="3">
        <f t="shared" si="243"/>
        <v>-81</v>
      </c>
      <c r="F2076" s="27">
        <f t="shared" si="241"/>
        <v>0</v>
      </c>
      <c r="G2076" s="3">
        <f t="shared" si="248"/>
        <v>47.685555555555332</v>
      </c>
      <c r="H2076" s="7">
        <v>47</v>
      </c>
      <c r="I2076" s="3">
        <f t="shared" si="245"/>
        <v>-51.185555555555332</v>
      </c>
      <c r="J2076" s="8">
        <v>9.0341599999999994E-8</v>
      </c>
      <c r="K2076" s="8">
        <v>1.67189E-7</v>
      </c>
      <c r="L2076" s="16">
        <v>5.9731299999999997E-8</v>
      </c>
      <c r="M2076" s="20">
        <v>3.3775099999999998E-9</v>
      </c>
      <c r="N2076" s="8">
        <v>3.5486200000000001E-9</v>
      </c>
      <c r="O2076" s="8">
        <v>4.6350499999999998E-11</v>
      </c>
      <c r="P2076" s="8">
        <v>2.5147100000000001E-6</v>
      </c>
      <c r="Q2076" s="5">
        <v>49.500544410000003</v>
      </c>
      <c r="R2076" s="12">
        <v>17.663830269999998</v>
      </c>
      <c r="S2076" s="23">
        <f t="shared" si="246"/>
        <v>-47</v>
      </c>
      <c r="T2076" s="23">
        <f t="shared" si="247"/>
        <v>-54.013916600001373</v>
      </c>
      <c r="U2076" s="5">
        <v>2.7990125190000001</v>
      </c>
      <c r="V2076" s="5">
        <v>0</v>
      </c>
      <c r="W2076" s="5">
        <v>0</v>
      </c>
      <c r="X2076" s="5">
        <v>0</v>
      </c>
      <c r="Y2076" s="5">
        <v>1</v>
      </c>
    </row>
    <row r="2077" spans="1:25">
      <c r="A2077" s="5">
        <v>56469</v>
      </c>
      <c r="B2077" s="5">
        <f t="shared" si="242"/>
        <v>-1</v>
      </c>
      <c r="C2077" s="6">
        <v>42897.913194444445</v>
      </c>
      <c r="D2077" s="6"/>
      <c r="E2077" s="3">
        <f t="shared" si="243"/>
        <v>-81</v>
      </c>
      <c r="F2077" s="27">
        <f t="shared" si="241"/>
        <v>0</v>
      </c>
      <c r="G2077" s="3">
        <f t="shared" si="248"/>
        <v>47.711481481481258</v>
      </c>
      <c r="H2077" s="7">
        <v>47.02</v>
      </c>
      <c r="I2077" s="3">
        <f t="shared" si="245"/>
        <v>-51.211481481481258</v>
      </c>
      <c r="J2077" s="8">
        <v>9.0346099999999999E-8</v>
      </c>
      <c r="K2077" s="8">
        <v>1.6666199999999999E-7</v>
      </c>
      <c r="L2077" s="16">
        <v>5.9418600000000002E-8</v>
      </c>
      <c r="M2077" s="20">
        <v>3.36386E-9</v>
      </c>
      <c r="N2077" s="8">
        <v>3.54248E-9</v>
      </c>
      <c r="O2077" s="8">
        <v>4.57211E-11</v>
      </c>
      <c r="P2077" s="8">
        <v>2.5147100000000001E-6</v>
      </c>
      <c r="Q2077" s="5">
        <v>49.544926629999999</v>
      </c>
      <c r="R2077" s="12">
        <v>17.66770537</v>
      </c>
      <c r="S2077" s="23">
        <f t="shared" si="246"/>
        <v>-47.02</v>
      </c>
      <c r="T2077" s="23">
        <f t="shared" si="247"/>
        <v>-54.037275980001375</v>
      </c>
      <c r="U2077" s="5">
        <v>2.804880136</v>
      </c>
      <c r="V2077" s="5">
        <v>0</v>
      </c>
      <c r="W2077" s="5">
        <v>0</v>
      </c>
      <c r="X2077" s="5">
        <v>0</v>
      </c>
      <c r="Y2077" s="5">
        <v>1</v>
      </c>
    </row>
    <row r="2078" spans="1:25">
      <c r="A2078" s="5">
        <v>56468</v>
      </c>
      <c r="B2078" s="5">
        <f t="shared" si="242"/>
        <v>-1</v>
      </c>
      <c r="C2078" s="6">
        <v>42897.913194444445</v>
      </c>
      <c r="D2078" s="6"/>
      <c r="E2078" s="3">
        <f t="shared" si="243"/>
        <v>-81</v>
      </c>
      <c r="F2078" s="27">
        <f t="shared" si="241"/>
        <v>0</v>
      </c>
      <c r="G2078" s="3">
        <f t="shared" si="248"/>
        <v>47.737407407407183</v>
      </c>
      <c r="H2078" s="7">
        <v>47.04</v>
      </c>
      <c r="I2078" s="3">
        <f t="shared" si="245"/>
        <v>-51.237407407407183</v>
      </c>
      <c r="J2078" s="8">
        <v>9.0324699999999994E-8</v>
      </c>
      <c r="K2078" s="8">
        <v>1.6639800000000001E-7</v>
      </c>
      <c r="L2078" s="16">
        <v>5.9474099999999999E-8</v>
      </c>
      <c r="M2078" s="20">
        <v>3.3662599999999999E-9</v>
      </c>
      <c r="N2078" s="8">
        <v>3.54244E-9</v>
      </c>
      <c r="O2078" s="8">
        <v>4.5961700000000001E-11</v>
      </c>
      <c r="P2078" s="8">
        <v>2.5029499999999999E-6</v>
      </c>
      <c r="Q2078" s="5">
        <v>49.430949089999999</v>
      </c>
      <c r="R2078" s="12">
        <v>17.619199909999999</v>
      </c>
      <c r="S2078" s="23">
        <f t="shared" si="246"/>
        <v>-47.04</v>
      </c>
      <c r="T2078" s="23">
        <f t="shared" si="247"/>
        <v>-54.060635360001378</v>
      </c>
      <c r="U2078" s="5">
        <v>2.797813755</v>
      </c>
      <c r="V2078" s="5">
        <v>0</v>
      </c>
      <c r="W2078" s="5">
        <v>0</v>
      </c>
      <c r="X2078" s="5">
        <v>0</v>
      </c>
      <c r="Y2078" s="5">
        <v>1</v>
      </c>
    </row>
    <row r="2079" spans="1:25">
      <c r="A2079" s="5">
        <v>56467</v>
      </c>
      <c r="B2079" s="5">
        <f t="shared" si="242"/>
        <v>-1</v>
      </c>
      <c r="C2079" s="6">
        <v>42897.913194444445</v>
      </c>
      <c r="D2079" s="6"/>
      <c r="E2079" s="3">
        <f t="shared" si="243"/>
        <v>-81</v>
      </c>
      <c r="F2079" s="27">
        <f t="shared" si="241"/>
        <v>0</v>
      </c>
      <c r="G2079" s="3">
        <f t="shared" si="248"/>
        <v>47.763333333333108</v>
      </c>
      <c r="H2079" s="7">
        <v>47.06</v>
      </c>
      <c r="I2079" s="3">
        <f t="shared" si="245"/>
        <v>-51.263333333333108</v>
      </c>
      <c r="J2079" s="8">
        <v>9.0624799999999995E-8</v>
      </c>
      <c r="K2079" s="8">
        <v>1.6630900000000001E-7</v>
      </c>
      <c r="L2079" s="16">
        <v>5.9174300000000001E-8</v>
      </c>
      <c r="M2079" s="20">
        <v>3.3585099999999998E-9</v>
      </c>
      <c r="N2079" s="8">
        <v>3.5400599999999999E-9</v>
      </c>
      <c r="O2079" s="8">
        <v>4.5434699999999997E-11</v>
      </c>
      <c r="P2079" s="8">
        <v>2.5029499999999999E-6</v>
      </c>
      <c r="Q2079" s="5">
        <v>49.518731070000001</v>
      </c>
      <c r="R2079" s="12">
        <v>17.608913579999999</v>
      </c>
      <c r="S2079" s="23">
        <f t="shared" si="246"/>
        <v>-47.06</v>
      </c>
      <c r="T2079" s="23">
        <f t="shared" si="247"/>
        <v>-54.08399474000138</v>
      </c>
      <c r="U2079" s="5">
        <v>2.8104982820000002</v>
      </c>
      <c r="V2079" s="5">
        <v>0</v>
      </c>
      <c r="W2079" s="5">
        <v>0</v>
      </c>
      <c r="X2079" s="5">
        <v>0</v>
      </c>
      <c r="Y2079" s="5">
        <v>1</v>
      </c>
    </row>
    <row r="2080" spans="1:25">
      <c r="A2080" s="5">
        <v>56466</v>
      </c>
      <c r="B2080" s="5">
        <f t="shared" si="242"/>
        <v>-1</v>
      </c>
      <c r="C2080" s="6">
        <v>42897.913194444445</v>
      </c>
      <c r="D2080" s="6"/>
      <c r="E2080" s="3">
        <f t="shared" si="243"/>
        <v>-81</v>
      </c>
      <c r="F2080" s="27">
        <f t="shared" si="241"/>
        <v>0</v>
      </c>
      <c r="G2080" s="3">
        <f t="shared" si="248"/>
        <v>47.789259259259033</v>
      </c>
      <c r="H2080" s="7">
        <v>47.08</v>
      </c>
      <c r="I2080" s="3">
        <f t="shared" si="245"/>
        <v>-51.289259259259033</v>
      </c>
      <c r="J2080" s="8">
        <v>9.0520999999999994E-8</v>
      </c>
      <c r="K2080" s="8">
        <v>1.6694499999999999E-7</v>
      </c>
      <c r="L2080" s="16">
        <v>5.92356E-8</v>
      </c>
      <c r="M2080" s="20">
        <v>3.36396E-9</v>
      </c>
      <c r="N2080" s="8">
        <v>3.5530799999999999E-9</v>
      </c>
      <c r="O2080" s="8">
        <v>4.6522200000000001E-11</v>
      </c>
      <c r="P2080" s="8">
        <v>2.5029499999999999E-6</v>
      </c>
      <c r="Q2080" s="5">
        <v>49.627420870000002</v>
      </c>
      <c r="R2080" s="12">
        <v>17.641583780000001</v>
      </c>
      <c r="S2080" s="23">
        <f t="shared" si="246"/>
        <v>-47.08</v>
      </c>
      <c r="T2080" s="23">
        <f t="shared" si="247"/>
        <v>-54.107354120001382</v>
      </c>
      <c r="U2080" s="5">
        <v>2.8183124780000002</v>
      </c>
      <c r="V2080" s="5">
        <v>0</v>
      </c>
      <c r="W2080" s="5">
        <v>0</v>
      </c>
      <c r="X2080" s="5">
        <v>0</v>
      </c>
      <c r="Y2080" s="5">
        <v>1</v>
      </c>
    </row>
    <row r="2081" spans="1:25">
      <c r="A2081" s="5">
        <v>56465</v>
      </c>
      <c r="B2081" s="5">
        <f t="shared" si="242"/>
        <v>-1</v>
      </c>
      <c r="C2081" s="6">
        <v>42897.913194444445</v>
      </c>
      <c r="D2081" s="6"/>
      <c r="E2081" s="3">
        <f t="shared" si="243"/>
        <v>-81</v>
      </c>
      <c r="F2081" s="27">
        <f t="shared" si="241"/>
        <v>0</v>
      </c>
      <c r="G2081" s="3">
        <f t="shared" si="248"/>
        <v>47.815185185184959</v>
      </c>
      <c r="H2081" s="7">
        <v>47.1</v>
      </c>
      <c r="I2081" s="3">
        <f t="shared" si="245"/>
        <v>-51.315185185184959</v>
      </c>
      <c r="J2081" s="8">
        <v>9.0359799999999999E-8</v>
      </c>
      <c r="K2081" s="8">
        <v>1.67698E-7</v>
      </c>
      <c r="L2081" s="16">
        <v>5.9791600000000002E-8</v>
      </c>
      <c r="M2081" s="20">
        <v>3.3892400000000002E-9</v>
      </c>
      <c r="N2081" s="8">
        <v>3.55485E-9</v>
      </c>
      <c r="O2081" s="8">
        <v>4.6380299999999998E-11</v>
      </c>
      <c r="P2081" s="8">
        <v>2.5147100000000001E-6</v>
      </c>
      <c r="Q2081" s="5">
        <v>49.479407610000003</v>
      </c>
      <c r="R2081" s="12">
        <v>17.653927809999999</v>
      </c>
      <c r="S2081" s="23">
        <f t="shared" si="246"/>
        <v>-47.1</v>
      </c>
      <c r="T2081" s="23">
        <f t="shared" si="247"/>
        <v>-54.130713500001384</v>
      </c>
      <c r="U2081" s="5">
        <v>2.8047032629999999</v>
      </c>
      <c r="V2081" s="5">
        <v>0</v>
      </c>
      <c r="W2081" s="5">
        <v>0</v>
      </c>
      <c r="X2081" s="5">
        <v>0</v>
      </c>
      <c r="Y2081" s="5">
        <v>1</v>
      </c>
    </row>
    <row r="2082" spans="1:25">
      <c r="A2082" s="5">
        <v>56464</v>
      </c>
      <c r="B2082" s="5">
        <f t="shared" si="242"/>
        <v>-1</v>
      </c>
      <c r="C2082" s="6">
        <v>42897.913194444445</v>
      </c>
      <c r="D2082" s="6"/>
      <c r="E2082" s="3">
        <f t="shared" si="243"/>
        <v>-81</v>
      </c>
      <c r="F2082" s="27">
        <f t="shared" si="241"/>
        <v>0</v>
      </c>
      <c r="G2082" s="3">
        <f t="shared" si="248"/>
        <v>47.841111111110884</v>
      </c>
      <c r="H2082" s="7">
        <v>47.12</v>
      </c>
      <c r="I2082" s="3">
        <f t="shared" si="245"/>
        <v>-51.341111111110884</v>
      </c>
      <c r="J2082" s="8">
        <v>9.01508E-8</v>
      </c>
      <c r="K2082" s="8">
        <v>1.6723E-7</v>
      </c>
      <c r="L2082" s="16">
        <v>5.9634099999999995E-8</v>
      </c>
      <c r="M2082" s="20">
        <v>3.3779499999999999E-9</v>
      </c>
      <c r="N2082" s="8">
        <v>3.5435499999999998E-9</v>
      </c>
      <c r="O2082" s="8">
        <v>4.6078299999999998E-11</v>
      </c>
      <c r="P2082" s="8">
        <v>2.5147100000000001E-6</v>
      </c>
      <c r="Q2082" s="5">
        <v>49.506505850000003</v>
      </c>
      <c r="R2082" s="12">
        <v>17.71272312</v>
      </c>
      <c r="S2082" s="23">
        <f t="shared" si="246"/>
        <v>-47.12</v>
      </c>
      <c r="T2082" s="23">
        <f t="shared" si="247"/>
        <v>-54.154072880001387</v>
      </c>
      <c r="U2082" s="5">
        <v>2.8042771210000002</v>
      </c>
      <c r="V2082" s="5">
        <v>0</v>
      </c>
      <c r="W2082" s="5">
        <v>0</v>
      </c>
      <c r="X2082" s="5">
        <v>0</v>
      </c>
      <c r="Y2082" s="5">
        <v>1</v>
      </c>
    </row>
    <row r="2083" spans="1:25">
      <c r="A2083" s="5">
        <v>56463</v>
      </c>
      <c r="B2083" s="5">
        <f t="shared" si="242"/>
        <v>-1</v>
      </c>
      <c r="C2083" s="6">
        <v>42897.913194444445</v>
      </c>
      <c r="D2083" s="6"/>
      <c r="E2083" s="3">
        <f t="shared" si="243"/>
        <v>-81</v>
      </c>
      <c r="F2083" s="27">
        <f t="shared" si="241"/>
        <v>0</v>
      </c>
      <c r="G2083" s="3">
        <f t="shared" si="248"/>
        <v>47.867037037036809</v>
      </c>
      <c r="H2083" s="7">
        <v>47.14</v>
      </c>
      <c r="I2083" s="3">
        <f t="shared" si="245"/>
        <v>-51.367037037036809</v>
      </c>
      <c r="J2083" s="8">
        <v>9.0236899999999997E-8</v>
      </c>
      <c r="K2083" s="8">
        <v>1.6738100000000001E-7</v>
      </c>
      <c r="L2083" s="16">
        <v>5.9961599999999996E-8</v>
      </c>
      <c r="M2083" s="20">
        <v>3.3852299999999999E-9</v>
      </c>
      <c r="N2083" s="8">
        <v>3.55225E-9</v>
      </c>
      <c r="O2083" s="8">
        <v>4.5842600000000002E-11</v>
      </c>
      <c r="P2083" s="8">
        <v>2.5147100000000001E-6</v>
      </c>
      <c r="Q2083" s="5">
        <v>49.444445680000001</v>
      </c>
      <c r="R2083" s="12">
        <v>17.7135812</v>
      </c>
      <c r="S2083" s="23">
        <f t="shared" si="246"/>
        <v>-47.14</v>
      </c>
      <c r="T2083" s="23">
        <f t="shared" si="247"/>
        <v>-54.177432260001389</v>
      </c>
      <c r="U2083" s="5">
        <v>2.7914649460000001</v>
      </c>
      <c r="V2083" s="5">
        <v>0</v>
      </c>
      <c r="W2083" s="5">
        <v>0</v>
      </c>
      <c r="X2083" s="5">
        <v>0</v>
      </c>
      <c r="Y2083" s="5">
        <v>1</v>
      </c>
    </row>
    <row r="2084" spans="1:25">
      <c r="A2084" s="5">
        <v>56462</v>
      </c>
      <c r="B2084" s="5">
        <f t="shared" si="242"/>
        <v>-1</v>
      </c>
      <c r="C2084" s="6">
        <v>42897.913194444445</v>
      </c>
      <c r="D2084" s="6"/>
      <c r="E2084" s="3">
        <f t="shared" si="243"/>
        <v>-81</v>
      </c>
      <c r="F2084" s="27">
        <f t="shared" si="241"/>
        <v>0</v>
      </c>
      <c r="G2084" s="3">
        <f t="shared" si="248"/>
        <v>47.892962962962734</v>
      </c>
      <c r="H2084" s="7">
        <v>47.16</v>
      </c>
      <c r="I2084" s="3">
        <f t="shared" si="245"/>
        <v>-51.392962962962734</v>
      </c>
      <c r="J2084" s="8">
        <v>9.0350100000000004E-8</v>
      </c>
      <c r="K2084" s="8">
        <v>1.66746E-7</v>
      </c>
      <c r="L2084" s="16">
        <v>5.9688800000000002E-8</v>
      </c>
      <c r="M2084" s="20">
        <v>3.3696600000000001E-9</v>
      </c>
      <c r="N2084" s="8">
        <v>3.5551999999999999E-9</v>
      </c>
      <c r="O2084" s="8">
        <v>4.5790300000000003E-11</v>
      </c>
      <c r="P2084" s="8">
        <v>2.5147100000000001E-6</v>
      </c>
      <c r="Q2084" s="5">
        <v>49.484354439999997</v>
      </c>
      <c r="R2084" s="12">
        <v>17.66207507</v>
      </c>
      <c r="S2084" s="23">
        <f t="shared" si="246"/>
        <v>-47.16</v>
      </c>
      <c r="T2084" s="23">
        <f t="shared" si="247"/>
        <v>-54.200791640001391</v>
      </c>
      <c r="U2084" s="5">
        <v>2.7935827249999998</v>
      </c>
      <c r="V2084" s="5">
        <v>0</v>
      </c>
      <c r="W2084" s="5">
        <v>0</v>
      </c>
      <c r="X2084" s="5">
        <v>0</v>
      </c>
      <c r="Y2084" s="5">
        <v>1</v>
      </c>
    </row>
    <row r="2085" spans="1:25">
      <c r="A2085" s="5">
        <v>56461</v>
      </c>
      <c r="B2085" s="5">
        <f t="shared" si="242"/>
        <v>-1</v>
      </c>
      <c r="C2085" s="6">
        <v>42897.913194444445</v>
      </c>
      <c r="D2085" s="6"/>
      <c r="E2085" s="3">
        <f t="shared" si="243"/>
        <v>-81</v>
      </c>
      <c r="F2085" s="27">
        <f t="shared" si="241"/>
        <v>0</v>
      </c>
      <c r="G2085" s="3">
        <f t="shared" si="248"/>
        <v>47.918888888888659</v>
      </c>
      <c r="H2085" s="7">
        <v>47.18</v>
      </c>
      <c r="I2085" s="3">
        <f t="shared" si="245"/>
        <v>-51.418888888888659</v>
      </c>
      <c r="J2085" s="8">
        <v>9.0449599999999998E-8</v>
      </c>
      <c r="K2085" s="8">
        <v>1.6654300000000001E-7</v>
      </c>
      <c r="L2085" s="16">
        <v>5.9493000000000002E-8</v>
      </c>
      <c r="M2085" s="20">
        <v>3.3684000000000001E-9</v>
      </c>
      <c r="N2085" s="8">
        <v>3.5520300000000002E-9</v>
      </c>
      <c r="O2085" s="8">
        <v>4.6088200000000001E-11</v>
      </c>
      <c r="P2085" s="8">
        <v>2.5029499999999999E-6</v>
      </c>
      <c r="Q2085" s="5">
        <v>49.44283944</v>
      </c>
      <c r="R2085" s="12">
        <v>17.678700989999999</v>
      </c>
      <c r="S2085" s="23">
        <f t="shared" si="246"/>
        <v>-47.18</v>
      </c>
      <c r="T2085" s="23">
        <f t="shared" si="247"/>
        <v>-54.224151020001393</v>
      </c>
      <c r="U2085" s="5">
        <v>2.7993788529999999</v>
      </c>
      <c r="V2085" s="5">
        <v>0</v>
      </c>
      <c r="W2085" s="5">
        <v>0</v>
      </c>
      <c r="X2085" s="5">
        <v>0</v>
      </c>
      <c r="Y2085" s="5">
        <v>1</v>
      </c>
    </row>
    <row r="2086" spans="1:25">
      <c r="A2086" s="5">
        <v>56460</v>
      </c>
      <c r="B2086" s="5">
        <f t="shared" si="242"/>
        <v>-1</v>
      </c>
      <c r="C2086" s="6">
        <v>42897.913194444445</v>
      </c>
      <c r="D2086" s="6"/>
      <c r="E2086" s="3">
        <f t="shared" si="243"/>
        <v>-81</v>
      </c>
      <c r="F2086" s="27">
        <f t="shared" si="241"/>
        <v>0</v>
      </c>
      <c r="G2086" s="3">
        <f t="shared" si="248"/>
        <v>47.944814814814585</v>
      </c>
      <c r="H2086" s="7">
        <v>47.2</v>
      </c>
      <c r="I2086" s="3">
        <f t="shared" si="245"/>
        <v>-51.444814814814585</v>
      </c>
      <c r="J2086" s="8">
        <v>9.0444699999999997E-8</v>
      </c>
      <c r="K2086" s="8">
        <v>1.6668499999999999E-7</v>
      </c>
      <c r="L2086" s="16">
        <v>5.9616499999999997E-8</v>
      </c>
      <c r="M2086" s="20">
        <v>3.3722200000000002E-9</v>
      </c>
      <c r="N2086" s="8">
        <v>3.5556399999999999E-9</v>
      </c>
      <c r="O2086" s="8">
        <v>4.62535E-11</v>
      </c>
      <c r="P2086" s="8">
        <v>2.5029499999999999E-6</v>
      </c>
      <c r="Q2086" s="5">
        <v>49.428769590000002</v>
      </c>
      <c r="R2086" s="12">
        <v>17.67130263</v>
      </c>
      <c r="S2086" s="23">
        <f t="shared" si="246"/>
        <v>-47.2</v>
      </c>
      <c r="T2086" s="23">
        <f t="shared" si="247"/>
        <v>-54.247510400001396</v>
      </c>
      <c r="U2086" s="5">
        <v>2.7959503140000002</v>
      </c>
      <c r="V2086" s="5">
        <v>0</v>
      </c>
      <c r="W2086" s="5">
        <v>0</v>
      </c>
      <c r="X2086" s="5">
        <v>0</v>
      </c>
      <c r="Y2086" s="5">
        <v>1</v>
      </c>
    </row>
    <row r="2087" spans="1:25">
      <c r="A2087" s="5">
        <v>56459</v>
      </c>
      <c r="B2087" s="5">
        <f t="shared" si="242"/>
        <v>-1</v>
      </c>
      <c r="C2087" s="6">
        <v>42897.913194444445</v>
      </c>
      <c r="D2087" s="6"/>
      <c r="E2087" s="3">
        <f t="shared" si="243"/>
        <v>-81</v>
      </c>
      <c r="F2087" s="27">
        <f t="shared" si="241"/>
        <v>0</v>
      </c>
      <c r="G2087" s="3">
        <f t="shared" si="248"/>
        <v>47.97074074074051</v>
      </c>
      <c r="H2087" s="7">
        <v>47.22</v>
      </c>
      <c r="I2087" s="3">
        <f t="shared" si="245"/>
        <v>-51.47074074074051</v>
      </c>
      <c r="J2087" s="8">
        <v>9.0687600000000003E-8</v>
      </c>
      <c r="K2087" s="8">
        <v>1.6720099999999999E-7</v>
      </c>
      <c r="L2087" s="16">
        <v>5.9530599999999997E-8</v>
      </c>
      <c r="M2087" s="20">
        <v>3.3687700000000001E-9</v>
      </c>
      <c r="N2087" s="8">
        <v>3.5522599999999999E-9</v>
      </c>
      <c r="O2087" s="8">
        <v>4.6135800000000001E-11</v>
      </c>
      <c r="P2087" s="8">
        <v>2.5029499999999999E-6</v>
      </c>
      <c r="Q2087" s="5">
        <v>49.632629299999998</v>
      </c>
      <c r="R2087" s="12">
        <v>17.706812599999999</v>
      </c>
      <c r="S2087" s="23">
        <f t="shared" si="246"/>
        <v>-47.22</v>
      </c>
      <c r="T2087" s="23">
        <f t="shared" si="247"/>
        <v>-54.270869780001398</v>
      </c>
      <c r="U2087" s="5">
        <v>2.8086570829999999</v>
      </c>
      <c r="V2087" s="5">
        <v>0</v>
      </c>
      <c r="W2087" s="5">
        <v>0</v>
      </c>
      <c r="X2087" s="5">
        <v>0</v>
      </c>
      <c r="Y2087" s="5">
        <v>1</v>
      </c>
    </row>
    <row r="2088" spans="1:25">
      <c r="A2088" s="5">
        <v>56458</v>
      </c>
      <c r="B2088" s="5">
        <f t="shared" si="242"/>
        <v>-1</v>
      </c>
      <c r="C2088" s="6">
        <v>42897.913194444445</v>
      </c>
      <c r="D2088" s="6"/>
      <c r="E2088" s="3">
        <f t="shared" si="243"/>
        <v>-81</v>
      </c>
      <c r="F2088" s="27">
        <f t="shared" si="241"/>
        <v>0</v>
      </c>
      <c r="G2088" s="3">
        <f t="shared" si="248"/>
        <v>47.996666666666435</v>
      </c>
      <c r="H2088" s="7">
        <v>47.24</v>
      </c>
      <c r="I2088" s="3">
        <f t="shared" si="245"/>
        <v>-51.496666666666435</v>
      </c>
      <c r="J2088" s="8">
        <v>9.0456600000000005E-8</v>
      </c>
      <c r="K2088" s="8">
        <v>1.6743599999999999E-7</v>
      </c>
      <c r="L2088" s="16">
        <v>5.9931999999999997E-8</v>
      </c>
      <c r="M2088" s="20">
        <v>3.3846899999999998E-9</v>
      </c>
      <c r="N2088" s="8">
        <v>3.56572E-9</v>
      </c>
      <c r="O2088" s="8">
        <v>4.6200399999999998E-11</v>
      </c>
      <c r="P2088" s="8">
        <v>2.5147100000000001E-6</v>
      </c>
      <c r="Q2088" s="5">
        <v>49.468711620000001</v>
      </c>
      <c r="R2088" s="12">
        <v>17.665457610000001</v>
      </c>
      <c r="S2088" s="23">
        <f t="shared" si="246"/>
        <v>-47.24</v>
      </c>
      <c r="T2088" s="23">
        <f t="shared" si="247"/>
        <v>-54.2942291600014</v>
      </c>
      <c r="U2088" s="5">
        <v>2.7937671650000002</v>
      </c>
      <c r="V2088" s="5">
        <v>0</v>
      </c>
      <c r="W2088" s="5">
        <v>0</v>
      </c>
      <c r="X2088" s="5">
        <v>0</v>
      </c>
      <c r="Y2088" s="5">
        <v>1</v>
      </c>
    </row>
    <row r="2089" spans="1:25">
      <c r="A2089" s="5">
        <v>56457</v>
      </c>
      <c r="B2089" s="5">
        <f t="shared" si="242"/>
        <v>-1</v>
      </c>
      <c r="C2089" s="6">
        <v>42897.913194444445</v>
      </c>
      <c r="D2089" s="6"/>
      <c r="E2089" s="3">
        <f t="shared" si="243"/>
        <v>-81</v>
      </c>
      <c r="F2089" s="27">
        <f t="shared" si="241"/>
        <v>0</v>
      </c>
      <c r="G2089" s="3">
        <f t="shared" si="248"/>
        <v>48.02259259259236</v>
      </c>
      <c r="H2089" s="7">
        <v>47.26</v>
      </c>
      <c r="I2089" s="3">
        <f t="shared" si="245"/>
        <v>-51.52259259259236</v>
      </c>
      <c r="J2089" s="8">
        <v>9.0412899999999998E-8</v>
      </c>
      <c r="K2089" s="8">
        <v>1.6638499999999999E-7</v>
      </c>
      <c r="L2089" s="16">
        <v>5.9563799999999999E-8</v>
      </c>
      <c r="M2089" s="20">
        <v>3.3717699999999998E-9</v>
      </c>
      <c r="N2089" s="8">
        <v>3.5586000000000001E-9</v>
      </c>
      <c r="O2089" s="8">
        <v>4.6594900000000002E-11</v>
      </c>
      <c r="P2089" s="8">
        <v>2.5147100000000001E-6</v>
      </c>
      <c r="Q2089" s="5">
        <v>49.346478249999997</v>
      </c>
      <c r="R2089" s="12">
        <v>17.615266900000002</v>
      </c>
      <c r="S2089" s="23">
        <f t="shared" si="246"/>
        <v>-47.26</v>
      </c>
      <c r="T2089" s="23">
        <f t="shared" si="247"/>
        <v>-54.317588540001402</v>
      </c>
      <c r="U2089" s="5">
        <v>2.7933880539999998</v>
      </c>
      <c r="V2089" s="5">
        <v>0</v>
      </c>
      <c r="W2089" s="5">
        <v>0</v>
      </c>
      <c r="X2089" s="5">
        <v>0</v>
      </c>
      <c r="Y2089" s="5">
        <v>1</v>
      </c>
    </row>
    <row r="2090" spans="1:25">
      <c r="A2090" s="5">
        <v>56456</v>
      </c>
      <c r="B2090" s="5">
        <f t="shared" si="242"/>
        <v>-1</v>
      </c>
      <c r="C2090" s="6">
        <v>42897.913194444445</v>
      </c>
      <c r="D2090" s="6"/>
      <c r="E2090" s="3">
        <f t="shared" si="243"/>
        <v>-81</v>
      </c>
      <c r="F2090" s="27">
        <f t="shared" si="241"/>
        <v>0</v>
      </c>
      <c r="G2090" s="3">
        <f t="shared" si="248"/>
        <v>48.048518518518286</v>
      </c>
      <c r="H2090" s="7">
        <v>47.28</v>
      </c>
      <c r="I2090" s="3">
        <f t="shared" si="245"/>
        <v>-51.548518518518286</v>
      </c>
      <c r="J2090" s="8">
        <v>9.0541799999999994E-8</v>
      </c>
      <c r="K2090" s="8">
        <v>1.6645699999999999E-7</v>
      </c>
      <c r="L2090" s="16">
        <v>5.9198900000000001E-8</v>
      </c>
      <c r="M2090" s="20">
        <v>3.3606599999999998E-9</v>
      </c>
      <c r="N2090" s="8">
        <v>3.5527099999999998E-9</v>
      </c>
      <c r="O2090" s="8">
        <v>4.72378E-11</v>
      </c>
      <c r="P2090" s="8">
        <v>2.5029499999999999E-6</v>
      </c>
      <c r="Q2090" s="5">
        <v>49.531144410000003</v>
      </c>
      <c r="R2090" s="12">
        <v>17.656422639999999</v>
      </c>
      <c r="S2090" s="23">
        <f t="shared" si="246"/>
        <v>-47.28</v>
      </c>
      <c r="T2090" s="23">
        <f t="shared" si="247"/>
        <v>-54.340947920001405</v>
      </c>
      <c r="U2090" s="5">
        <v>2.811830482</v>
      </c>
      <c r="V2090" s="5">
        <v>0</v>
      </c>
      <c r="W2090" s="5">
        <v>0</v>
      </c>
      <c r="X2090" s="5">
        <v>0</v>
      </c>
      <c r="Y2090" s="5">
        <v>1</v>
      </c>
    </row>
    <row r="2091" spans="1:25">
      <c r="A2091" s="5">
        <v>56455</v>
      </c>
      <c r="B2091" s="5">
        <f t="shared" si="242"/>
        <v>-1</v>
      </c>
      <c r="C2091" s="6">
        <v>42897.913194444445</v>
      </c>
      <c r="D2091" s="6"/>
      <c r="E2091" s="3">
        <f t="shared" si="243"/>
        <v>-81</v>
      </c>
      <c r="F2091" s="27">
        <f t="shared" si="241"/>
        <v>0</v>
      </c>
      <c r="G2091" s="3">
        <f t="shared" si="248"/>
        <v>48.074444444444211</v>
      </c>
      <c r="H2091" s="7">
        <v>47.3</v>
      </c>
      <c r="I2091" s="3">
        <f t="shared" si="245"/>
        <v>-51.574444444444211</v>
      </c>
      <c r="J2091" s="8">
        <v>9.0548199999999996E-8</v>
      </c>
      <c r="K2091" s="8">
        <v>1.6682500000000001E-7</v>
      </c>
      <c r="L2091" s="16">
        <v>5.9395100000000002E-8</v>
      </c>
      <c r="M2091" s="20">
        <v>3.3639399999999999E-9</v>
      </c>
      <c r="N2091" s="8">
        <v>3.5562599999999999E-9</v>
      </c>
      <c r="O2091" s="8">
        <v>4.59128E-11</v>
      </c>
      <c r="P2091" s="8">
        <v>2.5029499999999999E-6</v>
      </c>
      <c r="Q2091" s="5">
        <v>49.592233950000001</v>
      </c>
      <c r="R2091" s="12">
        <v>17.650310040000001</v>
      </c>
      <c r="S2091" s="23">
        <f t="shared" si="246"/>
        <v>-47.3</v>
      </c>
      <c r="T2091" s="23">
        <f t="shared" si="247"/>
        <v>-54.364307300001407</v>
      </c>
      <c r="U2091" s="5">
        <v>2.8087362300000001</v>
      </c>
      <c r="V2091" s="5">
        <v>0</v>
      </c>
      <c r="W2091" s="5">
        <v>0</v>
      </c>
      <c r="X2091" s="5">
        <v>0</v>
      </c>
      <c r="Y2091" s="5">
        <v>1</v>
      </c>
    </row>
    <row r="2092" spans="1:25">
      <c r="A2092" s="5">
        <v>56454</v>
      </c>
      <c r="B2092" s="5">
        <f t="shared" si="242"/>
        <v>-1</v>
      </c>
      <c r="C2092" s="6">
        <v>42897.913194444445</v>
      </c>
      <c r="D2092" s="6"/>
      <c r="E2092" s="3">
        <f t="shared" si="243"/>
        <v>-81</v>
      </c>
      <c r="F2092" s="27">
        <f t="shared" si="241"/>
        <v>0</v>
      </c>
      <c r="G2092" s="3">
        <f t="shared" si="248"/>
        <v>48.100370370370136</v>
      </c>
      <c r="H2092" s="7">
        <v>47.32</v>
      </c>
      <c r="I2092" s="3">
        <f t="shared" si="245"/>
        <v>-51.600370370370136</v>
      </c>
      <c r="J2092" s="8">
        <v>9.0533200000000005E-8</v>
      </c>
      <c r="K2092" s="8">
        <v>1.67093E-7</v>
      </c>
      <c r="L2092" s="16">
        <v>5.9632300000000004E-8</v>
      </c>
      <c r="M2092" s="20">
        <v>3.3785400000000002E-9</v>
      </c>
      <c r="N2092" s="8">
        <v>3.5581900000000001E-9</v>
      </c>
      <c r="O2092" s="8">
        <v>4.5378099999999998E-11</v>
      </c>
      <c r="P2092" s="8">
        <v>2.5029499999999999E-6</v>
      </c>
      <c r="Q2092" s="5">
        <v>49.457068419999999</v>
      </c>
      <c r="R2092" s="12">
        <v>17.65084976</v>
      </c>
      <c r="S2092" s="23">
        <f t="shared" si="246"/>
        <v>-47.32</v>
      </c>
      <c r="T2092" s="23">
        <f t="shared" si="247"/>
        <v>-54.387666680001409</v>
      </c>
      <c r="U2092" s="5">
        <v>2.8020509730000001</v>
      </c>
      <c r="V2092" s="5">
        <v>0</v>
      </c>
      <c r="W2092" s="5">
        <v>0</v>
      </c>
      <c r="X2092" s="5">
        <v>0</v>
      </c>
      <c r="Y2092" s="5">
        <v>1</v>
      </c>
    </row>
    <row r="2093" spans="1:25">
      <c r="A2093" s="5">
        <v>56453</v>
      </c>
      <c r="B2093" s="5">
        <f t="shared" si="242"/>
        <v>-1</v>
      </c>
      <c r="C2093" s="6">
        <v>42897.913194444445</v>
      </c>
      <c r="D2093" s="6"/>
      <c r="E2093" s="3">
        <f t="shared" si="243"/>
        <v>-81</v>
      </c>
      <c r="F2093" s="27">
        <f t="shared" si="241"/>
        <v>0</v>
      </c>
      <c r="G2093" s="3">
        <f t="shared" si="248"/>
        <v>48.126296296296061</v>
      </c>
      <c r="H2093" s="7">
        <v>47.34</v>
      </c>
      <c r="I2093" s="3">
        <f t="shared" si="245"/>
        <v>-51.626296296296061</v>
      </c>
      <c r="J2093" s="8">
        <v>9.0466999999999999E-8</v>
      </c>
      <c r="K2093" s="8">
        <v>1.66814E-7</v>
      </c>
      <c r="L2093" s="16">
        <v>5.9504500000000002E-8</v>
      </c>
      <c r="M2093" s="20">
        <v>3.3712000000000001E-9</v>
      </c>
      <c r="N2093" s="8">
        <v>3.5748600000000002E-9</v>
      </c>
      <c r="O2093" s="8">
        <v>4.6239099999999998E-11</v>
      </c>
      <c r="P2093" s="8">
        <v>2.5029499999999999E-6</v>
      </c>
      <c r="Q2093" s="5">
        <v>49.482278989999998</v>
      </c>
      <c r="R2093" s="12">
        <v>17.65242413</v>
      </c>
      <c r="S2093" s="23">
        <f t="shared" si="246"/>
        <v>-47.34</v>
      </c>
      <c r="T2093" s="23">
        <f t="shared" si="247"/>
        <v>-54.411026060001412</v>
      </c>
      <c r="U2093" s="5">
        <v>2.8033935840000002</v>
      </c>
      <c r="V2093" s="5">
        <v>0</v>
      </c>
      <c r="W2093" s="5">
        <v>0</v>
      </c>
      <c r="X2093" s="5">
        <v>0</v>
      </c>
      <c r="Y2093" s="5">
        <v>1</v>
      </c>
    </row>
    <row r="2094" spans="1:25">
      <c r="A2094" s="5">
        <v>56452</v>
      </c>
      <c r="B2094" s="5">
        <f t="shared" si="242"/>
        <v>-1</v>
      </c>
      <c r="C2094" s="6">
        <v>42897.913194444445</v>
      </c>
      <c r="D2094" s="6"/>
      <c r="E2094" s="3">
        <f t="shared" si="243"/>
        <v>-81</v>
      </c>
      <c r="F2094" s="27">
        <f t="shared" si="241"/>
        <v>0</v>
      </c>
      <c r="G2094" s="3">
        <f t="shared" si="248"/>
        <v>48.152222222221987</v>
      </c>
      <c r="H2094" s="7">
        <v>47.36</v>
      </c>
      <c r="I2094" s="3">
        <f t="shared" si="245"/>
        <v>-51.652222222221987</v>
      </c>
      <c r="J2094" s="8">
        <v>9.0366500000000004E-8</v>
      </c>
      <c r="K2094" s="8">
        <v>1.66813E-7</v>
      </c>
      <c r="L2094" s="16">
        <v>5.9549099999999998E-8</v>
      </c>
      <c r="M2094" s="20">
        <v>3.3734200000000001E-9</v>
      </c>
      <c r="N2094" s="8">
        <v>3.5623499999999998E-9</v>
      </c>
      <c r="O2094" s="8">
        <v>4.6676199999999998E-11</v>
      </c>
      <c r="P2094" s="8">
        <v>2.5029499999999999E-6</v>
      </c>
      <c r="Q2094" s="5">
        <v>49.449271860000003</v>
      </c>
      <c r="R2094" s="12">
        <v>17.61256303</v>
      </c>
      <c r="S2094" s="23">
        <f t="shared" si="246"/>
        <v>-47.36</v>
      </c>
      <c r="T2094" s="23">
        <f t="shared" si="247"/>
        <v>-54.434385440001414</v>
      </c>
      <c r="U2094" s="5">
        <v>2.801273723</v>
      </c>
      <c r="V2094" s="5">
        <v>0</v>
      </c>
      <c r="W2094" s="5">
        <v>0</v>
      </c>
      <c r="X2094" s="5">
        <v>0</v>
      </c>
      <c r="Y2094" s="5">
        <v>1</v>
      </c>
    </row>
    <row r="2095" spans="1:25">
      <c r="A2095" s="5">
        <v>56451</v>
      </c>
      <c r="B2095" s="5">
        <f t="shared" si="242"/>
        <v>-1</v>
      </c>
      <c r="C2095" s="6">
        <v>42897.913194444445</v>
      </c>
      <c r="D2095" s="6"/>
      <c r="E2095" s="3">
        <f t="shared" si="243"/>
        <v>-81</v>
      </c>
      <c r="F2095" s="27">
        <f t="shared" si="241"/>
        <v>0</v>
      </c>
      <c r="G2095" s="3">
        <f t="shared" si="248"/>
        <v>48.178148148147912</v>
      </c>
      <c r="H2095" s="7">
        <v>47.38</v>
      </c>
      <c r="I2095" s="3">
        <f t="shared" si="245"/>
        <v>-51.678148148147912</v>
      </c>
      <c r="J2095" s="8">
        <v>9.0313199999999994E-8</v>
      </c>
      <c r="K2095" s="8">
        <v>1.66069E-7</v>
      </c>
      <c r="L2095" s="16">
        <v>5.9160500000000002E-8</v>
      </c>
      <c r="M2095" s="20">
        <v>3.3589900000000002E-9</v>
      </c>
      <c r="N2095" s="8">
        <v>3.5612499999999999E-9</v>
      </c>
      <c r="O2095" s="8">
        <v>4.5603100000000002E-11</v>
      </c>
      <c r="P2095" s="8">
        <v>2.5029499999999999E-6</v>
      </c>
      <c r="Q2095" s="5">
        <v>49.440261880000001</v>
      </c>
      <c r="R2095" s="12">
        <v>17.581579290000001</v>
      </c>
      <c r="S2095" s="23">
        <f t="shared" si="246"/>
        <v>-47.38</v>
      </c>
      <c r="T2095" s="23">
        <f t="shared" si="247"/>
        <v>-54.457744820001416</v>
      </c>
      <c r="U2095" s="5">
        <v>2.8071020550000001</v>
      </c>
      <c r="V2095" s="5">
        <v>0</v>
      </c>
      <c r="W2095" s="5">
        <v>0</v>
      </c>
      <c r="X2095" s="5">
        <v>0</v>
      </c>
      <c r="Y2095" s="5">
        <v>1</v>
      </c>
    </row>
    <row r="2096" spans="1:25">
      <c r="A2096" s="5">
        <v>56450</v>
      </c>
      <c r="B2096" s="5">
        <f t="shared" si="242"/>
        <v>-1</v>
      </c>
      <c r="C2096" s="6">
        <v>42897.913194444445</v>
      </c>
      <c r="D2096" s="6"/>
      <c r="E2096" s="3">
        <f t="shared" si="243"/>
        <v>-81</v>
      </c>
      <c r="F2096" s="27">
        <f t="shared" si="241"/>
        <v>0</v>
      </c>
      <c r="G2096" s="3">
        <f t="shared" si="248"/>
        <v>48.204074074073837</v>
      </c>
      <c r="H2096" s="7">
        <v>47.4</v>
      </c>
      <c r="I2096" s="3">
        <f t="shared" si="245"/>
        <v>-51.704074074073837</v>
      </c>
      <c r="J2096" s="8">
        <v>9.0391599999999998E-8</v>
      </c>
      <c r="K2096" s="8">
        <v>1.6610699999999999E-7</v>
      </c>
      <c r="L2096" s="16">
        <v>5.9048E-8</v>
      </c>
      <c r="M2096" s="20">
        <v>3.3585200000000001E-9</v>
      </c>
      <c r="N2096" s="8">
        <v>3.56329E-9</v>
      </c>
      <c r="O2096" s="8">
        <v>4.6221600000000002E-11</v>
      </c>
      <c r="P2096" s="8">
        <v>2.5029499999999999E-6</v>
      </c>
      <c r="Q2096" s="5">
        <v>49.458466710000003</v>
      </c>
      <c r="R2096" s="12">
        <v>17.59496665</v>
      </c>
      <c r="S2096" s="23">
        <f t="shared" si="246"/>
        <v>-47.4</v>
      </c>
      <c r="T2096" s="23">
        <f t="shared" si="247"/>
        <v>-54.481104200001418</v>
      </c>
      <c r="U2096" s="5">
        <v>2.8130844160000001</v>
      </c>
      <c r="V2096" s="5">
        <v>0</v>
      </c>
      <c r="W2096" s="5">
        <v>0</v>
      </c>
      <c r="X2096" s="5">
        <v>0</v>
      </c>
      <c r="Y2096" s="5">
        <v>1</v>
      </c>
    </row>
    <row r="2097" spans="1:25">
      <c r="A2097" s="5">
        <v>56449</v>
      </c>
      <c r="B2097" s="5">
        <f t="shared" si="242"/>
        <v>-1</v>
      </c>
      <c r="C2097" s="6">
        <v>42897.913194444445</v>
      </c>
      <c r="D2097" s="6"/>
      <c r="E2097" s="3">
        <f t="shared" si="243"/>
        <v>-81</v>
      </c>
      <c r="F2097" s="27">
        <f t="shared" si="241"/>
        <v>0</v>
      </c>
      <c r="G2097" s="3">
        <f t="shared" si="248"/>
        <v>48.229999999999762</v>
      </c>
      <c r="H2097" s="7">
        <v>47.42</v>
      </c>
      <c r="I2097" s="3">
        <f t="shared" si="245"/>
        <v>-51.729999999999762</v>
      </c>
      <c r="J2097" s="8">
        <v>9.0439499999999994E-8</v>
      </c>
      <c r="K2097" s="8">
        <v>1.67259E-7</v>
      </c>
      <c r="L2097" s="16">
        <v>5.9217E-8</v>
      </c>
      <c r="M2097" s="20">
        <v>3.3655600000000001E-9</v>
      </c>
      <c r="N2097" s="8">
        <v>3.55898E-9</v>
      </c>
      <c r="O2097" s="8">
        <v>4.6371599999999997E-11</v>
      </c>
      <c r="P2097" s="8">
        <v>2.5029499999999999E-6</v>
      </c>
      <c r="Q2097" s="5">
        <v>49.697150489999999</v>
      </c>
      <c r="R2097" s="12">
        <v>17.60330544</v>
      </c>
      <c r="S2097" s="23">
        <f t="shared" si="246"/>
        <v>-47.42</v>
      </c>
      <c r="T2097" s="23">
        <f t="shared" si="247"/>
        <v>-54.504463580001421</v>
      </c>
      <c r="U2097" s="5">
        <v>2.8245095020000002</v>
      </c>
      <c r="V2097" s="5">
        <v>0</v>
      </c>
      <c r="W2097" s="5">
        <v>0</v>
      </c>
      <c r="X2097" s="5">
        <v>0</v>
      </c>
      <c r="Y2097" s="5">
        <v>1</v>
      </c>
    </row>
    <row r="2098" spans="1:25">
      <c r="A2098" s="5">
        <v>56448</v>
      </c>
      <c r="B2098" s="5">
        <f t="shared" si="242"/>
        <v>-1</v>
      </c>
      <c r="C2098" s="6">
        <v>42897.913194444445</v>
      </c>
      <c r="D2098" s="6"/>
      <c r="E2098" s="3">
        <f t="shared" si="243"/>
        <v>-81</v>
      </c>
      <c r="F2098" s="27">
        <f t="shared" si="241"/>
        <v>0</v>
      </c>
      <c r="G2098" s="3">
        <f t="shared" si="248"/>
        <v>48.255925925925688</v>
      </c>
      <c r="H2098" s="7">
        <v>47.44</v>
      </c>
      <c r="I2098" s="3">
        <f t="shared" si="245"/>
        <v>-51.755925925925688</v>
      </c>
      <c r="J2098" s="8">
        <v>9.0214599999999996E-8</v>
      </c>
      <c r="K2098" s="8">
        <v>1.6734299999999999E-7</v>
      </c>
      <c r="L2098" s="16">
        <v>5.9485099999999998E-8</v>
      </c>
      <c r="M2098" s="20">
        <v>3.3792000000000001E-9</v>
      </c>
      <c r="N2098" s="8">
        <v>3.5645599999999999E-9</v>
      </c>
      <c r="O2098" s="8">
        <v>4.6267399999999997E-11</v>
      </c>
      <c r="P2098" s="8">
        <v>2.5147100000000001E-6</v>
      </c>
      <c r="Q2098" s="5">
        <v>49.521591579999999</v>
      </c>
      <c r="R2098" s="12">
        <v>17.65572959</v>
      </c>
      <c r="S2098" s="23">
        <f t="shared" si="246"/>
        <v>-47.44</v>
      </c>
      <c r="T2098" s="23">
        <f t="shared" si="247"/>
        <v>-54.527822960001423</v>
      </c>
      <c r="U2098" s="5">
        <v>2.8131984509999999</v>
      </c>
      <c r="V2098" s="5">
        <v>0</v>
      </c>
      <c r="W2098" s="5">
        <v>0</v>
      </c>
      <c r="X2098" s="5">
        <v>0</v>
      </c>
      <c r="Y2098" s="5">
        <v>1</v>
      </c>
    </row>
    <row r="2099" spans="1:25">
      <c r="A2099" s="5">
        <v>56447</v>
      </c>
      <c r="B2099" s="5">
        <f t="shared" si="242"/>
        <v>-1</v>
      </c>
      <c r="C2099" s="6">
        <v>42897.913194444445</v>
      </c>
      <c r="D2099" s="6"/>
      <c r="E2099" s="3">
        <f t="shared" si="243"/>
        <v>-81</v>
      </c>
      <c r="F2099" s="27">
        <f t="shared" si="241"/>
        <v>0</v>
      </c>
      <c r="G2099" s="3">
        <f t="shared" si="248"/>
        <v>48.281851851851613</v>
      </c>
      <c r="H2099" s="7">
        <v>47.46</v>
      </c>
      <c r="I2099" s="3">
        <f t="shared" si="245"/>
        <v>-51.781851851851613</v>
      </c>
      <c r="J2099" s="8">
        <v>9.0335700000000006E-8</v>
      </c>
      <c r="K2099" s="8">
        <v>1.6721500000000001E-7</v>
      </c>
      <c r="L2099" s="16">
        <v>5.9689899999999995E-8</v>
      </c>
      <c r="M2099" s="20">
        <v>3.3807599999999998E-9</v>
      </c>
      <c r="N2099" s="8">
        <v>3.56032E-9</v>
      </c>
      <c r="O2099" s="8">
        <v>4.6214400000000001E-11</v>
      </c>
      <c r="P2099" s="8">
        <v>2.5147100000000001E-6</v>
      </c>
      <c r="Q2099" s="5">
        <v>49.460691850000003</v>
      </c>
      <c r="R2099" s="12">
        <v>17.577120499999999</v>
      </c>
      <c r="S2099" s="23">
        <f t="shared" si="246"/>
        <v>-47.46</v>
      </c>
      <c r="T2099" s="23">
        <f t="shared" si="247"/>
        <v>-54.551182340001425</v>
      </c>
      <c r="U2099" s="5">
        <v>2.801396091</v>
      </c>
      <c r="V2099" s="5">
        <v>0</v>
      </c>
      <c r="W2099" s="5">
        <v>0</v>
      </c>
      <c r="X2099" s="5">
        <v>0</v>
      </c>
      <c r="Y2099" s="5">
        <v>1</v>
      </c>
    </row>
    <row r="2100" spans="1:25">
      <c r="A2100" s="5">
        <v>56446</v>
      </c>
      <c r="B2100" s="5">
        <f t="shared" si="242"/>
        <v>-1</v>
      </c>
      <c r="C2100" s="6">
        <v>42897.913194444445</v>
      </c>
      <c r="D2100" s="6"/>
      <c r="E2100" s="3">
        <f t="shared" si="243"/>
        <v>-81</v>
      </c>
      <c r="F2100" s="27">
        <f t="shared" si="241"/>
        <v>0</v>
      </c>
      <c r="G2100" s="3">
        <f t="shared" si="248"/>
        <v>48.307777777777538</v>
      </c>
      <c r="H2100" s="7">
        <v>47.48</v>
      </c>
      <c r="I2100" s="3">
        <f t="shared" si="245"/>
        <v>-51.807777777777538</v>
      </c>
      <c r="J2100" s="8">
        <v>9.0487700000000006E-8</v>
      </c>
      <c r="K2100" s="8">
        <v>1.6734199999999999E-7</v>
      </c>
      <c r="L2100" s="16">
        <v>5.92952E-8</v>
      </c>
      <c r="M2100" s="20">
        <v>3.37343E-9</v>
      </c>
      <c r="N2100" s="8">
        <v>3.5607500000000001E-9</v>
      </c>
      <c r="O2100" s="8">
        <v>4.5798899999999998E-11</v>
      </c>
      <c r="P2100" s="8">
        <v>2.5029499999999999E-6</v>
      </c>
      <c r="Q2100" s="5">
        <v>49.605977770000003</v>
      </c>
      <c r="R2100" s="12">
        <v>17.580639829999999</v>
      </c>
      <c r="S2100" s="23">
        <f t="shared" si="246"/>
        <v>-47.48</v>
      </c>
      <c r="T2100" s="23">
        <f t="shared" si="247"/>
        <v>-54.574541720001427</v>
      </c>
      <c r="U2100" s="5">
        <v>2.822190231</v>
      </c>
      <c r="V2100" s="5">
        <v>0</v>
      </c>
      <c r="W2100" s="5">
        <v>0</v>
      </c>
      <c r="X2100" s="5">
        <v>0</v>
      </c>
      <c r="Y2100" s="5">
        <v>1</v>
      </c>
    </row>
    <row r="2101" spans="1:25">
      <c r="A2101" s="5">
        <v>56445</v>
      </c>
      <c r="B2101" s="5">
        <f t="shared" si="242"/>
        <v>-1</v>
      </c>
      <c r="C2101" s="6">
        <v>42897.913194444445</v>
      </c>
      <c r="D2101" s="6"/>
      <c r="E2101" s="3">
        <f t="shared" si="243"/>
        <v>-81</v>
      </c>
      <c r="F2101" s="27">
        <f t="shared" si="241"/>
        <v>0</v>
      </c>
      <c r="G2101" s="3">
        <f t="shared" si="248"/>
        <v>48.333703703703463</v>
      </c>
      <c r="H2101" s="7">
        <v>47.5</v>
      </c>
      <c r="I2101" s="3">
        <f t="shared" si="245"/>
        <v>-51.833703703703463</v>
      </c>
      <c r="J2101" s="8">
        <v>9.0256999999999999E-8</v>
      </c>
      <c r="K2101" s="8">
        <v>1.67096E-7</v>
      </c>
      <c r="L2101" s="16">
        <v>5.9397099999999998E-8</v>
      </c>
      <c r="M2101" s="20">
        <v>3.3785500000000001E-9</v>
      </c>
      <c r="N2101" s="8">
        <v>3.5728100000000002E-9</v>
      </c>
      <c r="O2101" s="8">
        <v>4.5868699999999998E-11</v>
      </c>
      <c r="P2101" s="8">
        <v>2.5147100000000001E-6</v>
      </c>
      <c r="Q2101" s="5">
        <v>49.457735849999999</v>
      </c>
      <c r="R2101" s="12">
        <v>17.580961039999998</v>
      </c>
      <c r="S2101" s="23">
        <f t="shared" si="246"/>
        <v>-47.5</v>
      </c>
      <c r="T2101" s="23">
        <f t="shared" si="247"/>
        <v>-54.59790110000143</v>
      </c>
      <c r="U2101" s="5">
        <v>2.8131931680000002</v>
      </c>
      <c r="V2101" s="5">
        <v>0</v>
      </c>
      <c r="W2101" s="5">
        <v>0</v>
      </c>
      <c r="X2101" s="5">
        <v>0</v>
      </c>
      <c r="Y2101" s="5">
        <v>1</v>
      </c>
    </row>
    <row r="2102" spans="1:25">
      <c r="A2102" s="5">
        <v>56444</v>
      </c>
      <c r="B2102" s="5">
        <f t="shared" si="242"/>
        <v>-1</v>
      </c>
      <c r="C2102" s="6">
        <v>42897.913194444445</v>
      </c>
      <c r="D2102" s="6"/>
      <c r="E2102" s="3">
        <f t="shared" si="243"/>
        <v>-81</v>
      </c>
      <c r="F2102" s="27">
        <f t="shared" si="241"/>
        <v>0</v>
      </c>
      <c r="G2102" s="3">
        <f t="shared" si="248"/>
        <v>48.359629629629389</v>
      </c>
      <c r="H2102" s="7">
        <v>47.52</v>
      </c>
      <c r="I2102" s="3">
        <f t="shared" si="245"/>
        <v>-51.859629629629389</v>
      </c>
      <c r="J2102" s="8">
        <v>9.0373499999999999E-8</v>
      </c>
      <c r="K2102" s="8">
        <v>1.67516E-7</v>
      </c>
      <c r="L2102" s="16">
        <v>5.9421699999999998E-8</v>
      </c>
      <c r="M2102" s="20">
        <v>3.37989E-9</v>
      </c>
      <c r="N2102" s="8">
        <v>3.56866E-9</v>
      </c>
      <c r="O2102" s="8">
        <v>4.64557E-11</v>
      </c>
      <c r="P2102" s="8">
        <v>2.5029499999999999E-6</v>
      </c>
      <c r="Q2102" s="5">
        <v>49.56262297</v>
      </c>
      <c r="R2102" s="12">
        <v>17.562562150000002</v>
      </c>
      <c r="S2102" s="23">
        <f t="shared" si="246"/>
        <v>-47.52</v>
      </c>
      <c r="T2102" s="23">
        <f t="shared" si="247"/>
        <v>-54.621260480001432</v>
      </c>
      <c r="U2102" s="5">
        <v>2.8191077189999998</v>
      </c>
      <c r="V2102" s="5">
        <v>0</v>
      </c>
      <c r="W2102" s="5">
        <v>0</v>
      </c>
      <c r="X2102" s="5">
        <v>0</v>
      </c>
      <c r="Y2102" s="5">
        <v>1</v>
      </c>
    </row>
    <row r="2103" spans="1:25">
      <c r="A2103" s="5">
        <v>56443</v>
      </c>
      <c r="B2103" s="5">
        <f t="shared" si="242"/>
        <v>-1</v>
      </c>
      <c r="C2103" s="6">
        <v>42897.913194444445</v>
      </c>
      <c r="D2103" s="6"/>
      <c r="E2103" s="3">
        <f t="shared" si="243"/>
        <v>-81</v>
      </c>
      <c r="F2103" s="27">
        <f t="shared" si="241"/>
        <v>0</v>
      </c>
      <c r="G2103" s="3">
        <f t="shared" si="248"/>
        <v>48.385555555555314</v>
      </c>
      <c r="H2103" s="7">
        <v>47.54</v>
      </c>
      <c r="I2103" s="3">
        <f t="shared" si="245"/>
        <v>-51.885555555555314</v>
      </c>
      <c r="J2103" s="8">
        <v>9.0206299999999997E-8</v>
      </c>
      <c r="K2103" s="8">
        <v>1.6749700000000001E-7</v>
      </c>
      <c r="L2103" s="16">
        <v>5.9501700000000003E-8</v>
      </c>
      <c r="M2103" s="20">
        <v>3.38799E-9</v>
      </c>
      <c r="N2103" s="8">
        <v>3.57153E-9</v>
      </c>
      <c r="O2103" s="8">
        <v>4.5885900000000001E-11</v>
      </c>
      <c r="P2103" s="8">
        <v>2.5029499999999999E-6</v>
      </c>
      <c r="Q2103" s="5">
        <v>49.438581640000002</v>
      </c>
      <c r="R2103" s="12">
        <v>17.61657104</v>
      </c>
      <c r="S2103" s="23">
        <f t="shared" si="246"/>
        <v>-47.54</v>
      </c>
      <c r="T2103" s="23">
        <f t="shared" si="247"/>
        <v>-54.644619860001434</v>
      </c>
      <c r="U2103" s="5">
        <v>2.814998246</v>
      </c>
      <c r="V2103" s="5">
        <v>0</v>
      </c>
      <c r="W2103" s="5">
        <v>0</v>
      </c>
      <c r="X2103" s="5">
        <v>0</v>
      </c>
      <c r="Y2103" s="5">
        <v>1</v>
      </c>
    </row>
    <row r="2104" spans="1:25">
      <c r="A2104" s="5">
        <v>56442</v>
      </c>
      <c r="B2104" s="5">
        <f t="shared" si="242"/>
        <v>-1</v>
      </c>
      <c r="C2104" s="6">
        <v>42897.913194444445</v>
      </c>
      <c r="D2104" s="6"/>
      <c r="E2104" s="3">
        <f t="shared" si="243"/>
        <v>-81</v>
      </c>
      <c r="F2104" s="27">
        <f t="shared" ref="F2104:F2167" si="249">(D2185-D2104)/-E2104</f>
        <v>0</v>
      </c>
      <c r="G2104" s="3">
        <f t="shared" si="248"/>
        <v>48.411481481481239</v>
      </c>
      <c r="H2104" s="7">
        <v>47.56</v>
      </c>
      <c r="I2104" s="3">
        <f t="shared" si="245"/>
        <v>-51.911481481481239</v>
      </c>
      <c r="J2104" s="8">
        <v>9.0154500000000002E-8</v>
      </c>
      <c r="K2104" s="8">
        <v>1.6659799999999999E-7</v>
      </c>
      <c r="L2104" s="16">
        <v>5.9296499999999998E-8</v>
      </c>
      <c r="M2104" s="20">
        <v>3.3659499999999999E-9</v>
      </c>
      <c r="N2104" s="8">
        <v>3.5661900000000001E-9</v>
      </c>
      <c r="O2104" s="8">
        <v>4.6698299999999999E-11</v>
      </c>
      <c r="P2104" s="8">
        <v>2.5029499999999999E-6</v>
      </c>
      <c r="Q2104" s="5">
        <v>49.49514044</v>
      </c>
      <c r="R2104" s="12">
        <v>17.553780509999999</v>
      </c>
      <c r="S2104" s="23">
        <f t="shared" si="246"/>
        <v>-47.56</v>
      </c>
      <c r="T2104" s="23">
        <f t="shared" si="247"/>
        <v>-54.667979240001436</v>
      </c>
      <c r="U2104" s="5">
        <v>2.8095785680000001</v>
      </c>
      <c r="V2104" s="5">
        <v>0</v>
      </c>
      <c r="W2104" s="5">
        <v>0</v>
      </c>
      <c r="X2104" s="5">
        <v>0</v>
      </c>
      <c r="Y2104" s="5">
        <v>1</v>
      </c>
    </row>
    <row r="2105" spans="1:25">
      <c r="A2105" s="5">
        <v>56441</v>
      </c>
      <c r="B2105" s="5">
        <f t="shared" ref="B2105:B2168" si="250">A2106-A2105</f>
        <v>-1</v>
      </c>
      <c r="C2105" s="6">
        <v>42897.913194444445</v>
      </c>
      <c r="D2105" s="6"/>
      <c r="E2105" s="3">
        <f t="shared" si="243"/>
        <v>-81</v>
      </c>
      <c r="F2105" s="27">
        <f t="shared" si="249"/>
        <v>0</v>
      </c>
      <c r="G2105" s="3">
        <f t="shared" si="248"/>
        <v>48.437407407407164</v>
      </c>
      <c r="H2105" s="7">
        <v>47.58</v>
      </c>
      <c r="I2105" s="3">
        <f t="shared" si="245"/>
        <v>-51.937407407407164</v>
      </c>
      <c r="J2105" s="8">
        <v>9.0199300000000002E-8</v>
      </c>
      <c r="K2105" s="8">
        <v>1.6618E-7</v>
      </c>
      <c r="L2105" s="16">
        <v>5.9017099999999997E-8</v>
      </c>
      <c r="M2105" s="20">
        <v>3.3620700000000002E-9</v>
      </c>
      <c r="N2105" s="8">
        <v>3.5620900000000001E-9</v>
      </c>
      <c r="O2105" s="8">
        <v>4.6422099999999997E-11</v>
      </c>
      <c r="P2105" s="8">
        <v>2.5029499999999999E-6</v>
      </c>
      <c r="Q2105" s="5">
        <v>49.427927089999997</v>
      </c>
      <c r="R2105" s="12">
        <v>17.596891400000001</v>
      </c>
      <c r="S2105" s="23">
        <f t="shared" si="246"/>
        <v>-47.58</v>
      </c>
      <c r="T2105" s="23">
        <f t="shared" si="247"/>
        <v>-54.691338620001439</v>
      </c>
      <c r="U2105" s="5">
        <v>2.8157995389999999</v>
      </c>
      <c r="V2105" s="5">
        <v>0</v>
      </c>
      <c r="W2105" s="5">
        <v>0</v>
      </c>
      <c r="X2105" s="5">
        <v>0</v>
      </c>
      <c r="Y2105" s="5">
        <v>1</v>
      </c>
    </row>
    <row r="2106" spans="1:25">
      <c r="A2106" s="5">
        <v>56440</v>
      </c>
      <c r="B2106" s="5">
        <f t="shared" si="250"/>
        <v>-1</v>
      </c>
      <c r="C2106" s="6">
        <v>42897.913194444445</v>
      </c>
      <c r="D2106" s="6"/>
      <c r="E2106" s="3">
        <f t="shared" si="243"/>
        <v>-81</v>
      </c>
      <c r="F2106" s="27">
        <f t="shared" si="249"/>
        <v>0</v>
      </c>
      <c r="G2106" s="3">
        <f t="shared" si="248"/>
        <v>48.46333333333309</v>
      </c>
      <c r="H2106" s="7">
        <v>47.6</v>
      </c>
      <c r="I2106" s="3">
        <f t="shared" si="245"/>
        <v>-51.96333333333309</v>
      </c>
      <c r="J2106" s="8">
        <v>9.0242999999999996E-8</v>
      </c>
      <c r="K2106" s="8">
        <v>1.66297E-7</v>
      </c>
      <c r="L2106" s="16">
        <v>5.9047599999999999E-8</v>
      </c>
      <c r="M2106" s="20">
        <v>3.3555699999999998E-9</v>
      </c>
      <c r="N2106" s="8">
        <v>3.5729099999999998E-9</v>
      </c>
      <c r="O2106" s="8">
        <v>4.6331900000000001E-11</v>
      </c>
      <c r="P2106" s="8">
        <v>2.5029499999999999E-6</v>
      </c>
      <c r="Q2106" s="5">
        <v>49.558414229999997</v>
      </c>
      <c r="R2106" s="12">
        <v>17.551355940000001</v>
      </c>
      <c r="S2106" s="23">
        <f t="shared" si="246"/>
        <v>-47.6</v>
      </c>
      <c r="T2106" s="23">
        <f t="shared" si="247"/>
        <v>-54.714698000001441</v>
      </c>
      <c r="U2106" s="5">
        <v>2.816316423</v>
      </c>
      <c r="V2106" s="5">
        <v>0</v>
      </c>
      <c r="W2106" s="5">
        <v>0</v>
      </c>
      <c r="X2106" s="5">
        <v>0</v>
      </c>
      <c r="Y2106" s="5">
        <v>1</v>
      </c>
    </row>
    <row r="2107" spans="1:25">
      <c r="A2107" s="5">
        <v>56439</v>
      </c>
      <c r="B2107" s="5">
        <f t="shared" si="250"/>
        <v>-1</v>
      </c>
      <c r="C2107" s="6">
        <v>42897.913194444445</v>
      </c>
      <c r="D2107" s="6"/>
      <c r="E2107" s="3">
        <f t="shared" si="243"/>
        <v>-81</v>
      </c>
      <c r="F2107" s="27">
        <f t="shared" si="249"/>
        <v>0</v>
      </c>
      <c r="G2107" s="3">
        <f t="shared" si="248"/>
        <v>48.489259259259015</v>
      </c>
      <c r="H2107" s="7">
        <v>47.62</v>
      </c>
      <c r="I2107" s="3">
        <f t="shared" si="245"/>
        <v>-51.989259259259015</v>
      </c>
      <c r="J2107" s="8">
        <v>9.0263099999999998E-8</v>
      </c>
      <c r="K2107" s="8">
        <v>1.66065E-7</v>
      </c>
      <c r="L2107" s="16">
        <v>5.89463E-8</v>
      </c>
      <c r="M2107" s="20">
        <v>3.3584999999999999E-9</v>
      </c>
      <c r="N2107" s="8">
        <v>3.5716099999999998E-9</v>
      </c>
      <c r="O2107" s="8">
        <v>4.5409600000000003E-11</v>
      </c>
      <c r="P2107" s="8">
        <v>2.5029499999999999E-6</v>
      </c>
      <c r="Q2107" s="5">
        <v>49.446181510000002</v>
      </c>
      <c r="R2107" s="12">
        <v>17.536150320000001</v>
      </c>
      <c r="S2107" s="23">
        <f t="shared" si="246"/>
        <v>-47.62</v>
      </c>
      <c r="T2107" s="23">
        <f t="shared" si="247"/>
        <v>-54.738057380001443</v>
      </c>
      <c r="U2107" s="5">
        <v>2.8172285760000002</v>
      </c>
      <c r="V2107" s="5">
        <v>0</v>
      </c>
      <c r="W2107" s="5">
        <v>0</v>
      </c>
      <c r="X2107" s="5">
        <v>0</v>
      </c>
      <c r="Y2107" s="5">
        <v>1</v>
      </c>
    </row>
    <row r="2108" spans="1:25">
      <c r="A2108" s="5">
        <v>56438</v>
      </c>
      <c r="B2108" s="5">
        <f t="shared" si="250"/>
        <v>-1</v>
      </c>
      <c r="C2108" s="6">
        <v>42897.913194444445</v>
      </c>
      <c r="D2108" s="6"/>
      <c r="E2108" s="3">
        <f t="shared" si="243"/>
        <v>-81</v>
      </c>
      <c r="F2108" s="27">
        <f t="shared" si="249"/>
        <v>0</v>
      </c>
      <c r="G2108" s="3">
        <f t="shared" si="248"/>
        <v>48.51518518518494</v>
      </c>
      <c r="H2108" s="7">
        <v>47.64</v>
      </c>
      <c r="I2108" s="3">
        <f t="shared" si="245"/>
        <v>-52.01518518518494</v>
      </c>
      <c r="J2108" s="8">
        <v>9.0118699999999998E-8</v>
      </c>
      <c r="K2108" s="8">
        <v>1.6589399999999999E-7</v>
      </c>
      <c r="L2108" s="16">
        <v>5.8918800000000002E-8</v>
      </c>
      <c r="M2108" s="20">
        <v>3.3598500000000001E-9</v>
      </c>
      <c r="N2108" s="8">
        <v>3.5784600000000001E-9</v>
      </c>
      <c r="O2108" s="8">
        <v>4.5869600000000001E-11</v>
      </c>
      <c r="P2108" s="8">
        <v>2.4912500000000001E-6</v>
      </c>
      <c r="Q2108" s="5">
        <v>49.375337340000002</v>
      </c>
      <c r="R2108" s="12">
        <v>17.47970999</v>
      </c>
      <c r="S2108" s="23">
        <f t="shared" si="246"/>
        <v>-47.64</v>
      </c>
      <c r="T2108" s="23">
        <f t="shared" si="247"/>
        <v>-54.761416760001445</v>
      </c>
      <c r="U2108" s="5">
        <v>2.8156315059999999</v>
      </c>
      <c r="V2108" s="5">
        <v>0</v>
      </c>
      <c r="W2108" s="5">
        <v>0</v>
      </c>
      <c r="X2108" s="5">
        <v>0</v>
      </c>
      <c r="Y2108" s="5">
        <v>1</v>
      </c>
    </row>
    <row r="2109" spans="1:25">
      <c r="A2109" s="5">
        <v>56437</v>
      </c>
      <c r="B2109" s="5">
        <f t="shared" si="250"/>
        <v>-1</v>
      </c>
      <c r="C2109" s="6">
        <v>42897.912499999999</v>
      </c>
      <c r="D2109" s="6"/>
      <c r="E2109" s="3">
        <f t="shared" si="243"/>
        <v>-81</v>
      </c>
      <c r="F2109" s="27">
        <f t="shared" si="249"/>
        <v>0</v>
      </c>
      <c r="G2109" s="3">
        <f t="shared" si="248"/>
        <v>48.541111111110865</v>
      </c>
      <c r="H2109" s="7">
        <v>47.66</v>
      </c>
      <c r="I2109" s="3">
        <f t="shared" si="245"/>
        <v>-52.041111111110865</v>
      </c>
      <c r="J2109" s="8">
        <v>9.0097000000000003E-8</v>
      </c>
      <c r="K2109" s="8">
        <v>1.65179E-7</v>
      </c>
      <c r="L2109" s="16">
        <v>5.85854E-8</v>
      </c>
      <c r="M2109" s="20">
        <v>3.3516200000000001E-9</v>
      </c>
      <c r="N2109" s="8">
        <v>3.5717399999999999E-9</v>
      </c>
      <c r="O2109" s="8">
        <v>4.62236E-11</v>
      </c>
      <c r="P2109" s="8">
        <v>2.4912500000000001E-6</v>
      </c>
      <c r="Q2109" s="5">
        <v>49.283214000000001</v>
      </c>
      <c r="R2109" s="12">
        <v>17.491656989999999</v>
      </c>
      <c r="S2109" s="23">
        <f t="shared" si="246"/>
        <v>-47.66</v>
      </c>
      <c r="T2109" s="23">
        <f t="shared" si="247"/>
        <v>-54.784776140001448</v>
      </c>
      <c r="U2109" s="5">
        <v>2.8194526130000002</v>
      </c>
      <c r="V2109" s="5">
        <v>0</v>
      </c>
      <c r="W2109" s="5">
        <v>0</v>
      </c>
      <c r="X2109" s="5">
        <v>0</v>
      </c>
      <c r="Y2109" s="5">
        <v>1</v>
      </c>
    </row>
    <row r="2110" spans="1:25">
      <c r="A2110" s="5">
        <v>56436</v>
      </c>
      <c r="B2110" s="5">
        <f t="shared" si="250"/>
        <v>-1</v>
      </c>
      <c r="C2110" s="6">
        <v>42897.912499999999</v>
      </c>
      <c r="D2110" s="6"/>
      <c r="E2110" s="3">
        <f t="shared" si="243"/>
        <v>-81</v>
      </c>
      <c r="F2110" s="27">
        <f t="shared" si="249"/>
        <v>0</v>
      </c>
      <c r="G2110" s="3">
        <f t="shared" si="248"/>
        <v>48.567037037036791</v>
      </c>
      <c r="H2110" s="7">
        <v>47.68</v>
      </c>
      <c r="I2110" s="3">
        <f t="shared" si="245"/>
        <v>-52.067037037036791</v>
      </c>
      <c r="J2110" s="8">
        <v>9.0118100000000005E-8</v>
      </c>
      <c r="K2110" s="8">
        <v>1.6558700000000001E-7</v>
      </c>
      <c r="L2110" s="16">
        <v>5.8451800000000002E-8</v>
      </c>
      <c r="M2110" s="20">
        <v>3.3417000000000002E-9</v>
      </c>
      <c r="N2110" s="8">
        <v>3.57139E-9</v>
      </c>
      <c r="O2110" s="8">
        <v>4.6218900000000001E-11</v>
      </c>
      <c r="P2110" s="8">
        <v>2.4795999999999999E-6</v>
      </c>
      <c r="Q2110" s="5">
        <v>49.551743899999998</v>
      </c>
      <c r="R2110" s="12">
        <v>17.524557590000001</v>
      </c>
      <c r="S2110" s="23">
        <f t="shared" si="246"/>
        <v>-47.68</v>
      </c>
      <c r="T2110" s="23">
        <f t="shared" si="247"/>
        <v>-54.80813552000145</v>
      </c>
      <c r="U2110" s="5">
        <v>2.8328787790000001</v>
      </c>
      <c r="V2110" s="5">
        <v>0</v>
      </c>
      <c r="W2110" s="5">
        <v>0</v>
      </c>
      <c r="X2110" s="5">
        <v>0</v>
      </c>
      <c r="Y2110" s="5">
        <v>1</v>
      </c>
    </row>
    <row r="2111" spans="1:25">
      <c r="A2111" s="5">
        <v>56435</v>
      </c>
      <c r="B2111" s="5">
        <f t="shared" si="250"/>
        <v>-1</v>
      </c>
      <c r="C2111" s="6">
        <v>42897.912499999999</v>
      </c>
      <c r="D2111" s="6"/>
      <c r="E2111" s="3">
        <f t="shared" si="243"/>
        <v>-81</v>
      </c>
      <c r="F2111" s="27">
        <f t="shared" si="249"/>
        <v>0</v>
      </c>
      <c r="G2111" s="3">
        <f t="shared" si="248"/>
        <v>48.592962962962716</v>
      </c>
      <c r="H2111" s="7">
        <v>47.7</v>
      </c>
      <c r="I2111" s="3">
        <f t="shared" si="245"/>
        <v>-52.092962962962716</v>
      </c>
      <c r="J2111" s="8">
        <v>9.0129699999999997E-8</v>
      </c>
      <c r="K2111" s="8">
        <v>1.6590800000000001E-7</v>
      </c>
      <c r="L2111" s="16">
        <v>5.86838E-8</v>
      </c>
      <c r="M2111" s="20">
        <v>3.3486599999999999E-9</v>
      </c>
      <c r="N2111" s="8">
        <v>3.5738999999999998E-9</v>
      </c>
      <c r="O2111" s="8">
        <v>4.6172500000000003E-11</v>
      </c>
      <c r="P2111" s="8">
        <v>2.4912500000000001E-6</v>
      </c>
      <c r="Q2111" s="5">
        <v>49.544611400000001</v>
      </c>
      <c r="R2111" s="12">
        <v>17.503847560000001</v>
      </c>
      <c r="S2111" s="23">
        <f t="shared" si="246"/>
        <v>-47.7</v>
      </c>
      <c r="T2111" s="23">
        <f t="shared" si="247"/>
        <v>-54.831494900001452</v>
      </c>
      <c r="U2111" s="5">
        <v>2.8271533340000001</v>
      </c>
      <c r="V2111" s="5">
        <v>0</v>
      </c>
      <c r="W2111" s="5">
        <v>0</v>
      </c>
      <c r="X2111" s="5">
        <v>0</v>
      </c>
      <c r="Y2111" s="5">
        <v>1</v>
      </c>
    </row>
    <row r="2112" spans="1:25">
      <c r="A2112" s="5">
        <v>56434</v>
      </c>
      <c r="B2112" s="5">
        <f t="shared" si="250"/>
        <v>-1</v>
      </c>
      <c r="C2112" s="6">
        <v>42897.912499999999</v>
      </c>
      <c r="D2112" s="6"/>
      <c r="E2112" s="3">
        <f t="shared" si="243"/>
        <v>-81</v>
      </c>
      <c r="F2112" s="27">
        <f t="shared" si="249"/>
        <v>0</v>
      </c>
      <c r="G2112" s="3">
        <f t="shared" si="248"/>
        <v>48.618888888888641</v>
      </c>
      <c r="H2112" s="7">
        <v>47.72</v>
      </c>
      <c r="I2112" s="3">
        <f t="shared" si="245"/>
        <v>-52.118888888888641</v>
      </c>
      <c r="J2112" s="8">
        <v>8.9916100000000001E-8</v>
      </c>
      <c r="K2112" s="8">
        <v>1.6574400000000001E-7</v>
      </c>
      <c r="L2112" s="16">
        <v>5.8749599999999998E-8</v>
      </c>
      <c r="M2112" s="20">
        <v>3.3563799999999999E-9</v>
      </c>
      <c r="N2112" s="8">
        <v>3.5730799999999998E-9</v>
      </c>
      <c r="O2112" s="8">
        <v>4.5211399999999999E-11</v>
      </c>
      <c r="P2112" s="8">
        <v>2.4912500000000001E-6</v>
      </c>
      <c r="Q2112" s="5">
        <v>49.381808360000001</v>
      </c>
      <c r="R2112" s="12">
        <v>17.476490739999999</v>
      </c>
      <c r="S2112" s="23">
        <f t="shared" si="246"/>
        <v>-47.72</v>
      </c>
      <c r="T2112" s="23">
        <f t="shared" si="247"/>
        <v>-54.854854280001454</v>
      </c>
      <c r="U2112" s="5">
        <v>2.8211973499999998</v>
      </c>
      <c r="V2112" s="5">
        <v>0</v>
      </c>
      <c r="W2112" s="5">
        <v>0</v>
      </c>
      <c r="X2112" s="5">
        <v>0</v>
      </c>
      <c r="Y2112" s="5">
        <v>1</v>
      </c>
    </row>
    <row r="2113" spans="1:25">
      <c r="A2113" s="5">
        <v>56433</v>
      </c>
      <c r="B2113" s="5">
        <f t="shared" si="250"/>
        <v>-1</v>
      </c>
      <c r="C2113" s="6">
        <v>42897.912499999999</v>
      </c>
      <c r="D2113" s="6"/>
      <c r="E2113" s="3">
        <f t="shared" si="243"/>
        <v>-81</v>
      </c>
      <c r="F2113" s="27">
        <f t="shared" si="249"/>
        <v>0</v>
      </c>
      <c r="G2113" s="3">
        <f t="shared" si="248"/>
        <v>48.644814814814566</v>
      </c>
      <c r="H2113" s="7">
        <v>47.74</v>
      </c>
      <c r="I2113" s="3">
        <f t="shared" si="245"/>
        <v>-52.144814814814566</v>
      </c>
      <c r="J2113" s="8">
        <v>8.9946599999999996E-8</v>
      </c>
      <c r="K2113" s="8">
        <v>1.65809E-7</v>
      </c>
      <c r="L2113" s="16">
        <v>5.8516099999999998E-8</v>
      </c>
      <c r="M2113" s="20">
        <v>3.3482700000000001E-9</v>
      </c>
      <c r="N2113" s="8">
        <v>3.5728900000000001E-9</v>
      </c>
      <c r="O2113" s="8">
        <v>4.5521300000000002E-11</v>
      </c>
      <c r="P2113" s="8">
        <v>2.4795999999999999E-6</v>
      </c>
      <c r="Q2113" s="5">
        <v>49.520858869999998</v>
      </c>
      <c r="R2113" s="12">
        <v>17.493697510000001</v>
      </c>
      <c r="S2113" s="23">
        <f t="shared" si="246"/>
        <v>-47.74</v>
      </c>
      <c r="T2113" s="23">
        <f t="shared" si="247"/>
        <v>-54.878213660001457</v>
      </c>
      <c r="U2113" s="5">
        <v>2.8335699440000002</v>
      </c>
      <c r="V2113" s="5">
        <v>0</v>
      </c>
      <c r="W2113" s="5">
        <v>0</v>
      </c>
      <c r="X2113" s="5">
        <v>0</v>
      </c>
      <c r="Y2113" s="5">
        <v>1</v>
      </c>
    </row>
    <row r="2114" spans="1:25">
      <c r="A2114" s="5">
        <v>56432</v>
      </c>
      <c r="B2114" s="5">
        <f t="shared" si="250"/>
        <v>-1</v>
      </c>
      <c r="C2114" s="6">
        <v>42897.912499999999</v>
      </c>
      <c r="D2114" s="6"/>
      <c r="E2114" s="3">
        <f t="shared" si="243"/>
        <v>-81</v>
      </c>
      <c r="F2114" s="27">
        <f t="shared" si="249"/>
        <v>0</v>
      </c>
      <c r="G2114" s="3">
        <f t="shared" si="248"/>
        <v>48.670740740740492</v>
      </c>
      <c r="H2114" s="7">
        <v>47.76</v>
      </c>
      <c r="I2114" s="3">
        <f t="shared" si="245"/>
        <v>-52.170740740740492</v>
      </c>
      <c r="J2114" s="8">
        <v>8.9881299999999999E-8</v>
      </c>
      <c r="K2114" s="8">
        <v>1.6645499999999999E-7</v>
      </c>
      <c r="L2114" s="16">
        <v>5.8899999999999998E-8</v>
      </c>
      <c r="M2114" s="20">
        <v>3.3669300000000001E-9</v>
      </c>
      <c r="N2114" s="8">
        <v>3.57785E-9</v>
      </c>
      <c r="O2114" s="8">
        <v>4.6109799999999997E-11</v>
      </c>
      <c r="P2114" s="8">
        <v>2.4912500000000001E-6</v>
      </c>
      <c r="Q2114" s="5">
        <v>49.438229880000002</v>
      </c>
      <c r="R2114" s="12">
        <v>17.536987069999999</v>
      </c>
      <c r="S2114" s="23">
        <f t="shared" si="246"/>
        <v>-47.76</v>
      </c>
      <c r="T2114" s="23">
        <f t="shared" si="247"/>
        <v>-54.901573040001459</v>
      </c>
      <c r="U2114" s="5">
        <v>2.8260594910000001</v>
      </c>
      <c r="V2114" s="5">
        <v>0</v>
      </c>
      <c r="W2114" s="5">
        <v>0</v>
      </c>
      <c r="X2114" s="5">
        <v>0</v>
      </c>
      <c r="Y2114" s="5">
        <v>1</v>
      </c>
    </row>
    <row r="2115" spans="1:25">
      <c r="A2115" s="5">
        <v>56431</v>
      </c>
      <c r="B2115" s="5">
        <f t="shared" si="250"/>
        <v>-1</v>
      </c>
      <c r="C2115" s="6">
        <v>42897.912499999999</v>
      </c>
      <c r="D2115" s="6"/>
      <c r="E2115" s="3">
        <f t="shared" si="243"/>
        <v>-81</v>
      </c>
      <c r="F2115" s="27">
        <f t="shared" si="249"/>
        <v>0</v>
      </c>
      <c r="G2115" s="3">
        <f t="shared" si="248"/>
        <v>48.696666666666417</v>
      </c>
      <c r="H2115" s="7">
        <v>47.78</v>
      </c>
      <c r="I2115" s="3">
        <f t="shared" si="245"/>
        <v>-52.196666666666417</v>
      </c>
      <c r="J2115" s="8">
        <v>8.9835199999999994E-8</v>
      </c>
      <c r="K2115" s="8">
        <v>1.6640300000000001E-7</v>
      </c>
      <c r="L2115" s="16">
        <v>5.89392E-8</v>
      </c>
      <c r="M2115" s="20">
        <v>3.36085E-9</v>
      </c>
      <c r="N2115" s="8">
        <v>3.57515E-9</v>
      </c>
      <c r="O2115" s="8">
        <v>4.6229400000000001E-11</v>
      </c>
      <c r="P2115" s="8">
        <v>2.5029499999999999E-6</v>
      </c>
      <c r="Q2115" s="5">
        <v>49.512073649999998</v>
      </c>
      <c r="R2115" s="12">
        <v>17.544808360000001</v>
      </c>
      <c r="S2115" s="23">
        <f t="shared" si="246"/>
        <v>-47.78</v>
      </c>
      <c r="T2115" s="23">
        <f t="shared" si="247"/>
        <v>-54.924932420001461</v>
      </c>
      <c r="U2115" s="5">
        <v>2.8232941870000001</v>
      </c>
      <c r="V2115" s="5">
        <v>0</v>
      </c>
      <c r="W2115" s="5">
        <v>0</v>
      </c>
      <c r="X2115" s="5">
        <v>0</v>
      </c>
      <c r="Y2115" s="5">
        <v>1</v>
      </c>
    </row>
    <row r="2116" spans="1:25">
      <c r="A2116" s="5">
        <v>56430</v>
      </c>
      <c r="B2116" s="5">
        <f t="shared" si="250"/>
        <v>-1</v>
      </c>
      <c r="C2116" s="6">
        <v>42897.912499999999</v>
      </c>
      <c r="D2116" s="6"/>
      <c r="E2116" s="3">
        <f t="shared" si="243"/>
        <v>-81</v>
      </c>
      <c r="F2116" s="27">
        <f t="shared" si="249"/>
        <v>0.62345679012345678</v>
      </c>
      <c r="G2116" s="3">
        <f t="shared" si="248"/>
        <v>48.722592592592342</v>
      </c>
      <c r="H2116" s="7">
        <v>47.8</v>
      </c>
      <c r="I2116" s="3">
        <f t="shared" si="245"/>
        <v>-52.222592592592342</v>
      </c>
      <c r="J2116" s="8">
        <v>8.98889E-8</v>
      </c>
      <c r="K2116" s="8">
        <v>1.6593100000000001E-7</v>
      </c>
      <c r="L2116" s="16">
        <v>5.8743699999999997E-8</v>
      </c>
      <c r="M2116" s="20">
        <v>3.34821E-9</v>
      </c>
      <c r="N2116" s="8">
        <v>3.57279E-9</v>
      </c>
      <c r="O2116" s="8">
        <v>4.5716999999999998E-11</v>
      </c>
      <c r="P2116" s="8">
        <v>2.5029499999999999E-6</v>
      </c>
      <c r="Q2116" s="5">
        <v>49.558234169999999</v>
      </c>
      <c r="R2116" s="12">
        <v>17.496210850000001</v>
      </c>
      <c r="S2116" s="23">
        <f t="shared" si="246"/>
        <v>-47.8</v>
      </c>
      <c r="T2116" s="23">
        <f t="shared" si="247"/>
        <v>-54.948291800001464</v>
      </c>
      <c r="U2116" s="5">
        <v>2.8246666010000001</v>
      </c>
      <c r="V2116" s="5">
        <v>0</v>
      </c>
      <c r="W2116" s="5">
        <v>0</v>
      </c>
      <c r="X2116" s="5">
        <v>0</v>
      </c>
      <c r="Y2116" s="5">
        <v>1</v>
      </c>
    </row>
    <row r="2117" spans="1:25">
      <c r="A2117" s="5">
        <v>56429</v>
      </c>
      <c r="B2117" s="5">
        <f t="shared" si="250"/>
        <v>-1</v>
      </c>
      <c r="C2117" s="6">
        <v>42897.912499999999</v>
      </c>
      <c r="D2117" s="6"/>
      <c r="E2117" s="3">
        <f t="shared" ref="E2117:E2180" si="251">A2198-A2117</f>
        <v>-81</v>
      </c>
      <c r="F2117" s="27">
        <f t="shared" si="249"/>
        <v>0</v>
      </c>
      <c r="G2117" s="3">
        <f t="shared" si="248"/>
        <v>48.748518518518267</v>
      </c>
      <c r="H2117" s="7">
        <v>47.82</v>
      </c>
      <c r="I2117" s="3">
        <f t="shared" ref="I2117:I2180" si="252">-(G2117+3.5)</f>
        <v>-52.248518518518267</v>
      </c>
      <c r="J2117" s="8">
        <v>8.9908399999999995E-8</v>
      </c>
      <c r="K2117" s="8">
        <v>1.65929E-7</v>
      </c>
      <c r="L2117" s="16">
        <v>5.8534699999999998E-8</v>
      </c>
      <c r="M2117" s="20">
        <v>3.3455600000000002E-9</v>
      </c>
      <c r="N2117" s="8">
        <v>3.56784E-9</v>
      </c>
      <c r="O2117" s="8">
        <v>4.67663E-11</v>
      </c>
      <c r="P2117" s="8">
        <v>2.4912500000000001E-6</v>
      </c>
      <c r="Q2117" s="5">
        <v>49.596831770000001</v>
      </c>
      <c r="R2117" s="12">
        <v>17.524536449999999</v>
      </c>
      <c r="S2117" s="23">
        <f t="shared" ref="S2117:S2180" si="253">-H2117</f>
        <v>-47.82</v>
      </c>
      <c r="T2117" s="23">
        <f t="shared" si="247"/>
        <v>-54.971651180001466</v>
      </c>
      <c r="U2117" s="5">
        <v>2.8347184539999999</v>
      </c>
      <c r="V2117" s="5">
        <v>0</v>
      </c>
      <c r="W2117" s="5">
        <v>0</v>
      </c>
      <c r="X2117" s="5">
        <v>0</v>
      </c>
      <c r="Y2117" s="5">
        <v>1</v>
      </c>
    </row>
    <row r="2118" spans="1:25">
      <c r="A2118" s="5">
        <v>56428</v>
      </c>
      <c r="B2118" s="5">
        <f t="shared" si="250"/>
        <v>-1</v>
      </c>
      <c r="C2118" s="6">
        <v>42897.912499999999</v>
      </c>
      <c r="D2118" s="6"/>
      <c r="E2118" s="3">
        <f t="shared" si="251"/>
        <v>-81</v>
      </c>
      <c r="F2118" s="27">
        <f t="shared" si="249"/>
        <v>0</v>
      </c>
      <c r="G2118" s="3">
        <f t="shared" si="248"/>
        <v>48.774444444444192</v>
      </c>
      <c r="H2118" s="7">
        <v>47.84</v>
      </c>
      <c r="I2118" s="3">
        <f t="shared" si="252"/>
        <v>-52.274444444444192</v>
      </c>
      <c r="J2118" s="8">
        <v>8.9827300000000004E-8</v>
      </c>
      <c r="K2118" s="8">
        <v>1.65904E-7</v>
      </c>
      <c r="L2118" s="16">
        <v>5.8676899999999998E-8</v>
      </c>
      <c r="M2118" s="20">
        <v>3.3482700000000001E-9</v>
      </c>
      <c r="N2118" s="8">
        <v>3.58291E-9</v>
      </c>
      <c r="O2118" s="8">
        <v>4.59189E-11</v>
      </c>
      <c r="P2118" s="8">
        <v>2.4912500000000001E-6</v>
      </c>
      <c r="Q2118" s="5">
        <v>49.54904372</v>
      </c>
      <c r="R2118" s="12">
        <v>17.507963669999999</v>
      </c>
      <c r="S2118" s="23">
        <f t="shared" si="253"/>
        <v>-47.84</v>
      </c>
      <c r="T2118" s="23">
        <f t="shared" si="247"/>
        <v>-54.995010560001468</v>
      </c>
      <c r="U2118" s="5">
        <v>2.8274096640000002</v>
      </c>
      <c r="V2118" s="5">
        <v>0</v>
      </c>
      <c r="W2118" s="5">
        <v>0</v>
      </c>
      <c r="X2118" s="5">
        <v>0</v>
      </c>
      <c r="Y2118" s="5">
        <v>1</v>
      </c>
    </row>
    <row r="2119" spans="1:25">
      <c r="A2119" s="5">
        <v>56427</v>
      </c>
      <c r="B2119" s="5">
        <f t="shared" si="250"/>
        <v>-1</v>
      </c>
      <c r="C2119" s="6">
        <v>42897.912499999999</v>
      </c>
      <c r="D2119" s="6"/>
      <c r="E2119" s="3">
        <f t="shared" si="251"/>
        <v>-81</v>
      </c>
      <c r="F2119" s="27">
        <f t="shared" si="249"/>
        <v>0</v>
      </c>
      <c r="G2119" s="3">
        <f t="shared" si="248"/>
        <v>48.800370370370118</v>
      </c>
      <c r="H2119" s="7">
        <v>47.86</v>
      </c>
      <c r="I2119" s="3">
        <f t="shared" si="252"/>
        <v>-52.300370370370118</v>
      </c>
      <c r="J2119" s="8">
        <v>8.9826100000000005E-8</v>
      </c>
      <c r="K2119" s="8">
        <v>1.6626799999999999E-7</v>
      </c>
      <c r="L2119" s="16">
        <v>5.8874299999999998E-8</v>
      </c>
      <c r="M2119" s="20">
        <v>3.3627200000000002E-9</v>
      </c>
      <c r="N2119" s="8">
        <v>3.5864200000000001E-9</v>
      </c>
      <c r="O2119" s="8">
        <v>4.63189E-11</v>
      </c>
      <c r="P2119" s="8">
        <v>2.4912500000000001E-6</v>
      </c>
      <c r="Q2119" s="5">
        <v>49.444415149999998</v>
      </c>
      <c r="R2119" s="12">
        <v>17.514718309999999</v>
      </c>
      <c r="S2119" s="23">
        <f t="shared" si="253"/>
        <v>-47.86</v>
      </c>
      <c r="T2119" s="23">
        <f t="shared" ref="T2119:T2182" si="254">T2118-0.02335938</f>
        <v>-55.01836994000147</v>
      </c>
      <c r="U2119" s="5">
        <v>2.8241099919999999</v>
      </c>
      <c r="V2119" s="5">
        <v>0</v>
      </c>
      <c r="W2119" s="5">
        <v>0</v>
      </c>
      <c r="X2119" s="5">
        <v>0</v>
      </c>
      <c r="Y2119" s="5">
        <v>1</v>
      </c>
    </row>
    <row r="2120" spans="1:25">
      <c r="A2120" s="5">
        <v>56426</v>
      </c>
      <c r="B2120" s="5">
        <f t="shared" si="250"/>
        <v>-1</v>
      </c>
      <c r="C2120" s="6">
        <v>42897.912499999999</v>
      </c>
      <c r="D2120" s="6"/>
      <c r="E2120" s="3">
        <f t="shared" si="251"/>
        <v>-81</v>
      </c>
      <c r="F2120" s="27">
        <f t="shared" si="249"/>
        <v>0</v>
      </c>
      <c r="G2120" s="3">
        <f t="shared" si="248"/>
        <v>48.826296296296043</v>
      </c>
      <c r="H2120" s="7">
        <v>47.88</v>
      </c>
      <c r="I2120" s="3">
        <f t="shared" si="252"/>
        <v>-52.326296296296043</v>
      </c>
      <c r="J2120" s="8">
        <v>8.9951499999999997E-8</v>
      </c>
      <c r="K2120" s="8">
        <v>1.66322E-7</v>
      </c>
      <c r="L2120" s="16">
        <v>5.8905999999999998E-8</v>
      </c>
      <c r="M2120" s="20">
        <v>3.3632300000000002E-9</v>
      </c>
      <c r="N2120" s="8">
        <v>3.5855700000000001E-9</v>
      </c>
      <c r="O2120" s="8">
        <v>4.60392E-11</v>
      </c>
      <c r="P2120" s="8">
        <v>2.5029499999999999E-6</v>
      </c>
      <c r="Q2120" s="5">
        <v>49.453115750000002</v>
      </c>
      <c r="R2120" s="12">
        <v>17.507746340000001</v>
      </c>
      <c r="S2120" s="23">
        <f t="shared" si="253"/>
        <v>-47.88</v>
      </c>
      <c r="T2120" s="23">
        <f t="shared" si="254"/>
        <v>-55.041729320001473</v>
      </c>
      <c r="U2120" s="5">
        <v>2.823517619</v>
      </c>
      <c r="V2120" s="5">
        <v>0</v>
      </c>
      <c r="W2120" s="5">
        <v>0</v>
      </c>
      <c r="X2120" s="5">
        <v>0</v>
      </c>
      <c r="Y2120" s="5">
        <v>1</v>
      </c>
    </row>
    <row r="2121" spans="1:25">
      <c r="A2121" s="5">
        <v>56425</v>
      </c>
      <c r="B2121" s="5">
        <f t="shared" si="250"/>
        <v>-1</v>
      </c>
      <c r="C2121" s="6">
        <v>42897.912499999999</v>
      </c>
      <c r="D2121" s="6"/>
      <c r="E2121" s="3">
        <f t="shared" si="251"/>
        <v>-81</v>
      </c>
      <c r="F2121" s="27">
        <f t="shared" si="249"/>
        <v>0</v>
      </c>
      <c r="G2121" s="3">
        <f t="shared" si="248"/>
        <v>48.852222222221968</v>
      </c>
      <c r="H2121" s="7">
        <v>47.9</v>
      </c>
      <c r="I2121" s="3">
        <f t="shared" si="252"/>
        <v>-52.352222222221968</v>
      </c>
      <c r="J2121" s="8">
        <v>9.0021400000000004E-8</v>
      </c>
      <c r="K2121" s="8">
        <v>1.6597800000000001E-7</v>
      </c>
      <c r="L2121" s="16">
        <v>5.8736999999999998E-8</v>
      </c>
      <c r="M2121" s="20">
        <v>3.3549199999999998E-9</v>
      </c>
      <c r="N2121" s="8">
        <v>3.5907900000000002E-9</v>
      </c>
      <c r="O2121" s="8">
        <v>4.6321500000000001E-11</v>
      </c>
      <c r="P2121" s="8">
        <v>2.5029499999999999E-6</v>
      </c>
      <c r="Q2121" s="5">
        <v>49.473063359999998</v>
      </c>
      <c r="R2121" s="12">
        <v>17.46471807</v>
      </c>
      <c r="S2121" s="23">
        <f t="shared" si="253"/>
        <v>-47.9</v>
      </c>
      <c r="T2121" s="23">
        <f t="shared" si="254"/>
        <v>-55.065088700001475</v>
      </c>
      <c r="U2121" s="5">
        <v>2.8257813650000001</v>
      </c>
      <c r="V2121" s="5">
        <v>0</v>
      </c>
      <c r="W2121" s="5">
        <v>0</v>
      </c>
      <c r="X2121" s="5">
        <v>0</v>
      </c>
      <c r="Y2121" s="5">
        <v>1</v>
      </c>
    </row>
    <row r="2122" spans="1:25">
      <c r="A2122" s="5">
        <v>56424</v>
      </c>
      <c r="B2122" s="5">
        <f t="shared" si="250"/>
        <v>-1</v>
      </c>
      <c r="C2122" s="6">
        <v>42897.912499999999</v>
      </c>
      <c r="D2122" s="6"/>
      <c r="E2122" s="3">
        <f t="shared" si="251"/>
        <v>-81</v>
      </c>
      <c r="F2122" s="27">
        <f t="shared" si="249"/>
        <v>0</v>
      </c>
      <c r="G2122" s="3">
        <f t="shared" si="248"/>
        <v>48.878148148147893</v>
      </c>
      <c r="H2122" s="7">
        <v>47.92</v>
      </c>
      <c r="I2122" s="3">
        <f t="shared" si="252"/>
        <v>-52.378148148147893</v>
      </c>
      <c r="J2122" s="8">
        <v>9.0139499999999998E-8</v>
      </c>
      <c r="K2122" s="8">
        <v>1.66441E-7</v>
      </c>
      <c r="L2122" s="16">
        <v>5.8710299999999997E-8</v>
      </c>
      <c r="M2122" s="20">
        <v>3.3616499999999999E-9</v>
      </c>
      <c r="N2122" s="8">
        <v>3.59819E-9</v>
      </c>
      <c r="O2122" s="8">
        <v>4.7442200000000003E-11</v>
      </c>
      <c r="P2122" s="8">
        <v>2.4912500000000001E-6</v>
      </c>
      <c r="Q2122" s="5">
        <v>49.511549629999998</v>
      </c>
      <c r="R2122" s="12">
        <v>17.452197600000002</v>
      </c>
      <c r="S2122" s="23">
        <f t="shared" si="253"/>
        <v>-47.92</v>
      </c>
      <c r="T2122" s="23">
        <f t="shared" si="254"/>
        <v>-55.088448080001477</v>
      </c>
      <c r="U2122" s="5">
        <v>2.8349469730000001</v>
      </c>
      <c r="V2122" s="5">
        <v>0</v>
      </c>
      <c r="W2122" s="5">
        <v>0</v>
      </c>
      <c r="X2122" s="5">
        <v>0</v>
      </c>
      <c r="Y2122" s="5">
        <v>1</v>
      </c>
    </row>
    <row r="2123" spans="1:25">
      <c r="A2123" s="5">
        <v>56423</v>
      </c>
      <c r="B2123" s="5">
        <f t="shared" si="250"/>
        <v>-1</v>
      </c>
      <c r="C2123" s="6">
        <v>42897.912499999999</v>
      </c>
      <c r="D2123" s="6"/>
      <c r="E2123" s="3">
        <f t="shared" si="251"/>
        <v>-81</v>
      </c>
      <c r="F2123" s="27">
        <f t="shared" si="249"/>
        <v>0</v>
      </c>
      <c r="G2123" s="3">
        <f t="shared" si="248"/>
        <v>48.904074074073819</v>
      </c>
      <c r="H2123" s="7">
        <v>47.94</v>
      </c>
      <c r="I2123" s="3">
        <f t="shared" si="252"/>
        <v>-52.404074074073819</v>
      </c>
      <c r="J2123" s="8">
        <v>9.0279600000000003E-8</v>
      </c>
      <c r="K2123" s="8">
        <v>1.6701799999999999E-7</v>
      </c>
      <c r="L2123" s="16">
        <v>5.8887999999999998E-8</v>
      </c>
      <c r="M2123" s="20">
        <v>3.37425E-9</v>
      </c>
      <c r="N2123" s="8">
        <v>3.60714E-9</v>
      </c>
      <c r="O2123" s="8">
        <v>4.6351699999999999E-11</v>
      </c>
      <c r="P2123" s="8">
        <v>2.4912500000000001E-6</v>
      </c>
      <c r="Q2123" s="5">
        <v>49.497999409999998</v>
      </c>
      <c r="R2123" s="12">
        <v>17.484521260000001</v>
      </c>
      <c r="S2123" s="23">
        <f t="shared" si="253"/>
        <v>-47.94</v>
      </c>
      <c r="T2123" s="23">
        <f t="shared" si="254"/>
        <v>-55.111807460001479</v>
      </c>
      <c r="U2123" s="5">
        <v>2.836204387</v>
      </c>
      <c r="V2123" s="5">
        <v>0</v>
      </c>
      <c r="W2123" s="5">
        <v>0</v>
      </c>
      <c r="X2123" s="5">
        <v>0</v>
      </c>
      <c r="Y2123" s="5">
        <v>1</v>
      </c>
    </row>
    <row r="2124" spans="1:25">
      <c r="A2124" s="5">
        <v>56422</v>
      </c>
      <c r="B2124" s="5">
        <f t="shared" si="250"/>
        <v>-1</v>
      </c>
      <c r="C2124" s="6">
        <v>42897.912499999999</v>
      </c>
      <c r="D2124" s="6"/>
      <c r="E2124" s="3">
        <f t="shared" si="251"/>
        <v>-81</v>
      </c>
      <c r="F2124" s="27">
        <f t="shared" si="249"/>
        <v>0</v>
      </c>
      <c r="G2124" s="3">
        <f t="shared" si="248"/>
        <v>48.929999999999744</v>
      </c>
      <c r="H2124" s="7">
        <v>47.96</v>
      </c>
      <c r="I2124" s="3">
        <f t="shared" si="252"/>
        <v>-52.429999999999744</v>
      </c>
      <c r="J2124" s="8">
        <v>9.0203899999999999E-8</v>
      </c>
      <c r="K2124" s="8">
        <v>1.66695E-7</v>
      </c>
      <c r="L2124" s="16">
        <v>5.8942800000000003E-8</v>
      </c>
      <c r="M2124" s="20">
        <v>3.37114E-9</v>
      </c>
      <c r="N2124" s="8">
        <v>3.6100899999999999E-9</v>
      </c>
      <c r="O2124" s="8">
        <v>4.6213499999999999E-11</v>
      </c>
      <c r="P2124" s="8">
        <v>2.4912500000000001E-6</v>
      </c>
      <c r="Q2124" s="5">
        <v>49.447745759999997</v>
      </c>
      <c r="R2124" s="12">
        <v>17.401784280000001</v>
      </c>
      <c r="S2124" s="23">
        <f t="shared" si="253"/>
        <v>-47.96</v>
      </c>
      <c r="T2124" s="23">
        <f t="shared" si="254"/>
        <v>-55.135166840001482</v>
      </c>
      <c r="U2124" s="5">
        <v>2.8280869129999999</v>
      </c>
      <c r="V2124" s="5">
        <v>0</v>
      </c>
      <c r="W2124" s="5">
        <v>0</v>
      </c>
      <c r="X2124" s="5">
        <v>0</v>
      </c>
      <c r="Y2124" s="5">
        <v>1</v>
      </c>
    </row>
    <row r="2125" spans="1:25">
      <c r="A2125" s="5">
        <v>56421</v>
      </c>
      <c r="B2125" s="5">
        <f t="shared" si="250"/>
        <v>-1</v>
      </c>
      <c r="C2125" s="6">
        <v>42897.912499999999</v>
      </c>
      <c r="D2125" s="6"/>
      <c r="E2125" s="3">
        <f t="shared" si="251"/>
        <v>-81</v>
      </c>
      <c r="F2125" s="27">
        <f t="shared" si="249"/>
        <v>0</v>
      </c>
      <c r="G2125" s="3">
        <f t="shared" si="248"/>
        <v>48.955925925925669</v>
      </c>
      <c r="H2125" s="7">
        <v>47.98</v>
      </c>
      <c r="I2125" s="3">
        <f t="shared" si="252"/>
        <v>-52.455925925925669</v>
      </c>
      <c r="J2125" s="8">
        <v>9.01929E-8</v>
      </c>
      <c r="K2125" s="8">
        <v>1.6635400000000001E-7</v>
      </c>
      <c r="L2125" s="16">
        <v>5.85832E-8</v>
      </c>
      <c r="M2125" s="20">
        <v>3.3665100000000002E-9</v>
      </c>
      <c r="N2125" s="8">
        <v>3.6132299999999999E-9</v>
      </c>
      <c r="O2125" s="8">
        <v>4.6749199999999997E-11</v>
      </c>
      <c r="P2125" s="8">
        <v>2.4795999999999999E-6</v>
      </c>
      <c r="Q2125" s="5">
        <v>49.414388930000001</v>
      </c>
      <c r="R2125" s="12">
        <v>17.417090080000001</v>
      </c>
      <c r="S2125" s="23">
        <f t="shared" si="253"/>
        <v>-47.98</v>
      </c>
      <c r="T2125" s="23">
        <f t="shared" si="254"/>
        <v>-55.158526220001484</v>
      </c>
      <c r="U2125" s="5">
        <v>2.839616221</v>
      </c>
      <c r="V2125" s="5">
        <v>0</v>
      </c>
      <c r="W2125" s="5">
        <v>0</v>
      </c>
      <c r="X2125" s="5">
        <v>0</v>
      </c>
      <c r="Y2125" s="5">
        <v>1</v>
      </c>
    </row>
    <row r="2126" spans="1:25">
      <c r="A2126" s="5">
        <v>56420</v>
      </c>
      <c r="B2126" s="5">
        <f t="shared" si="250"/>
        <v>-1</v>
      </c>
      <c r="C2126" s="6">
        <v>42897.912499999999</v>
      </c>
      <c r="D2126" s="6"/>
      <c r="E2126" s="3">
        <f t="shared" si="251"/>
        <v>-81</v>
      </c>
      <c r="F2126" s="27">
        <f t="shared" si="249"/>
        <v>0</v>
      </c>
      <c r="G2126" s="3">
        <f t="shared" si="248"/>
        <v>48.981851851851594</v>
      </c>
      <c r="H2126" s="7">
        <v>48</v>
      </c>
      <c r="I2126" s="3">
        <f t="shared" si="252"/>
        <v>-52.481851851851594</v>
      </c>
      <c r="J2126" s="8">
        <v>9.0170000000000006E-8</v>
      </c>
      <c r="K2126" s="8">
        <v>1.6692399999999999E-7</v>
      </c>
      <c r="L2126" s="16">
        <v>5.8646799999999998E-8</v>
      </c>
      <c r="M2126" s="20">
        <v>3.3672000000000001E-9</v>
      </c>
      <c r="N2126" s="8">
        <v>3.61504E-9</v>
      </c>
      <c r="O2126" s="8">
        <v>4.6879200000000001E-11</v>
      </c>
      <c r="P2126" s="8">
        <v>2.4912500000000001E-6</v>
      </c>
      <c r="Q2126" s="5">
        <v>49.573561650000002</v>
      </c>
      <c r="R2126" s="12">
        <v>17.44446112</v>
      </c>
      <c r="S2126" s="23">
        <f t="shared" si="253"/>
        <v>-48</v>
      </c>
      <c r="T2126" s="23">
        <f t="shared" si="254"/>
        <v>-55.181885600001486</v>
      </c>
      <c r="U2126" s="5">
        <v>2.8462597039999999</v>
      </c>
      <c r="V2126" s="5">
        <v>0</v>
      </c>
      <c r="W2126" s="5">
        <v>0</v>
      </c>
      <c r="X2126" s="5">
        <v>0</v>
      </c>
      <c r="Y2126" s="5">
        <v>1</v>
      </c>
    </row>
    <row r="2127" spans="1:25">
      <c r="A2127" s="5">
        <v>56419</v>
      </c>
      <c r="B2127" s="5">
        <f t="shared" si="250"/>
        <v>-1</v>
      </c>
      <c r="C2127" s="6">
        <v>42897.912499999999</v>
      </c>
      <c r="D2127" s="6"/>
      <c r="E2127" s="3">
        <f t="shared" si="251"/>
        <v>-81</v>
      </c>
      <c r="F2127" s="27">
        <f t="shared" si="249"/>
        <v>0</v>
      </c>
      <c r="G2127" s="3">
        <f t="shared" si="248"/>
        <v>49.00777777777752</v>
      </c>
      <c r="H2127" s="7">
        <v>48.02</v>
      </c>
      <c r="I2127" s="3">
        <f t="shared" si="252"/>
        <v>-52.50777777777752</v>
      </c>
      <c r="J2127" s="8">
        <v>9.0014300000000004E-8</v>
      </c>
      <c r="K2127" s="8">
        <v>1.6703200000000001E-7</v>
      </c>
      <c r="L2127" s="16">
        <v>5.87265E-8</v>
      </c>
      <c r="M2127" s="20">
        <v>3.3664800000000001E-9</v>
      </c>
      <c r="N2127" s="8">
        <v>3.6127599999999998E-9</v>
      </c>
      <c r="O2127" s="8">
        <v>4.7445500000000002E-11</v>
      </c>
      <c r="P2127" s="8">
        <v>2.4912500000000001E-6</v>
      </c>
      <c r="Q2127" s="5">
        <v>49.616086539999998</v>
      </c>
      <c r="R2127" s="12">
        <v>17.453867970000001</v>
      </c>
      <c r="S2127" s="23">
        <f t="shared" si="253"/>
        <v>-48.02</v>
      </c>
      <c r="T2127" s="23">
        <f t="shared" si="254"/>
        <v>-55.205244980001488</v>
      </c>
      <c r="U2127" s="5">
        <v>2.8442315420000002</v>
      </c>
      <c r="V2127" s="5">
        <v>0</v>
      </c>
      <c r="W2127" s="5">
        <v>0</v>
      </c>
      <c r="X2127" s="5">
        <v>0</v>
      </c>
      <c r="Y2127" s="5">
        <v>1</v>
      </c>
    </row>
    <row r="2128" spans="1:25">
      <c r="A2128" s="5">
        <v>56418</v>
      </c>
      <c r="B2128" s="5">
        <f t="shared" si="250"/>
        <v>-1</v>
      </c>
      <c r="C2128" s="6">
        <v>42897.912499999999</v>
      </c>
      <c r="D2128" s="6"/>
      <c r="E2128" s="3">
        <f t="shared" si="251"/>
        <v>-81</v>
      </c>
      <c r="F2128" s="27">
        <f t="shared" si="249"/>
        <v>0</v>
      </c>
      <c r="G2128" s="3">
        <f t="shared" si="248"/>
        <v>49.033703703703445</v>
      </c>
      <c r="H2128" s="7">
        <v>48.04</v>
      </c>
      <c r="I2128" s="3">
        <f t="shared" si="252"/>
        <v>-52.533703703703445</v>
      </c>
      <c r="J2128" s="8">
        <v>8.9910899999999998E-8</v>
      </c>
      <c r="K2128" s="8">
        <v>1.66928E-7</v>
      </c>
      <c r="L2128" s="16">
        <v>5.88435E-8</v>
      </c>
      <c r="M2128" s="20">
        <v>3.3713700000000001E-9</v>
      </c>
      <c r="N2128" s="8">
        <v>3.6211400000000002E-9</v>
      </c>
      <c r="O2128" s="8">
        <v>4.70044E-11</v>
      </c>
      <c r="P2128" s="8">
        <v>2.4912500000000001E-6</v>
      </c>
      <c r="Q2128" s="5">
        <v>49.51343438</v>
      </c>
      <c r="R2128" s="12">
        <v>17.45865277</v>
      </c>
      <c r="S2128" s="23">
        <f t="shared" si="253"/>
        <v>-48.04</v>
      </c>
      <c r="T2128" s="23">
        <f t="shared" si="254"/>
        <v>-55.228604360001491</v>
      </c>
      <c r="U2128" s="5">
        <v>2.8368172880000002</v>
      </c>
      <c r="V2128" s="5">
        <v>0</v>
      </c>
      <c r="W2128" s="5">
        <v>0</v>
      </c>
      <c r="X2128" s="5">
        <v>0</v>
      </c>
      <c r="Y2128" s="5">
        <v>1</v>
      </c>
    </row>
    <row r="2129" spans="1:25">
      <c r="A2129" s="5">
        <v>56417</v>
      </c>
      <c r="B2129" s="5">
        <f t="shared" si="250"/>
        <v>-1</v>
      </c>
      <c r="C2129" s="6">
        <v>42897.912499999999</v>
      </c>
      <c r="D2129" s="6"/>
      <c r="E2129" s="3">
        <f t="shared" si="251"/>
        <v>-81</v>
      </c>
      <c r="F2129" s="27">
        <f t="shared" si="249"/>
        <v>0</v>
      </c>
      <c r="G2129" s="3">
        <f t="shared" si="248"/>
        <v>49.05962962962937</v>
      </c>
      <c r="H2129" s="7">
        <v>48.06</v>
      </c>
      <c r="I2129" s="3">
        <f t="shared" si="252"/>
        <v>-52.55962962962937</v>
      </c>
      <c r="J2129" s="8">
        <v>8.9993299999999994E-8</v>
      </c>
      <c r="K2129" s="8">
        <v>1.66839E-7</v>
      </c>
      <c r="L2129" s="16">
        <v>5.8918200000000003E-8</v>
      </c>
      <c r="M2129" s="20">
        <v>3.37473E-9</v>
      </c>
      <c r="N2129" s="8">
        <v>3.6223400000000001E-9</v>
      </c>
      <c r="O2129" s="8">
        <v>4.6564599999999998E-11</v>
      </c>
      <c r="P2129" s="8">
        <v>2.4912500000000001E-6</v>
      </c>
      <c r="Q2129" s="5">
        <v>49.437900089999999</v>
      </c>
      <c r="R2129" s="12">
        <v>17.38638727</v>
      </c>
      <c r="S2129" s="23">
        <f t="shared" si="253"/>
        <v>-48.06</v>
      </c>
      <c r="T2129" s="23">
        <f t="shared" si="254"/>
        <v>-55.251963740001493</v>
      </c>
      <c r="U2129" s="5">
        <v>2.8317133480000001</v>
      </c>
      <c r="V2129" s="5">
        <v>0</v>
      </c>
      <c r="W2129" s="5">
        <v>0</v>
      </c>
      <c r="X2129" s="5">
        <v>0</v>
      </c>
      <c r="Y2129" s="5">
        <v>1</v>
      </c>
    </row>
    <row r="2130" spans="1:25">
      <c r="A2130" s="5">
        <v>56416</v>
      </c>
      <c r="B2130" s="5">
        <f t="shared" si="250"/>
        <v>-1</v>
      </c>
      <c r="C2130" s="6">
        <v>42897.912499999999</v>
      </c>
      <c r="D2130" s="6"/>
      <c r="E2130" s="3">
        <f t="shared" si="251"/>
        <v>-81</v>
      </c>
      <c r="F2130" s="27">
        <f t="shared" si="249"/>
        <v>0</v>
      </c>
      <c r="G2130" s="3">
        <f t="shared" si="248"/>
        <v>49.085555555555295</v>
      </c>
      <c r="H2130" s="7">
        <v>48.08</v>
      </c>
      <c r="I2130" s="3">
        <f t="shared" si="252"/>
        <v>-52.585555555555295</v>
      </c>
      <c r="J2130" s="8">
        <v>9.01694E-8</v>
      </c>
      <c r="K2130" s="8">
        <v>1.6626100000000001E-7</v>
      </c>
      <c r="L2130" s="16">
        <v>5.8361399999999997E-8</v>
      </c>
      <c r="M2130" s="20">
        <v>3.3567299999999998E-9</v>
      </c>
      <c r="N2130" s="8">
        <v>3.6161799999999998E-9</v>
      </c>
      <c r="O2130" s="8">
        <v>4.6395299999999997E-11</v>
      </c>
      <c r="P2130" s="8">
        <v>2.4912500000000001E-6</v>
      </c>
      <c r="Q2130" s="5">
        <v>49.53066741</v>
      </c>
      <c r="R2130" s="12">
        <v>17.33328041</v>
      </c>
      <c r="S2130" s="23">
        <f t="shared" si="253"/>
        <v>-48.08</v>
      </c>
      <c r="T2130" s="23">
        <f t="shared" si="254"/>
        <v>-55.275323120001495</v>
      </c>
      <c r="U2130" s="5">
        <v>2.8488188270000001</v>
      </c>
      <c r="V2130" s="5">
        <v>0</v>
      </c>
      <c r="W2130" s="5">
        <v>0</v>
      </c>
      <c r="X2130" s="5">
        <v>0</v>
      </c>
      <c r="Y2130" s="5">
        <v>1</v>
      </c>
    </row>
    <row r="2131" spans="1:25">
      <c r="A2131" s="5">
        <v>56415</v>
      </c>
      <c r="B2131" s="5">
        <f t="shared" si="250"/>
        <v>-1</v>
      </c>
      <c r="C2131" s="6">
        <v>42897.912499999999</v>
      </c>
      <c r="D2131" s="6"/>
      <c r="E2131" s="3">
        <f t="shared" si="251"/>
        <v>-81</v>
      </c>
      <c r="F2131" s="27">
        <f t="shared" si="249"/>
        <v>0</v>
      </c>
      <c r="G2131" s="3">
        <f t="shared" si="248"/>
        <v>49.111481481481221</v>
      </c>
      <c r="H2131" s="7">
        <v>48.1</v>
      </c>
      <c r="I2131" s="3">
        <f t="shared" si="252"/>
        <v>-52.611481481481221</v>
      </c>
      <c r="J2131" s="8">
        <v>9.0164199999999997E-8</v>
      </c>
      <c r="K2131" s="8">
        <v>1.6672600000000001E-7</v>
      </c>
      <c r="L2131" s="16">
        <v>5.8373299999999999E-8</v>
      </c>
      <c r="M2131" s="20">
        <v>3.3676999999999999E-9</v>
      </c>
      <c r="N2131" s="8">
        <v>3.6234700000000001E-9</v>
      </c>
      <c r="O2131" s="8">
        <v>4.6991199999999999E-11</v>
      </c>
      <c r="P2131" s="8">
        <v>2.4912500000000001E-6</v>
      </c>
      <c r="Q2131" s="5">
        <v>49.507301949999999</v>
      </c>
      <c r="R2131" s="12">
        <v>17.313099990000001</v>
      </c>
      <c r="S2131" s="23">
        <f t="shared" si="253"/>
        <v>-48.1</v>
      </c>
      <c r="T2131" s="23">
        <f t="shared" si="254"/>
        <v>-55.298682500001497</v>
      </c>
      <c r="U2131" s="5">
        <v>2.856199218</v>
      </c>
      <c r="V2131" s="5">
        <v>0</v>
      </c>
      <c r="W2131" s="5">
        <v>0</v>
      </c>
      <c r="X2131" s="5">
        <v>0</v>
      </c>
      <c r="Y2131" s="5">
        <v>1</v>
      </c>
    </row>
    <row r="2132" spans="1:25">
      <c r="A2132" s="5">
        <v>56414</v>
      </c>
      <c r="B2132" s="5">
        <f t="shared" si="250"/>
        <v>-1</v>
      </c>
      <c r="C2132" s="6">
        <v>42897.912499999999</v>
      </c>
      <c r="D2132" s="6"/>
      <c r="E2132" s="3">
        <f t="shared" si="251"/>
        <v>-81</v>
      </c>
      <c r="F2132" s="27">
        <f t="shared" si="249"/>
        <v>0</v>
      </c>
      <c r="G2132" s="3">
        <f t="shared" si="248"/>
        <v>49.137407407407146</v>
      </c>
      <c r="H2132" s="7">
        <v>48.12</v>
      </c>
      <c r="I2132" s="3">
        <f t="shared" si="252"/>
        <v>-52.637407407407146</v>
      </c>
      <c r="J2132" s="8">
        <v>9.0172499999999996E-8</v>
      </c>
      <c r="K2132" s="8">
        <v>1.6687499999999999E-7</v>
      </c>
      <c r="L2132" s="16">
        <v>5.83781E-8</v>
      </c>
      <c r="M2132" s="20">
        <v>3.3718999999999999E-9</v>
      </c>
      <c r="N2132" s="8">
        <v>3.6347500000000001E-9</v>
      </c>
      <c r="O2132" s="8">
        <v>4.6221600000000002E-11</v>
      </c>
      <c r="P2132" s="8">
        <v>2.4912500000000001E-6</v>
      </c>
      <c r="Q2132" s="5">
        <v>49.489948529999999</v>
      </c>
      <c r="R2132" s="12">
        <v>17.336649189999999</v>
      </c>
      <c r="S2132" s="23">
        <f t="shared" si="253"/>
        <v>-48.12</v>
      </c>
      <c r="T2132" s="23">
        <f t="shared" si="254"/>
        <v>-55.3220418800015</v>
      </c>
      <c r="U2132" s="5">
        <v>2.858526119</v>
      </c>
      <c r="V2132" s="5">
        <v>0</v>
      </c>
      <c r="W2132" s="5">
        <v>0</v>
      </c>
      <c r="X2132" s="5">
        <v>0</v>
      </c>
      <c r="Y2132" s="5">
        <v>1</v>
      </c>
    </row>
    <row r="2133" spans="1:25">
      <c r="A2133" s="5">
        <v>56413</v>
      </c>
      <c r="B2133" s="5">
        <f t="shared" si="250"/>
        <v>-1</v>
      </c>
      <c r="C2133" s="6">
        <v>42897.912499999999</v>
      </c>
      <c r="D2133" s="6"/>
      <c r="E2133" s="3">
        <f t="shared" si="251"/>
        <v>-81</v>
      </c>
      <c r="F2133" s="27">
        <f t="shared" si="249"/>
        <v>0</v>
      </c>
      <c r="G2133" s="3">
        <f t="shared" si="248"/>
        <v>49.163333333333071</v>
      </c>
      <c r="H2133" s="7">
        <v>48.14</v>
      </c>
      <c r="I2133" s="3">
        <f t="shared" si="252"/>
        <v>-52.663333333333071</v>
      </c>
      <c r="J2133" s="8">
        <v>9.0235699999999998E-8</v>
      </c>
      <c r="K2133" s="8">
        <v>1.66997E-7</v>
      </c>
      <c r="L2133" s="16">
        <v>5.84339E-8</v>
      </c>
      <c r="M2133" s="20">
        <v>3.3705399999999998E-9</v>
      </c>
      <c r="N2133" s="8">
        <v>3.6300899999999998E-9</v>
      </c>
      <c r="O2133" s="8">
        <v>4.7094400000000003E-11</v>
      </c>
      <c r="P2133" s="8">
        <v>2.4912500000000001E-6</v>
      </c>
      <c r="Q2133" s="5">
        <v>49.54598618</v>
      </c>
      <c r="R2133" s="12">
        <v>17.318705699999999</v>
      </c>
      <c r="S2133" s="23">
        <f t="shared" si="253"/>
        <v>-48.14</v>
      </c>
      <c r="T2133" s="23">
        <f t="shared" si="254"/>
        <v>-55.345401260001502</v>
      </c>
      <c r="U2133" s="5">
        <v>2.85787557</v>
      </c>
      <c r="V2133" s="5">
        <v>0</v>
      </c>
      <c r="W2133" s="5">
        <v>0</v>
      </c>
      <c r="X2133" s="5">
        <v>0</v>
      </c>
      <c r="Y2133" s="5">
        <v>1</v>
      </c>
    </row>
    <row r="2134" spans="1:25">
      <c r="A2134" s="5">
        <v>56412</v>
      </c>
      <c r="B2134" s="5">
        <f t="shared" si="250"/>
        <v>-1</v>
      </c>
      <c r="C2134" s="6">
        <v>42897.912499999999</v>
      </c>
      <c r="D2134" s="6"/>
      <c r="E2134" s="3">
        <f t="shared" si="251"/>
        <v>-81</v>
      </c>
      <c r="F2134" s="27">
        <f t="shared" si="249"/>
        <v>0</v>
      </c>
      <c r="G2134" s="3">
        <f t="shared" ref="G2134:G2149" si="255">G2133+F$2068</f>
        <v>49.189259259258996</v>
      </c>
      <c r="H2134" s="7">
        <v>48.16</v>
      </c>
      <c r="I2134" s="3">
        <f t="shared" si="252"/>
        <v>-52.689259259258996</v>
      </c>
      <c r="J2134" s="8">
        <v>9.0150199999999994E-8</v>
      </c>
      <c r="K2134" s="8">
        <v>1.66652E-7</v>
      </c>
      <c r="L2134" s="16">
        <v>5.8301299999999997E-8</v>
      </c>
      <c r="M2134" s="20">
        <v>3.3663699999999998E-9</v>
      </c>
      <c r="N2134" s="8">
        <v>3.6383700000000001E-9</v>
      </c>
      <c r="O2134" s="8">
        <v>4.6993300000000003E-11</v>
      </c>
      <c r="P2134" s="8">
        <v>2.4912500000000001E-6</v>
      </c>
      <c r="Q2134" s="5">
        <v>49.504816140000003</v>
      </c>
      <c r="R2134" s="12">
        <v>17.260831639999999</v>
      </c>
      <c r="S2134" s="23">
        <f t="shared" si="253"/>
        <v>-48.16</v>
      </c>
      <c r="T2134" s="23">
        <f t="shared" si="254"/>
        <v>-55.368760640001504</v>
      </c>
      <c r="U2134" s="5">
        <v>2.8584593439999999</v>
      </c>
      <c r="V2134" s="5">
        <v>0</v>
      </c>
      <c r="W2134" s="5">
        <v>0</v>
      </c>
      <c r="X2134" s="5">
        <v>0</v>
      </c>
      <c r="Y2134" s="5">
        <v>1</v>
      </c>
    </row>
    <row r="2135" spans="1:25">
      <c r="A2135" s="5">
        <v>56411</v>
      </c>
      <c r="B2135" s="5">
        <f t="shared" si="250"/>
        <v>-1</v>
      </c>
      <c r="C2135" s="6">
        <v>42897.912499999999</v>
      </c>
      <c r="D2135" s="6"/>
      <c r="E2135" s="3">
        <f t="shared" si="251"/>
        <v>-81</v>
      </c>
      <c r="F2135" s="27">
        <f t="shared" si="249"/>
        <v>0</v>
      </c>
      <c r="G2135" s="3">
        <f t="shared" si="255"/>
        <v>49.215185185184922</v>
      </c>
      <c r="H2135" s="7">
        <v>48.18</v>
      </c>
      <c r="I2135" s="3">
        <f t="shared" si="252"/>
        <v>-52.715185185184922</v>
      </c>
      <c r="J2135" s="8">
        <v>9.0261500000000004E-8</v>
      </c>
      <c r="K2135" s="8">
        <v>1.6717100000000001E-7</v>
      </c>
      <c r="L2135" s="16">
        <v>5.8239399999999998E-8</v>
      </c>
      <c r="M2135" s="20">
        <v>3.37408E-9</v>
      </c>
      <c r="N2135" s="8">
        <v>3.6344899999999999E-9</v>
      </c>
      <c r="O2135" s="8">
        <v>4.75159E-11</v>
      </c>
      <c r="P2135" s="8">
        <v>2.4912500000000001E-6</v>
      </c>
      <c r="Q2135" s="5">
        <v>49.545714799999999</v>
      </c>
      <c r="R2135" s="12">
        <v>17.227770169999999</v>
      </c>
      <c r="S2135" s="23">
        <f t="shared" si="253"/>
        <v>-48.18</v>
      </c>
      <c r="T2135" s="23">
        <f t="shared" si="254"/>
        <v>-55.392120020001506</v>
      </c>
      <c r="U2135" s="5">
        <v>2.8704129580000002</v>
      </c>
      <c r="V2135" s="5">
        <v>0</v>
      </c>
      <c r="W2135" s="5">
        <v>0</v>
      </c>
      <c r="X2135" s="5">
        <v>0</v>
      </c>
      <c r="Y2135" s="5">
        <v>1</v>
      </c>
    </row>
    <row r="2136" spans="1:25">
      <c r="A2136" s="5">
        <v>56410</v>
      </c>
      <c r="B2136" s="5">
        <f t="shared" si="250"/>
        <v>-1</v>
      </c>
      <c r="C2136" s="6">
        <v>42897.912499999999</v>
      </c>
      <c r="D2136" s="6"/>
      <c r="E2136" s="3">
        <f t="shared" si="251"/>
        <v>-81</v>
      </c>
      <c r="F2136" s="27">
        <f t="shared" si="249"/>
        <v>0</v>
      </c>
      <c r="G2136" s="3">
        <f t="shared" si="255"/>
        <v>49.241111111110847</v>
      </c>
      <c r="H2136" s="7">
        <v>48.2</v>
      </c>
      <c r="I2136" s="3">
        <f t="shared" si="252"/>
        <v>-52.741111111110847</v>
      </c>
      <c r="J2136" s="8">
        <v>9.0259699999999999E-8</v>
      </c>
      <c r="K2136" s="8">
        <v>1.67656E-7</v>
      </c>
      <c r="L2136" s="16">
        <v>5.8426999999999998E-8</v>
      </c>
      <c r="M2136" s="20">
        <v>3.3914499999999999E-9</v>
      </c>
      <c r="N2136" s="8">
        <v>3.6460300000000001E-9</v>
      </c>
      <c r="O2136" s="8">
        <v>4.6746700000000002E-11</v>
      </c>
      <c r="P2136" s="8">
        <v>2.5029499999999999E-6</v>
      </c>
      <c r="Q2136" s="5">
        <v>49.434931859999999</v>
      </c>
      <c r="R2136" s="12">
        <v>17.251834880000001</v>
      </c>
      <c r="S2136" s="23">
        <f t="shared" si="253"/>
        <v>-48.2</v>
      </c>
      <c r="T2136" s="23">
        <f t="shared" si="254"/>
        <v>-55.415479400001509</v>
      </c>
      <c r="U2136" s="5">
        <v>2.8694910239999998</v>
      </c>
      <c r="V2136" s="5">
        <v>0</v>
      </c>
      <c r="W2136" s="5">
        <v>0</v>
      </c>
      <c r="X2136" s="5">
        <v>0</v>
      </c>
      <c r="Y2136" s="5">
        <v>1</v>
      </c>
    </row>
    <row r="2137" spans="1:25">
      <c r="A2137" s="5">
        <v>56409</v>
      </c>
      <c r="B2137" s="5">
        <f t="shared" si="250"/>
        <v>-1</v>
      </c>
      <c r="C2137" s="6">
        <v>42897.912499999999</v>
      </c>
      <c r="D2137" s="6"/>
      <c r="E2137" s="3">
        <f t="shared" si="251"/>
        <v>-81</v>
      </c>
      <c r="F2137" s="27">
        <f t="shared" si="249"/>
        <v>0</v>
      </c>
      <c r="G2137" s="3">
        <f t="shared" si="255"/>
        <v>49.267037037036772</v>
      </c>
      <c r="H2137" s="7">
        <v>48.22</v>
      </c>
      <c r="I2137" s="3">
        <f t="shared" si="252"/>
        <v>-52.767037037036772</v>
      </c>
      <c r="J2137" s="8">
        <v>9.0214800000000007E-8</v>
      </c>
      <c r="K2137" s="8">
        <v>1.67632E-7</v>
      </c>
      <c r="L2137" s="16">
        <v>5.8435799999999997E-8</v>
      </c>
      <c r="M2137" s="20">
        <v>3.3872199999999998E-9</v>
      </c>
      <c r="N2137" s="8">
        <v>3.64911E-9</v>
      </c>
      <c r="O2137" s="8">
        <v>4.7495399999999998E-11</v>
      </c>
      <c r="P2137" s="8">
        <v>2.4912500000000001E-6</v>
      </c>
      <c r="Q2137" s="5">
        <v>49.489429289999997</v>
      </c>
      <c r="R2137" s="12">
        <v>17.266203099999998</v>
      </c>
      <c r="S2137" s="23">
        <f t="shared" si="253"/>
        <v>-48.22</v>
      </c>
      <c r="T2137" s="23">
        <f t="shared" si="254"/>
        <v>-55.438838780001511</v>
      </c>
      <c r="U2137" s="5">
        <v>2.8686472859999999</v>
      </c>
      <c r="V2137" s="5">
        <v>0</v>
      </c>
      <c r="W2137" s="5">
        <v>0</v>
      </c>
      <c r="X2137" s="5">
        <v>0</v>
      </c>
      <c r="Y2137" s="5">
        <v>1</v>
      </c>
    </row>
    <row r="2138" spans="1:25">
      <c r="A2138" s="5">
        <v>56408</v>
      </c>
      <c r="B2138" s="5">
        <f t="shared" si="250"/>
        <v>-1</v>
      </c>
      <c r="C2138" s="6">
        <v>42897.912499999999</v>
      </c>
      <c r="D2138" s="6"/>
      <c r="E2138" s="3">
        <f t="shared" si="251"/>
        <v>-81</v>
      </c>
      <c r="F2138" s="27">
        <f t="shared" si="249"/>
        <v>0</v>
      </c>
      <c r="G2138" s="3">
        <f t="shared" si="255"/>
        <v>49.292962962962697</v>
      </c>
      <c r="H2138" s="7">
        <v>48.24</v>
      </c>
      <c r="I2138" s="3">
        <f t="shared" si="252"/>
        <v>-52.792962962962697</v>
      </c>
      <c r="J2138" s="8">
        <v>9.0244499999999998E-8</v>
      </c>
      <c r="K2138" s="8">
        <v>1.6784700000000001E-7</v>
      </c>
      <c r="L2138" s="16">
        <v>5.8340499999999999E-8</v>
      </c>
      <c r="M2138" s="20">
        <v>3.3788900000000001E-9</v>
      </c>
      <c r="N2138" s="8">
        <v>3.6581300000000001E-9</v>
      </c>
      <c r="O2138" s="8">
        <v>4.6884099999999999E-11</v>
      </c>
      <c r="P2138" s="8">
        <v>2.4912500000000001E-6</v>
      </c>
      <c r="Q2138" s="5">
        <v>49.675255309999997</v>
      </c>
      <c r="R2138" s="12">
        <v>17.227286830000001</v>
      </c>
      <c r="S2138" s="23">
        <f t="shared" si="253"/>
        <v>-48.24</v>
      </c>
      <c r="T2138" s="23">
        <f t="shared" si="254"/>
        <v>-55.462198160001513</v>
      </c>
      <c r="U2138" s="5">
        <v>2.877022529</v>
      </c>
      <c r="V2138" s="5">
        <v>0</v>
      </c>
      <c r="W2138" s="5">
        <v>0</v>
      </c>
      <c r="X2138" s="5">
        <v>0</v>
      </c>
      <c r="Y2138" s="5">
        <v>1</v>
      </c>
    </row>
    <row r="2139" spans="1:25">
      <c r="A2139" s="5">
        <v>56407</v>
      </c>
      <c r="B2139" s="5">
        <f t="shared" si="250"/>
        <v>-1</v>
      </c>
      <c r="C2139" s="6">
        <v>42897.912499999999</v>
      </c>
      <c r="D2139" s="6"/>
      <c r="E2139" s="3">
        <f t="shared" si="251"/>
        <v>-81</v>
      </c>
      <c r="F2139" s="27">
        <f t="shared" si="249"/>
        <v>0</v>
      </c>
      <c r="G2139" s="3">
        <f t="shared" si="255"/>
        <v>49.318888888888623</v>
      </c>
      <c r="H2139" s="7">
        <v>48.26</v>
      </c>
      <c r="I2139" s="3">
        <f t="shared" si="252"/>
        <v>-52.818888888888623</v>
      </c>
      <c r="J2139" s="8">
        <v>9.0070199999999996E-8</v>
      </c>
      <c r="K2139" s="8">
        <v>1.6756E-7</v>
      </c>
      <c r="L2139" s="16">
        <v>5.8396799999999999E-8</v>
      </c>
      <c r="M2139" s="20">
        <v>3.3897799999999998E-9</v>
      </c>
      <c r="N2139" s="8">
        <v>3.6602500000000001E-9</v>
      </c>
      <c r="O2139" s="8">
        <v>4.7498900000000002E-11</v>
      </c>
      <c r="P2139" s="8">
        <v>2.4912500000000001E-6</v>
      </c>
      <c r="Q2139" s="5">
        <v>49.43093313</v>
      </c>
      <c r="R2139" s="12">
        <v>17.23188412</v>
      </c>
      <c r="S2139" s="23">
        <f t="shared" si="253"/>
        <v>-48.26</v>
      </c>
      <c r="T2139" s="23">
        <f t="shared" si="254"/>
        <v>-55.485557540001516</v>
      </c>
      <c r="U2139" s="5">
        <v>2.8693394149999998</v>
      </c>
      <c r="V2139" s="5">
        <v>0</v>
      </c>
      <c r="W2139" s="5">
        <v>0</v>
      </c>
      <c r="X2139" s="5">
        <v>0</v>
      </c>
      <c r="Y2139" s="5">
        <v>1</v>
      </c>
    </row>
    <row r="2140" spans="1:25">
      <c r="A2140" s="5">
        <v>56406</v>
      </c>
      <c r="B2140" s="5">
        <f t="shared" si="250"/>
        <v>-1</v>
      </c>
      <c r="C2140" s="6">
        <v>42897.912499999999</v>
      </c>
      <c r="D2140" s="6"/>
      <c r="E2140" s="3">
        <f t="shared" si="251"/>
        <v>-81</v>
      </c>
      <c r="F2140" s="27">
        <f t="shared" si="249"/>
        <v>0</v>
      </c>
      <c r="G2140" s="3">
        <f t="shared" si="255"/>
        <v>49.344814814814548</v>
      </c>
      <c r="H2140" s="7">
        <v>48.28</v>
      </c>
      <c r="I2140" s="3">
        <f t="shared" si="252"/>
        <v>-52.844814814814548</v>
      </c>
      <c r="J2140" s="8">
        <v>9.0060100000000006E-8</v>
      </c>
      <c r="K2140" s="8">
        <v>1.6738000000000001E-7</v>
      </c>
      <c r="L2140" s="16">
        <v>5.8362200000000001E-8</v>
      </c>
      <c r="M2140" s="20">
        <v>3.3868699999999999E-9</v>
      </c>
      <c r="N2140" s="8">
        <v>3.6585000000000001E-9</v>
      </c>
      <c r="O2140" s="8">
        <v>4.7144499999999998E-11</v>
      </c>
      <c r="P2140" s="8">
        <v>2.4912500000000001E-6</v>
      </c>
      <c r="Q2140" s="5">
        <v>49.420151560000001</v>
      </c>
      <c r="R2140" s="12">
        <v>17.219620549999998</v>
      </c>
      <c r="S2140" s="23">
        <f t="shared" si="253"/>
        <v>-48.28</v>
      </c>
      <c r="T2140" s="23">
        <f t="shared" si="254"/>
        <v>-55.508916920001518</v>
      </c>
      <c r="U2140" s="5">
        <v>2.8679482300000001</v>
      </c>
      <c r="V2140" s="5">
        <v>0</v>
      </c>
      <c r="W2140" s="5">
        <v>0</v>
      </c>
      <c r="X2140" s="5">
        <v>0</v>
      </c>
      <c r="Y2140" s="5">
        <v>1</v>
      </c>
    </row>
    <row r="2141" spans="1:25">
      <c r="A2141" s="5">
        <v>56405</v>
      </c>
      <c r="B2141" s="5">
        <f t="shared" si="250"/>
        <v>-1</v>
      </c>
      <c r="C2141" s="6">
        <v>42897.912499999999</v>
      </c>
      <c r="D2141" s="6"/>
      <c r="E2141" s="3">
        <f t="shared" si="251"/>
        <v>-81</v>
      </c>
      <c r="F2141" s="27">
        <f t="shared" si="249"/>
        <v>0</v>
      </c>
      <c r="G2141" s="3">
        <f t="shared" si="255"/>
        <v>49.370740740740473</v>
      </c>
      <c r="H2141" s="7">
        <v>48.3</v>
      </c>
      <c r="I2141" s="3">
        <f t="shared" si="252"/>
        <v>-52.870740740740473</v>
      </c>
      <c r="J2141" s="8">
        <v>9.0021400000000004E-8</v>
      </c>
      <c r="K2141" s="8">
        <v>1.6703200000000001E-7</v>
      </c>
      <c r="L2141" s="16">
        <v>5.8050400000000002E-8</v>
      </c>
      <c r="M2141" s="20">
        <v>3.3711799999999999E-9</v>
      </c>
      <c r="N2141" s="8">
        <v>3.6524699999999999E-9</v>
      </c>
      <c r="O2141" s="8">
        <v>4.6879100000000001E-11</v>
      </c>
      <c r="P2141" s="8">
        <v>2.4912500000000001E-6</v>
      </c>
      <c r="Q2141" s="5">
        <v>49.54721086</v>
      </c>
      <c r="R2141" s="12">
        <v>17.257397180000002</v>
      </c>
      <c r="S2141" s="23">
        <f t="shared" si="253"/>
        <v>-48.3</v>
      </c>
      <c r="T2141" s="23">
        <f t="shared" si="254"/>
        <v>-55.53227630000152</v>
      </c>
      <c r="U2141" s="5">
        <v>2.8773694929999998</v>
      </c>
      <c r="V2141" s="5">
        <v>0</v>
      </c>
      <c r="W2141" s="5">
        <v>0</v>
      </c>
      <c r="X2141" s="5">
        <v>0</v>
      </c>
      <c r="Y2141" s="5">
        <v>1</v>
      </c>
    </row>
    <row r="2142" spans="1:25">
      <c r="A2142" s="5">
        <v>56404</v>
      </c>
      <c r="B2142" s="5">
        <f t="shared" si="250"/>
        <v>-1</v>
      </c>
      <c r="C2142" s="6">
        <v>42897.912499999999</v>
      </c>
      <c r="D2142" s="6"/>
      <c r="E2142" s="3">
        <f t="shared" si="251"/>
        <v>-81</v>
      </c>
      <c r="F2142" s="27">
        <f t="shared" si="249"/>
        <v>0</v>
      </c>
      <c r="G2142" s="3">
        <f t="shared" si="255"/>
        <v>49.396666666666398</v>
      </c>
      <c r="H2142" s="7">
        <v>48.32</v>
      </c>
      <c r="I2142" s="3">
        <f t="shared" si="252"/>
        <v>-52.896666666666398</v>
      </c>
      <c r="J2142" s="8">
        <v>8.9998199999999994E-8</v>
      </c>
      <c r="K2142" s="8">
        <v>1.67423E-7</v>
      </c>
      <c r="L2142" s="16">
        <v>5.8305099999999997E-8</v>
      </c>
      <c r="M2142" s="20">
        <v>3.37856E-9</v>
      </c>
      <c r="N2142" s="8">
        <v>3.65991E-9</v>
      </c>
      <c r="O2142" s="8">
        <v>4.73196E-11</v>
      </c>
      <c r="P2142" s="8">
        <v>2.4912500000000001E-6</v>
      </c>
      <c r="Q2142" s="5">
        <v>49.554638310000001</v>
      </c>
      <c r="R2142" s="12">
        <v>17.265698059999998</v>
      </c>
      <c r="S2142" s="23">
        <f t="shared" si="253"/>
        <v>-48.32</v>
      </c>
      <c r="T2142" s="23">
        <f t="shared" si="254"/>
        <v>-55.555635680001522</v>
      </c>
      <c r="U2142" s="5">
        <v>2.8715012930000001</v>
      </c>
      <c r="V2142" s="5">
        <v>0</v>
      </c>
      <c r="W2142" s="5">
        <v>0</v>
      </c>
      <c r="X2142" s="5">
        <v>0</v>
      </c>
      <c r="Y2142" s="5">
        <v>1</v>
      </c>
    </row>
    <row r="2143" spans="1:25">
      <c r="A2143" s="5">
        <v>56403</v>
      </c>
      <c r="B2143" s="5">
        <f t="shared" si="250"/>
        <v>-1</v>
      </c>
      <c r="C2143" s="6">
        <v>42897.912499999999</v>
      </c>
      <c r="D2143" s="6"/>
      <c r="E2143" s="3">
        <f t="shared" si="251"/>
        <v>-81</v>
      </c>
      <c r="F2143" s="27">
        <f t="shared" si="249"/>
        <v>0</v>
      </c>
      <c r="G2143" s="3">
        <f t="shared" si="255"/>
        <v>49.422592592592324</v>
      </c>
      <c r="H2143" s="7">
        <v>48.34</v>
      </c>
      <c r="I2143" s="3">
        <f t="shared" si="252"/>
        <v>-52.922592592592324</v>
      </c>
      <c r="J2143" s="8">
        <v>9.0032100000000001E-8</v>
      </c>
      <c r="K2143" s="8">
        <v>1.6719400000000001E-7</v>
      </c>
      <c r="L2143" s="16">
        <v>5.8325199999999999E-8</v>
      </c>
      <c r="M2143" s="20">
        <v>3.3781000000000002E-9</v>
      </c>
      <c r="N2143" s="8">
        <v>3.6644100000000002E-9</v>
      </c>
      <c r="O2143" s="8">
        <v>4.6964399999999999E-11</v>
      </c>
      <c r="P2143" s="8">
        <v>2.4912500000000001E-6</v>
      </c>
      <c r="Q2143" s="5">
        <v>49.49359415</v>
      </c>
      <c r="R2143" s="12">
        <v>17.266473600000001</v>
      </c>
      <c r="S2143" s="23">
        <f t="shared" si="253"/>
        <v>-48.34</v>
      </c>
      <c r="T2143" s="23">
        <f t="shared" si="254"/>
        <v>-55.578995060001525</v>
      </c>
      <c r="U2143" s="5">
        <v>2.8665851779999998</v>
      </c>
      <c r="V2143" s="5">
        <v>0</v>
      </c>
      <c r="W2143" s="5">
        <v>0</v>
      </c>
      <c r="X2143" s="5">
        <v>0</v>
      </c>
      <c r="Y2143" s="5">
        <v>1</v>
      </c>
    </row>
    <row r="2144" spans="1:25">
      <c r="A2144" s="5">
        <v>56402</v>
      </c>
      <c r="B2144" s="5">
        <f t="shared" si="250"/>
        <v>-1</v>
      </c>
      <c r="C2144" s="6">
        <v>42897.912499999999</v>
      </c>
      <c r="D2144" s="6"/>
      <c r="E2144" s="3">
        <f t="shared" si="251"/>
        <v>-81</v>
      </c>
      <c r="F2144" s="27">
        <f t="shared" si="249"/>
        <v>0</v>
      </c>
      <c r="G2144" s="3">
        <f t="shared" si="255"/>
        <v>49.448518518518249</v>
      </c>
      <c r="H2144" s="7">
        <v>48.36</v>
      </c>
      <c r="I2144" s="3">
        <f t="shared" si="252"/>
        <v>-52.948518518518249</v>
      </c>
      <c r="J2144" s="8">
        <v>9.0010999999999998E-8</v>
      </c>
      <c r="K2144" s="8">
        <v>1.6712700000000001E-7</v>
      </c>
      <c r="L2144" s="16">
        <v>5.8281999999999999E-8</v>
      </c>
      <c r="M2144" s="20">
        <v>3.37545E-9</v>
      </c>
      <c r="N2144" s="8">
        <v>3.66702E-9</v>
      </c>
      <c r="O2144" s="8">
        <v>4.7605E-11</v>
      </c>
      <c r="P2144" s="8">
        <v>2.4912500000000001E-6</v>
      </c>
      <c r="Q2144" s="5">
        <v>49.51268572</v>
      </c>
      <c r="R2144" s="12">
        <v>17.201161920000001</v>
      </c>
      <c r="S2144" s="23">
        <f t="shared" si="253"/>
        <v>-48.36</v>
      </c>
      <c r="T2144" s="23">
        <f t="shared" si="254"/>
        <v>-55.602354440001527</v>
      </c>
      <c r="U2144" s="5">
        <v>2.8675621250000001</v>
      </c>
      <c r="V2144" s="5">
        <v>0</v>
      </c>
      <c r="W2144" s="5">
        <v>0</v>
      </c>
      <c r="X2144" s="5">
        <v>0</v>
      </c>
      <c r="Y2144" s="5">
        <v>1</v>
      </c>
    </row>
    <row r="2145" spans="1:25">
      <c r="A2145" s="5">
        <v>56401</v>
      </c>
      <c r="B2145" s="5">
        <f t="shared" si="250"/>
        <v>-1</v>
      </c>
      <c r="C2145" s="6">
        <v>42897.912499999999</v>
      </c>
      <c r="D2145" s="6"/>
      <c r="E2145" s="3">
        <f t="shared" si="251"/>
        <v>-81</v>
      </c>
      <c r="F2145" s="27">
        <f t="shared" si="249"/>
        <v>0</v>
      </c>
      <c r="G2145" s="3">
        <f t="shared" si="255"/>
        <v>49.474444444444174</v>
      </c>
      <c r="H2145" s="7">
        <v>48.38</v>
      </c>
      <c r="I2145" s="3">
        <f t="shared" si="252"/>
        <v>-52.974444444444174</v>
      </c>
      <c r="J2145" s="8">
        <v>9.0212500000000001E-8</v>
      </c>
      <c r="K2145" s="8">
        <v>1.66322E-7</v>
      </c>
      <c r="L2145" s="16">
        <v>5.7895000000000003E-8</v>
      </c>
      <c r="M2145" s="20">
        <v>3.3657600000000002E-9</v>
      </c>
      <c r="N2145" s="8">
        <v>3.6650000000000001E-9</v>
      </c>
      <c r="O2145" s="8">
        <v>4.71872E-11</v>
      </c>
      <c r="P2145" s="8">
        <v>2.4912500000000001E-6</v>
      </c>
      <c r="Q2145" s="5">
        <v>49.415717319999999</v>
      </c>
      <c r="R2145" s="12">
        <v>17.181009629999998</v>
      </c>
      <c r="S2145" s="23">
        <f t="shared" si="253"/>
        <v>-48.38</v>
      </c>
      <c r="T2145" s="23">
        <f t="shared" si="254"/>
        <v>-55.625713820001529</v>
      </c>
      <c r="U2145" s="5">
        <v>2.8728127529999998</v>
      </c>
      <c r="V2145" s="5">
        <v>0</v>
      </c>
      <c r="W2145" s="5">
        <v>0</v>
      </c>
      <c r="X2145" s="5">
        <v>0</v>
      </c>
      <c r="Y2145" s="5">
        <v>1</v>
      </c>
    </row>
    <row r="2146" spans="1:25">
      <c r="A2146" s="5">
        <v>56400</v>
      </c>
      <c r="B2146" s="5">
        <f t="shared" si="250"/>
        <v>-1</v>
      </c>
      <c r="C2146" s="6">
        <v>42897.912499999999</v>
      </c>
      <c r="D2146" s="6"/>
      <c r="E2146" s="3">
        <f t="shared" si="251"/>
        <v>-81</v>
      </c>
      <c r="F2146" s="27">
        <f t="shared" si="249"/>
        <v>0</v>
      </c>
      <c r="G2146" s="3">
        <f t="shared" si="255"/>
        <v>49.500370370370099</v>
      </c>
      <c r="H2146" s="7">
        <v>48.4</v>
      </c>
      <c r="I2146" s="3">
        <f t="shared" si="252"/>
        <v>-53.000370370370099</v>
      </c>
      <c r="J2146" s="8">
        <v>9.0345200000000004E-8</v>
      </c>
      <c r="K2146" s="8">
        <v>1.66693E-7</v>
      </c>
      <c r="L2146" s="16">
        <v>5.7816199999999997E-8</v>
      </c>
      <c r="M2146" s="20">
        <v>3.3651200000000001E-9</v>
      </c>
      <c r="N2146" s="8">
        <v>3.68196E-9</v>
      </c>
      <c r="O2146" s="8">
        <v>4.68659E-11</v>
      </c>
      <c r="P2146" s="8">
        <v>2.4795999999999999E-6</v>
      </c>
      <c r="Q2146" s="5">
        <v>49.535514480000003</v>
      </c>
      <c r="R2146" s="12">
        <v>17.114110799999999</v>
      </c>
      <c r="S2146" s="23">
        <f t="shared" si="253"/>
        <v>-48.4</v>
      </c>
      <c r="T2146" s="23">
        <f t="shared" si="254"/>
        <v>-55.649073200001531</v>
      </c>
      <c r="U2146" s="5">
        <v>2.883155039</v>
      </c>
      <c r="V2146" s="5">
        <v>0</v>
      </c>
      <c r="W2146" s="5">
        <v>0</v>
      </c>
      <c r="X2146" s="5">
        <v>0</v>
      </c>
      <c r="Y2146" s="5">
        <v>1</v>
      </c>
    </row>
    <row r="2147" spans="1:25">
      <c r="A2147" s="5">
        <v>56399</v>
      </c>
      <c r="B2147" s="5">
        <f t="shared" si="250"/>
        <v>-1</v>
      </c>
      <c r="C2147" s="6">
        <v>42897.912499999999</v>
      </c>
      <c r="D2147" s="6"/>
      <c r="E2147" s="3">
        <f t="shared" si="251"/>
        <v>-81</v>
      </c>
      <c r="F2147" s="27">
        <f t="shared" si="249"/>
        <v>0</v>
      </c>
      <c r="G2147" s="3">
        <f t="shared" si="255"/>
        <v>49.526296296296024</v>
      </c>
      <c r="H2147" s="7">
        <v>48.42</v>
      </c>
      <c r="I2147" s="3">
        <f t="shared" si="252"/>
        <v>-53.026296296296024</v>
      </c>
      <c r="J2147" s="8">
        <v>9.0300700000000006E-8</v>
      </c>
      <c r="K2147" s="8">
        <v>1.6668000000000001E-7</v>
      </c>
      <c r="L2147" s="16">
        <v>5.7682500000000001E-8</v>
      </c>
      <c r="M2147" s="20">
        <v>3.3704699999999998E-9</v>
      </c>
      <c r="N2147" s="8">
        <v>3.6819800000000001E-9</v>
      </c>
      <c r="O2147" s="8">
        <v>4.7241700000000002E-11</v>
      </c>
      <c r="P2147" s="8">
        <v>2.4912500000000001E-6</v>
      </c>
      <c r="Q2147" s="5">
        <v>49.452968560000002</v>
      </c>
      <c r="R2147" s="12">
        <v>17.108995780000001</v>
      </c>
      <c r="S2147" s="23">
        <f t="shared" si="253"/>
        <v>-48.42</v>
      </c>
      <c r="T2147" s="23">
        <f t="shared" si="254"/>
        <v>-55.672432580001534</v>
      </c>
      <c r="U2147" s="5">
        <v>2.8896019869999998</v>
      </c>
      <c r="V2147" s="5">
        <v>0</v>
      </c>
      <c r="W2147" s="5">
        <v>0</v>
      </c>
      <c r="X2147" s="5">
        <v>0</v>
      </c>
      <c r="Y2147" s="5">
        <v>1</v>
      </c>
    </row>
    <row r="2148" spans="1:25">
      <c r="A2148" s="5">
        <v>56398</v>
      </c>
      <c r="B2148" s="5">
        <f t="shared" si="250"/>
        <v>-1</v>
      </c>
      <c r="C2148" s="6">
        <v>42897.912499999999</v>
      </c>
      <c r="D2148" s="6"/>
      <c r="E2148" s="3">
        <f t="shared" si="251"/>
        <v>-81</v>
      </c>
      <c r="F2148" s="27">
        <f t="shared" si="249"/>
        <v>0</v>
      </c>
      <c r="G2148" s="3">
        <f t="shared" si="255"/>
        <v>49.55222222222195</v>
      </c>
      <c r="H2148" s="7">
        <v>48.44</v>
      </c>
      <c r="I2148" s="3">
        <f t="shared" si="252"/>
        <v>-53.05222222222195</v>
      </c>
      <c r="J2148" s="8">
        <v>9.0123900000000001E-8</v>
      </c>
      <c r="K2148" s="8">
        <v>1.66881E-7</v>
      </c>
      <c r="L2148" s="16">
        <v>5.7607900000000003E-8</v>
      </c>
      <c r="M2148" s="20">
        <v>3.36711E-9</v>
      </c>
      <c r="N2148" s="8">
        <v>3.6787199999999999E-9</v>
      </c>
      <c r="O2148" s="8">
        <v>4.7479500000000003E-11</v>
      </c>
      <c r="P2148" s="8">
        <v>2.4795999999999999E-6</v>
      </c>
      <c r="Q2148" s="5">
        <v>49.56217925</v>
      </c>
      <c r="R2148" s="13">
        <v>17.119449840000001</v>
      </c>
      <c r="S2148" s="23">
        <f t="shared" si="253"/>
        <v>-48.44</v>
      </c>
      <c r="T2148" s="23">
        <f t="shared" si="254"/>
        <v>-55.695791960001536</v>
      </c>
      <c r="U2148" s="5">
        <v>2.896849113</v>
      </c>
      <c r="V2148" s="5">
        <v>0</v>
      </c>
      <c r="W2148" s="5">
        <v>0</v>
      </c>
      <c r="X2148" s="5">
        <v>0</v>
      </c>
      <c r="Y2148" s="5">
        <v>1</v>
      </c>
    </row>
    <row r="2149" spans="1:25">
      <c r="A2149" s="1">
        <v>56397</v>
      </c>
      <c r="B2149" s="5">
        <f t="shared" si="250"/>
        <v>-1</v>
      </c>
      <c r="C2149" s="2">
        <v>42897.911805555559</v>
      </c>
      <c r="D2149" s="3">
        <v>49.6</v>
      </c>
      <c r="E2149" s="3">
        <f t="shared" si="251"/>
        <v>-81</v>
      </c>
      <c r="F2149" s="27">
        <f>(D2197-D2149)/-E2149</f>
        <v>1.1111111111111094E-2</v>
      </c>
      <c r="G2149" s="3">
        <f t="shared" si="255"/>
        <v>49.578148148147875</v>
      </c>
      <c r="H2149" s="7">
        <v>48.46</v>
      </c>
      <c r="I2149" s="3">
        <f t="shared" si="252"/>
        <v>-53.078148148147875</v>
      </c>
      <c r="J2149" s="4">
        <v>8.9932199999999998E-8</v>
      </c>
      <c r="K2149" s="4">
        <v>1.66117E-7</v>
      </c>
      <c r="L2149" s="15">
        <v>5.7497500000000003E-8</v>
      </c>
      <c r="M2149" s="19">
        <v>3.3586099999999998E-9</v>
      </c>
      <c r="N2149" s="4">
        <v>3.6828700000000001E-9</v>
      </c>
      <c r="O2149" s="4">
        <v>4.8011800000000003E-11</v>
      </c>
      <c r="P2149" s="4">
        <v>2.4912500000000001E-6</v>
      </c>
      <c r="Q2149" s="1">
        <v>49.460099450000001</v>
      </c>
      <c r="R2149" s="12">
        <v>17.10281737</v>
      </c>
      <c r="S2149" s="23">
        <f t="shared" si="253"/>
        <v>-48.46</v>
      </c>
      <c r="T2149" s="23">
        <f t="shared" si="254"/>
        <v>-55.719151340001538</v>
      </c>
      <c r="U2149" s="1">
        <v>2.8891173430000001</v>
      </c>
      <c r="V2149" s="1">
        <v>0</v>
      </c>
      <c r="W2149" s="1">
        <v>0</v>
      </c>
      <c r="X2149" s="1">
        <v>0</v>
      </c>
      <c r="Y2149" s="1">
        <v>1</v>
      </c>
    </row>
    <row r="2150" spans="1:25">
      <c r="A2150" s="5">
        <v>56396</v>
      </c>
      <c r="B2150" s="5">
        <f t="shared" si="250"/>
        <v>-1</v>
      </c>
      <c r="C2150" s="6">
        <v>42897.911805555559</v>
      </c>
      <c r="D2150" s="6"/>
      <c r="E2150" s="3">
        <f t="shared" si="251"/>
        <v>-81</v>
      </c>
      <c r="F2150" s="27">
        <f t="shared" si="249"/>
        <v>0</v>
      </c>
      <c r="G2150" s="3">
        <f t="shared" ref="G2150:G2197" si="256">G2149+F$2149</f>
        <v>49.589259259258988</v>
      </c>
      <c r="H2150" s="7">
        <v>48.48</v>
      </c>
      <c r="I2150" s="3">
        <f t="shared" si="252"/>
        <v>-53.089259259258988</v>
      </c>
      <c r="J2150" s="8">
        <v>9.0018299999999996E-8</v>
      </c>
      <c r="K2150" s="8">
        <v>1.6652699999999999E-7</v>
      </c>
      <c r="L2150" s="16">
        <v>5.7575800000000001E-8</v>
      </c>
      <c r="M2150" s="20">
        <v>3.3664500000000001E-9</v>
      </c>
      <c r="N2150" s="8">
        <v>3.6861800000000002E-9</v>
      </c>
      <c r="O2150" s="8">
        <v>4.7358799999999997E-11</v>
      </c>
      <c r="P2150" s="8">
        <v>2.4795999999999999E-6</v>
      </c>
      <c r="Q2150" s="5">
        <v>49.466706289999998</v>
      </c>
      <c r="R2150" s="12">
        <v>17.045588909999999</v>
      </c>
      <c r="S2150" s="23">
        <f t="shared" si="253"/>
        <v>-48.48</v>
      </c>
      <c r="T2150" s="23">
        <f t="shared" si="254"/>
        <v>-55.74251072000154</v>
      </c>
      <c r="U2150" s="5">
        <v>2.8923133079999999</v>
      </c>
      <c r="V2150" s="5">
        <v>0</v>
      </c>
      <c r="W2150" s="5">
        <v>0</v>
      </c>
      <c r="X2150" s="5">
        <v>0</v>
      </c>
      <c r="Y2150" s="5">
        <v>1</v>
      </c>
    </row>
    <row r="2151" spans="1:25">
      <c r="A2151" s="5">
        <v>56395</v>
      </c>
      <c r="B2151" s="5">
        <f t="shared" si="250"/>
        <v>-1</v>
      </c>
      <c r="C2151" s="6">
        <v>42897.911805555559</v>
      </c>
      <c r="D2151" s="6"/>
      <c r="E2151" s="3">
        <f t="shared" si="251"/>
        <v>-81</v>
      </c>
      <c r="F2151" s="27">
        <f t="shared" si="249"/>
        <v>0</v>
      </c>
      <c r="G2151" s="3">
        <f t="shared" si="256"/>
        <v>49.600370370370101</v>
      </c>
      <c r="H2151" s="7">
        <v>48.5</v>
      </c>
      <c r="I2151" s="3">
        <f t="shared" si="252"/>
        <v>-53.100370370370101</v>
      </c>
      <c r="J2151" s="8">
        <v>9.0016799999999994E-8</v>
      </c>
      <c r="K2151" s="8">
        <v>1.6596000000000001E-7</v>
      </c>
      <c r="L2151" s="16">
        <v>5.7286699999999999E-8</v>
      </c>
      <c r="M2151" s="20">
        <v>3.3607999999999998E-9</v>
      </c>
      <c r="N2151" s="8">
        <v>3.68493E-9</v>
      </c>
      <c r="O2151" s="8">
        <v>4.8251200000000003E-11</v>
      </c>
      <c r="P2151" s="8">
        <v>2.4795999999999999E-6</v>
      </c>
      <c r="Q2151" s="5">
        <v>49.381311719999999</v>
      </c>
      <c r="R2151" s="12">
        <v>17.074985059999999</v>
      </c>
      <c r="S2151" s="23">
        <f t="shared" si="253"/>
        <v>-48.5</v>
      </c>
      <c r="T2151" s="23">
        <f t="shared" si="254"/>
        <v>-55.765870100001543</v>
      </c>
      <c r="U2151" s="5">
        <v>2.897014118</v>
      </c>
      <c r="V2151" s="5">
        <v>0</v>
      </c>
      <c r="W2151" s="5">
        <v>0</v>
      </c>
      <c r="X2151" s="5">
        <v>0</v>
      </c>
      <c r="Y2151" s="5">
        <v>1</v>
      </c>
    </row>
    <row r="2152" spans="1:25">
      <c r="A2152" s="5">
        <v>56394</v>
      </c>
      <c r="B2152" s="5">
        <f t="shared" si="250"/>
        <v>-1</v>
      </c>
      <c r="C2152" s="6">
        <v>42897.911805555559</v>
      </c>
      <c r="D2152" s="6"/>
      <c r="E2152" s="3">
        <f t="shared" si="251"/>
        <v>-81</v>
      </c>
      <c r="F2152" s="27">
        <f t="shared" si="249"/>
        <v>0</v>
      </c>
      <c r="G2152" s="3">
        <f t="shared" si="256"/>
        <v>49.611481481481214</v>
      </c>
      <c r="H2152" s="7">
        <v>48.52</v>
      </c>
      <c r="I2152" s="3">
        <f t="shared" si="252"/>
        <v>-53.111481481481214</v>
      </c>
      <c r="J2152" s="8">
        <v>9.0111700000000003E-8</v>
      </c>
      <c r="K2152" s="8">
        <v>1.6631499999999999E-7</v>
      </c>
      <c r="L2152" s="16">
        <v>5.7399399999999998E-8</v>
      </c>
      <c r="M2152" s="20">
        <v>3.3616099999999999E-9</v>
      </c>
      <c r="N2152" s="8">
        <v>3.68852E-9</v>
      </c>
      <c r="O2152" s="8">
        <v>4.8225199999999999E-11</v>
      </c>
      <c r="P2152" s="8">
        <v>2.4795999999999999E-6</v>
      </c>
      <c r="Q2152" s="5">
        <v>49.474964559999997</v>
      </c>
      <c r="R2152" s="12">
        <v>17.05147711</v>
      </c>
      <c r="S2152" s="23">
        <f t="shared" si="253"/>
        <v>-48.52</v>
      </c>
      <c r="T2152" s="23">
        <f t="shared" si="254"/>
        <v>-55.789229480001545</v>
      </c>
      <c r="U2152" s="5">
        <v>2.8975114409999998</v>
      </c>
      <c r="V2152" s="5">
        <v>0</v>
      </c>
      <c r="W2152" s="5">
        <v>0</v>
      </c>
      <c r="X2152" s="5">
        <v>0</v>
      </c>
      <c r="Y2152" s="5">
        <v>1</v>
      </c>
    </row>
    <row r="2153" spans="1:25">
      <c r="A2153" s="5">
        <v>56393</v>
      </c>
      <c r="B2153" s="5">
        <f t="shared" si="250"/>
        <v>-1</v>
      </c>
      <c r="C2153" s="6">
        <v>42897.911805555559</v>
      </c>
      <c r="D2153" s="6"/>
      <c r="E2153" s="3">
        <f t="shared" si="251"/>
        <v>-81</v>
      </c>
      <c r="F2153" s="27">
        <f t="shared" si="249"/>
        <v>0</v>
      </c>
      <c r="G2153" s="3">
        <f t="shared" si="256"/>
        <v>49.622592592592326</v>
      </c>
      <c r="H2153" s="7">
        <v>48.54</v>
      </c>
      <c r="I2153" s="3">
        <f t="shared" si="252"/>
        <v>-53.122592592592326</v>
      </c>
      <c r="J2153" s="8">
        <v>9.0157200000000002E-8</v>
      </c>
      <c r="K2153" s="8">
        <v>1.66559E-7</v>
      </c>
      <c r="L2153" s="16">
        <v>5.7318399999999999E-8</v>
      </c>
      <c r="M2153" s="20">
        <v>3.3614900000000001E-9</v>
      </c>
      <c r="N2153" s="8">
        <v>3.6999600000000001E-9</v>
      </c>
      <c r="O2153" s="8">
        <v>4.7650299999999997E-11</v>
      </c>
      <c r="P2153" s="8">
        <v>2.4795999999999999E-6</v>
      </c>
      <c r="Q2153" s="5">
        <v>49.549005819999998</v>
      </c>
      <c r="R2153" s="12">
        <v>17.05786896</v>
      </c>
      <c r="S2153" s="23">
        <f t="shared" si="253"/>
        <v>-48.54</v>
      </c>
      <c r="T2153" s="23">
        <f t="shared" si="254"/>
        <v>-55.812588860001547</v>
      </c>
      <c r="U2153" s="5">
        <v>2.9058483019999999</v>
      </c>
      <c r="V2153" s="5">
        <v>0</v>
      </c>
      <c r="W2153" s="5">
        <v>0</v>
      </c>
      <c r="X2153" s="5">
        <v>0</v>
      </c>
      <c r="Y2153" s="5">
        <v>1</v>
      </c>
    </row>
    <row r="2154" spans="1:25">
      <c r="A2154" s="5">
        <v>56392</v>
      </c>
      <c r="B2154" s="5">
        <f t="shared" si="250"/>
        <v>-1</v>
      </c>
      <c r="C2154" s="6">
        <v>42897.911805555559</v>
      </c>
      <c r="D2154" s="6"/>
      <c r="E2154" s="3">
        <f t="shared" si="251"/>
        <v>-81</v>
      </c>
      <c r="F2154" s="27">
        <f t="shared" si="249"/>
        <v>0</v>
      </c>
      <c r="G2154" s="3">
        <f t="shared" si="256"/>
        <v>49.633703703703439</v>
      </c>
      <c r="H2154" s="7">
        <v>48.56</v>
      </c>
      <c r="I2154" s="3">
        <f t="shared" si="252"/>
        <v>-53.133703703703439</v>
      </c>
      <c r="J2154" s="8">
        <v>9.0269800000000003E-8</v>
      </c>
      <c r="K2154" s="8">
        <v>1.6715199999999999E-7</v>
      </c>
      <c r="L2154" s="16">
        <v>5.7521000000000003E-8</v>
      </c>
      <c r="M2154" s="20">
        <v>3.3721099999999998E-9</v>
      </c>
      <c r="N2154" s="8">
        <v>3.6988600000000002E-9</v>
      </c>
      <c r="O2154" s="8">
        <v>4.82072E-11</v>
      </c>
      <c r="P2154" s="8">
        <v>2.4795999999999999E-6</v>
      </c>
      <c r="Q2154" s="5">
        <v>49.568856590000003</v>
      </c>
      <c r="R2154" s="12">
        <v>16.995844160000001</v>
      </c>
      <c r="S2154" s="23">
        <f t="shared" si="253"/>
        <v>-48.56</v>
      </c>
      <c r="T2154" s="23">
        <f t="shared" si="254"/>
        <v>-55.835948240001549</v>
      </c>
      <c r="U2154" s="5">
        <v>2.9059231670000001</v>
      </c>
      <c r="V2154" s="5">
        <v>0</v>
      </c>
      <c r="W2154" s="5">
        <v>0</v>
      </c>
      <c r="X2154" s="5">
        <v>0</v>
      </c>
      <c r="Y2154" s="5">
        <v>1</v>
      </c>
    </row>
    <row r="2155" spans="1:25">
      <c r="A2155" s="5">
        <v>56391</v>
      </c>
      <c r="B2155" s="5">
        <f t="shared" si="250"/>
        <v>-1</v>
      </c>
      <c r="C2155" s="6">
        <v>42897.911805555559</v>
      </c>
      <c r="D2155" s="6"/>
      <c r="E2155" s="3">
        <f t="shared" si="251"/>
        <v>-81</v>
      </c>
      <c r="F2155" s="27">
        <f t="shared" si="249"/>
        <v>0</v>
      </c>
      <c r="G2155" s="3">
        <f t="shared" si="256"/>
        <v>49.644814814814552</v>
      </c>
      <c r="H2155" s="7">
        <v>48.58</v>
      </c>
      <c r="I2155" s="3">
        <f t="shared" si="252"/>
        <v>-53.144814814814552</v>
      </c>
      <c r="J2155" s="8">
        <v>9.0218499999999995E-8</v>
      </c>
      <c r="K2155" s="8">
        <v>1.6665E-7</v>
      </c>
      <c r="L2155" s="16">
        <v>5.7338E-8</v>
      </c>
      <c r="M2155" s="20">
        <v>3.3736499999999998E-9</v>
      </c>
      <c r="N2155" s="8">
        <v>3.7062500000000001E-9</v>
      </c>
      <c r="O2155" s="8">
        <v>4.8219599999999998E-11</v>
      </c>
      <c r="P2155" s="8">
        <v>2.4912500000000001E-6</v>
      </c>
      <c r="Q2155" s="5">
        <v>49.39759506</v>
      </c>
      <c r="R2155" s="12">
        <v>16.955238850000001</v>
      </c>
      <c r="S2155" s="23">
        <f t="shared" si="253"/>
        <v>-48.58</v>
      </c>
      <c r="T2155" s="23">
        <f t="shared" si="254"/>
        <v>-55.859307620001552</v>
      </c>
      <c r="U2155" s="5">
        <v>2.9064513999999999</v>
      </c>
      <c r="V2155" s="5">
        <v>0</v>
      </c>
      <c r="W2155" s="5">
        <v>0</v>
      </c>
      <c r="X2155" s="5">
        <v>0</v>
      </c>
      <c r="Y2155" s="5">
        <v>1</v>
      </c>
    </row>
    <row r="2156" spans="1:25">
      <c r="A2156" s="5">
        <v>56390</v>
      </c>
      <c r="B2156" s="5">
        <f t="shared" si="250"/>
        <v>-1</v>
      </c>
      <c r="C2156" s="6">
        <v>42897.911805555559</v>
      </c>
      <c r="D2156" s="6"/>
      <c r="E2156" s="3">
        <f t="shared" si="251"/>
        <v>-81</v>
      </c>
      <c r="F2156" s="27">
        <f t="shared" si="249"/>
        <v>0</v>
      </c>
      <c r="G2156" s="3">
        <f t="shared" si="256"/>
        <v>49.655925925925665</v>
      </c>
      <c r="H2156" s="7">
        <v>48.6</v>
      </c>
      <c r="I2156" s="3">
        <f t="shared" si="252"/>
        <v>-53.155925925925665</v>
      </c>
      <c r="J2156" s="8">
        <v>9.0204799999999995E-8</v>
      </c>
      <c r="K2156" s="8">
        <v>1.6695800000000001E-7</v>
      </c>
      <c r="L2156" s="16">
        <v>5.7108499999999998E-8</v>
      </c>
      <c r="M2156" s="20">
        <v>3.3681900000000001E-9</v>
      </c>
      <c r="N2156" s="8">
        <v>3.7138499999999999E-9</v>
      </c>
      <c r="O2156" s="8">
        <v>4.7811999999999999E-11</v>
      </c>
      <c r="P2156" s="8">
        <v>2.4795999999999999E-6</v>
      </c>
      <c r="Q2156" s="5">
        <v>49.569013499999997</v>
      </c>
      <c r="R2156" s="12">
        <v>16.942160600000001</v>
      </c>
      <c r="S2156" s="23">
        <f t="shared" si="253"/>
        <v>-48.6</v>
      </c>
      <c r="T2156" s="23">
        <f t="shared" si="254"/>
        <v>-55.882667000001554</v>
      </c>
      <c r="U2156" s="5">
        <v>2.923521982</v>
      </c>
      <c r="V2156" s="5">
        <v>0</v>
      </c>
      <c r="W2156" s="5">
        <v>0</v>
      </c>
      <c r="X2156" s="5">
        <v>0</v>
      </c>
      <c r="Y2156" s="5">
        <v>1</v>
      </c>
    </row>
    <row r="2157" spans="1:25">
      <c r="A2157" s="5">
        <v>56389</v>
      </c>
      <c r="B2157" s="5">
        <f t="shared" si="250"/>
        <v>-1</v>
      </c>
      <c r="C2157" s="6">
        <v>42897.911805555559</v>
      </c>
      <c r="D2157" s="6"/>
      <c r="E2157" s="3">
        <f t="shared" si="251"/>
        <v>-81</v>
      </c>
      <c r="F2157" s="27">
        <f t="shared" si="249"/>
        <v>0</v>
      </c>
      <c r="G2157" s="3">
        <f t="shared" si="256"/>
        <v>49.667037037036778</v>
      </c>
      <c r="H2157" s="7">
        <v>48.62</v>
      </c>
      <c r="I2157" s="3">
        <f t="shared" si="252"/>
        <v>-53.167037037036778</v>
      </c>
      <c r="J2157" s="8">
        <v>9.0181299999999995E-8</v>
      </c>
      <c r="K2157" s="8">
        <v>1.6747E-7</v>
      </c>
      <c r="L2157" s="16">
        <v>5.7261200000000003E-8</v>
      </c>
      <c r="M2157" s="20">
        <v>3.3797999999999998E-9</v>
      </c>
      <c r="N2157" s="8">
        <v>3.71296E-9</v>
      </c>
      <c r="O2157" s="8">
        <v>4.8125899999999998E-11</v>
      </c>
      <c r="P2157" s="8">
        <v>2.4795999999999999E-6</v>
      </c>
      <c r="Q2157" s="5">
        <v>49.550134460000002</v>
      </c>
      <c r="R2157" s="12">
        <v>16.970885370000001</v>
      </c>
      <c r="S2157" s="23">
        <f t="shared" si="253"/>
        <v>-48.62</v>
      </c>
      <c r="T2157" s="23">
        <f t="shared" si="254"/>
        <v>-55.906026380001556</v>
      </c>
      <c r="U2157" s="5">
        <v>2.9246644289999999</v>
      </c>
      <c r="V2157" s="5">
        <v>0</v>
      </c>
      <c r="W2157" s="5">
        <v>0</v>
      </c>
      <c r="X2157" s="5">
        <v>0</v>
      </c>
      <c r="Y2157" s="5">
        <v>1</v>
      </c>
    </row>
    <row r="2158" spans="1:25">
      <c r="A2158" s="5">
        <v>56388</v>
      </c>
      <c r="B2158" s="5">
        <f t="shared" si="250"/>
        <v>-1</v>
      </c>
      <c r="C2158" s="6">
        <v>42897.911805555559</v>
      </c>
      <c r="D2158" s="6"/>
      <c r="E2158" s="3">
        <f t="shared" si="251"/>
        <v>-81</v>
      </c>
      <c r="F2158" s="27">
        <f t="shared" si="249"/>
        <v>0</v>
      </c>
      <c r="G2158" s="3">
        <f t="shared" si="256"/>
        <v>49.678148148147891</v>
      </c>
      <c r="H2158" s="7">
        <v>48.64</v>
      </c>
      <c r="I2158" s="3">
        <f t="shared" si="252"/>
        <v>-53.178148148147891</v>
      </c>
      <c r="J2158" s="8">
        <v>9.0097000000000003E-8</v>
      </c>
      <c r="K2158" s="8">
        <v>1.6822599999999999E-7</v>
      </c>
      <c r="L2158" s="16">
        <v>5.7826499999999998E-8</v>
      </c>
      <c r="M2158" s="20">
        <v>3.4074E-9</v>
      </c>
      <c r="N2158" s="8">
        <v>3.7223100000000001E-9</v>
      </c>
      <c r="O2158" s="8">
        <v>4.8103799999999997E-11</v>
      </c>
      <c r="P2158" s="8">
        <v>2.4795999999999999E-6</v>
      </c>
      <c r="Q2158" s="5">
        <v>49.370873170000003</v>
      </c>
      <c r="R2158" s="12">
        <v>16.97097729</v>
      </c>
      <c r="S2158" s="23">
        <f t="shared" si="253"/>
        <v>-48.64</v>
      </c>
      <c r="T2158" s="23">
        <f t="shared" si="254"/>
        <v>-55.929385760001558</v>
      </c>
      <c r="U2158" s="5">
        <v>2.9091512970000002</v>
      </c>
      <c r="V2158" s="5">
        <v>0</v>
      </c>
      <c r="W2158" s="5">
        <v>0</v>
      </c>
      <c r="X2158" s="5">
        <v>0</v>
      </c>
      <c r="Y2158" s="5">
        <v>1</v>
      </c>
    </row>
    <row r="2159" spans="1:25">
      <c r="A2159" s="5">
        <v>56387</v>
      </c>
      <c r="B2159" s="5">
        <f t="shared" si="250"/>
        <v>-1</v>
      </c>
      <c r="C2159" s="6">
        <v>42897.911805555559</v>
      </c>
      <c r="D2159" s="6"/>
      <c r="E2159" s="3">
        <f t="shared" si="251"/>
        <v>-81</v>
      </c>
      <c r="F2159" s="27">
        <f t="shared" si="249"/>
        <v>0</v>
      </c>
      <c r="G2159" s="3">
        <f t="shared" si="256"/>
        <v>49.689259259259003</v>
      </c>
      <c r="H2159" s="7">
        <v>48.66</v>
      </c>
      <c r="I2159" s="3">
        <f t="shared" si="252"/>
        <v>-53.189259259259003</v>
      </c>
      <c r="J2159" s="8">
        <v>8.9792199999999999E-8</v>
      </c>
      <c r="K2159" s="8">
        <v>1.66908E-7</v>
      </c>
      <c r="L2159" s="16">
        <v>5.73227E-8</v>
      </c>
      <c r="M2159" s="20">
        <v>3.3776900000000002E-9</v>
      </c>
      <c r="N2159" s="8">
        <v>3.7145099999999998E-9</v>
      </c>
      <c r="O2159" s="8">
        <v>4.8195000000000001E-11</v>
      </c>
      <c r="P2159" s="8">
        <v>2.4912500000000001E-6</v>
      </c>
      <c r="Q2159" s="5">
        <v>49.414692500000001</v>
      </c>
      <c r="R2159" s="12">
        <v>16.92721899</v>
      </c>
      <c r="S2159" s="23">
        <f t="shared" si="253"/>
        <v>-48.66</v>
      </c>
      <c r="T2159" s="23">
        <f t="shared" si="254"/>
        <v>-55.952745140001561</v>
      </c>
      <c r="U2159" s="5">
        <v>2.9117175560000002</v>
      </c>
      <c r="V2159" s="5">
        <v>0</v>
      </c>
      <c r="W2159" s="5">
        <v>0</v>
      </c>
      <c r="X2159" s="5">
        <v>0</v>
      </c>
      <c r="Y2159" s="5">
        <v>1</v>
      </c>
    </row>
    <row r="2160" spans="1:25">
      <c r="A2160" s="5">
        <v>56386</v>
      </c>
      <c r="B2160" s="5">
        <f t="shared" si="250"/>
        <v>-1</v>
      </c>
      <c r="C2160" s="6">
        <v>42897.911805555559</v>
      </c>
      <c r="D2160" s="6"/>
      <c r="E2160" s="3">
        <f t="shared" si="251"/>
        <v>-81</v>
      </c>
      <c r="F2160" s="27">
        <f t="shared" si="249"/>
        <v>0</v>
      </c>
      <c r="G2160" s="3">
        <f t="shared" si="256"/>
        <v>49.700370370370116</v>
      </c>
      <c r="H2160" s="7">
        <v>48.68</v>
      </c>
      <c r="I2160" s="3">
        <f t="shared" si="252"/>
        <v>-53.200370370370116</v>
      </c>
      <c r="J2160" s="8">
        <v>8.9945300000000005E-8</v>
      </c>
      <c r="K2160" s="8">
        <v>1.6731000000000001E-7</v>
      </c>
      <c r="L2160" s="16">
        <v>5.7234000000000002E-8</v>
      </c>
      <c r="M2160" s="20">
        <v>3.3811800000000001E-9</v>
      </c>
      <c r="N2160" s="8">
        <v>3.7205400000000001E-9</v>
      </c>
      <c r="O2160" s="8">
        <v>4.8222599999999998E-11</v>
      </c>
      <c r="P2160" s="8">
        <v>2.4795999999999999E-6</v>
      </c>
      <c r="Q2160" s="5">
        <v>49.482745940000001</v>
      </c>
      <c r="R2160" s="12">
        <v>16.951519659999999</v>
      </c>
      <c r="S2160" s="23">
        <f t="shared" si="253"/>
        <v>-48.68</v>
      </c>
      <c r="T2160" s="23">
        <f t="shared" si="254"/>
        <v>-55.976104520001563</v>
      </c>
      <c r="U2160" s="5">
        <v>2.9232649479999999</v>
      </c>
      <c r="V2160" s="5">
        <v>0</v>
      </c>
      <c r="W2160" s="5">
        <v>0</v>
      </c>
      <c r="X2160" s="5">
        <v>0</v>
      </c>
      <c r="Y2160" s="5">
        <v>1</v>
      </c>
    </row>
    <row r="2161" spans="1:25">
      <c r="A2161" s="5">
        <v>56385</v>
      </c>
      <c r="B2161" s="5">
        <f t="shared" si="250"/>
        <v>-1</v>
      </c>
      <c r="C2161" s="6">
        <v>42897.911805555559</v>
      </c>
      <c r="D2161" s="6"/>
      <c r="E2161" s="3">
        <f t="shared" si="251"/>
        <v>-81</v>
      </c>
      <c r="F2161" s="27">
        <f t="shared" si="249"/>
        <v>0</v>
      </c>
      <c r="G2161" s="3">
        <f t="shared" si="256"/>
        <v>49.711481481481229</v>
      </c>
      <c r="H2161" s="7">
        <v>48.7</v>
      </c>
      <c r="I2161" s="3">
        <f t="shared" si="252"/>
        <v>-53.211481481481229</v>
      </c>
      <c r="J2161" s="8">
        <v>9.0005200000000002E-8</v>
      </c>
      <c r="K2161" s="8">
        <v>1.6717000000000001E-7</v>
      </c>
      <c r="L2161" s="16">
        <v>5.7285799999999997E-8</v>
      </c>
      <c r="M2161" s="20">
        <v>3.3793899999999998E-9</v>
      </c>
      <c r="N2161" s="8">
        <v>3.7259600000000002E-9</v>
      </c>
      <c r="O2161" s="8">
        <v>4.8061000000000002E-11</v>
      </c>
      <c r="P2161" s="8">
        <v>2.4795999999999999E-6</v>
      </c>
      <c r="Q2161" s="5">
        <v>49.467432909999999</v>
      </c>
      <c r="R2161" s="12">
        <v>16.941280169999999</v>
      </c>
      <c r="S2161" s="23">
        <f t="shared" si="253"/>
        <v>-48.7</v>
      </c>
      <c r="T2161" s="23">
        <f t="shared" si="254"/>
        <v>-55.999463900001565</v>
      </c>
      <c r="U2161" s="5">
        <v>2.9181709900000001</v>
      </c>
      <c r="V2161" s="5">
        <v>0</v>
      </c>
      <c r="W2161" s="5">
        <v>0</v>
      </c>
      <c r="X2161" s="5">
        <v>0</v>
      </c>
      <c r="Y2161" s="5">
        <v>1</v>
      </c>
    </row>
    <row r="2162" spans="1:25">
      <c r="A2162" s="5">
        <v>56384</v>
      </c>
      <c r="B2162" s="5">
        <f t="shared" si="250"/>
        <v>-1</v>
      </c>
      <c r="C2162" s="6">
        <v>42897.911805555559</v>
      </c>
      <c r="D2162" s="6"/>
      <c r="E2162" s="3">
        <f t="shared" si="251"/>
        <v>-81</v>
      </c>
      <c r="F2162" s="27">
        <f t="shared" si="249"/>
        <v>0</v>
      </c>
      <c r="G2162" s="3">
        <f t="shared" si="256"/>
        <v>49.722592592592342</v>
      </c>
      <c r="H2162" s="7">
        <v>48.72</v>
      </c>
      <c r="I2162" s="3">
        <f t="shared" si="252"/>
        <v>-53.222592592592342</v>
      </c>
      <c r="J2162" s="8">
        <v>9.0005200000000002E-8</v>
      </c>
      <c r="K2162" s="8">
        <v>1.6712600000000001E-7</v>
      </c>
      <c r="L2162" s="16">
        <v>5.7184700000000003E-8</v>
      </c>
      <c r="M2162" s="20">
        <v>3.3754599999999998E-9</v>
      </c>
      <c r="N2162" s="8">
        <v>3.7292500000000001E-9</v>
      </c>
      <c r="O2162" s="8">
        <v>4.8495400000000001E-11</v>
      </c>
      <c r="P2162" s="8">
        <v>2.4795999999999999E-6</v>
      </c>
      <c r="Q2162" s="5">
        <v>49.512150949999999</v>
      </c>
      <c r="R2162" s="12">
        <v>16.912624399999999</v>
      </c>
      <c r="S2162" s="23">
        <f t="shared" si="253"/>
        <v>-48.72</v>
      </c>
      <c r="T2162" s="23">
        <f t="shared" si="254"/>
        <v>-56.022823280001568</v>
      </c>
      <c r="U2162" s="5">
        <v>2.9225743529999999</v>
      </c>
      <c r="V2162" s="5">
        <v>0</v>
      </c>
      <c r="W2162" s="5">
        <v>0</v>
      </c>
      <c r="X2162" s="5">
        <v>0</v>
      </c>
      <c r="Y2162" s="5">
        <v>1</v>
      </c>
    </row>
    <row r="2163" spans="1:25">
      <c r="A2163" s="5">
        <v>56383</v>
      </c>
      <c r="B2163" s="5">
        <f t="shared" si="250"/>
        <v>-1</v>
      </c>
      <c r="C2163" s="6">
        <v>42897.911805555559</v>
      </c>
      <c r="D2163" s="6"/>
      <c r="E2163" s="3">
        <f t="shared" si="251"/>
        <v>-81</v>
      </c>
      <c r="F2163" s="27">
        <f t="shared" si="249"/>
        <v>0</v>
      </c>
      <c r="G2163" s="3">
        <f t="shared" si="256"/>
        <v>49.733703703703455</v>
      </c>
      <c r="H2163" s="7">
        <v>48.74</v>
      </c>
      <c r="I2163" s="3">
        <f t="shared" si="252"/>
        <v>-53.233703703703455</v>
      </c>
      <c r="J2163" s="8">
        <v>8.9920699999999999E-8</v>
      </c>
      <c r="K2163" s="8">
        <v>1.66553E-7</v>
      </c>
      <c r="L2163" s="16">
        <v>5.6899699999999997E-8</v>
      </c>
      <c r="M2163" s="20">
        <v>3.3643300000000001E-9</v>
      </c>
      <c r="N2163" s="8">
        <v>3.7274299999999998E-9</v>
      </c>
      <c r="O2163" s="8">
        <v>4.8497900000000003E-11</v>
      </c>
      <c r="P2163" s="8">
        <v>2.4795999999999999E-6</v>
      </c>
      <c r="Q2163" s="5">
        <v>49.505480239999997</v>
      </c>
      <c r="R2163" s="12">
        <v>16.83672498</v>
      </c>
      <c r="S2163" s="23">
        <f t="shared" si="253"/>
        <v>-48.74</v>
      </c>
      <c r="T2163" s="23">
        <f t="shared" si="254"/>
        <v>-56.04618266000157</v>
      </c>
      <c r="U2163" s="5">
        <v>2.9271317739999998</v>
      </c>
      <c r="V2163" s="5">
        <v>0</v>
      </c>
      <c r="W2163" s="5">
        <v>0</v>
      </c>
      <c r="X2163" s="5">
        <v>0</v>
      </c>
      <c r="Y2163" s="5">
        <v>1</v>
      </c>
    </row>
    <row r="2164" spans="1:25">
      <c r="A2164" s="5">
        <v>56382</v>
      </c>
      <c r="B2164" s="5">
        <f t="shared" si="250"/>
        <v>-1</v>
      </c>
      <c r="C2164" s="6">
        <v>42897.911805555559</v>
      </c>
      <c r="D2164" s="6"/>
      <c r="E2164" s="3">
        <f t="shared" si="251"/>
        <v>-81</v>
      </c>
      <c r="F2164" s="27">
        <f t="shared" si="249"/>
        <v>0</v>
      </c>
      <c r="G2164" s="3">
        <f t="shared" si="256"/>
        <v>49.744814814814568</v>
      </c>
      <c r="H2164" s="7">
        <v>48.76</v>
      </c>
      <c r="I2164" s="3">
        <f t="shared" si="252"/>
        <v>-53.244814814814568</v>
      </c>
      <c r="J2164" s="8">
        <v>9.0080600000000003E-8</v>
      </c>
      <c r="K2164" s="8">
        <v>1.6721E-7</v>
      </c>
      <c r="L2164" s="16">
        <v>5.6904200000000002E-8</v>
      </c>
      <c r="M2164" s="20">
        <v>3.3797699999999998E-9</v>
      </c>
      <c r="N2164" s="8">
        <v>3.7344900000000004E-9</v>
      </c>
      <c r="O2164" s="8">
        <v>4.8306500000000001E-11</v>
      </c>
      <c r="P2164" s="8">
        <v>2.4680100000000002E-6</v>
      </c>
      <c r="Q2164" s="5">
        <v>49.473931350000001</v>
      </c>
      <c r="R2164" s="12">
        <v>16.892212149999999</v>
      </c>
      <c r="S2164" s="23">
        <f t="shared" si="253"/>
        <v>-48.76</v>
      </c>
      <c r="T2164" s="23">
        <f t="shared" si="254"/>
        <v>-56.069542040001572</v>
      </c>
      <c r="U2164" s="5">
        <v>2.9384533749999999</v>
      </c>
      <c r="V2164" s="5">
        <v>0</v>
      </c>
      <c r="W2164" s="5">
        <v>0</v>
      </c>
      <c r="X2164" s="5">
        <v>0</v>
      </c>
      <c r="Y2164" s="5">
        <v>1</v>
      </c>
    </row>
    <row r="2165" spans="1:25">
      <c r="A2165" s="5">
        <v>56381</v>
      </c>
      <c r="B2165" s="5">
        <f t="shared" si="250"/>
        <v>-1</v>
      </c>
      <c r="C2165" s="6">
        <v>42897.911805555559</v>
      </c>
      <c r="D2165" s="6"/>
      <c r="E2165" s="3">
        <f t="shared" si="251"/>
        <v>-81</v>
      </c>
      <c r="F2165" s="27">
        <f t="shared" si="249"/>
        <v>0</v>
      </c>
      <c r="G2165" s="3">
        <f t="shared" si="256"/>
        <v>49.755925925925681</v>
      </c>
      <c r="H2165" s="7">
        <v>48.78</v>
      </c>
      <c r="I2165" s="3">
        <f t="shared" si="252"/>
        <v>-53.255925925925681</v>
      </c>
      <c r="J2165" s="8">
        <v>9.00037E-8</v>
      </c>
      <c r="K2165" s="8">
        <v>1.6745200000000001E-7</v>
      </c>
      <c r="L2165" s="16">
        <v>5.71603E-8</v>
      </c>
      <c r="M2165" s="20">
        <v>3.38382E-9</v>
      </c>
      <c r="N2165" s="8">
        <v>3.7394099999999996E-9</v>
      </c>
      <c r="O2165" s="8">
        <v>4.8006699999999999E-11</v>
      </c>
      <c r="P2165" s="8">
        <v>2.4680100000000002E-6</v>
      </c>
      <c r="Q2165" s="5">
        <v>49.485897889999997</v>
      </c>
      <c r="R2165" s="12">
        <v>16.879098710000001</v>
      </c>
      <c r="S2165" s="23">
        <f t="shared" si="253"/>
        <v>-48.78</v>
      </c>
      <c r="T2165" s="23">
        <f t="shared" si="254"/>
        <v>-56.092901420001574</v>
      </c>
      <c r="U2165" s="5">
        <v>2.9295096140000001</v>
      </c>
      <c r="V2165" s="5">
        <v>0</v>
      </c>
      <c r="W2165" s="5">
        <v>0</v>
      </c>
      <c r="X2165" s="5">
        <v>0</v>
      </c>
      <c r="Y2165" s="5">
        <v>1</v>
      </c>
    </row>
    <row r="2166" spans="1:25">
      <c r="A2166" s="5">
        <v>56380</v>
      </c>
      <c r="B2166" s="5">
        <f t="shared" si="250"/>
        <v>-1</v>
      </c>
      <c r="C2166" s="6">
        <v>42897.911805555559</v>
      </c>
      <c r="D2166" s="6"/>
      <c r="E2166" s="3">
        <f t="shared" si="251"/>
        <v>-81</v>
      </c>
      <c r="F2166" s="27">
        <f t="shared" si="249"/>
        <v>0</v>
      </c>
      <c r="G2166" s="3">
        <f t="shared" si="256"/>
        <v>49.767037037036793</v>
      </c>
      <c r="H2166" s="7">
        <v>48.8</v>
      </c>
      <c r="I2166" s="3">
        <f t="shared" si="252"/>
        <v>-53.267037037036793</v>
      </c>
      <c r="J2166" s="8">
        <v>9.0049399999999996E-8</v>
      </c>
      <c r="K2166" s="8">
        <v>1.67611E-7</v>
      </c>
      <c r="L2166" s="16">
        <v>5.7157099999999999E-8</v>
      </c>
      <c r="M2166" s="20">
        <v>3.3862700000000001E-9</v>
      </c>
      <c r="N2166" s="8">
        <v>3.7368200000000003E-9</v>
      </c>
      <c r="O2166" s="8">
        <v>4.8431000000000003E-11</v>
      </c>
      <c r="P2166" s="8">
        <v>2.4795999999999999E-6</v>
      </c>
      <c r="Q2166" s="5">
        <v>49.497322130000001</v>
      </c>
      <c r="R2166" s="12">
        <v>16.867305479999999</v>
      </c>
      <c r="S2166" s="23">
        <f t="shared" si="253"/>
        <v>-48.8</v>
      </c>
      <c r="T2166" s="23">
        <f t="shared" si="254"/>
        <v>-56.116260800001577</v>
      </c>
      <c r="U2166" s="5">
        <v>2.93246239</v>
      </c>
      <c r="V2166" s="5">
        <v>0</v>
      </c>
      <c r="W2166" s="5">
        <v>0</v>
      </c>
      <c r="X2166" s="5">
        <v>0</v>
      </c>
      <c r="Y2166" s="5">
        <v>1</v>
      </c>
    </row>
    <row r="2167" spans="1:25">
      <c r="A2167" s="5">
        <v>56379</v>
      </c>
      <c r="B2167" s="5">
        <f t="shared" si="250"/>
        <v>-1</v>
      </c>
      <c r="C2167" s="6">
        <v>42897.911805555559</v>
      </c>
      <c r="D2167" s="6"/>
      <c r="E2167" s="3">
        <f t="shared" si="251"/>
        <v>-81</v>
      </c>
      <c r="F2167" s="27">
        <f t="shared" si="249"/>
        <v>0</v>
      </c>
      <c r="G2167" s="3">
        <f t="shared" si="256"/>
        <v>49.778148148147906</v>
      </c>
      <c r="H2167" s="7">
        <v>48.82</v>
      </c>
      <c r="I2167" s="3">
        <f t="shared" si="252"/>
        <v>-53.278148148147906</v>
      </c>
      <c r="J2167" s="8">
        <v>9.0093699999999996E-8</v>
      </c>
      <c r="K2167" s="8">
        <v>1.6668000000000001E-7</v>
      </c>
      <c r="L2167" s="16">
        <v>5.6838500000000003E-8</v>
      </c>
      <c r="M2167" s="20">
        <v>3.36974E-9</v>
      </c>
      <c r="N2167" s="8">
        <v>3.74375E-9</v>
      </c>
      <c r="O2167" s="8">
        <v>4.7598700000000002E-11</v>
      </c>
      <c r="P2167" s="8">
        <v>2.4795999999999999E-6</v>
      </c>
      <c r="Q2167" s="5">
        <v>49.463674330000003</v>
      </c>
      <c r="R2167" s="12">
        <v>16.807026149999999</v>
      </c>
      <c r="S2167" s="23">
        <f t="shared" si="253"/>
        <v>-48.82</v>
      </c>
      <c r="T2167" s="23">
        <f t="shared" si="254"/>
        <v>-56.139620180001579</v>
      </c>
      <c r="U2167" s="5">
        <v>2.9325178460000001</v>
      </c>
      <c r="V2167" s="5">
        <v>0</v>
      </c>
      <c r="W2167" s="5">
        <v>0</v>
      </c>
      <c r="X2167" s="5">
        <v>0</v>
      </c>
      <c r="Y2167" s="5">
        <v>1</v>
      </c>
    </row>
    <row r="2168" spans="1:25">
      <c r="A2168" s="5">
        <v>56378</v>
      </c>
      <c r="B2168" s="5">
        <f t="shared" si="250"/>
        <v>-1</v>
      </c>
      <c r="C2168" s="6">
        <v>42897.911805555559</v>
      </c>
      <c r="D2168" s="6"/>
      <c r="E2168" s="3">
        <f t="shared" si="251"/>
        <v>-81</v>
      </c>
      <c r="F2168" s="27">
        <f t="shared" ref="F2168:F2231" si="257">(D2249-D2168)/-E2168</f>
        <v>0</v>
      </c>
      <c r="G2168" s="3">
        <f t="shared" si="256"/>
        <v>49.789259259259019</v>
      </c>
      <c r="H2168" s="7">
        <v>48.84</v>
      </c>
      <c r="I2168" s="3">
        <f t="shared" si="252"/>
        <v>-53.289259259259019</v>
      </c>
      <c r="J2168" s="8">
        <v>9.0202399999999998E-8</v>
      </c>
      <c r="K2168" s="8">
        <v>1.6745400000000001E-7</v>
      </c>
      <c r="L2168" s="16">
        <v>5.6831699999999999E-8</v>
      </c>
      <c r="M2168" s="20">
        <v>3.38143E-9</v>
      </c>
      <c r="N2168" s="8">
        <v>3.7514700000000001E-9</v>
      </c>
      <c r="O2168" s="8">
        <v>4.8198100000000001E-11</v>
      </c>
      <c r="P2168" s="8">
        <v>2.4795999999999999E-6</v>
      </c>
      <c r="Q2168" s="5">
        <v>49.521764849999997</v>
      </c>
      <c r="R2168" s="12">
        <v>16.825591809999999</v>
      </c>
      <c r="S2168" s="23">
        <f t="shared" si="253"/>
        <v>-48.84</v>
      </c>
      <c r="T2168" s="23">
        <f t="shared" si="254"/>
        <v>-56.162979560001581</v>
      </c>
      <c r="U2168" s="5">
        <v>2.9464918070000001</v>
      </c>
      <c r="V2168" s="5">
        <v>0</v>
      </c>
      <c r="W2168" s="5">
        <v>0</v>
      </c>
      <c r="X2168" s="5">
        <v>0</v>
      </c>
      <c r="Y2168" s="5">
        <v>1</v>
      </c>
    </row>
    <row r="2169" spans="1:25">
      <c r="A2169" s="5">
        <v>56377</v>
      </c>
      <c r="B2169" s="5">
        <f t="shared" ref="B2169:B2232" si="258">A2170-A2169</f>
        <v>-1</v>
      </c>
      <c r="C2169" s="6">
        <v>42897.911805555559</v>
      </c>
      <c r="D2169" s="6"/>
      <c r="E2169" s="3">
        <f t="shared" si="251"/>
        <v>-81</v>
      </c>
      <c r="F2169" s="27">
        <f t="shared" si="257"/>
        <v>0</v>
      </c>
      <c r="G2169" s="3">
        <f t="shared" si="256"/>
        <v>49.800370370370132</v>
      </c>
      <c r="H2169" s="7">
        <v>48.86</v>
      </c>
      <c r="I2169" s="3">
        <f t="shared" si="252"/>
        <v>-53.300370370370132</v>
      </c>
      <c r="J2169" s="8">
        <v>9.0096500000000002E-8</v>
      </c>
      <c r="K2169" s="8">
        <v>1.6812900000000001E-7</v>
      </c>
      <c r="L2169" s="16">
        <v>5.7072399999999998E-8</v>
      </c>
      <c r="M2169" s="20">
        <v>3.3919999999999999E-9</v>
      </c>
      <c r="N2169" s="8">
        <v>3.7496200000000001E-9</v>
      </c>
      <c r="O2169" s="8">
        <v>4.8114600000000002E-11</v>
      </c>
      <c r="P2169" s="8">
        <v>2.4795999999999999E-6</v>
      </c>
      <c r="Q2169" s="5">
        <v>49.566435839999997</v>
      </c>
      <c r="R2169" s="12">
        <v>16.91307128</v>
      </c>
      <c r="S2169" s="23">
        <f t="shared" si="253"/>
        <v>-48.86</v>
      </c>
      <c r="T2169" s="23">
        <f t="shared" si="254"/>
        <v>-56.186338940001583</v>
      </c>
      <c r="U2169" s="5">
        <v>2.9458955370000002</v>
      </c>
      <c r="V2169" s="5">
        <v>0</v>
      </c>
      <c r="W2169" s="5">
        <v>0</v>
      </c>
      <c r="X2169" s="5">
        <v>0</v>
      </c>
      <c r="Y2169" s="5">
        <v>1</v>
      </c>
    </row>
    <row r="2170" spans="1:25">
      <c r="A2170" s="5">
        <v>56376</v>
      </c>
      <c r="B2170" s="5">
        <f t="shared" si="258"/>
        <v>-1</v>
      </c>
      <c r="C2170" s="6">
        <v>42897.911805555559</v>
      </c>
      <c r="D2170" s="6"/>
      <c r="E2170" s="3">
        <f t="shared" si="251"/>
        <v>-81</v>
      </c>
      <c r="F2170" s="27">
        <f t="shared" si="257"/>
        <v>0</v>
      </c>
      <c r="G2170" s="3">
        <f t="shared" si="256"/>
        <v>49.811481481481245</v>
      </c>
      <c r="H2170" s="7">
        <v>48.88</v>
      </c>
      <c r="I2170" s="3">
        <f t="shared" si="252"/>
        <v>-53.311481481481245</v>
      </c>
      <c r="J2170" s="8">
        <v>8.9991500000000002E-8</v>
      </c>
      <c r="K2170" s="8">
        <v>1.67982E-7</v>
      </c>
      <c r="L2170" s="16">
        <v>5.73528E-8</v>
      </c>
      <c r="M2170" s="20">
        <v>3.3910399999999999E-9</v>
      </c>
      <c r="N2170" s="8">
        <v>3.7485100000000003E-9</v>
      </c>
      <c r="O2170" s="8">
        <v>4.8283E-11</v>
      </c>
      <c r="P2170" s="8">
        <v>2.4795999999999999E-6</v>
      </c>
      <c r="Q2170" s="5">
        <v>49.537148960000003</v>
      </c>
      <c r="R2170" s="12">
        <v>16.851546559999999</v>
      </c>
      <c r="S2170" s="23">
        <f t="shared" si="253"/>
        <v>-48.88</v>
      </c>
      <c r="T2170" s="23">
        <f t="shared" si="254"/>
        <v>-56.209698320001586</v>
      </c>
      <c r="U2170" s="5">
        <v>2.928926873</v>
      </c>
      <c r="V2170" s="5">
        <v>0</v>
      </c>
      <c r="W2170" s="5">
        <v>0</v>
      </c>
      <c r="X2170" s="5">
        <v>0</v>
      </c>
      <c r="Y2170" s="5">
        <v>1</v>
      </c>
    </row>
    <row r="2171" spans="1:25">
      <c r="A2171" s="5">
        <v>56375</v>
      </c>
      <c r="B2171" s="5">
        <f t="shared" si="258"/>
        <v>-1</v>
      </c>
      <c r="C2171" s="6">
        <v>42897.911805555559</v>
      </c>
      <c r="D2171" s="6"/>
      <c r="E2171" s="3">
        <f t="shared" si="251"/>
        <v>-81</v>
      </c>
      <c r="F2171" s="27">
        <f t="shared" si="257"/>
        <v>0</v>
      </c>
      <c r="G2171" s="3">
        <f t="shared" si="256"/>
        <v>49.822592592592358</v>
      </c>
      <c r="H2171" s="7">
        <v>48.9</v>
      </c>
      <c r="I2171" s="3">
        <f t="shared" si="252"/>
        <v>-53.322592592592358</v>
      </c>
      <c r="J2171" s="8">
        <v>9.0155099999999994E-8</v>
      </c>
      <c r="K2171" s="8">
        <v>1.6757200000000001E-7</v>
      </c>
      <c r="L2171" s="16">
        <v>5.7063099999999998E-8</v>
      </c>
      <c r="M2171" s="20">
        <v>3.3862199999999999E-9</v>
      </c>
      <c r="N2171" s="8">
        <v>3.7471099999999999E-9</v>
      </c>
      <c r="O2171" s="8">
        <v>4.8133700000000003E-11</v>
      </c>
      <c r="P2171" s="8">
        <v>2.4912500000000001E-6</v>
      </c>
      <c r="Q2171" s="5">
        <v>49.486433669999997</v>
      </c>
      <c r="R2171" s="12">
        <v>16.887946880000001</v>
      </c>
      <c r="S2171" s="23">
        <f t="shared" si="253"/>
        <v>-48.9</v>
      </c>
      <c r="T2171" s="23">
        <f t="shared" si="254"/>
        <v>-56.233057700001588</v>
      </c>
      <c r="U2171" s="5">
        <v>2.9366108030000002</v>
      </c>
      <c r="V2171" s="5">
        <v>0</v>
      </c>
      <c r="W2171" s="5">
        <v>0</v>
      </c>
      <c r="X2171" s="5">
        <v>0</v>
      </c>
      <c r="Y2171" s="5">
        <v>1</v>
      </c>
    </row>
    <row r="2172" spans="1:25">
      <c r="A2172" s="5">
        <v>56374</v>
      </c>
      <c r="B2172" s="5">
        <f t="shared" si="258"/>
        <v>-1</v>
      </c>
      <c r="C2172" s="6">
        <v>42897.911805555559</v>
      </c>
      <c r="D2172" s="6"/>
      <c r="E2172" s="3">
        <f t="shared" si="251"/>
        <v>-81</v>
      </c>
      <c r="F2172" s="27">
        <f t="shared" si="257"/>
        <v>0</v>
      </c>
      <c r="G2172" s="3">
        <f t="shared" si="256"/>
        <v>49.83370370370347</v>
      </c>
      <c r="H2172" s="7">
        <v>48.92</v>
      </c>
      <c r="I2172" s="3">
        <f t="shared" si="252"/>
        <v>-53.33370370370347</v>
      </c>
      <c r="J2172" s="8">
        <v>9.0166599999999994E-8</v>
      </c>
      <c r="K2172" s="8">
        <v>1.6822500000000001E-7</v>
      </c>
      <c r="L2172" s="16">
        <v>5.7322399999999997E-8</v>
      </c>
      <c r="M2172" s="20">
        <v>3.39428E-9</v>
      </c>
      <c r="N2172" s="8">
        <v>3.76132E-9</v>
      </c>
      <c r="O2172" s="8">
        <v>4.92584E-11</v>
      </c>
      <c r="P2172" s="8">
        <v>2.4912500000000001E-6</v>
      </c>
      <c r="Q2172" s="5">
        <v>49.561236919999999</v>
      </c>
      <c r="R2172" s="12">
        <v>16.878814179999999</v>
      </c>
      <c r="S2172" s="23">
        <f t="shared" si="253"/>
        <v>-48.92</v>
      </c>
      <c r="T2172" s="23">
        <f t="shared" si="254"/>
        <v>-56.25641708000159</v>
      </c>
      <c r="U2172" s="5">
        <v>2.9347106119999999</v>
      </c>
      <c r="V2172" s="5">
        <v>0</v>
      </c>
      <c r="W2172" s="5">
        <v>0</v>
      </c>
      <c r="X2172" s="5">
        <v>0</v>
      </c>
      <c r="Y2172" s="5">
        <v>1</v>
      </c>
    </row>
    <row r="2173" spans="1:25">
      <c r="A2173" s="5">
        <v>56373</v>
      </c>
      <c r="B2173" s="5">
        <f t="shared" si="258"/>
        <v>-1</v>
      </c>
      <c r="C2173" s="6">
        <v>42897.911805555559</v>
      </c>
      <c r="D2173" s="6"/>
      <c r="E2173" s="3">
        <f t="shared" si="251"/>
        <v>-81</v>
      </c>
      <c r="F2173" s="27">
        <f t="shared" si="257"/>
        <v>0</v>
      </c>
      <c r="G2173" s="3">
        <f t="shared" si="256"/>
        <v>49.844814814814583</v>
      </c>
      <c r="H2173" s="7">
        <v>48.94</v>
      </c>
      <c r="I2173" s="3">
        <f t="shared" si="252"/>
        <v>-53.344814814814583</v>
      </c>
      <c r="J2173" s="8">
        <v>9.0192700000000003E-8</v>
      </c>
      <c r="K2173" s="8">
        <v>1.6740899999999999E-7</v>
      </c>
      <c r="L2173" s="16">
        <v>5.7190999999999999E-8</v>
      </c>
      <c r="M2173" s="20">
        <v>3.38833E-9</v>
      </c>
      <c r="N2173" s="8">
        <v>3.7575899999999996E-9</v>
      </c>
      <c r="O2173" s="8">
        <v>4.85239E-11</v>
      </c>
      <c r="P2173" s="8">
        <v>2.4795999999999999E-6</v>
      </c>
      <c r="Q2173" s="5">
        <v>49.407611299999999</v>
      </c>
      <c r="R2173" s="12">
        <v>16.89800932</v>
      </c>
      <c r="S2173" s="23">
        <f t="shared" si="253"/>
        <v>-48.94</v>
      </c>
      <c r="T2173" s="23">
        <f t="shared" si="254"/>
        <v>-56.279776460001592</v>
      </c>
      <c r="U2173" s="5">
        <v>2.9271968259999999</v>
      </c>
      <c r="V2173" s="5">
        <v>0</v>
      </c>
      <c r="W2173" s="5">
        <v>0</v>
      </c>
      <c r="X2173" s="5">
        <v>0</v>
      </c>
      <c r="Y2173" s="5">
        <v>1</v>
      </c>
    </row>
    <row r="2174" spans="1:25">
      <c r="A2174" s="5">
        <v>56372</v>
      </c>
      <c r="B2174" s="5">
        <f t="shared" si="258"/>
        <v>-1</v>
      </c>
      <c r="C2174" s="6">
        <v>42897.911805555559</v>
      </c>
      <c r="D2174" s="6"/>
      <c r="E2174" s="3">
        <f t="shared" si="251"/>
        <v>-81</v>
      </c>
      <c r="F2174" s="27">
        <f t="shared" si="257"/>
        <v>0</v>
      </c>
      <c r="G2174" s="3">
        <f t="shared" si="256"/>
        <v>49.855925925925696</v>
      </c>
      <c r="H2174" s="7">
        <v>48.96</v>
      </c>
      <c r="I2174" s="3">
        <f t="shared" si="252"/>
        <v>-53.355925925925696</v>
      </c>
      <c r="J2174" s="8">
        <v>9.0040299999999994E-8</v>
      </c>
      <c r="K2174" s="8">
        <v>1.6736299999999999E-7</v>
      </c>
      <c r="L2174" s="16">
        <v>5.7087900000000003E-8</v>
      </c>
      <c r="M2174" s="20">
        <v>3.3783800000000001E-9</v>
      </c>
      <c r="N2174" s="8">
        <v>3.7552100000000003E-9</v>
      </c>
      <c r="O2174" s="8">
        <v>4.8443400000000001E-11</v>
      </c>
      <c r="P2174" s="8">
        <v>2.4912500000000001E-6</v>
      </c>
      <c r="Q2174" s="5">
        <v>49.539368830000001</v>
      </c>
      <c r="R2174" s="12">
        <v>16.846476859999999</v>
      </c>
      <c r="S2174" s="23">
        <f t="shared" si="253"/>
        <v>-48.96</v>
      </c>
      <c r="T2174" s="23">
        <f t="shared" si="254"/>
        <v>-56.303135840001595</v>
      </c>
      <c r="U2174" s="5">
        <v>2.931668926</v>
      </c>
      <c r="V2174" s="5">
        <v>0</v>
      </c>
      <c r="W2174" s="5">
        <v>0</v>
      </c>
      <c r="X2174" s="5">
        <v>0</v>
      </c>
      <c r="Y2174" s="5">
        <v>1</v>
      </c>
    </row>
    <row r="2175" spans="1:25">
      <c r="A2175" s="5">
        <v>56371</v>
      </c>
      <c r="B2175" s="5">
        <f t="shared" si="258"/>
        <v>-1</v>
      </c>
      <c r="C2175" s="6">
        <v>42897.911805555559</v>
      </c>
      <c r="D2175" s="6"/>
      <c r="E2175" s="3">
        <f t="shared" si="251"/>
        <v>-81</v>
      </c>
      <c r="F2175" s="27">
        <f t="shared" si="257"/>
        <v>0</v>
      </c>
      <c r="G2175" s="3">
        <f t="shared" si="256"/>
        <v>49.867037037036809</v>
      </c>
      <c r="H2175" s="7">
        <v>48.98</v>
      </c>
      <c r="I2175" s="3">
        <f t="shared" si="252"/>
        <v>-53.367037037036809</v>
      </c>
      <c r="J2175" s="8">
        <v>9.0057699999999995E-8</v>
      </c>
      <c r="K2175" s="8">
        <v>1.6733500000000001E-7</v>
      </c>
      <c r="L2175" s="16">
        <v>5.7012899999999997E-8</v>
      </c>
      <c r="M2175" s="20">
        <v>3.3842600000000001E-9</v>
      </c>
      <c r="N2175" s="8">
        <v>3.7611299999999998E-9</v>
      </c>
      <c r="O2175" s="8">
        <v>4.8967E-11</v>
      </c>
      <c r="P2175" s="8">
        <v>2.4795999999999999E-6</v>
      </c>
      <c r="Q2175" s="5">
        <v>49.445008340000001</v>
      </c>
      <c r="R2175" s="12">
        <v>16.820312170000001</v>
      </c>
      <c r="S2175" s="23">
        <f t="shared" si="253"/>
        <v>-48.98</v>
      </c>
      <c r="T2175" s="23">
        <f t="shared" si="254"/>
        <v>-56.326495220001597</v>
      </c>
      <c r="U2175" s="5">
        <v>2.9350355420000001</v>
      </c>
      <c r="V2175" s="5">
        <v>0</v>
      </c>
      <c r="W2175" s="5">
        <v>0</v>
      </c>
      <c r="X2175" s="5">
        <v>0</v>
      </c>
      <c r="Y2175" s="5">
        <v>1</v>
      </c>
    </row>
    <row r="2176" spans="1:25">
      <c r="A2176" s="5">
        <v>56370</v>
      </c>
      <c r="B2176" s="5">
        <f t="shared" si="258"/>
        <v>-1</v>
      </c>
      <c r="C2176" s="6">
        <v>42897.911805555559</v>
      </c>
      <c r="D2176" s="6"/>
      <c r="E2176" s="3">
        <f t="shared" si="251"/>
        <v>-81</v>
      </c>
      <c r="F2176" s="27">
        <f t="shared" si="257"/>
        <v>0</v>
      </c>
      <c r="G2176" s="3">
        <f t="shared" si="256"/>
        <v>49.878148148147922</v>
      </c>
      <c r="H2176" s="7">
        <v>49</v>
      </c>
      <c r="I2176" s="3">
        <f t="shared" si="252"/>
        <v>-53.378148148147922</v>
      </c>
      <c r="J2176" s="8">
        <v>8.9993000000000004E-8</v>
      </c>
      <c r="K2176" s="8">
        <v>1.67236E-7</v>
      </c>
      <c r="L2176" s="16">
        <v>5.6953099999999999E-8</v>
      </c>
      <c r="M2176" s="20">
        <v>3.38597E-9</v>
      </c>
      <c r="N2176" s="8">
        <v>3.7686499999999998E-9</v>
      </c>
      <c r="O2176" s="8">
        <v>4.90487E-11</v>
      </c>
      <c r="P2176" s="8">
        <v>2.4795999999999999E-6</v>
      </c>
      <c r="Q2176" s="5">
        <v>49.390919820000001</v>
      </c>
      <c r="R2176" s="12">
        <v>16.854946630000001</v>
      </c>
      <c r="S2176" s="23">
        <f t="shared" si="253"/>
        <v>-49</v>
      </c>
      <c r="T2176" s="23">
        <f t="shared" si="254"/>
        <v>-56.349854600001599</v>
      </c>
      <c r="U2176" s="5">
        <v>2.9363854439999999</v>
      </c>
      <c r="V2176" s="5">
        <v>0</v>
      </c>
      <c r="W2176" s="5">
        <v>0</v>
      </c>
      <c r="X2176" s="5">
        <v>0</v>
      </c>
      <c r="Y2176" s="5">
        <v>1</v>
      </c>
    </row>
    <row r="2177" spans="1:25">
      <c r="A2177" s="5">
        <v>56369</v>
      </c>
      <c r="B2177" s="5">
        <f t="shared" si="258"/>
        <v>-1</v>
      </c>
      <c r="C2177" s="6">
        <v>42897.911805555559</v>
      </c>
      <c r="D2177" s="6"/>
      <c r="E2177" s="3">
        <f t="shared" si="251"/>
        <v>-81</v>
      </c>
      <c r="F2177" s="27">
        <f t="shared" si="257"/>
        <v>0</v>
      </c>
      <c r="G2177" s="3">
        <f t="shared" si="256"/>
        <v>49.889259259259035</v>
      </c>
      <c r="H2177" s="7">
        <v>49.02</v>
      </c>
      <c r="I2177" s="3">
        <f t="shared" si="252"/>
        <v>-53.389259259259035</v>
      </c>
      <c r="J2177" s="8">
        <v>8.9952400000000005E-8</v>
      </c>
      <c r="K2177" s="8">
        <v>1.67581E-7</v>
      </c>
      <c r="L2177" s="16">
        <v>5.7031700000000001E-8</v>
      </c>
      <c r="M2177" s="20">
        <v>3.3836700000000002E-9</v>
      </c>
      <c r="N2177" s="8">
        <v>3.7574600000000004E-9</v>
      </c>
      <c r="O2177" s="8">
        <v>4.8671399999999999E-11</v>
      </c>
      <c r="P2177" s="8">
        <v>2.4795999999999999E-6</v>
      </c>
      <c r="Q2177" s="5">
        <v>49.52638907</v>
      </c>
      <c r="R2177" s="12">
        <v>16.91107087</v>
      </c>
      <c r="S2177" s="23">
        <f t="shared" si="253"/>
        <v>-49.02</v>
      </c>
      <c r="T2177" s="23">
        <f t="shared" si="254"/>
        <v>-56.373213980001601</v>
      </c>
      <c r="U2177" s="5">
        <v>2.9383889590000001</v>
      </c>
      <c r="V2177" s="5">
        <v>0</v>
      </c>
      <c r="W2177" s="5">
        <v>0</v>
      </c>
      <c r="X2177" s="5">
        <v>0</v>
      </c>
      <c r="Y2177" s="5">
        <v>1</v>
      </c>
    </row>
    <row r="2178" spans="1:25">
      <c r="A2178" s="5">
        <v>56368</v>
      </c>
      <c r="B2178" s="5">
        <f t="shared" si="258"/>
        <v>-1</v>
      </c>
      <c r="C2178" s="6">
        <v>42897.911805555559</v>
      </c>
      <c r="D2178" s="6"/>
      <c r="E2178" s="3">
        <f t="shared" si="251"/>
        <v>-81</v>
      </c>
      <c r="F2178" s="27">
        <f t="shared" si="257"/>
        <v>0</v>
      </c>
      <c r="G2178" s="3">
        <f t="shared" si="256"/>
        <v>49.900370370370148</v>
      </c>
      <c r="H2178" s="7">
        <v>49.04</v>
      </c>
      <c r="I2178" s="3">
        <f t="shared" si="252"/>
        <v>-53.400370370370148</v>
      </c>
      <c r="J2178" s="8">
        <v>8.99753E-8</v>
      </c>
      <c r="K2178" s="8">
        <v>1.6723E-7</v>
      </c>
      <c r="L2178" s="16">
        <v>5.7035299999999997E-8</v>
      </c>
      <c r="M2178" s="20">
        <v>3.3726599999999998E-9</v>
      </c>
      <c r="N2178" s="8">
        <v>3.7565599999999997E-9</v>
      </c>
      <c r="O2178" s="8">
        <v>4.8275000000000003E-11</v>
      </c>
      <c r="P2178" s="8">
        <v>2.4912500000000001E-6</v>
      </c>
      <c r="Q2178" s="5">
        <v>49.583975250000002</v>
      </c>
      <c r="R2178" s="12">
        <v>16.83913927</v>
      </c>
      <c r="S2178" s="23">
        <f t="shared" si="253"/>
        <v>-49.04</v>
      </c>
      <c r="T2178" s="23">
        <f t="shared" si="254"/>
        <v>-56.396573360001604</v>
      </c>
      <c r="U2178" s="5">
        <v>2.9320423070000001</v>
      </c>
      <c r="V2178" s="5">
        <v>0</v>
      </c>
      <c r="W2178" s="5">
        <v>0</v>
      </c>
      <c r="X2178" s="5">
        <v>0</v>
      </c>
      <c r="Y2178" s="5">
        <v>1</v>
      </c>
    </row>
    <row r="2179" spans="1:25">
      <c r="A2179" s="5">
        <v>56367</v>
      </c>
      <c r="B2179" s="5">
        <f t="shared" si="258"/>
        <v>-1</v>
      </c>
      <c r="C2179" s="6">
        <v>42897.911805555559</v>
      </c>
      <c r="D2179" s="6"/>
      <c r="E2179" s="3">
        <f t="shared" si="251"/>
        <v>-81</v>
      </c>
      <c r="F2179" s="27">
        <f t="shared" si="257"/>
        <v>0</v>
      </c>
      <c r="G2179" s="3">
        <f t="shared" si="256"/>
        <v>49.91148148148126</v>
      </c>
      <c r="H2179" s="7">
        <v>49.06</v>
      </c>
      <c r="I2179" s="3">
        <f t="shared" si="252"/>
        <v>-53.41148148148126</v>
      </c>
      <c r="J2179" s="8">
        <v>9.0168799999999994E-8</v>
      </c>
      <c r="K2179" s="8">
        <v>1.6715499999999999E-7</v>
      </c>
      <c r="L2179" s="16">
        <v>5.6913899999999997E-8</v>
      </c>
      <c r="M2179" s="20">
        <v>3.3798599999999999E-9</v>
      </c>
      <c r="N2179" s="8">
        <v>3.7624000000000002E-9</v>
      </c>
      <c r="O2179" s="8">
        <v>4.8070899999999998E-11</v>
      </c>
      <c r="P2179" s="8">
        <v>2.4795999999999999E-6</v>
      </c>
      <c r="Q2179" s="5">
        <v>49.456271809999997</v>
      </c>
      <c r="R2179" s="12">
        <v>16.814763379999999</v>
      </c>
      <c r="S2179" s="23">
        <f t="shared" si="253"/>
        <v>-49.06</v>
      </c>
      <c r="T2179" s="23">
        <f t="shared" si="254"/>
        <v>-56.419932740001606</v>
      </c>
      <c r="U2179" s="5">
        <v>2.9369833590000001</v>
      </c>
      <c r="V2179" s="5">
        <v>0</v>
      </c>
      <c r="W2179" s="5">
        <v>0</v>
      </c>
      <c r="X2179" s="5">
        <v>0</v>
      </c>
      <c r="Y2179" s="5">
        <v>1</v>
      </c>
    </row>
    <row r="2180" spans="1:25">
      <c r="A2180" s="5">
        <v>56366</v>
      </c>
      <c r="B2180" s="5">
        <f t="shared" si="258"/>
        <v>-1</v>
      </c>
      <c r="C2180" s="6">
        <v>42897.911805555559</v>
      </c>
      <c r="D2180" s="6"/>
      <c r="E2180" s="3">
        <f t="shared" si="251"/>
        <v>-81</v>
      </c>
      <c r="F2180" s="27">
        <f t="shared" si="257"/>
        <v>0</v>
      </c>
      <c r="G2180" s="3">
        <f t="shared" si="256"/>
        <v>49.922592592592373</v>
      </c>
      <c r="H2180" s="7">
        <v>49.08</v>
      </c>
      <c r="I2180" s="3">
        <f t="shared" si="252"/>
        <v>-53.422592592592373</v>
      </c>
      <c r="J2180" s="8">
        <v>9.0189199999999999E-8</v>
      </c>
      <c r="K2180" s="8">
        <v>1.6757499999999999E-7</v>
      </c>
      <c r="L2180" s="16">
        <v>5.6840700000000003E-8</v>
      </c>
      <c r="M2180" s="20">
        <v>3.3804099999999999E-9</v>
      </c>
      <c r="N2180" s="8">
        <v>3.7752E-9</v>
      </c>
      <c r="O2180" s="8">
        <v>4.8580799999999998E-11</v>
      </c>
      <c r="P2180" s="8">
        <v>2.4912500000000001E-6</v>
      </c>
      <c r="Q2180" s="5">
        <v>49.57258401</v>
      </c>
      <c r="R2180" s="12">
        <v>16.81702928</v>
      </c>
      <c r="S2180" s="23">
        <f t="shared" si="253"/>
        <v>-49.08</v>
      </c>
      <c r="T2180" s="23">
        <f t="shared" si="254"/>
        <v>-56.443292120001608</v>
      </c>
      <c r="U2180" s="5">
        <v>2.9481582880000001</v>
      </c>
      <c r="V2180" s="5">
        <v>0</v>
      </c>
      <c r="W2180" s="5">
        <v>0</v>
      </c>
      <c r="X2180" s="5">
        <v>0</v>
      </c>
      <c r="Y2180" s="5">
        <v>1</v>
      </c>
    </row>
    <row r="2181" spans="1:25">
      <c r="A2181" s="5">
        <v>56365</v>
      </c>
      <c r="B2181" s="5">
        <f t="shared" si="258"/>
        <v>-1</v>
      </c>
      <c r="C2181" s="6">
        <v>42897.911805555559</v>
      </c>
      <c r="D2181" s="6"/>
      <c r="E2181" s="3">
        <f t="shared" ref="E2181:E2244" si="259">A2262-A2181</f>
        <v>-81</v>
      </c>
      <c r="F2181" s="27">
        <f t="shared" si="257"/>
        <v>0</v>
      </c>
      <c r="G2181" s="3">
        <f t="shared" si="256"/>
        <v>49.933703703703486</v>
      </c>
      <c r="H2181" s="7">
        <v>49.1</v>
      </c>
      <c r="I2181" s="3">
        <f t="shared" ref="I2181:I2244" si="260">-(G2181+3.5)</f>
        <v>-53.433703703703486</v>
      </c>
      <c r="J2181" s="8">
        <v>9.0172499999999996E-8</v>
      </c>
      <c r="K2181" s="8">
        <v>1.67186E-7</v>
      </c>
      <c r="L2181" s="16">
        <v>5.6832899999999998E-8</v>
      </c>
      <c r="M2181" s="20">
        <v>3.3794899999999999E-9</v>
      </c>
      <c r="N2181" s="8">
        <v>3.7726299999999996E-9</v>
      </c>
      <c r="O2181" s="8">
        <v>4.8960700000000002E-11</v>
      </c>
      <c r="P2181" s="8">
        <v>2.4795999999999999E-6</v>
      </c>
      <c r="Q2181" s="5">
        <v>49.470950620000004</v>
      </c>
      <c r="R2181" s="12">
        <v>16.809257120000002</v>
      </c>
      <c r="S2181" s="23">
        <f t="shared" ref="S2181:S2244" si="261">-H2181</f>
        <v>-49.1</v>
      </c>
      <c r="T2181" s="23">
        <f t="shared" si="254"/>
        <v>-56.46665150000161</v>
      </c>
      <c r="U2181" s="5">
        <v>2.941717578</v>
      </c>
      <c r="V2181" s="5">
        <v>0</v>
      </c>
      <c r="W2181" s="5">
        <v>0</v>
      </c>
      <c r="X2181" s="5">
        <v>0</v>
      </c>
      <c r="Y2181" s="5">
        <v>1</v>
      </c>
    </row>
    <row r="2182" spans="1:25">
      <c r="A2182" s="5">
        <v>56364</v>
      </c>
      <c r="B2182" s="5">
        <f t="shared" si="258"/>
        <v>-1</v>
      </c>
      <c r="C2182" s="6">
        <v>42897.911805555559</v>
      </c>
      <c r="D2182" s="6"/>
      <c r="E2182" s="3">
        <f t="shared" si="259"/>
        <v>-81</v>
      </c>
      <c r="F2182" s="27">
        <f t="shared" si="257"/>
        <v>0</v>
      </c>
      <c r="G2182" s="3">
        <f t="shared" si="256"/>
        <v>49.944814814814599</v>
      </c>
      <c r="H2182" s="7">
        <v>49.12</v>
      </c>
      <c r="I2182" s="3">
        <f t="shared" si="260"/>
        <v>-53.444814814814599</v>
      </c>
      <c r="J2182" s="8">
        <v>9.0180399999999999E-8</v>
      </c>
      <c r="K2182" s="8">
        <v>1.6661499999999999E-7</v>
      </c>
      <c r="L2182" s="16">
        <v>5.6628000000000003E-8</v>
      </c>
      <c r="M2182" s="20">
        <v>3.3688599999999999E-9</v>
      </c>
      <c r="N2182" s="8">
        <v>3.7638699999999997E-9</v>
      </c>
      <c r="O2182" s="8">
        <v>4.9254499999999998E-11</v>
      </c>
      <c r="P2182" s="8">
        <v>2.4795999999999999E-6</v>
      </c>
      <c r="Q2182" s="5">
        <v>49.457485800000001</v>
      </c>
      <c r="R2182" s="12">
        <v>16.772921830000001</v>
      </c>
      <c r="S2182" s="23">
        <f t="shared" si="261"/>
        <v>-49.12</v>
      </c>
      <c r="T2182" s="23">
        <f t="shared" si="254"/>
        <v>-56.490010880001613</v>
      </c>
      <c r="U2182" s="5">
        <v>2.9422767140000001</v>
      </c>
      <c r="V2182" s="5">
        <v>0</v>
      </c>
      <c r="W2182" s="5">
        <v>0</v>
      </c>
      <c r="X2182" s="5">
        <v>0</v>
      </c>
      <c r="Y2182" s="5">
        <v>1</v>
      </c>
    </row>
    <row r="2183" spans="1:25">
      <c r="A2183" s="5">
        <v>56363</v>
      </c>
      <c r="B2183" s="5">
        <f t="shared" si="258"/>
        <v>-1</v>
      </c>
      <c r="C2183" s="6">
        <v>42897.911805555559</v>
      </c>
      <c r="D2183" s="6"/>
      <c r="E2183" s="3">
        <f t="shared" si="259"/>
        <v>-81</v>
      </c>
      <c r="F2183" s="27">
        <f t="shared" si="257"/>
        <v>0</v>
      </c>
      <c r="G2183" s="3">
        <f t="shared" si="256"/>
        <v>49.955925925925712</v>
      </c>
      <c r="H2183" s="7">
        <v>49.14</v>
      </c>
      <c r="I2183" s="3">
        <f t="shared" si="260"/>
        <v>-53.455925925925712</v>
      </c>
      <c r="J2183" s="8">
        <v>9.0267400000000005E-8</v>
      </c>
      <c r="K2183" s="8">
        <v>1.6649300000000001E-7</v>
      </c>
      <c r="L2183" s="16">
        <v>5.6445199999999998E-8</v>
      </c>
      <c r="M2183" s="20">
        <v>3.36526E-9</v>
      </c>
      <c r="N2183" s="8">
        <v>3.7691899999999999E-9</v>
      </c>
      <c r="O2183" s="8">
        <v>4.8526700000000001E-11</v>
      </c>
      <c r="P2183" s="8">
        <v>2.4795999999999999E-6</v>
      </c>
      <c r="Q2183" s="5">
        <v>49.474019920000003</v>
      </c>
      <c r="R2183" s="12">
        <v>16.693605529999999</v>
      </c>
      <c r="S2183" s="23">
        <f t="shared" si="261"/>
        <v>-49.14</v>
      </c>
      <c r="T2183" s="23">
        <f t="shared" ref="T2183:T2246" si="262">T2182-0.02335938</f>
        <v>-56.513370260001615</v>
      </c>
      <c r="U2183" s="5">
        <v>2.9496363489999999</v>
      </c>
      <c r="V2183" s="5">
        <v>0</v>
      </c>
      <c r="W2183" s="5">
        <v>0</v>
      </c>
      <c r="X2183" s="5">
        <v>0</v>
      </c>
      <c r="Y2183" s="5">
        <v>1</v>
      </c>
    </row>
    <row r="2184" spans="1:25">
      <c r="A2184" s="5">
        <v>56362</v>
      </c>
      <c r="B2184" s="5">
        <f t="shared" si="258"/>
        <v>-1</v>
      </c>
      <c r="C2184" s="6">
        <v>42897.911805555559</v>
      </c>
      <c r="D2184" s="6"/>
      <c r="E2184" s="3">
        <f t="shared" si="259"/>
        <v>-81</v>
      </c>
      <c r="F2184" s="27">
        <f t="shared" si="257"/>
        <v>0</v>
      </c>
      <c r="G2184" s="3">
        <f t="shared" si="256"/>
        <v>49.967037037036825</v>
      </c>
      <c r="H2184" s="7">
        <v>49.16</v>
      </c>
      <c r="I2184" s="3">
        <f t="shared" si="260"/>
        <v>-53.467037037036825</v>
      </c>
      <c r="J2184" s="8">
        <v>9.0237800000000006E-8</v>
      </c>
      <c r="K2184" s="8">
        <v>1.6640200000000001E-7</v>
      </c>
      <c r="L2184" s="16">
        <v>5.6137899999999997E-8</v>
      </c>
      <c r="M2184" s="20">
        <v>3.3628399999999999E-9</v>
      </c>
      <c r="N2184" s="8">
        <v>3.7713099999999999E-9</v>
      </c>
      <c r="O2184" s="8">
        <v>4.8990100000000003E-11</v>
      </c>
      <c r="P2184" s="8">
        <v>2.4795999999999999E-6</v>
      </c>
      <c r="Q2184" s="5">
        <v>49.482703630000003</v>
      </c>
      <c r="R2184" s="12">
        <v>16.6953417</v>
      </c>
      <c r="S2184" s="23">
        <f t="shared" si="261"/>
        <v>-49.16</v>
      </c>
      <c r="T2184" s="23">
        <f t="shared" si="262"/>
        <v>-56.536729640001617</v>
      </c>
      <c r="U2184" s="5">
        <v>2.9641711339999999</v>
      </c>
      <c r="V2184" s="5">
        <v>0</v>
      </c>
      <c r="W2184" s="5">
        <v>0</v>
      </c>
      <c r="X2184" s="5">
        <v>0</v>
      </c>
      <c r="Y2184" s="5">
        <v>1</v>
      </c>
    </row>
    <row r="2185" spans="1:25">
      <c r="A2185" s="5">
        <v>56361</v>
      </c>
      <c r="B2185" s="5">
        <f t="shared" si="258"/>
        <v>-1</v>
      </c>
      <c r="C2185" s="6">
        <v>42897.911805555559</v>
      </c>
      <c r="D2185" s="6"/>
      <c r="E2185" s="3">
        <f t="shared" si="259"/>
        <v>-81</v>
      </c>
      <c r="F2185" s="27">
        <f t="shared" si="257"/>
        <v>0</v>
      </c>
      <c r="G2185" s="3">
        <f t="shared" si="256"/>
        <v>49.978148148147937</v>
      </c>
      <c r="H2185" s="7">
        <v>49.18</v>
      </c>
      <c r="I2185" s="3">
        <f t="shared" si="260"/>
        <v>-53.478148148147937</v>
      </c>
      <c r="J2185" s="8">
        <v>9.02646E-8</v>
      </c>
      <c r="K2185" s="8">
        <v>1.6754999999999999E-7</v>
      </c>
      <c r="L2185" s="16">
        <v>5.6482299999999999E-8</v>
      </c>
      <c r="M2185" s="20">
        <v>3.3831200000000002E-9</v>
      </c>
      <c r="N2185" s="8">
        <v>3.7758899999999999E-9</v>
      </c>
      <c r="O2185" s="8">
        <v>4.86621E-11</v>
      </c>
      <c r="P2185" s="8">
        <v>2.4795999999999999E-6</v>
      </c>
      <c r="Q2185" s="5">
        <v>49.525461329999999</v>
      </c>
      <c r="R2185" s="12">
        <v>16.763779660000001</v>
      </c>
      <c r="S2185" s="23">
        <f t="shared" si="261"/>
        <v>-49.18</v>
      </c>
      <c r="T2185" s="23">
        <f t="shared" si="262"/>
        <v>-56.56008902000162</v>
      </c>
      <c r="U2185" s="5">
        <v>2.966423941</v>
      </c>
      <c r="V2185" s="5">
        <v>0</v>
      </c>
      <c r="W2185" s="5">
        <v>0</v>
      </c>
      <c r="X2185" s="5">
        <v>0</v>
      </c>
      <c r="Y2185" s="5">
        <v>1</v>
      </c>
    </row>
    <row r="2186" spans="1:25">
      <c r="A2186" s="5">
        <v>56360</v>
      </c>
      <c r="B2186" s="5">
        <f t="shared" si="258"/>
        <v>-1</v>
      </c>
      <c r="C2186" s="6">
        <v>42897.911805555559</v>
      </c>
      <c r="D2186" s="6"/>
      <c r="E2186" s="3">
        <f t="shared" si="259"/>
        <v>-81</v>
      </c>
      <c r="F2186" s="27">
        <f t="shared" si="257"/>
        <v>0</v>
      </c>
      <c r="G2186" s="3">
        <f t="shared" si="256"/>
        <v>49.98925925925905</v>
      </c>
      <c r="H2186" s="7">
        <v>49.2</v>
      </c>
      <c r="I2186" s="3">
        <f t="shared" si="260"/>
        <v>-53.48925925925905</v>
      </c>
      <c r="J2186" s="8">
        <v>9.0015000000000002E-8</v>
      </c>
      <c r="K2186" s="8">
        <v>1.6785899999999999E-7</v>
      </c>
      <c r="L2186" s="16">
        <v>5.6813199999999998E-8</v>
      </c>
      <c r="M2186" s="20">
        <v>3.3890400000000001E-9</v>
      </c>
      <c r="N2186" s="8">
        <v>3.7809800000000003E-9</v>
      </c>
      <c r="O2186" s="8">
        <v>4.92777E-11</v>
      </c>
      <c r="P2186" s="8">
        <v>2.4795999999999999E-6</v>
      </c>
      <c r="Q2186" s="5">
        <v>49.529886529999999</v>
      </c>
      <c r="R2186" s="12">
        <v>16.805596439999999</v>
      </c>
      <c r="S2186" s="23">
        <f t="shared" si="261"/>
        <v>-49.2</v>
      </c>
      <c r="T2186" s="23">
        <f t="shared" si="262"/>
        <v>-56.583448400001622</v>
      </c>
      <c r="U2186" s="5">
        <v>2.95457752</v>
      </c>
      <c r="V2186" s="5">
        <v>0</v>
      </c>
      <c r="W2186" s="5">
        <v>0</v>
      </c>
      <c r="X2186" s="5">
        <v>0</v>
      </c>
      <c r="Y2186" s="5">
        <v>1</v>
      </c>
    </row>
    <row r="2187" spans="1:25">
      <c r="A2187" s="5">
        <v>56359</v>
      </c>
      <c r="B2187" s="5">
        <f t="shared" si="258"/>
        <v>-1</v>
      </c>
      <c r="C2187" s="6">
        <v>42897.911805555559</v>
      </c>
      <c r="D2187" s="6"/>
      <c r="E2187" s="3">
        <f t="shared" si="259"/>
        <v>-81</v>
      </c>
      <c r="F2187" s="27">
        <f t="shared" si="257"/>
        <v>0</v>
      </c>
      <c r="G2187" s="3">
        <f t="shared" si="256"/>
        <v>50.000370370370163</v>
      </c>
      <c r="H2187" s="7">
        <v>49.22</v>
      </c>
      <c r="I2187" s="3">
        <f t="shared" si="260"/>
        <v>-53.500370370370163</v>
      </c>
      <c r="J2187" s="8">
        <v>9.0049800000000005E-8</v>
      </c>
      <c r="K2187" s="8">
        <v>1.6835900000000001E-7</v>
      </c>
      <c r="L2187" s="16">
        <v>5.7072000000000003E-8</v>
      </c>
      <c r="M2187" s="20">
        <v>3.3960100000000001E-9</v>
      </c>
      <c r="N2187" s="8">
        <v>3.7800400000000001E-9</v>
      </c>
      <c r="O2187" s="8">
        <v>4.8509699999999997E-11</v>
      </c>
      <c r="P2187" s="8">
        <v>2.4912500000000001E-6</v>
      </c>
      <c r="Q2187" s="5">
        <v>49.575448299999998</v>
      </c>
      <c r="R2187" s="12">
        <v>16.793545630000001</v>
      </c>
      <c r="S2187" s="23">
        <f t="shared" si="261"/>
        <v>-49.22</v>
      </c>
      <c r="T2187" s="23">
        <f t="shared" si="262"/>
        <v>-56.606807780001624</v>
      </c>
      <c r="U2187" s="5">
        <v>2.9499368540000002</v>
      </c>
      <c r="V2187" s="5">
        <v>0</v>
      </c>
      <c r="W2187" s="5">
        <v>0</v>
      </c>
      <c r="X2187" s="5">
        <v>0</v>
      </c>
      <c r="Y2187" s="5">
        <v>1</v>
      </c>
    </row>
    <row r="2188" spans="1:25">
      <c r="A2188" s="5">
        <v>56358</v>
      </c>
      <c r="B2188" s="5">
        <f t="shared" si="258"/>
        <v>-1</v>
      </c>
      <c r="C2188" s="6">
        <v>42897.911805555559</v>
      </c>
      <c r="D2188" s="6"/>
      <c r="E2188" s="3">
        <f t="shared" si="259"/>
        <v>-81</v>
      </c>
      <c r="F2188" s="27">
        <f t="shared" si="257"/>
        <v>0</v>
      </c>
      <c r="G2188" s="3">
        <f t="shared" si="256"/>
        <v>50.011481481481276</v>
      </c>
      <c r="H2188" s="7">
        <v>49.24</v>
      </c>
      <c r="I2188" s="3">
        <f t="shared" si="260"/>
        <v>-53.511481481481276</v>
      </c>
      <c r="J2188" s="8">
        <v>9.0061599999999994E-8</v>
      </c>
      <c r="K2188" s="8">
        <v>1.68309E-7</v>
      </c>
      <c r="L2188" s="16">
        <v>5.7192099999999999E-8</v>
      </c>
      <c r="M2188" s="20">
        <v>3.4055999999999999E-9</v>
      </c>
      <c r="N2188" s="8">
        <v>3.7758600000000002E-9</v>
      </c>
      <c r="O2188" s="8">
        <v>4.8359800000000002E-11</v>
      </c>
      <c r="P2188" s="8">
        <v>2.4912500000000001E-6</v>
      </c>
      <c r="Q2188" s="5">
        <v>49.421095620000003</v>
      </c>
      <c r="R2188" s="12">
        <v>16.86129901</v>
      </c>
      <c r="S2188" s="23">
        <f t="shared" si="261"/>
        <v>-49.24</v>
      </c>
      <c r="T2188" s="23">
        <f t="shared" si="262"/>
        <v>-56.630167160001626</v>
      </c>
      <c r="U2188" s="5">
        <v>2.942862496</v>
      </c>
      <c r="V2188" s="5">
        <v>0</v>
      </c>
      <c r="W2188" s="5">
        <v>0</v>
      </c>
      <c r="X2188" s="5">
        <v>0</v>
      </c>
      <c r="Y2188" s="5">
        <v>1</v>
      </c>
    </row>
    <row r="2189" spans="1:25">
      <c r="A2189" s="5">
        <v>56357</v>
      </c>
      <c r="B2189" s="5">
        <f t="shared" si="258"/>
        <v>-1</v>
      </c>
      <c r="C2189" s="6">
        <v>42897.911805555559</v>
      </c>
      <c r="D2189" s="6"/>
      <c r="E2189" s="3">
        <f t="shared" si="259"/>
        <v>-81</v>
      </c>
      <c r="F2189" s="27">
        <f t="shared" si="257"/>
        <v>0.63827160493827162</v>
      </c>
      <c r="G2189" s="3">
        <f t="shared" si="256"/>
        <v>50.022592592592389</v>
      </c>
      <c r="H2189" s="7">
        <v>49.26</v>
      </c>
      <c r="I2189" s="3">
        <f t="shared" si="260"/>
        <v>-53.522592592592389</v>
      </c>
      <c r="J2189" s="8">
        <v>9.0126699999999994E-8</v>
      </c>
      <c r="K2189" s="8">
        <v>1.6838500000000001E-7</v>
      </c>
      <c r="L2189" s="16">
        <v>5.73637E-8</v>
      </c>
      <c r="M2189" s="20">
        <v>3.4020900000000002E-9</v>
      </c>
      <c r="N2189" s="8">
        <v>3.7769000000000001E-9</v>
      </c>
      <c r="O2189" s="8">
        <v>4.8663000000000003E-11</v>
      </c>
      <c r="P2189" s="8">
        <v>2.4912500000000001E-6</v>
      </c>
      <c r="Q2189" s="5">
        <v>49.494661319999999</v>
      </c>
      <c r="R2189" s="12">
        <v>16.83024558</v>
      </c>
      <c r="S2189" s="23">
        <f t="shared" si="261"/>
        <v>-49.26</v>
      </c>
      <c r="T2189" s="23">
        <f t="shared" si="262"/>
        <v>-56.653526540001629</v>
      </c>
      <c r="U2189" s="5">
        <v>2.9354002490000002</v>
      </c>
      <c r="V2189" s="5">
        <v>0</v>
      </c>
      <c r="W2189" s="5">
        <v>0</v>
      </c>
      <c r="X2189" s="5">
        <v>0</v>
      </c>
      <c r="Y2189" s="5">
        <v>1</v>
      </c>
    </row>
    <row r="2190" spans="1:25">
      <c r="A2190" s="5">
        <v>56356</v>
      </c>
      <c r="B2190" s="5">
        <f t="shared" si="258"/>
        <v>-1</v>
      </c>
      <c r="C2190" s="6">
        <v>42897.911111111112</v>
      </c>
      <c r="D2190" s="6"/>
      <c r="E2190" s="3">
        <f t="shared" si="259"/>
        <v>-81</v>
      </c>
      <c r="F2190" s="27">
        <f t="shared" si="257"/>
        <v>0</v>
      </c>
      <c r="G2190" s="3">
        <f t="shared" si="256"/>
        <v>50.033703703703502</v>
      </c>
      <c r="H2190" s="7">
        <v>49.28</v>
      </c>
      <c r="I2190" s="3">
        <f t="shared" si="260"/>
        <v>-53.533703703703502</v>
      </c>
      <c r="J2190" s="8">
        <v>9.0123900000000001E-8</v>
      </c>
      <c r="K2190" s="8">
        <v>1.67049E-7</v>
      </c>
      <c r="L2190" s="16">
        <v>5.6992499999999999E-8</v>
      </c>
      <c r="M2190" s="20">
        <v>3.3863100000000001E-9</v>
      </c>
      <c r="N2190" s="8">
        <v>3.7810500000000003E-9</v>
      </c>
      <c r="O2190" s="8">
        <v>4.8777500000000003E-11</v>
      </c>
      <c r="P2190" s="8">
        <v>2.4912500000000001E-6</v>
      </c>
      <c r="Q2190" s="5">
        <v>49.330611429999998</v>
      </c>
      <c r="R2190" s="12">
        <v>16.786091119999998</v>
      </c>
      <c r="S2190" s="23">
        <f t="shared" si="261"/>
        <v>-49.28</v>
      </c>
      <c r="T2190" s="23">
        <f t="shared" si="262"/>
        <v>-56.676885920001631</v>
      </c>
      <c r="U2190" s="5">
        <v>2.9310690209999999</v>
      </c>
      <c r="V2190" s="5">
        <v>0</v>
      </c>
      <c r="W2190" s="5">
        <v>0</v>
      </c>
      <c r="X2190" s="5">
        <v>0</v>
      </c>
      <c r="Y2190" s="5">
        <v>1</v>
      </c>
    </row>
    <row r="2191" spans="1:25">
      <c r="A2191" s="5">
        <v>56355</v>
      </c>
      <c r="B2191" s="5">
        <f t="shared" si="258"/>
        <v>-1</v>
      </c>
      <c r="C2191" s="6">
        <v>42897.911111111112</v>
      </c>
      <c r="D2191" s="6"/>
      <c r="E2191" s="3">
        <f t="shared" si="259"/>
        <v>-81</v>
      </c>
      <c r="F2191" s="27">
        <f t="shared" si="257"/>
        <v>0</v>
      </c>
      <c r="G2191" s="3">
        <f t="shared" si="256"/>
        <v>50.044814814814615</v>
      </c>
      <c r="H2191" s="7">
        <v>49.3</v>
      </c>
      <c r="I2191" s="3">
        <f t="shared" si="260"/>
        <v>-53.544814814814615</v>
      </c>
      <c r="J2191" s="8">
        <v>9.0452299999999998E-8</v>
      </c>
      <c r="K2191" s="8">
        <v>1.6703599999999999E-7</v>
      </c>
      <c r="L2191" s="16">
        <v>5.6729700000000003E-8</v>
      </c>
      <c r="M2191" s="20">
        <v>3.3795599999999999E-9</v>
      </c>
      <c r="N2191" s="8">
        <v>3.78005E-9</v>
      </c>
      <c r="O2191" s="8">
        <v>4.8914800000000001E-11</v>
      </c>
      <c r="P2191" s="8">
        <v>2.4795999999999999E-6</v>
      </c>
      <c r="Q2191" s="5">
        <v>49.425238569999998</v>
      </c>
      <c r="R2191" s="12">
        <v>16.74205328</v>
      </c>
      <c r="S2191" s="23">
        <f t="shared" si="261"/>
        <v>-49.3</v>
      </c>
      <c r="T2191" s="23">
        <f t="shared" si="262"/>
        <v>-56.700245300001633</v>
      </c>
      <c r="U2191" s="5">
        <v>2.9444161969999998</v>
      </c>
      <c r="V2191" s="5">
        <v>0</v>
      </c>
      <c r="W2191" s="5">
        <v>0</v>
      </c>
      <c r="X2191" s="5">
        <v>0</v>
      </c>
      <c r="Y2191" s="5">
        <v>1</v>
      </c>
    </row>
    <row r="2192" spans="1:25">
      <c r="A2192" s="5">
        <v>56354</v>
      </c>
      <c r="B2192" s="5">
        <f t="shared" si="258"/>
        <v>-1</v>
      </c>
      <c r="C2192" s="6">
        <v>42897.911111111112</v>
      </c>
      <c r="D2192" s="6"/>
      <c r="E2192" s="3">
        <f t="shared" si="259"/>
        <v>-81</v>
      </c>
      <c r="F2192" s="27">
        <f t="shared" si="257"/>
        <v>0</v>
      </c>
      <c r="G2192" s="3">
        <f t="shared" si="256"/>
        <v>50.055925925925727</v>
      </c>
      <c r="H2192" s="7">
        <v>49.32</v>
      </c>
      <c r="I2192" s="3">
        <f t="shared" si="260"/>
        <v>-53.555925925925727</v>
      </c>
      <c r="J2192" s="8">
        <v>9.0451400000000002E-8</v>
      </c>
      <c r="K2192" s="8">
        <v>1.6669199999999999E-7</v>
      </c>
      <c r="L2192" s="16">
        <v>5.6477499999999997E-8</v>
      </c>
      <c r="M2192" s="20">
        <v>3.3733900000000001E-9</v>
      </c>
      <c r="N2192" s="8">
        <v>3.7850499999999999E-9</v>
      </c>
      <c r="O2192" s="8">
        <v>4.8955000000000001E-11</v>
      </c>
      <c r="P2192" s="8">
        <v>2.4795999999999999E-6</v>
      </c>
      <c r="Q2192" s="5">
        <v>49.413840880000002</v>
      </c>
      <c r="R2192" s="12">
        <v>16.736962259999999</v>
      </c>
      <c r="S2192" s="23">
        <f t="shared" si="261"/>
        <v>-49.32</v>
      </c>
      <c r="T2192" s="23">
        <f t="shared" si="262"/>
        <v>-56.723604680001635</v>
      </c>
      <c r="U2192" s="5">
        <v>2.9514803270000001</v>
      </c>
      <c r="V2192" s="5">
        <v>0</v>
      </c>
      <c r="W2192" s="5">
        <v>0</v>
      </c>
      <c r="X2192" s="5">
        <v>0</v>
      </c>
      <c r="Y2192" s="5">
        <v>1</v>
      </c>
    </row>
    <row r="2193" spans="1:25">
      <c r="A2193" s="5">
        <v>56353</v>
      </c>
      <c r="B2193" s="5">
        <f t="shared" si="258"/>
        <v>-1</v>
      </c>
      <c r="C2193" s="6">
        <v>42897.911111111112</v>
      </c>
      <c r="D2193" s="6"/>
      <c r="E2193" s="3">
        <f t="shared" si="259"/>
        <v>-81</v>
      </c>
      <c r="F2193" s="27">
        <f t="shared" si="257"/>
        <v>0</v>
      </c>
      <c r="G2193" s="3">
        <f t="shared" si="256"/>
        <v>50.06703703703684</v>
      </c>
      <c r="H2193" s="7">
        <v>49.34</v>
      </c>
      <c r="I2193" s="3">
        <f t="shared" si="260"/>
        <v>-53.56703703703684</v>
      </c>
      <c r="J2193" s="8">
        <v>9.0556700000000005E-8</v>
      </c>
      <c r="K2193" s="8">
        <v>1.6749900000000001E-7</v>
      </c>
      <c r="L2193" s="16">
        <v>5.65183E-8</v>
      </c>
      <c r="M2193" s="20">
        <v>3.3768599999999999E-9</v>
      </c>
      <c r="N2193" s="8">
        <v>3.7853199999999999E-9</v>
      </c>
      <c r="O2193" s="8">
        <v>4.9086099999999999E-11</v>
      </c>
      <c r="P2193" s="8">
        <v>2.4795999999999999E-6</v>
      </c>
      <c r="Q2193" s="5">
        <v>49.601964440000003</v>
      </c>
      <c r="R2193" s="12">
        <v>16.70909258</v>
      </c>
      <c r="S2193" s="23">
        <f t="shared" si="261"/>
        <v>-49.34</v>
      </c>
      <c r="T2193" s="23">
        <f t="shared" si="262"/>
        <v>-56.746964060001638</v>
      </c>
      <c r="U2193" s="5">
        <v>2.9636181079999999</v>
      </c>
      <c r="V2193" s="5">
        <v>0</v>
      </c>
      <c r="W2193" s="5">
        <v>0</v>
      </c>
      <c r="X2193" s="5">
        <v>0</v>
      </c>
      <c r="Y2193" s="5">
        <v>1</v>
      </c>
    </row>
    <row r="2194" spans="1:25">
      <c r="A2194" s="5">
        <v>56352</v>
      </c>
      <c r="B2194" s="5">
        <f t="shared" si="258"/>
        <v>-1</v>
      </c>
      <c r="C2194" s="6">
        <v>42897.911111111112</v>
      </c>
      <c r="D2194" s="6"/>
      <c r="E2194" s="3">
        <f t="shared" si="259"/>
        <v>-81</v>
      </c>
      <c r="F2194" s="27">
        <f t="shared" si="257"/>
        <v>0</v>
      </c>
      <c r="G2194" s="3">
        <f t="shared" si="256"/>
        <v>50.078148148147953</v>
      </c>
      <c r="H2194" s="7">
        <v>49.36</v>
      </c>
      <c r="I2194" s="3">
        <f t="shared" si="260"/>
        <v>-53.578148148147953</v>
      </c>
      <c r="J2194" s="8">
        <v>9.0494099999999995E-8</v>
      </c>
      <c r="K2194" s="8">
        <v>1.67884E-7</v>
      </c>
      <c r="L2194" s="16">
        <v>5.6715799999999999E-8</v>
      </c>
      <c r="M2194" s="20">
        <v>3.39431E-9</v>
      </c>
      <c r="N2194" s="8">
        <v>3.7933299999999998E-9</v>
      </c>
      <c r="O2194" s="8">
        <v>4.9034E-11</v>
      </c>
      <c r="P2194" s="8">
        <v>2.4795999999999999E-6</v>
      </c>
      <c r="Q2194" s="5">
        <v>49.460476829999998</v>
      </c>
      <c r="R2194" s="12">
        <v>16.756761539999999</v>
      </c>
      <c r="S2194" s="23">
        <f t="shared" si="261"/>
        <v>-49.36</v>
      </c>
      <c r="T2194" s="23">
        <f t="shared" si="262"/>
        <v>-56.77032344000164</v>
      </c>
      <c r="U2194" s="5">
        <v>2.96009353</v>
      </c>
      <c r="V2194" s="5">
        <v>0</v>
      </c>
      <c r="W2194" s="5">
        <v>0</v>
      </c>
      <c r="X2194" s="5">
        <v>0</v>
      </c>
      <c r="Y2194" s="5">
        <v>1</v>
      </c>
    </row>
    <row r="2195" spans="1:25">
      <c r="A2195" s="5">
        <v>56351</v>
      </c>
      <c r="B2195" s="5">
        <f t="shared" si="258"/>
        <v>-1</v>
      </c>
      <c r="C2195" s="6">
        <v>42897.911111111112</v>
      </c>
      <c r="D2195" s="6"/>
      <c r="E2195" s="3">
        <f t="shared" si="259"/>
        <v>-81</v>
      </c>
      <c r="F2195" s="27">
        <f t="shared" si="257"/>
        <v>0</v>
      </c>
      <c r="G2195" s="3">
        <f t="shared" si="256"/>
        <v>50.089259259259066</v>
      </c>
      <c r="H2195" s="7">
        <v>49.38</v>
      </c>
      <c r="I2195" s="3">
        <f t="shared" si="260"/>
        <v>-53.589259259259066</v>
      </c>
      <c r="J2195" s="8">
        <v>9.0379700000000003E-8</v>
      </c>
      <c r="K2195" s="8">
        <v>1.6820799999999999E-7</v>
      </c>
      <c r="L2195" s="16">
        <v>5.6906900000000002E-8</v>
      </c>
      <c r="M2195" s="20">
        <v>3.39606E-9</v>
      </c>
      <c r="N2195" s="8">
        <v>3.7887599999999996E-9</v>
      </c>
      <c r="O2195" s="8">
        <v>4.9090999999999998E-11</v>
      </c>
      <c r="P2195" s="8">
        <v>2.4912500000000001E-6</v>
      </c>
      <c r="Q2195" s="5">
        <v>49.530253829999999</v>
      </c>
      <c r="R2195" s="12">
        <v>16.741913910000001</v>
      </c>
      <c r="S2195" s="23">
        <f t="shared" si="261"/>
        <v>-49.38</v>
      </c>
      <c r="T2195" s="23">
        <f t="shared" si="262"/>
        <v>-56.793682820001642</v>
      </c>
      <c r="U2195" s="5">
        <v>2.955836884</v>
      </c>
      <c r="V2195" s="5">
        <v>0</v>
      </c>
      <c r="W2195" s="5">
        <v>0</v>
      </c>
      <c r="X2195" s="5">
        <v>0</v>
      </c>
      <c r="Y2195" s="5">
        <v>1</v>
      </c>
    </row>
    <row r="2196" spans="1:25">
      <c r="A2196" s="5">
        <v>56350</v>
      </c>
      <c r="B2196" s="5">
        <f t="shared" si="258"/>
        <v>-1</v>
      </c>
      <c r="C2196" s="6">
        <v>42897.911111111112</v>
      </c>
      <c r="D2196" s="6"/>
      <c r="E2196" s="3">
        <f t="shared" si="259"/>
        <v>-81</v>
      </c>
      <c r="F2196" s="27">
        <f t="shared" si="257"/>
        <v>0</v>
      </c>
      <c r="G2196" s="3">
        <f t="shared" si="256"/>
        <v>50.100370370370179</v>
      </c>
      <c r="H2196" s="7">
        <v>49.4</v>
      </c>
      <c r="I2196" s="3">
        <f t="shared" si="260"/>
        <v>-53.600370370370179</v>
      </c>
      <c r="J2196" s="8">
        <v>9.0258199999999998E-8</v>
      </c>
      <c r="K2196" s="8">
        <v>1.6775999999999999E-7</v>
      </c>
      <c r="L2196" s="16">
        <v>5.6898599999999997E-8</v>
      </c>
      <c r="M2196" s="20">
        <v>3.3985700000000002E-9</v>
      </c>
      <c r="N2196" s="8">
        <v>3.7902800000000003E-9</v>
      </c>
      <c r="O2196" s="8">
        <v>4.93031E-11</v>
      </c>
      <c r="P2196" s="8">
        <v>2.4795999999999999E-6</v>
      </c>
      <c r="Q2196" s="5">
        <v>49.361790050000003</v>
      </c>
      <c r="R2196" s="13">
        <v>16.748215120000001</v>
      </c>
      <c r="S2196" s="23">
        <f t="shared" si="261"/>
        <v>-49.4</v>
      </c>
      <c r="T2196" s="23">
        <f t="shared" si="262"/>
        <v>-56.817042200001644</v>
      </c>
      <c r="U2196" s="5">
        <v>2.9483958829999999</v>
      </c>
      <c r="V2196" s="5">
        <v>0</v>
      </c>
      <c r="W2196" s="5">
        <v>0</v>
      </c>
      <c r="X2196" s="5">
        <v>0</v>
      </c>
      <c r="Y2196" s="5">
        <v>1</v>
      </c>
    </row>
    <row r="2197" spans="1:25">
      <c r="A2197" s="1">
        <v>56349</v>
      </c>
      <c r="B2197" s="5">
        <f t="shared" si="258"/>
        <v>-1</v>
      </c>
      <c r="C2197" s="2">
        <v>42897.911111111112</v>
      </c>
      <c r="D2197" s="3">
        <v>50.5</v>
      </c>
      <c r="E2197" s="3">
        <f t="shared" si="259"/>
        <v>-81</v>
      </c>
      <c r="F2197" s="27">
        <f>(D2270-D2197)/-E2197</f>
        <v>1.481481481481485E-2</v>
      </c>
      <c r="G2197" s="3">
        <f t="shared" si="256"/>
        <v>50.111481481481292</v>
      </c>
      <c r="H2197" s="7">
        <v>49.42</v>
      </c>
      <c r="I2197" s="3">
        <f t="shared" si="260"/>
        <v>-53.611481481481292</v>
      </c>
      <c r="J2197" s="4">
        <v>9.0074200000000001E-8</v>
      </c>
      <c r="K2197" s="4">
        <v>1.6737E-7</v>
      </c>
      <c r="L2197" s="15">
        <v>5.6752700000000002E-8</v>
      </c>
      <c r="M2197" s="19">
        <v>3.3885799999999999E-9</v>
      </c>
      <c r="N2197" s="4">
        <v>3.7929E-9</v>
      </c>
      <c r="O2197" s="4">
        <v>4.89076E-11</v>
      </c>
      <c r="P2197" s="4">
        <v>2.4795999999999999E-6</v>
      </c>
      <c r="Q2197" s="1">
        <v>49.392455669999997</v>
      </c>
      <c r="R2197" s="12">
        <v>16.729874880000001</v>
      </c>
      <c r="S2197" s="23">
        <f t="shared" si="261"/>
        <v>-49.42</v>
      </c>
      <c r="T2197" s="23">
        <f t="shared" si="262"/>
        <v>-56.840401580001647</v>
      </c>
      <c r="U2197" s="1">
        <v>2.949117582</v>
      </c>
      <c r="V2197" s="1">
        <v>0</v>
      </c>
      <c r="W2197" s="1">
        <v>0</v>
      </c>
      <c r="X2197" s="1">
        <v>0</v>
      </c>
      <c r="Y2197" s="1">
        <v>1</v>
      </c>
    </row>
    <row r="2198" spans="1:25">
      <c r="A2198" s="5">
        <v>56348</v>
      </c>
      <c r="B2198" s="5">
        <f t="shared" si="258"/>
        <v>-1</v>
      </c>
      <c r="C2198" s="6">
        <v>42897.911111111112</v>
      </c>
      <c r="D2198" s="6"/>
      <c r="E2198" s="3">
        <f t="shared" si="259"/>
        <v>-81</v>
      </c>
      <c r="F2198" s="27">
        <f t="shared" si="257"/>
        <v>0</v>
      </c>
      <c r="G2198" s="3">
        <f>G2197+F$2197</f>
        <v>50.126296296296104</v>
      </c>
      <c r="H2198" s="7">
        <v>49.44</v>
      </c>
      <c r="I2198" s="3">
        <f t="shared" si="260"/>
        <v>-53.626296296296104</v>
      </c>
      <c r="J2198" s="8">
        <v>9.01721E-8</v>
      </c>
      <c r="K2198" s="8">
        <v>1.6727499999999999E-7</v>
      </c>
      <c r="L2198" s="16">
        <v>5.6486400000000002E-8</v>
      </c>
      <c r="M2198" s="20">
        <v>3.3763799999999999E-9</v>
      </c>
      <c r="N2198" s="8">
        <v>3.7766599999999997E-9</v>
      </c>
      <c r="O2198" s="8">
        <v>4.9290299999999997E-11</v>
      </c>
      <c r="P2198" s="8">
        <v>2.4795999999999999E-6</v>
      </c>
      <c r="Q2198" s="5">
        <v>49.542696659999997</v>
      </c>
      <c r="R2198" s="12">
        <v>16.698834059999999</v>
      </c>
      <c r="S2198" s="23">
        <f t="shared" si="261"/>
        <v>-49.44</v>
      </c>
      <c r="T2198" s="23">
        <f t="shared" si="262"/>
        <v>-56.863760960001649</v>
      </c>
      <c r="U2198" s="5">
        <v>2.9613309729999999</v>
      </c>
      <c r="V2198" s="5">
        <v>0</v>
      </c>
      <c r="W2198" s="5">
        <v>0</v>
      </c>
      <c r="X2198" s="5">
        <v>0</v>
      </c>
      <c r="Y2198" s="5">
        <v>1</v>
      </c>
    </row>
    <row r="2199" spans="1:25">
      <c r="A2199" s="5">
        <v>56347</v>
      </c>
      <c r="B2199" s="5">
        <f t="shared" si="258"/>
        <v>-1</v>
      </c>
      <c r="C2199" s="6">
        <v>42897.911111111112</v>
      </c>
      <c r="D2199" s="6"/>
      <c r="E2199" s="3">
        <f t="shared" si="259"/>
        <v>-81</v>
      </c>
      <c r="F2199" s="27">
        <f t="shared" si="257"/>
        <v>0</v>
      </c>
      <c r="G2199" s="3">
        <f t="shared" ref="G2199:G2262" si="263">G2198+F$2197</f>
        <v>50.141111111110916</v>
      </c>
      <c r="H2199" s="7">
        <v>49.46</v>
      </c>
      <c r="I2199" s="3">
        <f t="shared" si="260"/>
        <v>-53.641111111110916</v>
      </c>
      <c r="J2199" s="8">
        <v>9.0249700000000001E-8</v>
      </c>
      <c r="K2199" s="8">
        <v>1.67167E-7</v>
      </c>
      <c r="L2199" s="16">
        <v>5.6465999999999998E-8</v>
      </c>
      <c r="M2199" s="20">
        <v>3.38143E-9</v>
      </c>
      <c r="N2199" s="8">
        <v>3.7772699999999997E-9</v>
      </c>
      <c r="O2199" s="8">
        <v>4.8530199999999999E-11</v>
      </c>
      <c r="P2199" s="8">
        <v>2.4795999999999999E-6</v>
      </c>
      <c r="Q2199" s="5">
        <v>49.436772400000002</v>
      </c>
      <c r="R2199" s="12">
        <v>16.70738004</v>
      </c>
      <c r="S2199" s="23">
        <f t="shared" si="261"/>
        <v>-49.46</v>
      </c>
      <c r="T2199" s="23">
        <f t="shared" si="262"/>
        <v>-56.887120340001651</v>
      </c>
      <c r="U2199" s="5">
        <v>2.9604924650000002</v>
      </c>
      <c r="V2199" s="5">
        <v>0</v>
      </c>
      <c r="W2199" s="5">
        <v>0</v>
      </c>
      <c r="X2199" s="5">
        <v>0</v>
      </c>
      <c r="Y2199" s="5">
        <v>1</v>
      </c>
    </row>
    <row r="2200" spans="1:25">
      <c r="A2200" s="5">
        <v>56346</v>
      </c>
      <c r="B2200" s="5">
        <f t="shared" si="258"/>
        <v>-1</v>
      </c>
      <c r="C2200" s="6">
        <v>42897.911111111112</v>
      </c>
      <c r="D2200" s="6"/>
      <c r="E2200" s="3">
        <f t="shared" si="259"/>
        <v>-81</v>
      </c>
      <c r="F2200" s="27">
        <f t="shared" si="257"/>
        <v>0</v>
      </c>
      <c r="G2200" s="3">
        <f t="shared" si="263"/>
        <v>50.155925925925729</v>
      </c>
      <c r="H2200" s="7">
        <v>49.48</v>
      </c>
      <c r="I2200" s="3">
        <f t="shared" si="260"/>
        <v>-53.655925925925729</v>
      </c>
      <c r="J2200" s="8">
        <v>9.0249599999999996E-8</v>
      </c>
      <c r="K2200" s="8">
        <v>1.6733600000000001E-7</v>
      </c>
      <c r="L2200" s="16">
        <v>5.6580899999999997E-8</v>
      </c>
      <c r="M2200" s="20">
        <v>3.3865800000000001E-9</v>
      </c>
      <c r="N2200" s="8">
        <v>3.7853899999999999E-9</v>
      </c>
      <c r="O2200" s="8">
        <v>4.9054600000000001E-11</v>
      </c>
      <c r="P2200" s="8">
        <v>2.4795999999999999E-6</v>
      </c>
      <c r="Q2200" s="5">
        <v>49.411531080000003</v>
      </c>
      <c r="R2200" s="12">
        <v>16.76315855</v>
      </c>
      <c r="S2200" s="23">
        <f t="shared" si="261"/>
        <v>-49.48</v>
      </c>
      <c r="T2200" s="23">
        <f t="shared" si="262"/>
        <v>-56.910479720001653</v>
      </c>
      <c r="U2200" s="5">
        <v>2.9574673570000001</v>
      </c>
      <c r="V2200" s="5">
        <v>0</v>
      </c>
      <c r="W2200" s="5">
        <v>0</v>
      </c>
      <c r="X2200" s="5">
        <v>0</v>
      </c>
      <c r="Y2200" s="5">
        <v>1</v>
      </c>
    </row>
    <row r="2201" spans="1:25">
      <c r="A2201" s="5">
        <v>56345</v>
      </c>
      <c r="B2201" s="5">
        <f t="shared" si="258"/>
        <v>-1</v>
      </c>
      <c r="C2201" s="6">
        <v>42897.911111111112</v>
      </c>
      <c r="D2201" s="6"/>
      <c r="E2201" s="3">
        <f t="shared" si="259"/>
        <v>-81</v>
      </c>
      <c r="F2201" s="27">
        <f t="shared" si="257"/>
        <v>0</v>
      </c>
      <c r="G2201" s="3">
        <f t="shared" si="263"/>
        <v>50.170740740740541</v>
      </c>
      <c r="H2201" s="7">
        <v>49.5</v>
      </c>
      <c r="I2201" s="3">
        <f t="shared" si="260"/>
        <v>-53.670740740740541</v>
      </c>
      <c r="J2201" s="8">
        <v>9.0257899999999995E-8</v>
      </c>
      <c r="K2201" s="8">
        <v>1.67912E-7</v>
      </c>
      <c r="L2201" s="16">
        <v>5.67168E-8</v>
      </c>
      <c r="M2201" s="20">
        <v>3.3834199999999999E-9</v>
      </c>
      <c r="N2201" s="8">
        <v>3.7841599999999999E-9</v>
      </c>
      <c r="O2201" s="8">
        <v>4.9218599999999999E-11</v>
      </c>
      <c r="P2201" s="8">
        <v>2.4795999999999999E-6</v>
      </c>
      <c r="Q2201" s="5">
        <v>49.627977360000003</v>
      </c>
      <c r="R2201" s="12">
        <v>16.785959009999999</v>
      </c>
      <c r="S2201" s="23">
        <f t="shared" si="261"/>
        <v>-49.5</v>
      </c>
      <c r="T2201" s="23">
        <f t="shared" si="262"/>
        <v>-56.933839100001656</v>
      </c>
      <c r="U2201" s="5">
        <v>2.9605385640000002</v>
      </c>
      <c r="V2201" s="5">
        <v>0</v>
      </c>
      <c r="W2201" s="5">
        <v>0</v>
      </c>
      <c r="X2201" s="5">
        <v>0</v>
      </c>
      <c r="Y2201" s="5">
        <v>1</v>
      </c>
    </row>
    <row r="2202" spans="1:25">
      <c r="A2202" s="5">
        <v>56344</v>
      </c>
      <c r="B2202" s="5">
        <f t="shared" si="258"/>
        <v>-1</v>
      </c>
      <c r="C2202" s="6">
        <v>42897.911111111112</v>
      </c>
      <c r="D2202" s="6"/>
      <c r="E2202" s="3">
        <f t="shared" si="259"/>
        <v>-81</v>
      </c>
      <c r="F2202" s="27">
        <f t="shared" si="257"/>
        <v>0</v>
      </c>
      <c r="G2202" s="3">
        <f t="shared" si="263"/>
        <v>50.185555555555354</v>
      </c>
      <c r="H2202" s="7">
        <v>49.52</v>
      </c>
      <c r="I2202" s="3">
        <f t="shared" si="260"/>
        <v>-53.685555555555354</v>
      </c>
      <c r="J2202" s="8">
        <v>9.0244699999999995E-8</v>
      </c>
      <c r="K2202" s="8">
        <v>1.67516E-7</v>
      </c>
      <c r="L2202" s="16">
        <v>5.6835900000000001E-8</v>
      </c>
      <c r="M2202" s="20">
        <v>3.3859199999999998E-9</v>
      </c>
      <c r="N2202" s="8">
        <v>3.7818100000000002E-9</v>
      </c>
      <c r="O2202" s="8">
        <v>4.9158400000000002E-11</v>
      </c>
      <c r="P2202" s="8">
        <v>2.4912500000000001E-6</v>
      </c>
      <c r="Q2202" s="5">
        <v>49.474131139999997</v>
      </c>
      <c r="R2202" s="12">
        <v>16.788933629999999</v>
      </c>
      <c r="S2202" s="23">
        <f t="shared" si="261"/>
        <v>-49.52</v>
      </c>
      <c r="T2202" s="23">
        <f t="shared" si="262"/>
        <v>-56.957198480001658</v>
      </c>
      <c r="U2202" s="5">
        <v>2.9473520770000001</v>
      </c>
      <c r="V2202" s="5">
        <v>0</v>
      </c>
      <c r="W2202" s="5">
        <v>0</v>
      </c>
      <c r="X2202" s="5">
        <v>0</v>
      </c>
      <c r="Y2202" s="5">
        <v>1</v>
      </c>
    </row>
    <row r="2203" spans="1:25">
      <c r="A2203" s="5">
        <v>56343</v>
      </c>
      <c r="B2203" s="5">
        <f t="shared" si="258"/>
        <v>-1</v>
      </c>
      <c r="C2203" s="6">
        <v>42897.911111111112</v>
      </c>
      <c r="D2203" s="6"/>
      <c r="E2203" s="3">
        <f t="shared" si="259"/>
        <v>-81</v>
      </c>
      <c r="F2203" s="27">
        <f t="shared" si="257"/>
        <v>0</v>
      </c>
      <c r="G2203" s="3">
        <f t="shared" si="263"/>
        <v>50.200370370370166</v>
      </c>
      <c r="H2203" s="7">
        <v>49.54</v>
      </c>
      <c r="I2203" s="3">
        <f t="shared" si="260"/>
        <v>-53.700370370370166</v>
      </c>
      <c r="J2203" s="8">
        <v>9.0109000000000003E-8</v>
      </c>
      <c r="K2203" s="8">
        <v>1.6664099999999999E-7</v>
      </c>
      <c r="L2203" s="16">
        <v>5.6593899999999998E-8</v>
      </c>
      <c r="M2203" s="20">
        <v>3.3709E-9</v>
      </c>
      <c r="N2203" s="8">
        <v>3.7829999999999999E-9</v>
      </c>
      <c r="O2203" s="8">
        <v>4.9064600000000002E-11</v>
      </c>
      <c r="P2203" s="8">
        <v>2.4795999999999999E-6</v>
      </c>
      <c r="Q2203" s="5">
        <v>49.435081189999998</v>
      </c>
      <c r="R2203" s="12">
        <v>16.742794700000001</v>
      </c>
      <c r="S2203" s="23">
        <f t="shared" si="261"/>
        <v>-49.54</v>
      </c>
      <c r="T2203" s="23">
        <f t="shared" si="262"/>
        <v>-56.98055786000166</v>
      </c>
      <c r="U2203" s="5">
        <v>2.944503938</v>
      </c>
      <c r="V2203" s="5">
        <v>0</v>
      </c>
      <c r="W2203" s="5">
        <v>0</v>
      </c>
      <c r="X2203" s="5">
        <v>0</v>
      </c>
      <c r="Y2203" s="5">
        <v>1</v>
      </c>
    </row>
    <row r="2204" spans="1:25">
      <c r="A2204" s="5">
        <v>56342</v>
      </c>
      <c r="B2204" s="5">
        <f t="shared" si="258"/>
        <v>-1</v>
      </c>
      <c r="C2204" s="6">
        <v>42897.911111111112</v>
      </c>
      <c r="D2204" s="6"/>
      <c r="E2204" s="3">
        <f t="shared" si="259"/>
        <v>-81</v>
      </c>
      <c r="F2204" s="27">
        <f t="shared" si="257"/>
        <v>0</v>
      </c>
      <c r="G2204" s="3">
        <f t="shared" si="263"/>
        <v>50.215185185184978</v>
      </c>
      <c r="H2204" s="7">
        <v>49.56</v>
      </c>
      <c r="I2204" s="3">
        <f t="shared" si="260"/>
        <v>-53.715185185184978</v>
      </c>
      <c r="J2204" s="8">
        <v>9.0204799999999995E-8</v>
      </c>
      <c r="K2204" s="8">
        <v>1.66116E-7</v>
      </c>
      <c r="L2204" s="16">
        <v>5.6257400000000001E-8</v>
      </c>
      <c r="M2204" s="20">
        <v>3.3600900000000001E-9</v>
      </c>
      <c r="N2204" s="8">
        <v>3.77711E-9</v>
      </c>
      <c r="O2204" s="8">
        <v>4.9021500000000002E-11</v>
      </c>
      <c r="P2204" s="8">
        <v>2.4795999999999999E-6</v>
      </c>
      <c r="Q2204" s="5">
        <v>49.43784797</v>
      </c>
      <c r="R2204" s="12">
        <v>16.736823279999999</v>
      </c>
      <c r="S2204" s="23">
        <f t="shared" si="261"/>
        <v>-49.56</v>
      </c>
      <c r="T2204" s="23">
        <f t="shared" si="262"/>
        <v>-57.003917240001662</v>
      </c>
      <c r="U2204" s="5">
        <v>2.9527835019999999</v>
      </c>
      <c r="V2204" s="5">
        <v>0</v>
      </c>
      <c r="W2204" s="5">
        <v>0</v>
      </c>
      <c r="X2204" s="5">
        <v>0</v>
      </c>
      <c r="Y2204" s="5">
        <v>1</v>
      </c>
    </row>
    <row r="2205" spans="1:25">
      <c r="A2205" s="5">
        <v>56341</v>
      </c>
      <c r="B2205" s="5">
        <f t="shared" si="258"/>
        <v>-1</v>
      </c>
      <c r="C2205" s="6">
        <v>42897.911111111112</v>
      </c>
      <c r="D2205" s="6"/>
      <c r="E2205" s="3">
        <f t="shared" si="259"/>
        <v>-81</v>
      </c>
      <c r="F2205" s="27">
        <f t="shared" si="257"/>
        <v>0</v>
      </c>
      <c r="G2205" s="3">
        <f t="shared" si="263"/>
        <v>50.229999999999791</v>
      </c>
      <c r="H2205" s="7">
        <v>49.58</v>
      </c>
      <c r="I2205" s="3">
        <f t="shared" si="260"/>
        <v>-53.729999999999791</v>
      </c>
      <c r="J2205" s="8">
        <v>9.0213099999999994E-8</v>
      </c>
      <c r="K2205" s="8">
        <v>1.6607E-7</v>
      </c>
      <c r="L2205" s="16">
        <v>5.6236899999999997E-8</v>
      </c>
      <c r="M2205" s="20">
        <v>3.36007E-9</v>
      </c>
      <c r="N2205" s="8">
        <v>3.7769999999999997E-9</v>
      </c>
      <c r="O2205" s="8">
        <v>4.8255499999999997E-11</v>
      </c>
      <c r="P2205" s="8">
        <v>2.4680100000000002E-6</v>
      </c>
      <c r="Q2205" s="5">
        <v>49.42445627</v>
      </c>
      <c r="R2205" s="12">
        <v>16.747333390000001</v>
      </c>
      <c r="S2205" s="23">
        <f t="shared" si="261"/>
        <v>-49.58</v>
      </c>
      <c r="T2205" s="23">
        <f t="shared" si="262"/>
        <v>-57.027276620001665</v>
      </c>
      <c r="U2205" s="5">
        <v>2.9530368729999998</v>
      </c>
      <c r="V2205" s="5">
        <v>0</v>
      </c>
      <c r="W2205" s="5">
        <v>0</v>
      </c>
      <c r="X2205" s="5">
        <v>0</v>
      </c>
      <c r="Y2205" s="5">
        <v>1</v>
      </c>
    </row>
    <row r="2206" spans="1:25">
      <c r="A2206" s="5">
        <v>56340</v>
      </c>
      <c r="B2206" s="5">
        <f t="shared" si="258"/>
        <v>-1</v>
      </c>
      <c r="C2206" s="6">
        <v>42897.911111111112</v>
      </c>
      <c r="D2206" s="6"/>
      <c r="E2206" s="3">
        <f t="shared" si="259"/>
        <v>-81</v>
      </c>
      <c r="F2206" s="27">
        <f t="shared" si="257"/>
        <v>0</v>
      </c>
      <c r="G2206" s="3">
        <f t="shared" si="263"/>
        <v>50.244814814814603</v>
      </c>
      <c r="H2206" s="7">
        <v>49.6</v>
      </c>
      <c r="I2206" s="3">
        <f t="shared" si="260"/>
        <v>-53.744814814814603</v>
      </c>
      <c r="J2206" s="8">
        <v>9.0347400000000003E-8</v>
      </c>
      <c r="K2206" s="8">
        <v>1.6622199999999999E-7</v>
      </c>
      <c r="L2206" s="16">
        <v>5.61913E-8</v>
      </c>
      <c r="M2206" s="20">
        <v>3.3552400000000001E-9</v>
      </c>
      <c r="N2206" s="8">
        <v>3.78408E-9</v>
      </c>
      <c r="O2206" s="8">
        <v>4.8324300000000002E-11</v>
      </c>
      <c r="P2206" s="8">
        <v>2.4795999999999999E-6</v>
      </c>
      <c r="Q2206" s="5">
        <v>49.540922909999999</v>
      </c>
      <c r="R2206" s="12">
        <v>16.681873710000001</v>
      </c>
      <c r="S2206" s="23">
        <f t="shared" si="261"/>
        <v>-49.6</v>
      </c>
      <c r="T2206" s="23">
        <f t="shared" si="262"/>
        <v>-57.050636000001667</v>
      </c>
      <c r="U2206" s="5">
        <v>2.9581379769999998</v>
      </c>
      <c r="V2206" s="5">
        <v>0</v>
      </c>
      <c r="W2206" s="5">
        <v>0</v>
      </c>
      <c r="X2206" s="5">
        <v>0</v>
      </c>
      <c r="Y2206" s="5">
        <v>1</v>
      </c>
    </row>
    <row r="2207" spans="1:25">
      <c r="A2207" s="5">
        <v>56339</v>
      </c>
      <c r="B2207" s="5">
        <f t="shared" si="258"/>
        <v>-1</v>
      </c>
      <c r="C2207" s="6">
        <v>42897.911111111112</v>
      </c>
      <c r="D2207" s="6"/>
      <c r="E2207" s="3">
        <f t="shared" si="259"/>
        <v>-81</v>
      </c>
      <c r="F2207" s="27">
        <f t="shared" si="257"/>
        <v>0</v>
      </c>
      <c r="G2207" s="3">
        <f t="shared" si="263"/>
        <v>50.259629629629416</v>
      </c>
      <c r="H2207" s="7">
        <v>49.62</v>
      </c>
      <c r="I2207" s="3">
        <f t="shared" si="260"/>
        <v>-53.759629629629416</v>
      </c>
      <c r="J2207" s="8">
        <v>9.0428799999999998E-8</v>
      </c>
      <c r="K2207" s="8">
        <v>1.65971E-7</v>
      </c>
      <c r="L2207" s="16">
        <v>5.6139700000000002E-8</v>
      </c>
      <c r="M2207" s="20">
        <v>3.3653099999999998E-9</v>
      </c>
      <c r="N2207" s="8">
        <v>3.7869699999999998E-9</v>
      </c>
      <c r="O2207" s="8">
        <v>4.9452800000000002E-11</v>
      </c>
      <c r="P2207" s="8">
        <v>2.4680100000000002E-6</v>
      </c>
      <c r="Q2207" s="5">
        <v>49.318100559999998</v>
      </c>
      <c r="R2207" s="12">
        <v>16.678330760000001</v>
      </c>
      <c r="S2207" s="23">
        <f t="shared" si="261"/>
        <v>-49.62</v>
      </c>
      <c r="T2207" s="23">
        <f t="shared" si="262"/>
        <v>-57.073995380001669</v>
      </c>
      <c r="U2207" s="5">
        <v>2.956388558</v>
      </c>
      <c r="V2207" s="5">
        <v>0</v>
      </c>
      <c r="W2207" s="5">
        <v>0</v>
      </c>
      <c r="X2207" s="5">
        <v>0</v>
      </c>
      <c r="Y2207" s="5">
        <v>1</v>
      </c>
    </row>
    <row r="2208" spans="1:25">
      <c r="A2208" s="5">
        <v>56338</v>
      </c>
      <c r="B2208" s="5">
        <f t="shared" si="258"/>
        <v>-1</v>
      </c>
      <c r="C2208" s="6">
        <v>42897.911111111112</v>
      </c>
      <c r="D2208" s="6"/>
      <c r="E2208" s="3">
        <f t="shared" si="259"/>
        <v>-81</v>
      </c>
      <c r="F2208" s="27">
        <f t="shared" si="257"/>
        <v>0</v>
      </c>
      <c r="G2208" s="3">
        <f t="shared" si="263"/>
        <v>50.274444444444228</v>
      </c>
      <c r="H2208" s="7">
        <v>49.64</v>
      </c>
      <c r="I2208" s="3">
        <f t="shared" si="260"/>
        <v>-53.774444444444228</v>
      </c>
      <c r="J2208" s="8">
        <v>9.0271300000000004E-8</v>
      </c>
      <c r="K2208" s="8">
        <v>1.66721E-7</v>
      </c>
      <c r="L2208" s="16">
        <v>5.5992299999999999E-8</v>
      </c>
      <c r="M2208" s="20">
        <v>3.3571900000000001E-9</v>
      </c>
      <c r="N2208" s="8">
        <v>3.7864399999999996E-9</v>
      </c>
      <c r="O2208" s="8">
        <v>4.85582E-11</v>
      </c>
      <c r="P2208" s="8">
        <v>2.4680100000000002E-6</v>
      </c>
      <c r="Q2208" s="5">
        <v>49.66100076</v>
      </c>
      <c r="R2208" s="12">
        <v>16.730495390000002</v>
      </c>
      <c r="S2208" s="23">
        <f t="shared" si="261"/>
        <v>-49.64</v>
      </c>
      <c r="T2208" s="23">
        <f t="shared" si="262"/>
        <v>-57.097354760001672</v>
      </c>
      <c r="U2208" s="5">
        <v>2.9775762010000002</v>
      </c>
      <c r="V2208" s="5">
        <v>0</v>
      </c>
      <c r="W2208" s="5">
        <v>0</v>
      </c>
      <c r="X2208" s="5">
        <v>0</v>
      </c>
      <c r="Y2208" s="5">
        <v>1</v>
      </c>
    </row>
    <row r="2209" spans="1:25">
      <c r="A2209" s="5">
        <v>56337</v>
      </c>
      <c r="B2209" s="5">
        <f t="shared" si="258"/>
        <v>-1</v>
      </c>
      <c r="C2209" s="6">
        <v>42897.911111111112</v>
      </c>
      <c r="D2209" s="6"/>
      <c r="E2209" s="3">
        <f t="shared" si="259"/>
        <v>-81</v>
      </c>
      <c r="F2209" s="27">
        <f t="shared" si="257"/>
        <v>0</v>
      </c>
      <c r="G2209" s="3">
        <f t="shared" si="263"/>
        <v>50.28925925925904</v>
      </c>
      <c r="H2209" s="7">
        <v>49.66</v>
      </c>
      <c r="I2209" s="3">
        <f t="shared" si="260"/>
        <v>-53.78925925925904</v>
      </c>
      <c r="J2209" s="8">
        <v>9.0092800000000001E-8</v>
      </c>
      <c r="K2209" s="8">
        <v>1.6684E-7</v>
      </c>
      <c r="L2209" s="16">
        <v>5.6432599999999998E-8</v>
      </c>
      <c r="M2209" s="20">
        <v>3.3730400000000002E-9</v>
      </c>
      <c r="N2209" s="8">
        <v>3.7809100000000003E-9</v>
      </c>
      <c r="O2209" s="8">
        <v>4.9181299999999999E-11</v>
      </c>
      <c r="P2209" s="8">
        <v>2.4795999999999999E-6</v>
      </c>
      <c r="Q2209" s="5">
        <v>49.462717089999998</v>
      </c>
      <c r="R2209" s="12">
        <v>16.753893250000001</v>
      </c>
      <c r="S2209" s="23">
        <f t="shared" si="261"/>
        <v>-49.66</v>
      </c>
      <c r="T2209" s="23">
        <f t="shared" si="262"/>
        <v>-57.120714140001674</v>
      </c>
      <c r="U2209" s="5">
        <v>2.9564406750000001</v>
      </c>
      <c r="V2209" s="5">
        <v>0</v>
      </c>
      <c r="W2209" s="5">
        <v>0</v>
      </c>
      <c r="X2209" s="5">
        <v>0</v>
      </c>
      <c r="Y2209" s="5">
        <v>1</v>
      </c>
    </row>
    <row r="2210" spans="1:25">
      <c r="A2210" s="5">
        <v>56336</v>
      </c>
      <c r="B2210" s="5">
        <f t="shared" si="258"/>
        <v>-1</v>
      </c>
      <c r="C2210" s="6">
        <v>42897.911111111112</v>
      </c>
      <c r="D2210" s="6"/>
      <c r="E2210" s="3">
        <f t="shared" si="259"/>
        <v>-81</v>
      </c>
      <c r="F2210" s="27">
        <f t="shared" si="257"/>
        <v>0</v>
      </c>
      <c r="G2210" s="3">
        <f t="shared" si="263"/>
        <v>50.304074074073853</v>
      </c>
      <c r="H2210" s="7">
        <v>49.68</v>
      </c>
      <c r="I2210" s="3">
        <f t="shared" si="260"/>
        <v>-53.804074074073853</v>
      </c>
      <c r="J2210" s="8">
        <v>9.0139800000000001E-8</v>
      </c>
      <c r="K2210" s="8">
        <v>1.6675799999999999E-7</v>
      </c>
      <c r="L2210" s="16">
        <v>5.64237E-8</v>
      </c>
      <c r="M2210" s="20">
        <v>3.3677999999999999E-9</v>
      </c>
      <c r="N2210" s="8">
        <v>3.7768599999999997E-9</v>
      </c>
      <c r="O2210" s="8">
        <v>4.8506699999999997E-11</v>
      </c>
      <c r="P2210" s="8">
        <v>2.4795999999999999E-6</v>
      </c>
      <c r="Q2210" s="5">
        <v>49.515511580000002</v>
      </c>
      <c r="R2210" s="12">
        <v>16.82537752</v>
      </c>
      <c r="S2210" s="23">
        <f t="shared" si="261"/>
        <v>-49.68</v>
      </c>
      <c r="T2210" s="23">
        <f t="shared" si="262"/>
        <v>-57.144073520001676</v>
      </c>
      <c r="U2210" s="5">
        <v>2.9554629989999999</v>
      </c>
      <c r="V2210" s="5">
        <v>0</v>
      </c>
      <c r="W2210" s="5">
        <v>0</v>
      </c>
      <c r="X2210" s="5">
        <v>0</v>
      </c>
      <c r="Y2210" s="5">
        <v>1</v>
      </c>
    </row>
    <row r="2211" spans="1:25">
      <c r="A2211" s="5">
        <v>56335</v>
      </c>
      <c r="B2211" s="5">
        <f t="shared" si="258"/>
        <v>-1</v>
      </c>
      <c r="C2211" s="6">
        <v>42897.911111111112</v>
      </c>
      <c r="D2211" s="6"/>
      <c r="E2211" s="3">
        <f t="shared" si="259"/>
        <v>-81</v>
      </c>
      <c r="F2211" s="27">
        <f t="shared" si="257"/>
        <v>0</v>
      </c>
      <c r="G2211" s="3">
        <f t="shared" si="263"/>
        <v>50.318888888888665</v>
      </c>
      <c r="H2211" s="7">
        <v>49.7</v>
      </c>
      <c r="I2211" s="3">
        <f t="shared" si="260"/>
        <v>-53.818888888888665</v>
      </c>
      <c r="J2211" s="8">
        <v>9.0242999999999996E-8</v>
      </c>
      <c r="K2211" s="8">
        <v>1.6742500000000001E-7</v>
      </c>
      <c r="L2211" s="16">
        <v>5.6850000000000003E-8</v>
      </c>
      <c r="M2211" s="20">
        <v>3.3788200000000001E-9</v>
      </c>
      <c r="N2211" s="8">
        <v>3.7859599999999996E-9</v>
      </c>
      <c r="O2211" s="8">
        <v>4.9144900000000002E-11</v>
      </c>
      <c r="P2211" s="8">
        <v>2.4795999999999999E-6</v>
      </c>
      <c r="Q2211" s="5">
        <v>49.551309629999999</v>
      </c>
      <c r="R2211" s="12">
        <v>16.875215870000002</v>
      </c>
      <c r="S2211" s="23">
        <f t="shared" si="261"/>
        <v>-49.7</v>
      </c>
      <c r="T2211" s="23">
        <f t="shared" si="262"/>
        <v>-57.167432900001678</v>
      </c>
      <c r="U2211" s="5">
        <v>2.945034046</v>
      </c>
      <c r="V2211" s="5">
        <v>0</v>
      </c>
      <c r="W2211" s="5">
        <v>0</v>
      </c>
      <c r="X2211" s="5">
        <v>0</v>
      </c>
      <c r="Y2211" s="5">
        <v>1</v>
      </c>
    </row>
    <row r="2212" spans="1:25">
      <c r="A2212" s="5">
        <v>56334</v>
      </c>
      <c r="B2212" s="5">
        <f t="shared" si="258"/>
        <v>-1</v>
      </c>
      <c r="C2212" s="6">
        <v>42897.911111111112</v>
      </c>
      <c r="D2212" s="6"/>
      <c r="E2212" s="3">
        <f t="shared" si="259"/>
        <v>-81</v>
      </c>
      <c r="F2212" s="27">
        <f t="shared" si="257"/>
        <v>0</v>
      </c>
      <c r="G2212" s="3">
        <f t="shared" si="263"/>
        <v>50.333703703703478</v>
      </c>
      <c r="H2212" s="7">
        <v>49.72</v>
      </c>
      <c r="I2212" s="3">
        <f t="shared" si="260"/>
        <v>-53.833703703703478</v>
      </c>
      <c r="J2212" s="8">
        <v>9.0102900000000004E-8</v>
      </c>
      <c r="K2212" s="8">
        <v>1.6651700000000001E-7</v>
      </c>
      <c r="L2212" s="16">
        <v>5.67589E-8</v>
      </c>
      <c r="M2212" s="20">
        <v>3.36345E-9</v>
      </c>
      <c r="N2212" s="8">
        <v>3.7753700000000004E-9</v>
      </c>
      <c r="O2212" s="8">
        <v>4.8426800000000002E-11</v>
      </c>
      <c r="P2212" s="8">
        <v>2.4912500000000001E-6</v>
      </c>
      <c r="Q2212" s="5">
        <v>49.507953030000003</v>
      </c>
      <c r="R2212" s="12">
        <v>16.82806871</v>
      </c>
      <c r="S2212" s="23">
        <f t="shared" si="261"/>
        <v>-49.72</v>
      </c>
      <c r="T2212" s="23">
        <f t="shared" si="262"/>
        <v>-57.190792280001681</v>
      </c>
      <c r="U2212" s="5">
        <v>2.9337670949999999</v>
      </c>
      <c r="V2212" s="5">
        <v>0</v>
      </c>
      <c r="W2212" s="5">
        <v>0</v>
      </c>
      <c r="X2212" s="5">
        <v>0</v>
      </c>
      <c r="Y2212" s="5">
        <v>1</v>
      </c>
    </row>
    <row r="2213" spans="1:25">
      <c r="A2213" s="5">
        <v>56333</v>
      </c>
      <c r="B2213" s="5">
        <f t="shared" si="258"/>
        <v>-1</v>
      </c>
      <c r="C2213" s="6">
        <v>42897.911111111112</v>
      </c>
      <c r="D2213" s="6"/>
      <c r="E2213" s="3">
        <f t="shared" si="259"/>
        <v>-81</v>
      </c>
      <c r="F2213" s="27">
        <f t="shared" si="257"/>
        <v>0</v>
      </c>
      <c r="G2213" s="3">
        <f t="shared" si="263"/>
        <v>50.34851851851829</v>
      </c>
      <c r="H2213" s="7">
        <v>49.74</v>
      </c>
      <c r="I2213" s="3">
        <f t="shared" si="260"/>
        <v>-53.84851851851829</v>
      </c>
      <c r="J2213" s="8">
        <v>9.0188600000000006E-8</v>
      </c>
      <c r="K2213" s="8">
        <v>1.6610199999999999E-7</v>
      </c>
      <c r="L2213" s="16">
        <v>5.6509599999999999E-8</v>
      </c>
      <c r="M2213" s="20">
        <v>3.3580599999999999E-9</v>
      </c>
      <c r="N2213" s="8">
        <v>3.7840899999999999E-9</v>
      </c>
      <c r="O2213" s="8">
        <v>4.9131700000000002E-11</v>
      </c>
      <c r="P2213" s="8">
        <v>2.4912500000000001E-6</v>
      </c>
      <c r="Q2213" s="5">
        <v>49.46359588</v>
      </c>
      <c r="R2213" s="12">
        <v>16.806207990000001</v>
      </c>
      <c r="S2213" s="23">
        <f t="shared" si="261"/>
        <v>-49.74</v>
      </c>
      <c r="T2213" s="23">
        <f t="shared" si="262"/>
        <v>-57.214151660001683</v>
      </c>
      <c r="U2213" s="5">
        <v>2.9393507200000002</v>
      </c>
      <c r="V2213" s="5">
        <v>0</v>
      </c>
      <c r="W2213" s="5">
        <v>0</v>
      </c>
      <c r="X2213" s="5">
        <v>0</v>
      </c>
      <c r="Y2213" s="5">
        <v>1</v>
      </c>
    </row>
    <row r="2214" spans="1:25">
      <c r="A2214" s="5">
        <v>56332</v>
      </c>
      <c r="B2214" s="5">
        <f t="shared" si="258"/>
        <v>-1</v>
      </c>
      <c r="C2214" s="6">
        <v>42897.911111111112</v>
      </c>
      <c r="D2214" s="6"/>
      <c r="E2214" s="3">
        <f t="shared" si="259"/>
        <v>-81</v>
      </c>
      <c r="F2214" s="27">
        <f t="shared" si="257"/>
        <v>0</v>
      </c>
      <c r="G2214" s="3">
        <f t="shared" si="263"/>
        <v>50.363333333333102</v>
      </c>
      <c r="H2214" s="7">
        <v>49.76</v>
      </c>
      <c r="I2214" s="3">
        <f t="shared" si="260"/>
        <v>-53.863333333333102</v>
      </c>
      <c r="J2214" s="8">
        <v>9.0115100000000002E-8</v>
      </c>
      <c r="K2214" s="8">
        <v>1.6513900000000001E-7</v>
      </c>
      <c r="L2214" s="16">
        <v>5.6246199999999997E-8</v>
      </c>
      <c r="M2214" s="20">
        <v>3.3467499999999998E-9</v>
      </c>
      <c r="N2214" s="8">
        <v>3.7809599999999997E-9</v>
      </c>
      <c r="O2214" s="8">
        <v>4.90251E-11</v>
      </c>
      <c r="P2214" s="8">
        <v>2.4795999999999999E-6</v>
      </c>
      <c r="Q2214" s="5">
        <v>49.34292276</v>
      </c>
      <c r="R2214" s="12">
        <v>16.790633840000002</v>
      </c>
      <c r="S2214" s="23">
        <f t="shared" si="261"/>
        <v>-49.76</v>
      </c>
      <c r="T2214" s="23">
        <f t="shared" si="262"/>
        <v>-57.237511040001685</v>
      </c>
      <c r="U2214" s="5">
        <v>2.935993817</v>
      </c>
      <c r="V2214" s="5">
        <v>0</v>
      </c>
      <c r="W2214" s="5">
        <v>0</v>
      </c>
      <c r="X2214" s="5">
        <v>0</v>
      </c>
      <c r="Y2214" s="5">
        <v>1</v>
      </c>
    </row>
    <row r="2215" spans="1:25">
      <c r="A2215" s="5">
        <v>56331</v>
      </c>
      <c r="B2215" s="5">
        <f t="shared" si="258"/>
        <v>-1</v>
      </c>
      <c r="C2215" s="6">
        <v>42897.911111111112</v>
      </c>
      <c r="D2215" s="6"/>
      <c r="E2215" s="3">
        <f t="shared" si="259"/>
        <v>-81</v>
      </c>
      <c r="F2215" s="27">
        <f t="shared" si="257"/>
        <v>0</v>
      </c>
      <c r="G2215" s="3">
        <f t="shared" si="263"/>
        <v>50.378148148147915</v>
      </c>
      <c r="H2215" s="7">
        <v>49.78</v>
      </c>
      <c r="I2215" s="3">
        <f t="shared" si="260"/>
        <v>-53.878148148147915</v>
      </c>
      <c r="J2215" s="8">
        <v>9.0301900000000005E-8</v>
      </c>
      <c r="K2215" s="8">
        <v>1.6548800000000001E-7</v>
      </c>
      <c r="L2215" s="16">
        <v>5.6207899999999997E-8</v>
      </c>
      <c r="M2215" s="20">
        <v>3.3475800000000001E-9</v>
      </c>
      <c r="N2215" s="8">
        <v>3.7775000000000002E-9</v>
      </c>
      <c r="O2215" s="8">
        <v>4.8538600000000001E-11</v>
      </c>
      <c r="P2215" s="8">
        <v>2.4795999999999999E-6</v>
      </c>
      <c r="Q2215" s="5">
        <v>49.435090279999997</v>
      </c>
      <c r="R2215" s="12">
        <v>16.82839259</v>
      </c>
      <c r="S2215" s="23">
        <f t="shared" si="261"/>
        <v>-49.78</v>
      </c>
      <c r="T2215" s="23">
        <f t="shared" si="262"/>
        <v>-57.260870420001687</v>
      </c>
      <c r="U2215" s="5">
        <v>2.9442063209999998</v>
      </c>
      <c r="V2215" s="5">
        <v>0</v>
      </c>
      <c r="W2215" s="5">
        <v>0</v>
      </c>
      <c r="X2215" s="5">
        <v>0</v>
      </c>
      <c r="Y2215" s="5">
        <v>1</v>
      </c>
    </row>
    <row r="2216" spans="1:25">
      <c r="A2216" s="5">
        <v>56330</v>
      </c>
      <c r="B2216" s="5">
        <f t="shared" si="258"/>
        <v>-1</v>
      </c>
      <c r="C2216" s="6">
        <v>42897.911111111112</v>
      </c>
      <c r="D2216" s="6"/>
      <c r="E2216" s="3">
        <f t="shared" si="259"/>
        <v>-81</v>
      </c>
      <c r="F2216" s="27">
        <f t="shared" si="257"/>
        <v>0</v>
      </c>
      <c r="G2216" s="3">
        <f t="shared" si="263"/>
        <v>50.392962962962727</v>
      </c>
      <c r="H2216" s="7">
        <v>49.8</v>
      </c>
      <c r="I2216" s="3">
        <f t="shared" si="260"/>
        <v>-53.892962962962727</v>
      </c>
      <c r="J2216" s="8">
        <v>9.0184600000000001E-8</v>
      </c>
      <c r="K2216" s="8">
        <v>1.6523899999999999E-7</v>
      </c>
      <c r="L2216" s="16">
        <v>5.6318299999999998E-8</v>
      </c>
      <c r="M2216" s="20">
        <v>3.3466200000000002E-9</v>
      </c>
      <c r="N2216" s="8">
        <v>3.7823099999999999E-9</v>
      </c>
      <c r="O2216" s="8">
        <v>4.9046099999999999E-11</v>
      </c>
      <c r="P2216" s="8">
        <v>2.4795999999999999E-6</v>
      </c>
      <c r="Q2216" s="5">
        <v>49.3747452</v>
      </c>
      <c r="R2216" s="12">
        <v>16.761667599999999</v>
      </c>
      <c r="S2216" s="23">
        <f t="shared" si="261"/>
        <v>-49.8</v>
      </c>
      <c r="T2216" s="23">
        <f t="shared" si="262"/>
        <v>-57.28422980000169</v>
      </c>
      <c r="U2216" s="5">
        <v>2.9340143410000001</v>
      </c>
      <c r="V2216" s="5">
        <v>0</v>
      </c>
      <c r="W2216" s="5">
        <v>0</v>
      </c>
      <c r="X2216" s="5">
        <v>0</v>
      </c>
      <c r="Y2216" s="5">
        <v>1</v>
      </c>
    </row>
    <row r="2217" spans="1:25">
      <c r="A2217" s="5">
        <v>56329</v>
      </c>
      <c r="B2217" s="5">
        <f t="shared" si="258"/>
        <v>-1</v>
      </c>
      <c r="C2217" s="6">
        <v>42897.911111111112</v>
      </c>
      <c r="D2217" s="6"/>
      <c r="E2217" s="3">
        <f t="shared" si="259"/>
        <v>-81</v>
      </c>
      <c r="F2217" s="27">
        <f t="shared" si="257"/>
        <v>0</v>
      </c>
      <c r="G2217" s="3">
        <f t="shared" si="263"/>
        <v>50.40777777777754</v>
      </c>
      <c r="H2217" s="7">
        <v>49.82</v>
      </c>
      <c r="I2217" s="3">
        <f t="shared" si="260"/>
        <v>-53.90777777777754</v>
      </c>
      <c r="J2217" s="8">
        <v>9.02771E-8</v>
      </c>
      <c r="K2217" s="8">
        <v>1.6544E-7</v>
      </c>
      <c r="L2217" s="16">
        <v>5.6100900000000002E-8</v>
      </c>
      <c r="M2217" s="20">
        <v>3.3469700000000001E-9</v>
      </c>
      <c r="N2217" s="8">
        <v>3.7759400000000001E-9</v>
      </c>
      <c r="O2217" s="8">
        <v>4.8821499999999999E-11</v>
      </c>
      <c r="P2217" s="8">
        <v>2.4795999999999999E-6</v>
      </c>
      <c r="Q2217" s="5">
        <v>49.429850440000003</v>
      </c>
      <c r="R2217" s="12">
        <v>16.78889027</v>
      </c>
      <c r="S2217" s="23">
        <f t="shared" si="261"/>
        <v>-49.82</v>
      </c>
      <c r="T2217" s="23">
        <f t="shared" si="262"/>
        <v>-57.307589180001692</v>
      </c>
      <c r="U2217" s="5">
        <v>2.9489816659999999</v>
      </c>
      <c r="V2217" s="5">
        <v>0</v>
      </c>
      <c r="W2217" s="5">
        <v>0</v>
      </c>
      <c r="X2217" s="5">
        <v>0</v>
      </c>
      <c r="Y2217" s="5">
        <v>1</v>
      </c>
    </row>
    <row r="2218" spans="1:25">
      <c r="A2218" s="5">
        <v>56328</v>
      </c>
      <c r="B2218" s="5">
        <f t="shared" si="258"/>
        <v>-1</v>
      </c>
      <c r="C2218" s="6">
        <v>42897.911111111112</v>
      </c>
      <c r="D2218" s="6"/>
      <c r="E2218" s="3">
        <f t="shared" si="259"/>
        <v>-81</v>
      </c>
      <c r="F2218" s="27">
        <f t="shared" si="257"/>
        <v>0</v>
      </c>
      <c r="G2218" s="3">
        <f t="shared" si="263"/>
        <v>50.422592592592352</v>
      </c>
      <c r="H2218" s="7">
        <v>49.84</v>
      </c>
      <c r="I2218" s="3">
        <f t="shared" si="260"/>
        <v>-53.922592592592352</v>
      </c>
      <c r="J2218" s="8">
        <v>9.0158099999999998E-8</v>
      </c>
      <c r="K2218" s="8">
        <v>1.6646E-7</v>
      </c>
      <c r="L2218" s="16">
        <v>5.6489100000000003E-8</v>
      </c>
      <c r="M2218" s="20">
        <v>3.3646700000000001E-9</v>
      </c>
      <c r="N2218" s="8">
        <v>3.7859599999999996E-9</v>
      </c>
      <c r="O2218" s="8">
        <v>4.8995899999999997E-11</v>
      </c>
      <c r="P2218" s="8">
        <v>2.4680100000000002E-6</v>
      </c>
      <c r="Q2218" s="5">
        <v>49.473015420000003</v>
      </c>
      <c r="R2218" s="12">
        <v>16.811673420000002</v>
      </c>
      <c r="S2218" s="23">
        <f t="shared" si="261"/>
        <v>-49.84</v>
      </c>
      <c r="T2218" s="23">
        <f t="shared" si="262"/>
        <v>-57.330948560001694</v>
      </c>
      <c r="U2218" s="5">
        <v>2.946771026</v>
      </c>
      <c r="V2218" s="5">
        <v>0</v>
      </c>
      <c r="W2218" s="5">
        <v>0</v>
      </c>
      <c r="X2218" s="5">
        <v>0</v>
      </c>
      <c r="Y2218" s="5">
        <v>1</v>
      </c>
    </row>
    <row r="2219" spans="1:25">
      <c r="A2219" s="5">
        <v>56327</v>
      </c>
      <c r="B2219" s="5">
        <f t="shared" si="258"/>
        <v>-1</v>
      </c>
      <c r="C2219" s="6">
        <v>42897.911111111112</v>
      </c>
      <c r="D2219" s="6"/>
      <c r="E2219" s="3">
        <f t="shared" si="259"/>
        <v>-81</v>
      </c>
      <c r="F2219" s="27">
        <f t="shared" si="257"/>
        <v>0</v>
      </c>
      <c r="G2219" s="3">
        <f t="shared" si="263"/>
        <v>50.437407407407164</v>
      </c>
      <c r="H2219" s="7">
        <v>49.86</v>
      </c>
      <c r="I2219" s="3">
        <f t="shared" si="260"/>
        <v>-53.937407407407164</v>
      </c>
      <c r="J2219" s="8">
        <v>9.0024100000000005E-8</v>
      </c>
      <c r="K2219" s="8">
        <v>1.6577899999999999E-7</v>
      </c>
      <c r="L2219" s="16">
        <v>5.6457500000000001E-8</v>
      </c>
      <c r="M2219" s="20">
        <v>3.3582299999999999E-9</v>
      </c>
      <c r="N2219" s="8">
        <v>3.7715199999999998E-9</v>
      </c>
      <c r="O2219" s="8">
        <v>4.8611799999999999E-11</v>
      </c>
      <c r="P2219" s="8">
        <v>2.4795999999999999E-6</v>
      </c>
      <c r="Q2219" s="5">
        <v>49.36492646</v>
      </c>
      <c r="R2219" s="12">
        <v>16.745110960000002</v>
      </c>
      <c r="S2219" s="23">
        <f t="shared" si="261"/>
        <v>-49.86</v>
      </c>
      <c r="T2219" s="23">
        <f t="shared" si="262"/>
        <v>-57.354307940001696</v>
      </c>
      <c r="U2219" s="5">
        <v>2.9363481679999999</v>
      </c>
      <c r="V2219" s="5">
        <v>0</v>
      </c>
      <c r="W2219" s="5">
        <v>0</v>
      </c>
      <c r="X2219" s="5">
        <v>0</v>
      </c>
      <c r="Y2219" s="5">
        <v>1</v>
      </c>
    </row>
    <row r="2220" spans="1:25">
      <c r="A2220" s="5">
        <v>56326</v>
      </c>
      <c r="B2220" s="5">
        <f t="shared" si="258"/>
        <v>-1</v>
      </c>
      <c r="C2220" s="6">
        <v>42897.911111111112</v>
      </c>
      <c r="D2220" s="6"/>
      <c r="E2220" s="3">
        <f t="shared" si="259"/>
        <v>-81</v>
      </c>
      <c r="F2220" s="27">
        <f t="shared" si="257"/>
        <v>0</v>
      </c>
      <c r="G2220" s="3">
        <f t="shared" si="263"/>
        <v>50.452222222221977</v>
      </c>
      <c r="H2220" s="7">
        <v>49.88</v>
      </c>
      <c r="I2220" s="3">
        <f t="shared" si="260"/>
        <v>-53.952222222221977</v>
      </c>
      <c r="J2220" s="8">
        <v>9.0112299999999996E-8</v>
      </c>
      <c r="K2220" s="8">
        <v>1.65432E-7</v>
      </c>
      <c r="L2220" s="16">
        <v>5.6187400000000001E-8</v>
      </c>
      <c r="M2220" s="20">
        <v>3.35545E-9</v>
      </c>
      <c r="N2220" s="8">
        <v>3.7644899999999997E-9</v>
      </c>
      <c r="O2220" s="8">
        <v>4.8179599999999997E-11</v>
      </c>
      <c r="P2220" s="8">
        <v>2.4795999999999999E-6</v>
      </c>
      <c r="Q2220" s="5">
        <v>49.302423500000003</v>
      </c>
      <c r="R2220" s="12">
        <v>16.78216076</v>
      </c>
      <c r="S2220" s="23">
        <f t="shared" si="261"/>
        <v>-49.88</v>
      </c>
      <c r="T2220" s="23">
        <f t="shared" si="262"/>
        <v>-57.377667320001699</v>
      </c>
      <c r="U2220" s="5">
        <v>2.9442876560000002</v>
      </c>
      <c r="V2220" s="5">
        <v>0</v>
      </c>
      <c r="W2220" s="5">
        <v>0</v>
      </c>
      <c r="X2220" s="5">
        <v>0</v>
      </c>
      <c r="Y2220" s="5">
        <v>1</v>
      </c>
    </row>
    <row r="2221" spans="1:25">
      <c r="A2221" s="5">
        <v>56325</v>
      </c>
      <c r="B2221" s="5">
        <f t="shared" si="258"/>
        <v>-1</v>
      </c>
      <c r="C2221" s="6">
        <v>42897.911111111112</v>
      </c>
      <c r="D2221" s="6"/>
      <c r="E2221" s="3">
        <f t="shared" si="259"/>
        <v>-81</v>
      </c>
      <c r="F2221" s="27">
        <f t="shared" si="257"/>
        <v>0</v>
      </c>
      <c r="G2221" s="3">
        <f t="shared" si="263"/>
        <v>50.467037037036789</v>
      </c>
      <c r="H2221" s="7">
        <v>49.9</v>
      </c>
      <c r="I2221" s="3">
        <f t="shared" si="260"/>
        <v>-53.967037037036789</v>
      </c>
      <c r="J2221" s="8">
        <v>9.0144700000000001E-8</v>
      </c>
      <c r="K2221" s="8">
        <v>1.6623500000000001E-7</v>
      </c>
      <c r="L2221" s="16">
        <v>5.6267499999999997E-8</v>
      </c>
      <c r="M2221" s="20">
        <v>3.35282E-9</v>
      </c>
      <c r="N2221" s="8">
        <v>3.7743600000000002E-9</v>
      </c>
      <c r="O2221" s="8">
        <v>4.8977200000000001E-11</v>
      </c>
      <c r="P2221" s="8">
        <v>2.4795999999999999E-6</v>
      </c>
      <c r="Q2221" s="5">
        <v>49.580552789999999</v>
      </c>
      <c r="R2221" s="12">
        <v>16.83311561</v>
      </c>
      <c r="S2221" s="23">
        <f t="shared" si="261"/>
        <v>-49.9</v>
      </c>
      <c r="T2221" s="23">
        <f t="shared" si="262"/>
        <v>-57.401026700001701</v>
      </c>
      <c r="U2221" s="5">
        <v>2.954360495</v>
      </c>
      <c r="V2221" s="5">
        <v>0</v>
      </c>
      <c r="W2221" s="5">
        <v>0</v>
      </c>
      <c r="X2221" s="5">
        <v>0</v>
      </c>
      <c r="Y2221" s="5">
        <v>1</v>
      </c>
    </row>
    <row r="2222" spans="1:25">
      <c r="A2222" s="5">
        <v>56324</v>
      </c>
      <c r="B2222" s="5">
        <f t="shared" si="258"/>
        <v>-1</v>
      </c>
      <c r="C2222" s="6">
        <v>42897.911111111112</v>
      </c>
      <c r="D2222" s="6"/>
      <c r="E2222" s="3">
        <f t="shared" si="259"/>
        <v>-81</v>
      </c>
      <c r="F2222" s="27">
        <f t="shared" si="257"/>
        <v>0</v>
      </c>
      <c r="G2222" s="3">
        <f t="shared" si="263"/>
        <v>50.481851851851602</v>
      </c>
      <c r="H2222" s="7">
        <v>49.92</v>
      </c>
      <c r="I2222" s="3">
        <f t="shared" si="260"/>
        <v>-53.981851851851602</v>
      </c>
      <c r="J2222" s="8">
        <v>8.9917900000000006E-8</v>
      </c>
      <c r="K2222" s="8">
        <v>1.66536E-7</v>
      </c>
      <c r="L2222" s="16">
        <v>5.6725799999999997E-8</v>
      </c>
      <c r="M2222" s="20">
        <v>3.3698899999999998E-9</v>
      </c>
      <c r="N2222" s="8">
        <v>3.7794499999999998E-9</v>
      </c>
      <c r="O2222" s="8">
        <v>4.9258300000000001E-11</v>
      </c>
      <c r="P2222" s="8">
        <v>2.4912500000000001E-6</v>
      </c>
      <c r="Q2222" s="5">
        <v>49.418910230000002</v>
      </c>
      <c r="R2222" s="12">
        <v>16.84329314</v>
      </c>
      <c r="S2222" s="23">
        <f t="shared" si="261"/>
        <v>-49.92</v>
      </c>
      <c r="T2222" s="23">
        <f t="shared" si="262"/>
        <v>-57.424386080001703</v>
      </c>
      <c r="U2222" s="5">
        <v>2.9358148179999999</v>
      </c>
      <c r="V2222" s="5">
        <v>0</v>
      </c>
      <c r="W2222" s="5">
        <v>0</v>
      </c>
      <c r="X2222" s="5">
        <v>0</v>
      </c>
      <c r="Y2222" s="5">
        <v>1</v>
      </c>
    </row>
    <row r="2223" spans="1:25">
      <c r="A2223" s="5">
        <v>56323</v>
      </c>
      <c r="B2223" s="5">
        <f t="shared" si="258"/>
        <v>-1</v>
      </c>
      <c r="C2223" s="6">
        <v>42897.911111111112</v>
      </c>
      <c r="D2223" s="6"/>
      <c r="E2223" s="3">
        <f t="shared" si="259"/>
        <v>-81</v>
      </c>
      <c r="F2223" s="27">
        <f t="shared" si="257"/>
        <v>0</v>
      </c>
      <c r="G2223" s="3">
        <f t="shared" si="263"/>
        <v>50.496666666666414</v>
      </c>
      <c r="H2223" s="7">
        <v>49.94</v>
      </c>
      <c r="I2223" s="3">
        <f t="shared" si="260"/>
        <v>-53.996666666666414</v>
      </c>
      <c r="J2223" s="8">
        <v>8.9827000000000001E-8</v>
      </c>
      <c r="K2223" s="8">
        <v>1.6567900000000001E-7</v>
      </c>
      <c r="L2223" s="16">
        <v>5.6568500000000001E-8</v>
      </c>
      <c r="M2223" s="20">
        <v>3.3585200000000001E-9</v>
      </c>
      <c r="N2223" s="8">
        <v>3.7656000000000003E-9</v>
      </c>
      <c r="O2223" s="8">
        <v>4.8910999999999998E-11</v>
      </c>
      <c r="P2223" s="8">
        <v>2.4795999999999999E-6</v>
      </c>
      <c r="Q2223" s="5">
        <v>49.331070029999999</v>
      </c>
      <c r="R2223" s="12">
        <v>16.82638858</v>
      </c>
      <c r="S2223" s="23">
        <f t="shared" si="261"/>
        <v>-49.94</v>
      </c>
      <c r="T2223" s="23">
        <f t="shared" si="262"/>
        <v>-57.447745460001705</v>
      </c>
      <c r="U2223" s="5">
        <v>2.9288257120000001</v>
      </c>
      <c r="V2223" s="5">
        <v>0</v>
      </c>
      <c r="W2223" s="5">
        <v>0</v>
      </c>
      <c r="X2223" s="5">
        <v>0</v>
      </c>
      <c r="Y2223" s="5">
        <v>1</v>
      </c>
    </row>
    <row r="2224" spans="1:25">
      <c r="A2224" s="5">
        <v>56322</v>
      </c>
      <c r="B2224" s="5">
        <f t="shared" si="258"/>
        <v>-1</v>
      </c>
      <c r="C2224" s="6">
        <v>42897.911111111112</v>
      </c>
      <c r="D2224" s="6"/>
      <c r="E2224" s="3">
        <f t="shared" si="259"/>
        <v>-81</v>
      </c>
      <c r="F2224" s="27">
        <f t="shared" si="257"/>
        <v>0</v>
      </c>
      <c r="G2224" s="3">
        <f t="shared" si="263"/>
        <v>50.511481481481226</v>
      </c>
      <c r="H2224" s="7">
        <v>49.96</v>
      </c>
      <c r="I2224" s="3">
        <f t="shared" si="260"/>
        <v>-54.011481481481226</v>
      </c>
      <c r="J2224" s="8">
        <v>9.0066799999999998E-8</v>
      </c>
      <c r="K2224" s="8">
        <v>1.6575299999999999E-7</v>
      </c>
      <c r="L2224" s="16">
        <v>5.6419399999999999E-8</v>
      </c>
      <c r="M2224" s="20">
        <v>3.3530299999999999E-9</v>
      </c>
      <c r="N2224" s="8">
        <v>3.7598000000000002E-9</v>
      </c>
      <c r="O2224" s="8">
        <v>4.8204399999999999E-11</v>
      </c>
      <c r="P2224" s="8">
        <v>2.4912500000000001E-6</v>
      </c>
      <c r="Q2224" s="5">
        <v>49.433850270000001</v>
      </c>
      <c r="R2224" s="12">
        <v>16.817279920000001</v>
      </c>
      <c r="S2224" s="23">
        <f t="shared" si="261"/>
        <v>-49.96</v>
      </c>
      <c r="T2224" s="23">
        <f t="shared" si="262"/>
        <v>-57.471104840001708</v>
      </c>
      <c r="U2224" s="5">
        <v>2.9378764209999999</v>
      </c>
      <c r="V2224" s="5">
        <v>0</v>
      </c>
      <c r="W2224" s="5">
        <v>0</v>
      </c>
      <c r="X2224" s="5">
        <v>0</v>
      </c>
      <c r="Y2224" s="5">
        <v>1</v>
      </c>
    </row>
    <row r="2225" spans="1:25">
      <c r="A2225" s="5">
        <v>56321</v>
      </c>
      <c r="B2225" s="5">
        <f t="shared" si="258"/>
        <v>-1</v>
      </c>
      <c r="C2225" s="6">
        <v>42897.911111111112</v>
      </c>
      <c r="D2225" s="6"/>
      <c r="E2225" s="3">
        <f t="shared" si="259"/>
        <v>-81</v>
      </c>
      <c r="F2225" s="27">
        <f t="shared" si="257"/>
        <v>0</v>
      </c>
      <c r="G2225" s="3">
        <f t="shared" si="263"/>
        <v>50.526296296296039</v>
      </c>
      <c r="H2225" s="7">
        <v>49.98</v>
      </c>
      <c r="I2225" s="3">
        <f t="shared" si="260"/>
        <v>-54.026296296296039</v>
      </c>
      <c r="J2225" s="8">
        <v>9.0007599999999999E-8</v>
      </c>
      <c r="K2225" s="8">
        <v>1.6579200000000001E-7</v>
      </c>
      <c r="L2225" s="16">
        <v>5.6344999999999999E-8</v>
      </c>
      <c r="M2225" s="20">
        <v>3.3504200000000001E-9</v>
      </c>
      <c r="N2225" s="8">
        <v>3.7678399999999997E-9</v>
      </c>
      <c r="O2225" s="8">
        <v>4.8381699999999998E-11</v>
      </c>
      <c r="P2225" s="8">
        <v>2.4795999999999999E-6</v>
      </c>
      <c r="Q2225" s="5">
        <v>49.483909830000002</v>
      </c>
      <c r="R2225" s="12">
        <v>16.800116630000002</v>
      </c>
      <c r="S2225" s="23">
        <f t="shared" si="261"/>
        <v>-49.98</v>
      </c>
      <c r="T2225" s="23">
        <f t="shared" si="262"/>
        <v>-57.49446422000171</v>
      </c>
      <c r="U2225" s="5">
        <v>2.9424443230000001</v>
      </c>
      <c r="V2225" s="5">
        <v>0</v>
      </c>
      <c r="W2225" s="5">
        <v>0</v>
      </c>
      <c r="X2225" s="5">
        <v>0</v>
      </c>
      <c r="Y2225" s="5">
        <v>1</v>
      </c>
    </row>
    <row r="2226" spans="1:25">
      <c r="A2226" s="5">
        <v>56320</v>
      </c>
      <c r="B2226" s="5">
        <f t="shared" si="258"/>
        <v>-1</v>
      </c>
      <c r="C2226" s="6">
        <v>42897.911111111112</v>
      </c>
      <c r="D2226" s="6"/>
      <c r="E2226" s="3">
        <f t="shared" si="259"/>
        <v>-81</v>
      </c>
      <c r="F2226" s="27">
        <f t="shared" si="257"/>
        <v>0</v>
      </c>
      <c r="G2226" s="3">
        <f t="shared" si="263"/>
        <v>50.541111111110851</v>
      </c>
      <c r="H2226" s="7">
        <v>50</v>
      </c>
      <c r="I2226" s="3">
        <f t="shared" si="260"/>
        <v>-54.041111111110851</v>
      </c>
      <c r="J2226" s="8">
        <v>8.9988699999999996E-8</v>
      </c>
      <c r="K2226" s="8">
        <v>1.6573399999999999E-7</v>
      </c>
      <c r="L2226" s="16">
        <v>5.6371399999999997E-8</v>
      </c>
      <c r="M2226" s="20">
        <v>3.35542E-9</v>
      </c>
      <c r="N2226" s="8">
        <v>3.7631400000000003E-9</v>
      </c>
      <c r="O2226" s="8">
        <v>4.9145699999999999E-11</v>
      </c>
      <c r="P2226" s="8">
        <v>2.4795999999999999E-6</v>
      </c>
      <c r="Q2226" s="5">
        <v>49.393059049999998</v>
      </c>
      <c r="R2226" s="12">
        <v>16.781169049999999</v>
      </c>
      <c r="S2226" s="23">
        <f t="shared" si="261"/>
        <v>-50</v>
      </c>
      <c r="T2226" s="23">
        <f t="shared" si="262"/>
        <v>-57.517823600001712</v>
      </c>
      <c r="U2226" s="5">
        <v>2.9400426290000001</v>
      </c>
      <c r="V2226" s="5">
        <v>0</v>
      </c>
      <c r="W2226" s="5">
        <v>0</v>
      </c>
      <c r="X2226" s="5">
        <v>0</v>
      </c>
      <c r="Y2226" s="5">
        <v>1</v>
      </c>
    </row>
    <row r="2227" spans="1:25">
      <c r="A2227" s="5">
        <v>56319</v>
      </c>
      <c r="B2227" s="5">
        <f t="shared" si="258"/>
        <v>-1</v>
      </c>
      <c r="C2227" s="6">
        <v>42897.911111111112</v>
      </c>
      <c r="D2227" s="6"/>
      <c r="E2227" s="3">
        <f t="shared" si="259"/>
        <v>-81</v>
      </c>
      <c r="F2227" s="27">
        <f t="shared" si="257"/>
        <v>0</v>
      </c>
      <c r="G2227" s="3">
        <f t="shared" si="263"/>
        <v>50.555925925925663</v>
      </c>
      <c r="H2227" s="7">
        <v>50.02</v>
      </c>
      <c r="I2227" s="3">
        <f t="shared" si="260"/>
        <v>-54.055925925925663</v>
      </c>
      <c r="J2227" s="8">
        <v>8.9729900000000005E-8</v>
      </c>
      <c r="K2227" s="8">
        <v>1.65533E-7</v>
      </c>
      <c r="L2227" s="16">
        <v>5.6235E-8</v>
      </c>
      <c r="M2227" s="20">
        <v>3.35108E-9</v>
      </c>
      <c r="N2227" s="8">
        <v>3.7610599999999998E-9</v>
      </c>
      <c r="O2227" s="8">
        <v>4.8066299999999998E-11</v>
      </c>
      <c r="P2227" s="8">
        <v>2.4795999999999999E-6</v>
      </c>
      <c r="Q2227" s="5">
        <v>49.396985569999998</v>
      </c>
      <c r="R2227" s="12">
        <v>16.81322364</v>
      </c>
      <c r="S2227" s="23">
        <f t="shared" si="261"/>
        <v>-50.02</v>
      </c>
      <c r="T2227" s="23">
        <f t="shared" si="262"/>
        <v>-57.541182980001714</v>
      </c>
      <c r="U2227" s="5">
        <v>2.943596206</v>
      </c>
      <c r="V2227" s="5">
        <v>0</v>
      </c>
      <c r="W2227" s="5">
        <v>0</v>
      </c>
      <c r="X2227" s="5">
        <v>0</v>
      </c>
      <c r="Y2227" s="5">
        <v>1</v>
      </c>
    </row>
    <row r="2228" spans="1:25">
      <c r="A2228" s="5">
        <v>56318</v>
      </c>
      <c r="B2228" s="5">
        <f t="shared" si="258"/>
        <v>-1</v>
      </c>
      <c r="C2228" s="6">
        <v>42897.911111111112</v>
      </c>
      <c r="D2228" s="6"/>
      <c r="E2228" s="3">
        <f t="shared" si="259"/>
        <v>-81</v>
      </c>
      <c r="F2228" s="27">
        <f t="shared" si="257"/>
        <v>0</v>
      </c>
      <c r="G2228" s="3">
        <f t="shared" si="263"/>
        <v>50.570740740740476</v>
      </c>
      <c r="H2228" s="7">
        <v>50.04</v>
      </c>
      <c r="I2228" s="3">
        <f t="shared" si="260"/>
        <v>-54.070740740740476</v>
      </c>
      <c r="J2228" s="8">
        <v>8.9749700000000003E-8</v>
      </c>
      <c r="K2228" s="8">
        <v>1.65835E-7</v>
      </c>
      <c r="L2228" s="16">
        <v>5.6396700000000002E-8</v>
      </c>
      <c r="M2228" s="20">
        <v>3.3543100000000002E-9</v>
      </c>
      <c r="N2228" s="8">
        <v>3.7602100000000002E-9</v>
      </c>
      <c r="O2228" s="8">
        <v>4.9131299999999997E-11</v>
      </c>
      <c r="P2228" s="8">
        <v>2.4912500000000001E-6</v>
      </c>
      <c r="Q2228" s="5">
        <v>49.43951689</v>
      </c>
      <c r="R2228" s="12">
        <v>16.84230573</v>
      </c>
      <c r="S2228" s="23">
        <f t="shared" si="261"/>
        <v>-50.04</v>
      </c>
      <c r="T2228" s="23">
        <f t="shared" si="262"/>
        <v>-57.564542360001717</v>
      </c>
      <c r="U2228" s="5">
        <v>2.9405138439999998</v>
      </c>
      <c r="V2228" s="5">
        <v>0</v>
      </c>
      <c r="W2228" s="5">
        <v>0</v>
      </c>
      <c r="X2228" s="5">
        <v>0</v>
      </c>
      <c r="Y2228" s="5">
        <v>1</v>
      </c>
    </row>
    <row r="2229" spans="1:25">
      <c r="A2229" s="5">
        <v>56317</v>
      </c>
      <c r="B2229" s="5">
        <f t="shared" si="258"/>
        <v>-1</v>
      </c>
      <c r="C2229" s="6">
        <v>42897.911111111112</v>
      </c>
      <c r="D2229" s="6"/>
      <c r="E2229" s="3">
        <f t="shared" si="259"/>
        <v>-81</v>
      </c>
      <c r="F2229" s="27">
        <f t="shared" si="257"/>
        <v>0</v>
      </c>
      <c r="G2229" s="3">
        <f t="shared" si="263"/>
        <v>50.585555555555288</v>
      </c>
      <c r="H2229" s="7">
        <v>50.06</v>
      </c>
      <c r="I2229" s="3">
        <f t="shared" si="260"/>
        <v>-54.085555555555288</v>
      </c>
      <c r="J2229" s="8">
        <v>8.9918300000000001E-8</v>
      </c>
      <c r="K2229" s="8">
        <v>1.66325E-7</v>
      </c>
      <c r="L2229" s="16">
        <v>5.6507200000000002E-8</v>
      </c>
      <c r="M2229" s="20">
        <v>3.35508E-9</v>
      </c>
      <c r="N2229" s="8">
        <v>3.7570399999999997E-9</v>
      </c>
      <c r="O2229" s="8">
        <v>4.8461999999999998E-11</v>
      </c>
      <c r="P2229" s="8">
        <v>2.4912500000000001E-6</v>
      </c>
      <c r="Q2229" s="5">
        <v>49.574200249999997</v>
      </c>
      <c r="R2229" s="12">
        <v>16.833125219999999</v>
      </c>
      <c r="S2229" s="23">
        <f t="shared" si="261"/>
        <v>-50.06</v>
      </c>
      <c r="T2229" s="23">
        <f t="shared" si="262"/>
        <v>-57.587901740001719</v>
      </c>
      <c r="U2229" s="5">
        <v>2.943433105</v>
      </c>
      <c r="V2229" s="5">
        <v>0</v>
      </c>
      <c r="W2229" s="5">
        <v>0</v>
      </c>
      <c r="X2229" s="5">
        <v>0</v>
      </c>
      <c r="Y2229" s="5">
        <v>1</v>
      </c>
    </row>
    <row r="2230" spans="1:25">
      <c r="A2230" s="5">
        <v>56316</v>
      </c>
      <c r="B2230" s="5">
        <f t="shared" si="258"/>
        <v>-1</v>
      </c>
      <c r="C2230" s="6">
        <v>42897.910416666666</v>
      </c>
      <c r="D2230" s="6"/>
      <c r="E2230" s="3">
        <f t="shared" si="259"/>
        <v>-81</v>
      </c>
      <c r="F2230" s="27">
        <f t="shared" si="257"/>
        <v>0.64567901234567893</v>
      </c>
      <c r="G2230" s="3">
        <f t="shared" si="263"/>
        <v>50.600370370370101</v>
      </c>
      <c r="H2230" s="7">
        <v>50.08</v>
      </c>
      <c r="I2230" s="3">
        <f t="shared" si="260"/>
        <v>-54.100370370370101</v>
      </c>
      <c r="J2230" s="8">
        <v>8.9835499999999997E-8</v>
      </c>
      <c r="K2230" s="8">
        <v>1.65904E-7</v>
      </c>
      <c r="L2230" s="16">
        <v>5.6491099999999998E-8</v>
      </c>
      <c r="M2230" s="20">
        <v>3.3559500000000002E-9</v>
      </c>
      <c r="N2230" s="8">
        <v>3.7591900000000001E-9</v>
      </c>
      <c r="O2230" s="8">
        <v>4.8772000000000001E-11</v>
      </c>
      <c r="P2230" s="8">
        <v>2.4912500000000001E-6</v>
      </c>
      <c r="Q2230" s="5">
        <v>49.435724909999998</v>
      </c>
      <c r="R2230" s="12">
        <v>16.857304800000001</v>
      </c>
      <c r="S2230" s="23">
        <f t="shared" si="261"/>
        <v>-50.08</v>
      </c>
      <c r="T2230" s="23">
        <f t="shared" si="262"/>
        <v>-57.611261120001721</v>
      </c>
      <c r="U2230" s="5">
        <v>2.9368120449999999</v>
      </c>
      <c r="V2230" s="5">
        <v>0</v>
      </c>
      <c r="W2230" s="5">
        <v>0</v>
      </c>
      <c r="X2230" s="5">
        <v>0</v>
      </c>
      <c r="Y2230" s="5">
        <v>1</v>
      </c>
    </row>
    <row r="2231" spans="1:25">
      <c r="A2231" s="5">
        <v>56315</v>
      </c>
      <c r="B2231" s="5">
        <f t="shared" si="258"/>
        <v>-1</v>
      </c>
      <c r="C2231" s="6">
        <v>42897.910416666666</v>
      </c>
      <c r="D2231" s="6"/>
      <c r="E2231" s="3">
        <f t="shared" si="259"/>
        <v>-81</v>
      </c>
      <c r="F2231" s="27">
        <f t="shared" si="257"/>
        <v>0</v>
      </c>
      <c r="G2231" s="3">
        <f t="shared" si="263"/>
        <v>50.615185185184913</v>
      </c>
      <c r="H2231" s="7">
        <v>50.1</v>
      </c>
      <c r="I2231" s="3">
        <f t="shared" si="260"/>
        <v>-54.115185185184913</v>
      </c>
      <c r="J2231" s="8">
        <v>9.0047899999999995E-8</v>
      </c>
      <c r="K2231" s="8">
        <v>1.6671499999999999E-7</v>
      </c>
      <c r="L2231" s="16">
        <v>5.6660400000000001E-8</v>
      </c>
      <c r="M2231" s="20">
        <v>3.3611800000000002E-9</v>
      </c>
      <c r="N2231" s="8">
        <v>3.7600000000000003E-9</v>
      </c>
      <c r="O2231" s="8">
        <v>4.8707800000000002E-11</v>
      </c>
      <c r="P2231" s="8">
        <v>2.4912500000000001E-6</v>
      </c>
      <c r="Q2231" s="5">
        <v>49.600239719999998</v>
      </c>
      <c r="R2231" s="12">
        <v>16.825174310000001</v>
      </c>
      <c r="S2231" s="23">
        <f t="shared" si="261"/>
        <v>-50.1</v>
      </c>
      <c r="T2231" s="23">
        <f t="shared" si="262"/>
        <v>-57.634620500001724</v>
      </c>
      <c r="U2231" s="5">
        <v>2.9423588349999998</v>
      </c>
      <c r="V2231" s="5">
        <v>0</v>
      </c>
      <c r="W2231" s="5">
        <v>0</v>
      </c>
      <c r="X2231" s="5">
        <v>0</v>
      </c>
      <c r="Y2231" s="5">
        <v>1</v>
      </c>
    </row>
    <row r="2232" spans="1:25">
      <c r="A2232" s="5">
        <v>56314</v>
      </c>
      <c r="B2232" s="5">
        <f t="shared" si="258"/>
        <v>-1</v>
      </c>
      <c r="C2232" s="6">
        <v>42897.910416666666</v>
      </c>
      <c r="D2232" s="6"/>
      <c r="E2232" s="3">
        <f t="shared" si="259"/>
        <v>-81</v>
      </c>
      <c r="F2232" s="27">
        <f t="shared" ref="F2232:F2269" si="264">(D2313-D2232)/-E2232</f>
        <v>0</v>
      </c>
      <c r="G2232" s="3">
        <f t="shared" si="263"/>
        <v>50.629999999999725</v>
      </c>
      <c r="H2232" s="7">
        <v>50.12</v>
      </c>
      <c r="I2232" s="3">
        <f t="shared" si="260"/>
        <v>-54.129999999999725</v>
      </c>
      <c r="J2232" s="8">
        <v>9.0015899999999998E-8</v>
      </c>
      <c r="K2232" s="8">
        <v>1.6715000000000001E-7</v>
      </c>
      <c r="L2232" s="16">
        <v>5.6741200000000003E-8</v>
      </c>
      <c r="M2232" s="20">
        <v>3.3724000000000001E-9</v>
      </c>
      <c r="N2232" s="8">
        <v>3.76344E-9</v>
      </c>
      <c r="O2232" s="8">
        <v>4.8851800000000003E-11</v>
      </c>
      <c r="P2232" s="8">
        <v>2.5029499999999999E-6</v>
      </c>
      <c r="Q2232" s="5">
        <v>49.564126459999997</v>
      </c>
      <c r="R2232" s="12">
        <v>16.867387019999999</v>
      </c>
      <c r="S2232" s="23">
        <f t="shared" si="261"/>
        <v>-50.12</v>
      </c>
      <c r="T2232" s="23">
        <f t="shared" si="262"/>
        <v>-57.657979880001726</v>
      </c>
      <c r="U2232" s="5">
        <v>2.94583138</v>
      </c>
      <c r="V2232" s="5">
        <v>0</v>
      </c>
      <c r="W2232" s="5">
        <v>0</v>
      </c>
      <c r="X2232" s="5">
        <v>0</v>
      </c>
      <c r="Y2232" s="5">
        <v>1</v>
      </c>
    </row>
    <row r="2233" spans="1:25">
      <c r="A2233" s="5">
        <v>56313</v>
      </c>
      <c r="B2233" s="5">
        <f t="shared" ref="B2233:B2296" si="265">A2234-A2233</f>
        <v>-1</v>
      </c>
      <c r="C2233" s="6">
        <v>42897.910416666666</v>
      </c>
      <c r="D2233" s="6"/>
      <c r="E2233" s="3">
        <f t="shared" si="259"/>
        <v>-81</v>
      </c>
      <c r="F2233" s="27">
        <f t="shared" si="264"/>
        <v>0</v>
      </c>
      <c r="G2233" s="3">
        <f t="shared" si="263"/>
        <v>50.644814814814538</v>
      </c>
      <c r="H2233" s="7">
        <v>50.14</v>
      </c>
      <c r="I2233" s="3">
        <f t="shared" si="260"/>
        <v>-54.144814814814538</v>
      </c>
      <c r="J2233" s="8">
        <v>8.9960900000000002E-8</v>
      </c>
      <c r="K2233" s="8">
        <v>1.6724300000000001E-7</v>
      </c>
      <c r="L2233" s="16">
        <v>5.6957900000000001E-8</v>
      </c>
      <c r="M2233" s="20">
        <v>3.3768000000000002E-9</v>
      </c>
      <c r="N2233" s="8">
        <v>3.7574499999999997E-9</v>
      </c>
      <c r="O2233" s="8">
        <v>4.8375599999999998E-11</v>
      </c>
      <c r="P2233" s="8">
        <v>2.5029499999999999E-6</v>
      </c>
      <c r="Q2233" s="5">
        <v>49.526991860000003</v>
      </c>
      <c r="R2233" s="12">
        <v>16.90968217</v>
      </c>
      <c r="S2233" s="23">
        <f t="shared" si="261"/>
        <v>-50.14</v>
      </c>
      <c r="T2233" s="23">
        <f t="shared" si="262"/>
        <v>-57.681339260001728</v>
      </c>
      <c r="U2233" s="5">
        <v>2.9362575130000002</v>
      </c>
      <c r="V2233" s="5">
        <v>0</v>
      </c>
      <c r="W2233" s="5">
        <v>0</v>
      </c>
      <c r="X2233" s="5">
        <v>0</v>
      </c>
      <c r="Y2233" s="5">
        <v>1</v>
      </c>
    </row>
    <row r="2234" spans="1:25">
      <c r="A2234" s="5">
        <v>56312</v>
      </c>
      <c r="B2234" s="5">
        <f t="shared" si="265"/>
        <v>-1</v>
      </c>
      <c r="C2234" s="6">
        <v>42897.910416666666</v>
      </c>
      <c r="D2234" s="6"/>
      <c r="E2234" s="3">
        <f t="shared" si="259"/>
        <v>-81</v>
      </c>
      <c r="F2234" s="27">
        <f t="shared" si="264"/>
        <v>0</v>
      </c>
      <c r="G2234" s="3">
        <f t="shared" si="263"/>
        <v>50.65962962962935</v>
      </c>
      <c r="H2234" s="7">
        <v>50.16</v>
      </c>
      <c r="I2234" s="3">
        <f t="shared" si="260"/>
        <v>-54.15962962962935</v>
      </c>
      <c r="J2234" s="8">
        <v>8.9837300000000002E-8</v>
      </c>
      <c r="K2234" s="8">
        <v>1.667E-7</v>
      </c>
      <c r="L2234" s="16">
        <v>5.6945999999999999E-8</v>
      </c>
      <c r="M2234" s="20">
        <v>3.36765E-9</v>
      </c>
      <c r="N2234" s="8">
        <v>3.7560699999999998E-9</v>
      </c>
      <c r="O2234" s="8">
        <v>4.87424E-11</v>
      </c>
      <c r="P2234" s="8">
        <v>2.5029499999999999E-6</v>
      </c>
      <c r="Q2234" s="5">
        <v>49.500347840000003</v>
      </c>
      <c r="R2234" s="12">
        <v>16.863522939999999</v>
      </c>
      <c r="S2234" s="23">
        <f t="shared" si="261"/>
        <v>-50.16</v>
      </c>
      <c r="T2234" s="23">
        <f t="shared" si="262"/>
        <v>-57.70469864000173</v>
      </c>
      <c r="U2234" s="5">
        <v>2.9273375650000002</v>
      </c>
      <c r="V2234" s="5">
        <v>0</v>
      </c>
      <c r="W2234" s="5">
        <v>0</v>
      </c>
      <c r="X2234" s="5">
        <v>0</v>
      </c>
      <c r="Y2234" s="5">
        <v>1</v>
      </c>
    </row>
    <row r="2235" spans="1:25">
      <c r="A2235" s="5">
        <v>56311</v>
      </c>
      <c r="B2235" s="5">
        <f t="shared" si="265"/>
        <v>-1</v>
      </c>
      <c r="C2235" s="6">
        <v>42897.910416666666</v>
      </c>
      <c r="D2235" s="6"/>
      <c r="E2235" s="3">
        <f t="shared" si="259"/>
        <v>-81</v>
      </c>
      <c r="F2235" s="27">
        <f t="shared" si="264"/>
        <v>0</v>
      </c>
      <c r="G2235" s="3">
        <f t="shared" si="263"/>
        <v>50.674444444444163</v>
      </c>
      <c r="H2235" s="7">
        <v>50.18</v>
      </c>
      <c r="I2235" s="3">
        <f t="shared" si="260"/>
        <v>-54.174444444444163</v>
      </c>
      <c r="J2235" s="8">
        <v>8.9927400000000004E-8</v>
      </c>
      <c r="K2235" s="8">
        <v>1.66677E-7</v>
      </c>
      <c r="L2235" s="16">
        <v>5.6746100000000003E-8</v>
      </c>
      <c r="M2235" s="20">
        <v>3.36502E-9</v>
      </c>
      <c r="N2235" s="8">
        <v>3.7543099999999996E-9</v>
      </c>
      <c r="O2235" s="8">
        <v>4.8368399999999997E-11</v>
      </c>
      <c r="P2235" s="8">
        <v>2.4912500000000001E-6</v>
      </c>
      <c r="Q2235" s="5">
        <v>49.532192549999998</v>
      </c>
      <c r="R2235" s="12">
        <v>16.8776881</v>
      </c>
      <c r="S2235" s="23">
        <f t="shared" si="261"/>
        <v>-50.18</v>
      </c>
      <c r="T2235" s="23">
        <f t="shared" si="262"/>
        <v>-57.728058020001733</v>
      </c>
      <c r="U2235" s="5">
        <v>2.9372387209999999</v>
      </c>
      <c r="V2235" s="5">
        <v>0</v>
      </c>
      <c r="W2235" s="5">
        <v>0</v>
      </c>
      <c r="X2235" s="5">
        <v>0</v>
      </c>
      <c r="Y2235" s="5">
        <v>1</v>
      </c>
    </row>
    <row r="2236" spans="1:25">
      <c r="A2236" s="5">
        <v>56310</v>
      </c>
      <c r="B2236" s="5">
        <f t="shared" si="265"/>
        <v>-1</v>
      </c>
      <c r="C2236" s="6">
        <v>42897.910416666666</v>
      </c>
      <c r="D2236" s="6"/>
      <c r="E2236" s="3">
        <f t="shared" si="259"/>
        <v>-81</v>
      </c>
      <c r="F2236" s="27">
        <f t="shared" si="264"/>
        <v>0</v>
      </c>
      <c r="G2236" s="3">
        <f t="shared" si="263"/>
        <v>50.689259259258975</v>
      </c>
      <c r="H2236" s="7">
        <v>50.2</v>
      </c>
      <c r="I2236" s="3">
        <f t="shared" si="260"/>
        <v>-54.189259259258975</v>
      </c>
      <c r="J2236" s="8">
        <v>8.9873399999999995E-8</v>
      </c>
      <c r="K2236" s="8">
        <v>1.6682400000000001E-7</v>
      </c>
      <c r="L2236" s="16">
        <v>5.6877699999999999E-8</v>
      </c>
      <c r="M2236" s="20">
        <v>3.3700000000000001E-9</v>
      </c>
      <c r="N2236" s="8">
        <v>3.7585999999999998E-9</v>
      </c>
      <c r="O2236" s="8">
        <v>4.8620999999999998E-11</v>
      </c>
      <c r="P2236" s="8">
        <v>2.4912500000000001E-6</v>
      </c>
      <c r="Q2236" s="5">
        <v>49.502634530000002</v>
      </c>
      <c r="R2236" s="12">
        <v>16.920010189999999</v>
      </c>
      <c r="S2236" s="23">
        <f t="shared" si="261"/>
        <v>-50.2</v>
      </c>
      <c r="T2236" s="23">
        <f t="shared" si="262"/>
        <v>-57.751417400001735</v>
      </c>
      <c r="U2236" s="5">
        <v>2.9330222379999999</v>
      </c>
      <c r="V2236" s="5">
        <v>0</v>
      </c>
      <c r="W2236" s="5">
        <v>0</v>
      </c>
      <c r="X2236" s="5">
        <v>0</v>
      </c>
      <c r="Y2236" s="5">
        <v>1</v>
      </c>
    </row>
    <row r="2237" spans="1:25">
      <c r="A2237" s="5">
        <v>56309</v>
      </c>
      <c r="B2237" s="5">
        <f t="shared" si="265"/>
        <v>-1</v>
      </c>
      <c r="C2237" s="6">
        <v>42897.910416666666</v>
      </c>
      <c r="D2237" s="6"/>
      <c r="E2237" s="3">
        <f t="shared" si="259"/>
        <v>-81</v>
      </c>
      <c r="F2237" s="27">
        <f t="shared" si="264"/>
        <v>0</v>
      </c>
      <c r="G2237" s="3">
        <f t="shared" si="263"/>
        <v>50.704074074073787</v>
      </c>
      <c r="H2237" s="7">
        <v>50.22</v>
      </c>
      <c r="I2237" s="3">
        <f t="shared" si="260"/>
        <v>-54.204074074073787</v>
      </c>
      <c r="J2237" s="8">
        <v>8.9809200000000005E-8</v>
      </c>
      <c r="K2237" s="8">
        <v>1.66911E-7</v>
      </c>
      <c r="L2237" s="16">
        <v>5.70329E-8</v>
      </c>
      <c r="M2237" s="20">
        <v>3.3707399999999999E-9</v>
      </c>
      <c r="N2237" s="8">
        <v>3.7522000000000003E-9</v>
      </c>
      <c r="O2237" s="8">
        <v>4.8333000000000003E-11</v>
      </c>
      <c r="P2237" s="8">
        <v>2.5029499999999999E-6</v>
      </c>
      <c r="Q2237" s="5">
        <v>49.517704930000001</v>
      </c>
      <c r="R2237" s="12">
        <v>16.927648959999999</v>
      </c>
      <c r="S2237" s="23">
        <f t="shared" si="261"/>
        <v>-50.22</v>
      </c>
      <c r="T2237" s="23">
        <f t="shared" si="262"/>
        <v>-57.774776780001737</v>
      </c>
      <c r="U2237" s="5">
        <v>2.926576544</v>
      </c>
      <c r="V2237" s="5">
        <v>0</v>
      </c>
      <c r="W2237" s="5">
        <v>0</v>
      </c>
      <c r="X2237" s="5">
        <v>0</v>
      </c>
      <c r="Y2237" s="5">
        <v>1</v>
      </c>
    </row>
    <row r="2238" spans="1:25">
      <c r="A2238" s="5">
        <v>56308</v>
      </c>
      <c r="B2238" s="5">
        <f t="shared" si="265"/>
        <v>-1</v>
      </c>
      <c r="C2238" s="6">
        <v>42897.910416666666</v>
      </c>
      <c r="D2238" s="6"/>
      <c r="E2238" s="3">
        <f t="shared" si="259"/>
        <v>-81</v>
      </c>
      <c r="F2238" s="27">
        <f t="shared" si="264"/>
        <v>0</v>
      </c>
      <c r="G2238" s="3">
        <f t="shared" si="263"/>
        <v>50.7188888888886</v>
      </c>
      <c r="H2238" s="7">
        <v>50.24</v>
      </c>
      <c r="I2238" s="3">
        <f t="shared" si="260"/>
        <v>-54.2188888888886</v>
      </c>
      <c r="J2238" s="8">
        <v>8.9640199999999998E-8</v>
      </c>
      <c r="K2238" s="8">
        <v>1.66186E-7</v>
      </c>
      <c r="L2238" s="16">
        <v>5.6937500000000003E-8</v>
      </c>
      <c r="M2238" s="20">
        <v>3.3635800000000001E-9</v>
      </c>
      <c r="N2238" s="8">
        <v>3.7449399999999997E-9</v>
      </c>
      <c r="O2238" s="8">
        <v>4.8756499999999997E-11</v>
      </c>
      <c r="P2238" s="8">
        <v>2.5029499999999999E-6</v>
      </c>
      <c r="Q2238" s="5">
        <v>49.407588339999997</v>
      </c>
      <c r="R2238" s="12">
        <v>16.94200141</v>
      </c>
      <c r="S2238" s="23">
        <f t="shared" si="261"/>
        <v>-50.24</v>
      </c>
      <c r="T2238" s="23">
        <f t="shared" si="262"/>
        <v>-57.798136160001739</v>
      </c>
      <c r="U2238" s="5">
        <v>2.918750765</v>
      </c>
      <c r="V2238" s="5">
        <v>0</v>
      </c>
      <c r="W2238" s="5">
        <v>0</v>
      </c>
      <c r="X2238" s="5">
        <v>0</v>
      </c>
      <c r="Y2238" s="5">
        <v>1</v>
      </c>
    </row>
    <row r="2239" spans="1:25">
      <c r="A2239" s="5">
        <v>56307</v>
      </c>
      <c r="B2239" s="5">
        <f t="shared" si="265"/>
        <v>-1</v>
      </c>
      <c r="C2239" s="6">
        <v>42897.910416666666</v>
      </c>
      <c r="D2239" s="6"/>
      <c r="E2239" s="3">
        <f t="shared" si="259"/>
        <v>-81</v>
      </c>
      <c r="F2239" s="27">
        <f t="shared" si="264"/>
        <v>0</v>
      </c>
      <c r="G2239" s="3">
        <f t="shared" si="263"/>
        <v>50.733703703703412</v>
      </c>
      <c r="H2239" s="7">
        <v>50.26</v>
      </c>
      <c r="I2239" s="3">
        <f t="shared" si="260"/>
        <v>-54.233703703703412</v>
      </c>
      <c r="J2239" s="8">
        <v>8.9605399999999996E-8</v>
      </c>
      <c r="K2239" s="8">
        <v>1.66254E-7</v>
      </c>
      <c r="L2239" s="16">
        <v>5.7005699999999998E-8</v>
      </c>
      <c r="M2239" s="20">
        <v>3.36475E-9</v>
      </c>
      <c r="N2239" s="8">
        <v>3.7461599999999998E-9</v>
      </c>
      <c r="O2239" s="8">
        <v>4.8033799999999998E-11</v>
      </c>
      <c r="P2239" s="8">
        <v>2.4912500000000001E-6</v>
      </c>
      <c r="Q2239" s="5">
        <v>49.410320230000004</v>
      </c>
      <c r="R2239" s="12">
        <v>17.00014316</v>
      </c>
      <c r="S2239" s="23">
        <f t="shared" si="261"/>
        <v>-50.26</v>
      </c>
      <c r="T2239" s="23">
        <f t="shared" si="262"/>
        <v>-57.821495540001742</v>
      </c>
      <c r="U2239" s="5">
        <v>2.9164393880000001</v>
      </c>
      <c r="V2239" s="5">
        <v>0</v>
      </c>
      <c r="W2239" s="5">
        <v>0</v>
      </c>
      <c r="X2239" s="5">
        <v>0</v>
      </c>
      <c r="Y2239" s="5">
        <v>1</v>
      </c>
    </row>
    <row r="2240" spans="1:25">
      <c r="A2240" s="5">
        <v>56306</v>
      </c>
      <c r="B2240" s="5">
        <f t="shared" si="265"/>
        <v>-1</v>
      </c>
      <c r="C2240" s="6">
        <v>42897.910416666666</v>
      </c>
      <c r="D2240" s="6"/>
      <c r="E2240" s="3">
        <f t="shared" si="259"/>
        <v>-81</v>
      </c>
      <c r="F2240" s="27">
        <f t="shared" si="264"/>
        <v>0</v>
      </c>
      <c r="G2240" s="3">
        <f t="shared" si="263"/>
        <v>50.748518518518225</v>
      </c>
      <c r="H2240" s="7">
        <v>50.28</v>
      </c>
      <c r="I2240" s="3">
        <f t="shared" si="260"/>
        <v>-54.248518518518225</v>
      </c>
      <c r="J2240" s="8">
        <v>8.9414299999999999E-8</v>
      </c>
      <c r="K2240" s="8">
        <v>1.6497600000000001E-7</v>
      </c>
      <c r="L2240" s="16">
        <v>5.6981599999999999E-8</v>
      </c>
      <c r="M2240" s="20">
        <v>3.35183E-9</v>
      </c>
      <c r="N2240" s="8">
        <v>3.7321100000000003E-9</v>
      </c>
      <c r="O2240" s="8">
        <v>4.8429099999999998E-11</v>
      </c>
      <c r="P2240" s="8">
        <v>2.5029499999999999E-6</v>
      </c>
      <c r="Q2240" s="5">
        <v>49.219765500000001</v>
      </c>
      <c r="R2240" s="12">
        <v>17.023219279999999</v>
      </c>
      <c r="S2240" s="23">
        <f t="shared" si="261"/>
        <v>-50.28</v>
      </c>
      <c r="T2240" s="23">
        <f t="shared" si="262"/>
        <v>-57.844854920001744</v>
      </c>
      <c r="U2240" s="5">
        <v>2.8952559419999999</v>
      </c>
      <c r="V2240" s="5">
        <v>0</v>
      </c>
      <c r="W2240" s="5">
        <v>0</v>
      </c>
      <c r="X2240" s="5">
        <v>0</v>
      </c>
      <c r="Y2240" s="5">
        <v>1</v>
      </c>
    </row>
    <row r="2241" spans="1:25">
      <c r="A2241" s="5">
        <v>56305</v>
      </c>
      <c r="B2241" s="5">
        <f t="shared" si="265"/>
        <v>-1</v>
      </c>
      <c r="C2241" s="6">
        <v>42897.910416666666</v>
      </c>
      <c r="D2241" s="6"/>
      <c r="E2241" s="3">
        <f t="shared" si="259"/>
        <v>-81</v>
      </c>
      <c r="F2241" s="27">
        <f t="shared" si="264"/>
        <v>0</v>
      </c>
      <c r="G2241" s="3">
        <f t="shared" si="263"/>
        <v>50.763333333333037</v>
      </c>
      <c r="H2241" s="7">
        <v>50.3</v>
      </c>
      <c r="I2241" s="3">
        <f t="shared" si="260"/>
        <v>-54.263333333333037</v>
      </c>
      <c r="J2241" s="8">
        <v>8.9621500000000006E-8</v>
      </c>
      <c r="K2241" s="8">
        <v>1.64389E-7</v>
      </c>
      <c r="L2241" s="16">
        <v>5.6645500000000003E-8</v>
      </c>
      <c r="M2241" s="20">
        <v>3.3275399999999999E-9</v>
      </c>
      <c r="N2241" s="8">
        <v>3.7319900000000001E-9</v>
      </c>
      <c r="O2241" s="8">
        <v>4.8496700000000002E-11</v>
      </c>
      <c r="P2241" s="8">
        <v>2.4912500000000001E-6</v>
      </c>
      <c r="Q2241" s="5">
        <v>49.402535579999999</v>
      </c>
      <c r="R2241" s="12">
        <v>16.990706299999999</v>
      </c>
      <c r="S2241" s="23">
        <f t="shared" si="261"/>
        <v>-50.3</v>
      </c>
      <c r="T2241" s="23">
        <f t="shared" si="262"/>
        <v>-57.868214300001746</v>
      </c>
      <c r="U2241" s="5">
        <v>2.9020677450000001</v>
      </c>
      <c r="V2241" s="5">
        <v>0</v>
      </c>
      <c r="W2241" s="5">
        <v>0</v>
      </c>
      <c r="X2241" s="5">
        <v>0</v>
      </c>
      <c r="Y2241" s="5">
        <v>1</v>
      </c>
    </row>
    <row r="2242" spans="1:25">
      <c r="A2242" s="5">
        <v>56304</v>
      </c>
      <c r="B2242" s="5">
        <f t="shared" si="265"/>
        <v>-1</v>
      </c>
      <c r="C2242" s="6">
        <v>42897.910416666666</v>
      </c>
      <c r="D2242" s="6"/>
      <c r="E2242" s="3">
        <f t="shared" si="259"/>
        <v>-81</v>
      </c>
      <c r="F2242" s="27">
        <f t="shared" si="264"/>
        <v>0</v>
      </c>
      <c r="G2242" s="3">
        <f t="shared" si="263"/>
        <v>50.778148148147849</v>
      </c>
      <c r="H2242" s="7">
        <v>50.32</v>
      </c>
      <c r="I2242" s="3">
        <f t="shared" si="260"/>
        <v>-54.278148148147849</v>
      </c>
      <c r="J2242" s="8">
        <v>8.9745100000000006E-8</v>
      </c>
      <c r="K2242" s="8">
        <v>1.6455E-7</v>
      </c>
      <c r="L2242" s="16">
        <v>5.64193E-8</v>
      </c>
      <c r="M2242" s="20">
        <v>3.3205999999999999E-9</v>
      </c>
      <c r="N2242" s="8">
        <v>3.7366900000000003E-9</v>
      </c>
      <c r="O2242" s="8">
        <v>4.7750300000000002E-11</v>
      </c>
      <c r="P2242" s="8">
        <v>2.4795999999999999E-6</v>
      </c>
      <c r="Q2242" s="5">
        <v>49.55431007</v>
      </c>
      <c r="R2242" s="12">
        <v>16.948564820000001</v>
      </c>
      <c r="S2242" s="23">
        <f t="shared" si="261"/>
        <v>-50.32</v>
      </c>
      <c r="T2242" s="23">
        <f t="shared" si="262"/>
        <v>-57.891573680001748</v>
      </c>
      <c r="U2242" s="5">
        <v>2.9165538620000002</v>
      </c>
      <c r="V2242" s="5">
        <v>0</v>
      </c>
      <c r="W2242" s="5">
        <v>0</v>
      </c>
      <c r="X2242" s="5">
        <v>0</v>
      </c>
      <c r="Y2242" s="5">
        <v>1</v>
      </c>
    </row>
    <row r="2243" spans="1:25">
      <c r="A2243" s="5">
        <v>56303</v>
      </c>
      <c r="B2243" s="5">
        <f t="shared" si="265"/>
        <v>-1</v>
      </c>
      <c r="C2243" s="6">
        <v>42897.910416666666</v>
      </c>
      <c r="D2243" s="6"/>
      <c r="E2243" s="3">
        <f t="shared" si="259"/>
        <v>-81</v>
      </c>
      <c r="F2243" s="27">
        <f t="shared" si="264"/>
        <v>0</v>
      </c>
      <c r="G2243" s="3">
        <f t="shared" si="263"/>
        <v>50.792962962962662</v>
      </c>
      <c r="H2243" s="7">
        <v>50.34</v>
      </c>
      <c r="I2243" s="3">
        <f t="shared" si="260"/>
        <v>-54.292962962962662</v>
      </c>
      <c r="J2243" s="8">
        <v>8.9878500000000006E-8</v>
      </c>
      <c r="K2243" s="8">
        <v>1.65736E-7</v>
      </c>
      <c r="L2243" s="16">
        <v>5.6690799999999997E-8</v>
      </c>
      <c r="M2243" s="20">
        <v>3.3448699999999998E-9</v>
      </c>
      <c r="N2243" s="8">
        <v>3.74163E-9</v>
      </c>
      <c r="O2243" s="8">
        <v>4.8189200000000001E-11</v>
      </c>
      <c r="P2243" s="8">
        <v>2.4795999999999999E-6</v>
      </c>
      <c r="Q2243" s="5">
        <v>49.549383859999999</v>
      </c>
      <c r="R2243" s="12">
        <v>16.98376858</v>
      </c>
      <c r="S2243" s="23">
        <f t="shared" si="261"/>
        <v>-50.34</v>
      </c>
      <c r="T2243" s="23">
        <f t="shared" si="262"/>
        <v>-57.914933060001751</v>
      </c>
      <c r="U2243" s="5">
        <v>2.9235150220000001</v>
      </c>
      <c r="V2243" s="5">
        <v>0</v>
      </c>
      <c r="W2243" s="5">
        <v>0</v>
      </c>
      <c r="X2243" s="5">
        <v>0</v>
      </c>
      <c r="Y2243" s="5">
        <v>1</v>
      </c>
    </row>
    <row r="2244" spans="1:25">
      <c r="A2244" s="5">
        <v>56302</v>
      </c>
      <c r="B2244" s="5">
        <f t="shared" si="265"/>
        <v>-1</v>
      </c>
      <c r="C2244" s="6">
        <v>42897.910416666666</v>
      </c>
      <c r="D2244" s="6"/>
      <c r="E2244" s="3">
        <f t="shared" si="259"/>
        <v>-81</v>
      </c>
      <c r="F2244" s="27">
        <f t="shared" si="264"/>
        <v>0</v>
      </c>
      <c r="G2244" s="3">
        <f t="shared" si="263"/>
        <v>50.807777777777474</v>
      </c>
      <c r="H2244" s="7">
        <v>50.36</v>
      </c>
      <c r="I2244" s="3">
        <f t="shared" si="260"/>
        <v>-54.307777777777474</v>
      </c>
      <c r="J2244" s="8">
        <v>8.9669799999999997E-8</v>
      </c>
      <c r="K2244" s="8">
        <v>1.6584999999999999E-7</v>
      </c>
      <c r="L2244" s="16">
        <v>5.6925299999999998E-8</v>
      </c>
      <c r="M2244" s="20">
        <v>3.3517399999999998E-9</v>
      </c>
      <c r="N2244" s="8">
        <v>3.7373399999999998E-9</v>
      </c>
      <c r="O2244" s="8">
        <v>4.7640200000000002E-11</v>
      </c>
      <c r="P2244" s="8">
        <v>2.4912500000000001E-6</v>
      </c>
      <c r="Q2244" s="5">
        <v>49.481789499999998</v>
      </c>
      <c r="R2244" s="12">
        <v>17.004912749999999</v>
      </c>
      <c r="S2244" s="23">
        <f t="shared" si="261"/>
        <v>-50.36</v>
      </c>
      <c r="T2244" s="23">
        <f t="shared" si="262"/>
        <v>-57.938292440001753</v>
      </c>
      <c r="U2244" s="5">
        <v>2.9134752559999999</v>
      </c>
      <c r="V2244" s="5">
        <v>0</v>
      </c>
      <c r="W2244" s="5">
        <v>0</v>
      </c>
      <c r="X2244" s="5">
        <v>0</v>
      </c>
      <c r="Y2244" s="5">
        <v>1</v>
      </c>
    </row>
    <row r="2245" spans="1:25">
      <c r="A2245" s="5">
        <v>56301</v>
      </c>
      <c r="B2245" s="5">
        <f t="shared" si="265"/>
        <v>-1</v>
      </c>
      <c r="C2245" s="6">
        <v>42897.910416666666</v>
      </c>
      <c r="D2245" s="6"/>
      <c r="E2245" s="3">
        <f t="shared" ref="E2245:E2269" si="266">A2326-A2245</f>
        <v>-81</v>
      </c>
      <c r="F2245" s="27">
        <f t="shared" si="264"/>
        <v>0</v>
      </c>
      <c r="G2245" s="3">
        <f t="shared" si="263"/>
        <v>50.822592592592287</v>
      </c>
      <c r="H2245" s="7">
        <v>50.38</v>
      </c>
      <c r="I2245" s="3">
        <f t="shared" ref="I2245:I2308" si="267">-(G2245+3.5)</f>
        <v>-54.322592592592287</v>
      </c>
      <c r="J2245" s="8">
        <v>8.9706100000000001E-8</v>
      </c>
      <c r="K2245" s="8">
        <v>1.6623500000000001E-7</v>
      </c>
      <c r="L2245" s="16">
        <v>5.7083299999999999E-8</v>
      </c>
      <c r="M2245" s="20">
        <v>3.3568699999999998E-9</v>
      </c>
      <c r="N2245" s="8">
        <v>3.73753E-9</v>
      </c>
      <c r="O2245" s="8">
        <v>4.74935E-11</v>
      </c>
      <c r="P2245" s="8">
        <v>2.4912500000000001E-6</v>
      </c>
      <c r="Q2245" s="5">
        <v>49.520862450000003</v>
      </c>
      <c r="R2245" s="12">
        <v>17.081165810000002</v>
      </c>
      <c r="S2245" s="23">
        <f t="shared" ref="S2245:S2308" si="268">-H2245</f>
        <v>-50.38</v>
      </c>
      <c r="T2245" s="23">
        <f t="shared" si="262"/>
        <v>-57.961651820001755</v>
      </c>
      <c r="U2245" s="5">
        <v>2.9121503400000002</v>
      </c>
      <c r="V2245" s="5">
        <v>0</v>
      </c>
      <c r="W2245" s="5">
        <v>0</v>
      </c>
      <c r="X2245" s="5">
        <v>0</v>
      </c>
      <c r="Y2245" s="5">
        <v>1</v>
      </c>
    </row>
    <row r="2246" spans="1:25">
      <c r="A2246" s="5">
        <v>56300</v>
      </c>
      <c r="B2246" s="5">
        <f t="shared" si="265"/>
        <v>-1</v>
      </c>
      <c r="C2246" s="6">
        <v>42897.910416666666</v>
      </c>
      <c r="D2246" s="6"/>
      <c r="E2246" s="3">
        <f t="shared" si="266"/>
        <v>-81</v>
      </c>
      <c r="F2246" s="27">
        <f t="shared" si="264"/>
        <v>0</v>
      </c>
      <c r="G2246" s="3">
        <f t="shared" si="263"/>
        <v>50.837407407407099</v>
      </c>
      <c r="H2246" s="7">
        <v>50.4</v>
      </c>
      <c r="I2246" s="3">
        <f t="shared" si="267"/>
        <v>-54.337407407407099</v>
      </c>
      <c r="J2246" s="8">
        <v>8.9442399999999996E-8</v>
      </c>
      <c r="K2246" s="8">
        <v>1.65973E-7</v>
      </c>
      <c r="L2246" s="16">
        <v>5.7141100000000001E-8</v>
      </c>
      <c r="M2246" s="20">
        <v>3.34527E-9</v>
      </c>
      <c r="N2246" s="8">
        <v>3.7306900000000001E-9</v>
      </c>
      <c r="O2246" s="8">
        <v>4.7891099999999997E-11</v>
      </c>
      <c r="P2246" s="8">
        <v>2.5029499999999999E-6</v>
      </c>
      <c r="Q2246" s="5">
        <v>49.614274279999997</v>
      </c>
      <c r="R2246" s="12">
        <v>17.086669520000001</v>
      </c>
      <c r="S2246" s="23">
        <f t="shared" si="268"/>
        <v>-50.4</v>
      </c>
      <c r="T2246" s="23">
        <f t="shared" si="262"/>
        <v>-57.985011200001757</v>
      </c>
      <c r="U2246" s="5">
        <v>2.9046187379999999</v>
      </c>
      <c r="V2246" s="5">
        <v>0</v>
      </c>
      <c r="W2246" s="5">
        <v>0</v>
      </c>
      <c r="X2246" s="5">
        <v>0</v>
      </c>
      <c r="Y2246" s="5">
        <v>1</v>
      </c>
    </row>
    <row r="2247" spans="1:25">
      <c r="A2247" s="5">
        <v>56299</v>
      </c>
      <c r="B2247" s="5">
        <f t="shared" si="265"/>
        <v>-1</v>
      </c>
      <c r="C2247" s="6">
        <v>42897.910416666666</v>
      </c>
      <c r="D2247" s="6"/>
      <c r="E2247" s="3">
        <f t="shared" si="266"/>
        <v>-81</v>
      </c>
      <c r="F2247" s="27">
        <f t="shared" si="264"/>
        <v>0</v>
      </c>
      <c r="G2247" s="3">
        <f t="shared" si="263"/>
        <v>50.852222222221911</v>
      </c>
      <c r="H2247" s="7">
        <v>50.42</v>
      </c>
      <c r="I2247" s="3">
        <f t="shared" si="267"/>
        <v>-54.352222222221911</v>
      </c>
      <c r="J2247" s="8">
        <v>8.9632299999999995E-8</v>
      </c>
      <c r="K2247" s="8">
        <v>1.6623500000000001E-7</v>
      </c>
      <c r="L2247" s="16">
        <v>5.7186599999999999E-8</v>
      </c>
      <c r="M2247" s="20">
        <v>3.3468499999999999E-9</v>
      </c>
      <c r="N2247" s="8">
        <v>3.7257099999999999E-9</v>
      </c>
      <c r="O2247" s="8">
        <v>4.7635199999999998E-11</v>
      </c>
      <c r="P2247" s="8">
        <v>2.5029499999999999E-6</v>
      </c>
      <c r="Q2247" s="5">
        <v>49.669001459999997</v>
      </c>
      <c r="R2247" s="12">
        <v>17.060447960000001</v>
      </c>
      <c r="S2247" s="23">
        <f t="shared" si="268"/>
        <v>-50.42</v>
      </c>
      <c r="T2247" s="23">
        <f t="shared" ref="T2247:T2310" si="269">T2246-0.02335938</f>
        <v>-58.00837058000176</v>
      </c>
      <c r="U2247" s="5">
        <v>2.9068860609999998</v>
      </c>
      <c r="V2247" s="5">
        <v>0</v>
      </c>
      <c r="W2247" s="5">
        <v>0</v>
      </c>
      <c r="X2247" s="5">
        <v>0</v>
      </c>
      <c r="Y2247" s="5">
        <v>1</v>
      </c>
    </row>
    <row r="2248" spans="1:25">
      <c r="A2248" s="5">
        <v>56298</v>
      </c>
      <c r="B2248" s="5">
        <f t="shared" si="265"/>
        <v>-1</v>
      </c>
      <c r="C2248" s="6">
        <v>42897.910416666666</v>
      </c>
      <c r="D2248" s="6"/>
      <c r="E2248" s="3">
        <f t="shared" si="266"/>
        <v>-81</v>
      </c>
      <c r="F2248" s="27">
        <f t="shared" si="264"/>
        <v>0</v>
      </c>
      <c r="G2248" s="3">
        <f t="shared" si="263"/>
        <v>50.867037037036724</v>
      </c>
      <c r="H2248" s="7">
        <v>50.44</v>
      </c>
      <c r="I2248" s="3">
        <f t="shared" si="267"/>
        <v>-54.367037037036724</v>
      </c>
      <c r="J2248" s="8">
        <v>8.9429199999999997E-8</v>
      </c>
      <c r="K2248" s="8">
        <v>1.65346E-7</v>
      </c>
      <c r="L2248" s="16">
        <v>5.7199799999999998E-8</v>
      </c>
      <c r="M2248" s="20">
        <v>3.3527700000000002E-9</v>
      </c>
      <c r="N2248" s="8">
        <v>3.7308000000000004E-9</v>
      </c>
      <c r="O2248" s="8">
        <v>4.8548199999999998E-11</v>
      </c>
      <c r="P2248" s="8">
        <v>2.5029499999999999E-6</v>
      </c>
      <c r="Q2248" s="5">
        <v>49.316301920000001</v>
      </c>
      <c r="R2248" s="12">
        <v>17.071614069999999</v>
      </c>
      <c r="S2248" s="23">
        <f t="shared" si="268"/>
        <v>-50.44</v>
      </c>
      <c r="T2248" s="23">
        <f t="shared" si="269"/>
        <v>-58.031729960001762</v>
      </c>
      <c r="U2248" s="5">
        <v>2.8906803650000001</v>
      </c>
      <c r="V2248" s="5">
        <v>0</v>
      </c>
      <c r="W2248" s="5">
        <v>0</v>
      </c>
      <c r="X2248" s="5">
        <v>0</v>
      </c>
      <c r="Y2248" s="5">
        <v>1</v>
      </c>
    </row>
    <row r="2249" spans="1:25">
      <c r="A2249" s="5">
        <v>56297</v>
      </c>
      <c r="B2249" s="5">
        <f t="shared" si="265"/>
        <v>-1</v>
      </c>
      <c r="C2249" s="6">
        <v>42897.910416666666</v>
      </c>
      <c r="D2249" s="6"/>
      <c r="E2249" s="3">
        <f t="shared" si="266"/>
        <v>-81</v>
      </c>
      <c r="F2249" s="27">
        <f t="shared" si="264"/>
        <v>0</v>
      </c>
      <c r="G2249" s="3">
        <f t="shared" si="263"/>
        <v>50.881851851851536</v>
      </c>
      <c r="H2249" s="7">
        <v>50.46</v>
      </c>
      <c r="I2249" s="3">
        <f t="shared" si="267"/>
        <v>-54.381851851851536</v>
      </c>
      <c r="J2249" s="8">
        <v>8.9525099999999995E-8</v>
      </c>
      <c r="K2249" s="8">
        <v>1.64479E-7</v>
      </c>
      <c r="L2249" s="16">
        <v>5.6875499999999999E-8</v>
      </c>
      <c r="M2249" s="20">
        <v>3.3315800000000002E-9</v>
      </c>
      <c r="N2249" s="8">
        <v>3.72294E-9</v>
      </c>
      <c r="O2249" s="8">
        <v>4.78578E-11</v>
      </c>
      <c r="P2249" s="8">
        <v>2.5029499999999999E-6</v>
      </c>
      <c r="Q2249" s="5">
        <v>49.369512020000002</v>
      </c>
      <c r="R2249" s="12">
        <v>17.008908600000002</v>
      </c>
      <c r="S2249" s="23">
        <f t="shared" si="268"/>
        <v>-50.46</v>
      </c>
      <c r="T2249" s="23">
        <f t="shared" si="269"/>
        <v>-58.055089340001764</v>
      </c>
      <c r="U2249" s="5">
        <v>2.891906519</v>
      </c>
      <c r="V2249" s="5">
        <v>0</v>
      </c>
      <c r="W2249" s="5">
        <v>0</v>
      </c>
      <c r="X2249" s="5">
        <v>0</v>
      </c>
      <c r="Y2249" s="5">
        <v>1</v>
      </c>
    </row>
    <row r="2250" spans="1:25">
      <c r="A2250" s="5">
        <v>56296</v>
      </c>
      <c r="B2250" s="5">
        <f t="shared" si="265"/>
        <v>-1</v>
      </c>
      <c r="C2250" s="6">
        <v>42897.910416666666</v>
      </c>
      <c r="D2250" s="6"/>
      <c r="E2250" s="3">
        <f t="shared" si="266"/>
        <v>-81</v>
      </c>
      <c r="F2250" s="27">
        <f t="shared" si="264"/>
        <v>0</v>
      </c>
      <c r="G2250" s="3">
        <f t="shared" si="263"/>
        <v>50.896666666666349</v>
      </c>
      <c r="H2250" s="7">
        <v>50.48</v>
      </c>
      <c r="I2250" s="3">
        <f t="shared" si="267"/>
        <v>-54.396666666666349</v>
      </c>
      <c r="J2250" s="8">
        <v>8.9575099999999999E-8</v>
      </c>
      <c r="K2250" s="8">
        <v>1.64359E-7</v>
      </c>
      <c r="L2250" s="16">
        <v>5.6574799999999998E-8</v>
      </c>
      <c r="M2250" s="20">
        <v>3.3261800000000002E-9</v>
      </c>
      <c r="N2250" s="8">
        <v>3.7188099999999999E-9</v>
      </c>
      <c r="O2250" s="8">
        <v>4.8619699999999997E-11</v>
      </c>
      <c r="P2250" s="8">
        <v>2.4912500000000001E-6</v>
      </c>
      <c r="Q2250" s="5">
        <v>49.413580519999996</v>
      </c>
      <c r="R2250" s="12">
        <v>17.062935939999999</v>
      </c>
      <c r="S2250" s="23">
        <f t="shared" si="268"/>
        <v>-50.48</v>
      </c>
      <c r="T2250" s="23">
        <f t="shared" si="269"/>
        <v>-58.078448720001767</v>
      </c>
      <c r="U2250" s="5">
        <v>2.9051588019999999</v>
      </c>
      <c r="V2250" s="5">
        <v>0</v>
      </c>
      <c r="W2250" s="5">
        <v>0</v>
      </c>
      <c r="X2250" s="5">
        <v>0</v>
      </c>
      <c r="Y2250" s="5">
        <v>1</v>
      </c>
    </row>
    <row r="2251" spans="1:25">
      <c r="A2251" s="5">
        <v>56295</v>
      </c>
      <c r="B2251" s="5">
        <f t="shared" si="265"/>
        <v>-1</v>
      </c>
      <c r="C2251" s="6">
        <v>42897.910416666666</v>
      </c>
      <c r="D2251" s="6"/>
      <c r="E2251" s="3">
        <f t="shared" si="266"/>
        <v>-81</v>
      </c>
      <c r="F2251" s="27">
        <f t="shared" si="264"/>
        <v>0</v>
      </c>
      <c r="G2251" s="3">
        <f t="shared" si="263"/>
        <v>50.911481481481161</v>
      </c>
      <c r="H2251" s="7">
        <v>50.5</v>
      </c>
      <c r="I2251" s="3">
        <f t="shared" si="267"/>
        <v>-54.411481481481161</v>
      </c>
      <c r="J2251" s="8">
        <v>8.9665800000000006E-8</v>
      </c>
      <c r="K2251" s="8">
        <v>1.6489099999999999E-7</v>
      </c>
      <c r="L2251" s="16">
        <v>5.67928E-8</v>
      </c>
      <c r="M2251" s="20">
        <v>3.3284299999999998E-9</v>
      </c>
      <c r="N2251" s="8">
        <v>3.7241900000000001E-9</v>
      </c>
      <c r="O2251" s="8">
        <v>4.7994300000000001E-11</v>
      </c>
      <c r="P2251" s="8">
        <v>2.4912500000000001E-6</v>
      </c>
      <c r="Q2251" s="5">
        <v>49.54011672</v>
      </c>
      <c r="R2251" s="12">
        <v>17.115515380000001</v>
      </c>
      <c r="S2251" s="23">
        <f t="shared" si="268"/>
        <v>-50.5</v>
      </c>
      <c r="T2251" s="23">
        <f t="shared" si="269"/>
        <v>-58.101808100001769</v>
      </c>
      <c r="U2251" s="5">
        <v>2.9033758839999999</v>
      </c>
      <c r="V2251" s="5">
        <v>0</v>
      </c>
      <c r="W2251" s="5">
        <v>0</v>
      </c>
      <c r="X2251" s="5">
        <v>0</v>
      </c>
      <c r="Y2251" s="5">
        <v>1</v>
      </c>
    </row>
    <row r="2252" spans="1:25">
      <c r="A2252" s="5">
        <v>56294</v>
      </c>
      <c r="B2252" s="5">
        <f t="shared" si="265"/>
        <v>-1</v>
      </c>
      <c r="C2252" s="6">
        <v>42897.910416666666</v>
      </c>
      <c r="D2252" s="6"/>
      <c r="E2252" s="3">
        <f t="shared" si="266"/>
        <v>-81</v>
      </c>
      <c r="F2252" s="27">
        <f t="shared" si="264"/>
        <v>0</v>
      </c>
      <c r="G2252" s="3">
        <f t="shared" si="263"/>
        <v>50.926296296295973</v>
      </c>
      <c r="H2252" s="7">
        <v>50.52</v>
      </c>
      <c r="I2252" s="3">
        <f t="shared" si="267"/>
        <v>-54.426296296295973</v>
      </c>
      <c r="J2252" s="8">
        <v>8.9740299999999998E-8</v>
      </c>
      <c r="K2252" s="8">
        <v>1.65222E-7</v>
      </c>
      <c r="L2252" s="16">
        <v>5.6996499999999997E-8</v>
      </c>
      <c r="M2252" s="20">
        <v>3.3301100000000002E-9</v>
      </c>
      <c r="N2252" s="8">
        <v>3.7258300000000002E-9</v>
      </c>
      <c r="O2252" s="8">
        <v>4.8031300000000002E-11</v>
      </c>
      <c r="P2252" s="8">
        <v>2.4912500000000001E-6</v>
      </c>
      <c r="Q2252" s="5">
        <v>49.614581020000003</v>
      </c>
      <c r="R2252" s="12">
        <v>17.03018849</v>
      </c>
      <c r="S2252" s="23">
        <f t="shared" si="268"/>
        <v>-50.52</v>
      </c>
      <c r="T2252" s="23">
        <f t="shared" si="269"/>
        <v>-58.125167480001771</v>
      </c>
      <c r="U2252" s="5">
        <v>2.8988073050000001</v>
      </c>
      <c r="V2252" s="5">
        <v>0</v>
      </c>
      <c r="W2252" s="5">
        <v>0</v>
      </c>
      <c r="X2252" s="5">
        <v>0</v>
      </c>
      <c r="Y2252" s="5">
        <v>1</v>
      </c>
    </row>
    <row r="2253" spans="1:25">
      <c r="A2253" s="5">
        <v>56293</v>
      </c>
      <c r="B2253" s="5">
        <f t="shared" si="265"/>
        <v>-1</v>
      </c>
      <c r="C2253" s="6">
        <v>42897.910416666666</v>
      </c>
      <c r="D2253" s="6"/>
      <c r="E2253" s="3">
        <f t="shared" si="266"/>
        <v>-81</v>
      </c>
      <c r="F2253" s="27">
        <f t="shared" si="264"/>
        <v>0</v>
      </c>
      <c r="G2253" s="3">
        <f t="shared" si="263"/>
        <v>50.941111111110786</v>
      </c>
      <c r="H2253" s="7">
        <v>50.54</v>
      </c>
      <c r="I2253" s="3">
        <f t="shared" si="267"/>
        <v>-54.441111111110786</v>
      </c>
      <c r="J2253" s="8">
        <v>8.9968500000000003E-8</v>
      </c>
      <c r="K2253" s="8">
        <v>1.6576900000000001E-7</v>
      </c>
      <c r="L2253" s="16">
        <v>5.6948199999999999E-8</v>
      </c>
      <c r="M2253" s="20">
        <v>3.3439600000000001E-9</v>
      </c>
      <c r="N2253" s="8">
        <v>3.71945E-9</v>
      </c>
      <c r="O2253" s="8">
        <v>4.8364400000000002E-11</v>
      </c>
      <c r="P2253" s="8">
        <v>2.5029499999999999E-6</v>
      </c>
      <c r="Q2253" s="5">
        <v>49.572837329999999</v>
      </c>
      <c r="R2253" s="12">
        <v>17.034160740000001</v>
      </c>
      <c r="S2253" s="23">
        <f t="shared" si="268"/>
        <v>-50.54</v>
      </c>
      <c r="T2253" s="23">
        <f t="shared" si="269"/>
        <v>-58.148526860001773</v>
      </c>
      <c r="U2253" s="5">
        <v>2.910880133</v>
      </c>
      <c r="V2253" s="5">
        <v>0</v>
      </c>
      <c r="W2253" s="5">
        <v>0</v>
      </c>
      <c r="X2253" s="5">
        <v>0</v>
      </c>
      <c r="Y2253" s="5">
        <v>1</v>
      </c>
    </row>
    <row r="2254" spans="1:25">
      <c r="A2254" s="5">
        <v>56292</v>
      </c>
      <c r="B2254" s="5">
        <f t="shared" si="265"/>
        <v>-1</v>
      </c>
      <c r="C2254" s="6">
        <v>42897.910416666666</v>
      </c>
      <c r="D2254" s="6"/>
      <c r="E2254" s="3">
        <f t="shared" si="266"/>
        <v>-81</v>
      </c>
      <c r="F2254" s="27">
        <f t="shared" si="264"/>
        <v>0</v>
      </c>
      <c r="G2254" s="3">
        <f t="shared" si="263"/>
        <v>50.955925925925598</v>
      </c>
      <c r="H2254" s="7">
        <v>50.56</v>
      </c>
      <c r="I2254" s="3">
        <f t="shared" si="267"/>
        <v>-54.455925925925598</v>
      </c>
      <c r="J2254" s="8">
        <v>9.0052799999999995E-8</v>
      </c>
      <c r="K2254" s="8">
        <v>1.66578E-7</v>
      </c>
      <c r="L2254" s="16">
        <v>5.7104E-8</v>
      </c>
      <c r="M2254" s="20">
        <v>3.3523199999999999E-9</v>
      </c>
      <c r="N2254" s="8">
        <v>3.7341600000000003E-9</v>
      </c>
      <c r="O2254" s="8">
        <v>4.8160400000000003E-11</v>
      </c>
      <c r="P2254" s="8">
        <v>2.5029499999999999E-6</v>
      </c>
      <c r="Q2254" s="5">
        <v>49.690453509999998</v>
      </c>
      <c r="R2254" s="12">
        <v>17.076033280000001</v>
      </c>
      <c r="S2254" s="23">
        <f t="shared" si="268"/>
        <v>-50.56</v>
      </c>
      <c r="T2254" s="23">
        <f t="shared" si="269"/>
        <v>-58.171886240001776</v>
      </c>
      <c r="U2254" s="5">
        <v>2.917106059</v>
      </c>
      <c r="V2254" s="5">
        <v>0</v>
      </c>
      <c r="W2254" s="5">
        <v>0</v>
      </c>
      <c r="X2254" s="5">
        <v>0</v>
      </c>
      <c r="Y2254" s="5">
        <v>1</v>
      </c>
    </row>
    <row r="2255" spans="1:25">
      <c r="A2255" s="5">
        <v>56291</v>
      </c>
      <c r="B2255" s="5">
        <f t="shared" si="265"/>
        <v>-1</v>
      </c>
      <c r="C2255" s="6">
        <v>42897.910416666666</v>
      </c>
      <c r="D2255" s="6"/>
      <c r="E2255" s="3">
        <f t="shared" si="266"/>
        <v>-81</v>
      </c>
      <c r="F2255" s="27">
        <f t="shared" si="264"/>
        <v>0</v>
      </c>
      <c r="G2255" s="3">
        <f t="shared" si="263"/>
        <v>50.970740740740411</v>
      </c>
      <c r="H2255" s="7">
        <v>50.58</v>
      </c>
      <c r="I2255" s="3">
        <f t="shared" si="267"/>
        <v>-54.470740740740411</v>
      </c>
      <c r="J2255" s="8">
        <v>8.9738099999999998E-8</v>
      </c>
      <c r="K2255" s="8">
        <v>1.6684999999999999E-7</v>
      </c>
      <c r="L2255" s="16">
        <v>5.7705400000000001E-8</v>
      </c>
      <c r="M2255" s="20">
        <v>3.3793199999999999E-9</v>
      </c>
      <c r="N2255" s="8">
        <v>3.7355699999999997E-9</v>
      </c>
      <c r="O2255" s="8">
        <v>4.8027799999999998E-11</v>
      </c>
      <c r="P2255" s="8">
        <v>2.5147100000000001E-6</v>
      </c>
      <c r="Q2255" s="5">
        <v>49.373944989999998</v>
      </c>
      <c r="R2255" s="12">
        <v>17.17670816</v>
      </c>
      <c r="S2255" s="23">
        <f t="shared" si="268"/>
        <v>-50.58</v>
      </c>
      <c r="T2255" s="23">
        <f t="shared" si="269"/>
        <v>-58.195245620001778</v>
      </c>
      <c r="U2255" s="5">
        <v>2.8914177080000001</v>
      </c>
      <c r="V2255" s="5">
        <v>0</v>
      </c>
      <c r="W2255" s="5">
        <v>0</v>
      </c>
      <c r="X2255" s="5">
        <v>0</v>
      </c>
      <c r="Y2255" s="5">
        <v>1</v>
      </c>
    </row>
    <row r="2256" spans="1:25">
      <c r="A2256" s="5">
        <v>56290</v>
      </c>
      <c r="B2256" s="5">
        <f t="shared" si="265"/>
        <v>-1</v>
      </c>
      <c r="C2256" s="6">
        <v>42897.910416666666</v>
      </c>
      <c r="D2256" s="6"/>
      <c r="E2256" s="3">
        <f t="shared" si="266"/>
        <v>-81</v>
      </c>
      <c r="F2256" s="27">
        <f t="shared" si="264"/>
        <v>0</v>
      </c>
      <c r="G2256" s="3">
        <f t="shared" si="263"/>
        <v>50.985555555555223</v>
      </c>
      <c r="H2256" s="7">
        <v>50.6</v>
      </c>
      <c r="I2256" s="3">
        <f t="shared" si="267"/>
        <v>-54.485555555555223</v>
      </c>
      <c r="J2256" s="8">
        <v>8.9674300000000002E-8</v>
      </c>
      <c r="K2256" s="8">
        <v>1.6574E-7</v>
      </c>
      <c r="L2256" s="16">
        <v>5.7431599999999999E-8</v>
      </c>
      <c r="M2256" s="20">
        <v>3.3435699999999999E-9</v>
      </c>
      <c r="N2256" s="8">
        <v>3.7132200000000001E-9</v>
      </c>
      <c r="O2256" s="8">
        <v>4.80214E-11</v>
      </c>
      <c r="P2256" s="8">
        <v>2.5147100000000001E-6</v>
      </c>
      <c r="Q2256" s="5">
        <v>49.569819760000001</v>
      </c>
      <c r="R2256" s="12">
        <v>17.124610870000001</v>
      </c>
      <c r="S2256" s="23">
        <f t="shared" si="268"/>
        <v>-50.6</v>
      </c>
      <c r="T2256" s="23">
        <f t="shared" si="269"/>
        <v>-58.21860500000178</v>
      </c>
      <c r="U2256" s="5">
        <v>2.8858742479999999</v>
      </c>
      <c r="V2256" s="5">
        <v>0</v>
      </c>
      <c r="W2256" s="5">
        <v>0</v>
      </c>
      <c r="X2256" s="5">
        <v>0</v>
      </c>
      <c r="Y2256" s="5">
        <v>1</v>
      </c>
    </row>
    <row r="2257" spans="1:25">
      <c r="A2257" s="5">
        <v>56289</v>
      </c>
      <c r="B2257" s="5">
        <f t="shared" si="265"/>
        <v>-1</v>
      </c>
      <c r="C2257" s="6">
        <v>42897.910416666666</v>
      </c>
      <c r="D2257" s="6"/>
      <c r="E2257" s="3">
        <f t="shared" si="266"/>
        <v>-81</v>
      </c>
      <c r="F2257" s="27">
        <f t="shared" si="264"/>
        <v>0</v>
      </c>
      <c r="G2257" s="3">
        <f t="shared" si="263"/>
        <v>51.000370370370035</v>
      </c>
      <c r="H2257" s="7">
        <v>50.62</v>
      </c>
      <c r="I2257" s="3">
        <f t="shared" si="267"/>
        <v>-54.500370370370035</v>
      </c>
      <c r="J2257" s="8">
        <v>8.9651100000000005E-8</v>
      </c>
      <c r="K2257" s="8">
        <v>1.65742E-7</v>
      </c>
      <c r="L2257" s="16">
        <v>5.7447900000000001E-8</v>
      </c>
      <c r="M2257" s="20">
        <v>3.3547E-9</v>
      </c>
      <c r="N2257" s="8">
        <v>3.7265100000000002E-9</v>
      </c>
      <c r="O2257" s="8">
        <v>4.8228900000000003E-11</v>
      </c>
      <c r="P2257" s="8">
        <v>2.5029499999999999E-6</v>
      </c>
      <c r="Q2257" s="5">
        <v>49.406014319999997</v>
      </c>
      <c r="R2257" s="12">
        <v>17.123488210000001</v>
      </c>
      <c r="S2257" s="23">
        <f t="shared" si="268"/>
        <v>-50.62</v>
      </c>
      <c r="T2257" s="23">
        <f t="shared" si="269"/>
        <v>-58.241964380001782</v>
      </c>
      <c r="U2257" s="5">
        <v>2.8850882910000002</v>
      </c>
      <c r="V2257" s="5">
        <v>0</v>
      </c>
      <c r="W2257" s="5">
        <v>0</v>
      </c>
      <c r="X2257" s="5">
        <v>0</v>
      </c>
      <c r="Y2257" s="5">
        <v>1</v>
      </c>
    </row>
    <row r="2258" spans="1:25">
      <c r="A2258" s="5">
        <v>56288</v>
      </c>
      <c r="B2258" s="5">
        <f t="shared" si="265"/>
        <v>-1</v>
      </c>
      <c r="C2258" s="6">
        <v>42897.910416666666</v>
      </c>
      <c r="D2258" s="6"/>
      <c r="E2258" s="3">
        <f t="shared" si="266"/>
        <v>-81</v>
      </c>
      <c r="F2258" s="27">
        <f t="shared" si="264"/>
        <v>0</v>
      </c>
      <c r="G2258" s="3">
        <f t="shared" si="263"/>
        <v>51.015185185184848</v>
      </c>
      <c r="H2258" s="7">
        <v>50.64</v>
      </c>
      <c r="I2258" s="3">
        <f t="shared" si="267"/>
        <v>-54.515185185184848</v>
      </c>
      <c r="J2258" s="8">
        <v>8.9695400000000005E-8</v>
      </c>
      <c r="K2258" s="8">
        <v>1.65317E-7</v>
      </c>
      <c r="L2258" s="16">
        <v>5.7273599999999999E-8</v>
      </c>
      <c r="M2258" s="20">
        <v>3.3447400000000002E-9</v>
      </c>
      <c r="N2258" s="8">
        <v>3.7176099999999999E-9</v>
      </c>
      <c r="O2258" s="8">
        <v>4.7716899999999998E-11</v>
      </c>
      <c r="P2258" s="8">
        <v>2.5147100000000001E-6</v>
      </c>
      <c r="Q2258" s="5">
        <v>49.425871800000003</v>
      </c>
      <c r="R2258" s="12">
        <v>17.147162900000001</v>
      </c>
      <c r="S2258" s="23">
        <f t="shared" si="268"/>
        <v>-50.64</v>
      </c>
      <c r="T2258" s="23">
        <f t="shared" si="269"/>
        <v>-58.265323760001785</v>
      </c>
      <c r="U2258" s="5">
        <v>2.8864371090000001</v>
      </c>
      <c r="V2258" s="5">
        <v>0</v>
      </c>
      <c r="W2258" s="5">
        <v>0</v>
      </c>
      <c r="X2258" s="5">
        <v>0</v>
      </c>
      <c r="Y2258" s="5">
        <v>1</v>
      </c>
    </row>
    <row r="2259" spans="1:25">
      <c r="A2259" s="5">
        <v>56287</v>
      </c>
      <c r="B2259" s="5">
        <f t="shared" si="265"/>
        <v>-1</v>
      </c>
      <c r="C2259" s="6">
        <v>42897.910416666666</v>
      </c>
      <c r="D2259" s="6"/>
      <c r="E2259" s="3">
        <f t="shared" si="266"/>
        <v>-81</v>
      </c>
      <c r="F2259" s="27">
        <f t="shared" si="264"/>
        <v>0</v>
      </c>
      <c r="G2259" s="3">
        <f t="shared" si="263"/>
        <v>51.02999999999966</v>
      </c>
      <c r="H2259" s="7">
        <v>50.66</v>
      </c>
      <c r="I2259" s="3">
        <f t="shared" si="267"/>
        <v>-54.52999999999966</v>
      </c>
      <c r="J2259" s="8">
        <v>8.9858100000000002E-8</v>
      </c>
      <c r="K2259" s="8">
        <v>1.6551899999999999E-7</v>
      </c>
      <c r="L2259" s="16">
        <v>5.7277100000000003E-8</v>
      </c>
      <c r="M2259" s="20">
        <v>3.3403300000000002E-9</v>
      </c>
      <c r="N2259" s="8">
        <v>3.7177300000000001E-9</v>
      </c>
      <c r="O2259" s="8">
        <v>4.83277E-11</v>
      </c>
      <c r="P2259" s="8">
        <v>2.5029499999999999E-6</v>
      </c>
      <c r="Q2259" s="5">
        <v>49.551676239999999</v>
      </c>
      <c r="R2259" s="12">
        <v>17.119591700000001</v>
      </c>
      <c r="S2259" s="23">
        <f t="shared" si="268"/>
        <v>-50.66</v>
      </c>
      <c r="T2259" s="23">
        <f t="shared" si="269"/>
        <v>-58.288683140001787</v>
      </c>
      <c r="U2259" s="5">
        <v>2.8897886210000001</v>
      </c>
      <c r="V2259" s="5">
        <v>0</v>
      </c>
      <c r="W2259" s="5">
        <v>0</v>
      </c>
      <c r="X2259" s="5">
        <v>0</v>
      </c>
      <c r="Y2259" s="5">
        <v>1</v>
      </c>
    </row>
    <row r="2260" spans="1:25">
      <c r="A2260" s="5">
        <v>56286</v>
      </c>
      <c r="B2260" s="5">
        <f t="shared" si="265"/>
        <v>-1</v>
      </c>
      <c r="C2260" s="6">
        <v>42897.910416666666</v>
      </c>
      <c r="D2260" s="6"/>
      <c r="E2260" s="3">
        <f t="shared" si="266"/>
        <v>-81</v>
      </c>
      <c r="F2260" s="27">
        <f t="shared" si="264"/>
        <v>0</v>
      </c>
      <c r="G2260" s="3">
        <f t="shared" si="263"/>
        <v>51.044814814814472</v>
      </c>
      <c r="H2260" s="7">
        <v>50.68</v>
      </c>
      <c r="I2260" s="3">
        <f t="shared" si="267"/>
        <v>-54.544814814814472</v>
      </c>
      <c r="J2260" s="8">
        <v>8.98309E-8</v>
      </c>
      <c r="K2260" s="8">
        <v>1.6599099999999999E-7</v>
      </c>
      <c r="L2260" s="16">
        <v>5.7429399999999999E-8</v>
      </c>
      <c r="M2260" s="20">
        <v>3.3546E-9</v>
      </c>
      <c r="N2260" s="8">
        <v>3.7251399999999998E-9</v>
      </c>
      <c r="O2260" s="8">
        <v>4.8185800000000003E-11</v>
      </c>
      <c r="P2260" s="8">
        <v>2.5147100000000001E-6</v>
      </c>
      <c r="Q2260" s="5">
        <v>49.481602819999999</v>
      </c>
      <c r="R2260" s="12">
        <v>17.141892649999999</v>
      </c>
      <c r="S2260" s="23">
        <f t="shared" si="268"/>
        <v>-50.68</v>
      </c>
      <c r="T2260" s="23">
        <f t="shared" si="269"/>
        <v>-58.312042520001789</v>
      </c>
      <c r="U2260" s="5">
        <v>2.8903494709999999</v>
      </c>
      <c r="V2260" s="5">
        <v>0</v>
      </c>
      <c r="W2260" s="5">
        <v>0</v>
      </c>
      <c r="X2260" s="5">
        <v>0</v>
      </c>
      <c r="Y2260" s="5">
        <v>1</v>
      </c>
    </row>
    <row r="2261" spans="1:25">
      <c r="A2261" s="5">
        <v>56285</v>
      </c>
      <c r="B2261" s="5">
        <f t="shared" si="265"/>
        <v>-1</v>
      </c>
      <c r="C2261" s="6">
        <v>42897.910416666666</v>
      </c>
      <c r="D2261" s="6"/>
      <c r="E2261" s="3">
        <f t="shared" si="266"/>
        <v>-81</v>
      </c>
      <c r="F2261" s="27">
        <f t="shared" si="264"/>
        <v>0</v>
      </c>
      <c r="G2261" s="3">
        <f t="shared" si="263"/>
        <v>51.059629629629285</v>
      </c>
      <c r="H2261" s="7">
        <v>50.7</v>
      </c>
      <c r="I2261" s="3">
        <f t="shared" si="267"/>
        <v>-54.559629629629285</v>
      </c>
      <c r="J2261" s="8">
        <v>8.9707600000000003E-8</v>
      </c>
      <c r="K2261" s="8">
        <v>1.65907E-7</v>
      </c>
      <c r="L2261" s="16">
        <v>5.7590199999999999E-8</v>
      </c>
      <c r="M2261" s="20">
        <v>3.35962E-9</v>
      </c>
      <c r="N2261" s="8">
        <v>3.72465E-9</v>
      </c>
      <c r="O2261" s="8">
        <v>4.8455400000000001E-11</v>
      </c>
      <c r="P2261" s="8">
        <v>2.5147100000000001E-6</v>
      </c>
      <c r="Q2261" s="5">
        <v>49.382719989999998</v>
      </c>
      <c r="R2261" s="12">
        <v>17.198168419999998</v>
      </c>
      <c r="S2261" s="23">
        <f t="shared" si="268"/>
        <v>-50.7</v>
      </c>
      <c r="T2261" s="23">
        <f t="shared" si="269"/>
        <v>-58.335401900001791</v>
      </c>
      <c r="U2261" s="5">
        <v>2.880820747</v>
      </c>
      <c r="V2261" s="5">
        <v>0</v>
      </c>
      <c r="W2261" s="5">
        <v>0</v>
      </c>
      <c r="X2261" s="5">
        <v>0</v>
      </c>
      <c r="Y2261" s="5">
        <v>1</v>
      </c>
    </row>
    <row r="2262" spans="1:25">
      <c r="A2262" s="5">
        <v>56284</v>
      </c>
      <c r="B2262" s="5">
        <f t="shared" si="265"/>
        <v>-1</v>
      </c>
      <c r="C2262" s="6">
        <v>42897.910416666666</v>
      </c>
      <c r="D2262" s="6"/>
      <c r="E2262" s="3">
        <f t="shared" si="266"/>
        <v>-81</v>
      </c>
      <c r="F2262" s="27">
        <f t="shared" si="264"/>
        <v>0</v>
      </c>
      <c r="G2262" s="3">
        <f t="shared" si="263"/>
        <v>51.074444444444097</v>
      </c>
      <c r="H2262" s="7">
        <v>50.72</v>
      </c>
      <c r="I2262" s="3">
        <f t="shared" si="267"/>
        <v>-54.574444444444097</v>
      </c>
      <c r="J2262" s="8">
        <v>8.9581E-8</v>
      </c>
      <c r="K2262" s="8">
        <v>1.65481E-7</v>
      </c>
      <c r="L2262" s="16">
        <v>5.7464700000000002E-8</v>
      </c>
      <c r="M2262" s="20">
        <v>3.3413300000000001E-9</v>
      </c>
      <c r="N2262" s="8">
        <v>3.70848E-9</v>
      </c>
      <c r="O2262" s="8">
        <v>4.7724499999999998E-11</v>
      </c>
      <c r="P2262" s="8">
        <v>2.5147100000000001E-6</v>
      </c>
      <c r="Q2262" s="5">
        <v>49.52542184</v>
      </c>
      <c r="R2262" s="12">
        <v>17.167651979999999</v>
      </c>
      <c r="S2262" s="23">
        <f t="shared" si="268"/>
        <v>-50.72</v>
      </c>
      <c r="T2262" s="23">
        <f t="shared" si="269"/>
        <v>-58.358761280001794</v>
      </c>
      <c r="U2262" s="5">
        <v>2.8796916399999999</v>
      </c>
      <c r="V2262" s="5">
        <v>0</v>
      </c>
      <c r="W2262" s="5">
        <v>0</v>
      </c>
      <c r="X2262" s="5">
        <v>0</v>
      </c>
      <c r="Y2262" s="5">
        <v>1</v>
      </c>
    </row>
    <row r="2263" spans="1:25">
      <c r="A2263" s="5">
        <v>56283</v>
      </c>
      <c r="B2263" s="5">
        <f t="shared" si="265"/>
        <v>-1</v>
      </c>
      <c r="C2263" s="6">
        <v>42897.910416666666</v>
      </c>
      <c r="D2263" s="6"/>
      <c r="E2263" s="3">
        <f t="shared" si="266"/>
        <v>-81</v>
      </c>
      <c r="F2263" s="27">
        <f t="shared" si="264"/>
        <v>0</v>
      </c>
      <c r="G2263" s="3">
        <f t="shared" ref="G2263:G2270" si="270">G2262+F$2197</f>
        <v>51.08925925925891</v>
      </c>
      <c r="H2263" s="7">
        <v>50.74</v>
      </c>
      <c r="I2263" s="3">
        <f t="shared" si="267"/>
        <v>-54.58925925925891</v>
      </c>
      <c r="J2263" s="8">
        <v>8.9411900000000001E-8</v>
      </c>
      <c r="K2263" s="8">
        <v>1.6523400000000001E-7</v>
      </c>
      <c r="L2263" s="16">
        <v>5.7329100000000002E-8</v>
      </c>
      <c r="M2263" s="20">
        <v>3.3393699999999998E-9</v>
      </c>
      <c r="N2263" s="8">
        <v>3.71104E-9</v>
      </c>
      <c r="O2263" s="8">
        <v>4.7638900000000001E-11</v>
      </c>
      <c r="P2263" s="8">
        <v>2.5147100000000001E-6</v>
      </c>
      <c r="Q2263" s="5">
        <v>49.480671469999997</v>
      </c>
      <c r="R2263" s="12">
        <v>17.208026740000001</v>
      </c>
      <c r="S2263" s="23">
        <f t="shared" si="268"/>
        <v>-50.74</v>
      </c>
      <c r="T2263" s="23">
        <f t="shared" si="269"/>
        <v>-58.382120660001796</v>
      </c>
      <c r="U2263" s="5">
        <v>2.8822037819999999</v>
      </c>
      <c r="V2263" s="5">
        <v>0</v>
      </c>
      <c r="W2263" s="5">
        <v>0</v>
      </c>
      <c r="X2263" s="5">
        <v>0</v>
      </c>
      <c r="Y2263" s="5">
        <v>1</v>
      </c>
    </row>
    <row r="2264" spans="1:25">
      <c r="A2264" s="5">
        <v>56282</v>
      </c>
      <c r="B2264" s="5">
        <f t="shared" si="265"/>
        <v>-1</v>
      </c>
      <c r="C2264" s="6">
        <v>42897.910416666666</v>
      </c>
      <c r="D2264" s="6"/>
      <c r="E2264" s="3">
        <f t="shared" si="266"/>
        <v>-81</v>
      </c>
      <c r="F2264" s="27">
        <f t="shared" si="264"/>
        <v>0</v>
      </c>
      <c r="G2264" s="3">
        <f t="shared" si="270"/>
        <v>51.104074074073722</v>
      </c>
      <c r="H2264" s="7">
        <v>50.76</v>
      </c>
      <c r="I2264" s="3">
        <f t="shared" si="267"/>
        <v>-54.604074074073722</v>
      </c>
      <c r="J2264" s="8">
        <v>8.9728299999999998E-8</v>
      </c>
      <c r="K2264" s="8">
        <v>1.6544200000000001E-7</v>
      </c>
      <c r="L2264" s="16">
        <v>5.7521999999999997E-8</v>
      </c>
      <c r="M2264" s="20">
        <v>3.34274E-9</v>
      </c>
      <c r="N2264" s="8">
        <v>3.7013600000000001E-9</v>
      </c>
      <c r="O2264" s="8">
        <v>4.8274499999999998E-11</v>
      </c>
      <c r="P2264" s="8">
        <v>2.5029499999999999E-6</v>
      </c>
      <c r="Q2264" s="5">
        <v>49.492927709999996</v>
      </c>
      <c r="R2264" s="12">
        <v>17.18145986</v>
      </c>
      <c r="S2264" s="23">
        <f t="shared" si="268"/>
        <v>-50.76</v>
      </c>
      <c r="T2264" s="23">
        <f t="shared" si="269"/>
        <v>-58.405480040001798</v>
      </c>
      <c r="U2264" s="5">
        <v>2.87615358</v>
      </c>
      <c r="V2264" s="5">
        <v>0</v>
      </c>
      <c r="W2264" s="5">
        <v>0</v>
      </c>
      <c r="X2264" s="5">
        <v>0</v>
      </c>
      <c r="Y2264" s="5">
        <v>1</v>
      </c>
    </row>
    <row r="2265" spans="1:25">
      <c r="A2265" s="5">
        <v>56281</v>
      </c>
      <c r="B2265" s="5">
        <f t="shared" si="265"/>
        <v>-1</v>
      </c>
      <c r="C2265" s="6">
        <v>42897.910416666666</v>
      </c>
      <c r="D2265" s="6"/>
      <c r="E2265" s="3">
        <f t="shared" si="266"/>
        <v>-81</v>
      </c>
      <c r="F2265" s="27">
        <f t="shared" si="264"/>
        <v>0</v>
      </c>
      <c r="G2265" s="3">
        <f t="shared" si="270"/>
        <v>51.118888888888534</v>
      </c>
      <c r="H2265" s="7">
        <v>50.78</v>
      </c>
      <c r="I2265" s="3">
        <f t="shared" si="267"/>
        <v>-54.618888888888534</v>
      </c>
      <c r="J2265" s="8">
        <v>8.9661800000000002E-8</v>
      </c>
      <c r="K2265" s="8">
        <v>1.6479300000000001E-7</v>
      </c>
      <c r="L2265" s="16">
        <v>5.7171600000000002E-8</v>
      </c>
      <c r="M2265" s="20">
        <v>3.3275200000000001E-9</v>
      </c>
      <c r="N2265" s="8">
        <v>3.7037099999999998E-9</v>
      </c>
      <c r="O2265" s="8">
        <v>4.7484799999999999E-11</v>
      </c>
      <c r="P2265" s="8">
        <v>2.5029499999999999E-6</v>
      </c>
      <c r="Q2265" s="5">
        <v>49.524445909999997</v>
      </c>
      <c r="R2265" s="12">
        <v>17.148345379999999</v>
      </c>
      <c r="S2265" s="23">
        <f t="shared" si="268"/>
        <v>-50.78</v>
      </c>
      <c r="T2265" s="23">
        <f t="shared" si="269"/>
        <v>-58.4288394200018</v>
      </c>
      <c r="U2265" s="5">
        <v>2.8824352709999999</v>
      </c>
      <c r="V2265" s="5">
        <v>0</v>
      </c>
      <c r="W2265" s="5">
        <v>0</v>
      </c>
      <c r="X2265" s="5">
        <v>0</v>
      </c>
      <c r="Y2265" s="5">
        <v>1</v>
      </c>
    </row>
    <row r="2266" spans="1:25">
      <c r="A2266" s="5">
        <v>56280</v>
      </c>
      <c r="B2266" s="5">
        <f t="shared" si="265"/>
        <v>-1</v>
      </c>
      <c r="C2266" s="6">
        <v>42897.910416666666</v>
      </c>
      <c r="D2266" s="6"/>
      <c r="E2266" s="3">
        <f t="shared" si="266"/>
        <v>-81</v>
      </c>
      <c r="F2266" s="27">
        <f t="shared" si="264"/>
        <v>0</v>
      </c>
      <c r="G2266" s="3">
        <f t="shared" si="270"/>
        <v>51.133703703703347</v>
      </c>
      <c r="H2266" s="7">
        <v>50.8</v>
      </c>
      <c r="I2266" s="3">
        <f t="shared" si="267"/>
        <v>-54.633703703703347</v>
      </c>
      <c r="J2266" s="8">
        <v>8.9780000000000001E-8</v>
      </c>
      <c r="K2266" s="8">
        <v>1.6526100000000001E-7</v>
      </c>
      <c r="L2266" s="16">
        <v>5.7172499999999998E-8</v>
      </c>
      <c r="M2266" s="20">
        <v>3.3339999999999999E-9</v>
      </c>
      <c r="N2266" s="8">
        <v>3.70397E-9</v>
      </c>
      <c r="O2266" s="8">
        <v>4.7416000000000001E-11</v>
      </c>
      <c r="P2266" s="8">
        <v>2.5029499999999999E-6</v>
      </c>
      <c r="Q2266" s="5">
        <v>49.568546509999997</v>
      </c>
      <c r="R2266" s="12">
        <v>17.242348880000002</v>
      </c>
      <c r="S2266" s="23">
        <f t="shared" si="268"/>
        <v>-50.8</v>
      </c>
      <c r="T2266" s="23">
        <f t="shared" si="269"/>
        <v>-58.452198800001803</v>
      </c>
      <c r="U2266" s="5">
        <v>2.8905731380000002</v>
      </c>
      <c r="V2266" s="5">
        <v>0</v>
      </c>
      <c r="W2266" s="5">
        <v>0</v>
      </c>
      <c r="X2266" s="5">
        <v>0</v>
      </c>
      <c r="Y2266" s="5">
        <v>1</v>
      </c>
    </row>
    <row r="2267" spans="1:25">
      <c r="A2267" s="5">
        <v>56279</v>
      </c>
      <c r="B2267" s="5">
        <f t="shared" si="265"/>
        <v>-1</v>
      </c>
      <c r="C2267" s="6">
        <v>42897.910416666666</v>
      </c>
      <c r="D2267" s="6"/>
      <c r="E2267" s="3">
        <f t="shared" si="266"/>
        <v>-81</v>
      </c>
      <c r="F2267" s="27">
        <f t="shared" si="264"/>
        <v>0</v>
      </c>
      <c r="G2267" s="3">
        <f t="shared" si="270"/>
        <v>51.148518518518159</v>
      </c>
      <c r="H2267" s="7">
        <v>50.82</v>
      </c>
      <c r="I2267" s="3">
        <f t="shared" si="267"/>
        <v>-54.648518518518159</v>
      </c>
      <c r="J2267" s="8">
        <v>8.97839E-8</v>
      </c>
      <c r="K2267" s="8">
        <v>1.659E-7</v>
      </c>
      <c r="L2267" s="16">
        <v>5.7613699999999999E-8</v>
      </c>
      <c r="M2267" s="20">
        <v>3.3414099999999999E-9</v>
      </c>
      <c r="N2267" s="8">
        <v>3.7065799999999998E-9</v>
      </c>
      <c r="O2267" s="8">
        <v>4.74727E-11</v>
      </c>
      <c r="P2267" s="8">
        <v>2.5147100000000001E-6</v>
      </c>
      <c r="Q2267" s="5">
        <v>49.649873450000001</v>
      </c>
      <c r="R2267" s="12">
        <v>17.230129229999999</v>
      </c>
      <c r="S2267" s="23">
        <f t="shared" si="268"/>
        <v>-50.82</v>
      </c>
      <c r="T2267" s="23">
        <f t="shared" si="269"/>
        <v>-58.475558180001805</v>
      </c>
      <c r="U2267" s="5">
        <v>2.8795307289999998</v>
      </c>
      <c r="V2267" s="5">
        <v>0</v>
      </c>
      <c r="W2267" s="5">
        <v>0</v>
      </c>
      <c r="X2267" s="5">
        <v>0</v>
      </c>
      <c r="Y2267" s="5">
        <v>1</v>
      </c>
    </row>
    <row r="2268" spans="1:25">
      <c r="A2268" s="5">
        <v>56278</v>
      </c>
      <c r="B2268" s="5">
        <f t="shared" si="265"/>
        <v>-1</v>
      </c>
      <c r="C2268" s="6">
        <v>42897.910416666666</v>
      </c>
      <c r="D2268" s="6"/>
      <c r="E2268" s="3">
        <f t="shared" si="266"/>
        <v>-81</v>
      </c>
      <c r="F2268" s="27">
        <f t="shared" si="264"/>
        <v>0</v>
      </c>
      <c r="G2268" s="3">
        <f t="shared" si="270"/>
        <v>51.163333333332972</v>
      </c>
      <c r="H2268" s="7">
        <v>50.84</v>
      </c>
      <c r="I2268" s="3">
        <f t="shared" si="267"/>
        <v>-54.663333333332972</v>
      </c>
      <c r="J2268" s="8">
        <v>8.9674600000000005E-8</v>
      </c>
      <c r="K2268" s="8">
        <v>1.6530200000000001E-7</v>
      </c>
      <c r="L2268" s="16">
        <v>5.7667499999999997E-8</v>
      </c>
      <c r="M2268" s="20">
        <v>3.3469000000000001E-9</v>
      </c>
      <c r="N2268" s="8">
        <v>3.70431E-9</v>
      </c>
      <c r="O2268" s="8">
        <v>4.8213599999999998E-11</v>
      </c>
      <c r="P2268" s="8">
        <v>2.5147100000000001E-6</v>
      </c>
      <c r="Q2268" s="5">
        <v>49.389644169999997</v>
      </c>
      <c r="R2268" s="12">
        <v>17.197937809999999</v>
      </c>
      <c r="S2268" s="23">
        <f t="shared" si="268"/>
        <v>-50.84</v>
      </c>
      <c r="T2268" s="23">
        <f t="shared" si="269"/>
        <v>-58.498917560001807</v>
      </c>
      <c r="U2268" s="5">
        <v>2.866469747</v>
      </c>
      <c r="V2268" s="5">
        <v>0</v>
      </c>
      <c r="W2268" s="5">
        <v>0</v>
      </c>
      <c r="X2268" s="5">
        <v>0</v>
      </c>
      <c r="Y2268" s="5">
        <v>1</v>
      </c>
    </row>
    <row r="2269" spans="1:25">
      <c r="A2269" s="5">
        <v>56277</v>
      </c>
      <c r="B2269" s="5">
        <f t="shared" si="265"/>
        <v>-1</v>
      </c>
      <c r="C2269" s="6">
        <v>42897.910416666666</v>
      </c>
      <c r="D2269" s="6"/>
      <c r="E2269" s="3">
        <f t="shared" si="266"/>
        <v>-81</v>
      </c>
      <c r="F2269" s="27">
        <f t="shared" si="264"/>
        <v>0</v>
      </c>
      <c r="G2269" s="3">
        <f t="shared" si="270"/>
        <v>51.178148148147784</v>
      </c>
      <c r="H2269" s="7">
        <v>50.86</v>
      </c>
      <c r="I2269" s="3">
        <f t="shared" si="267"/>
        <v>-54.678148148147784</v>
      </c>
      <c r="J2269" s="8">
        <v>8.9799699999999994E-8</v>
      </c>
      <c r="K2269" s="8">
        <v>1.6495300000000001E-7</v>
      </c>
      <c r="L2269" s="16">
        <v>5.7375999999999997E-8</v>
      </c>
      <c r="M2269" s="20">
        <v>3.33621E-9</v>
      </c>
      <c r="N2269" s="8">
        <v>3.6927500000000001E-9</v>
      </c>
      <c r="O2269" s="8">
        <v>4.7694499999999999E-11</v>
      </c>
      <c r="P2269" s="8">
        <v>2.5147100000000001E-6</v>
      </c>
      <c r="Q2269" s="5">
        <v>49.443075380000003</v>
      </c>
      <c r="R2269" s="13">
        <v>17.209273719999999</v>
      </c>
      <c r="S2269" s="23">
        <f t="shared" si="268"/>
        <v>-50.86</v>
      </c>
      <c r="T2269" s="23">
        <f t="shared" si="269"/>
        <v>-58.522276940001809</v>
      </c>
      <c r="U2269" s="5">
        <v>2.8749420969999999</v>
      </c>
      <c r="V2269" s="5">
        <v>0</v>
      </c>
      <c r="W2269" s="5">
        <v>0</v>
      </c>
      <c r="X2269" s="5">
        <v>0</v>
      </c>
      <c r="Y2269" s="5">
        <v>1</v>
      </c>
    </row>
    <row r="2270" spans="1:25">
      <c r="A2270" s="1">
        <v>56276</v>
      </c>
      <c r="B2270" s="5">
        <f t="shared" si="265"/>
        <v>-1</v>
      </c>
      <c r="C2270" s="2">
        <v>42897.910416666666</v>
      </c>
      <c r="D2270" s="3">
        <v>51.7</v>
      </c>
      <c r="E2270" s="3">
        <f>A2351-A2270</f>
        <v>-81</v>
      </c>
      <c r="F2270" s="27">
        <f>(D2311-D2270)/G2270</f>
        <v>1.172036087135816E-2</v>
      </c>
      <c r="G2270" s="3">
        <f t="shared" si="270"/>
        <v>51.192962962962596</v>
      </c>
      <c r="H2270" s="7">
        <v>50.88</v>
      </c>
      <c r="I2270" s="3">
        <f t="shared" si="267"/>
        <v>-54.692962962962596</v>
      </c>
      <c r="J2270" s="4">
        <v>8.9794599999999996E-8</v>
      </c>
      <c r="K2270" s="4">
        <v>1.64428E-7</v>
      </c>
      <c r="L2270" s="15">
        <v>5.7232099999999998E-8</v>
      </c>
      <c r="M2270" s="19">
        <v>3.32565E-9</v>
      </c>
      <c r="N2270" s="4">
        <v>3.6947799999999999E-9</v>
      </c>
      <c r="O2270" s="4">
        <v>4.8331299999999997E-11</v>
      </c>
      <c r="P2270" s="4">
        <v>2.5029499999999999E-6</v>
      </c>
      <c r="Q2270" s="1">
        <v>49.44242053</v>
      </c>
      <c r="R2270" s="12">
        <v>17.168297119999998</v>
      </c>
      <c r="S2270" s="23">
        <f t="shared" si="268"/>
        <v>-50.88</v>
      </c>
      <c r="T2270" s="23">
        <f t="shared" si="269"/>
        <v>-58.545636320001812</v>
      </c>
      <c r="U2270" s="1">
        <v>2.873010292</v>
      </c>
      <c r="V2270" s="1">
        <v>0</v>
      </c>
      <c r="W2270" s="1">
        <v>0</v>
      </c>
      <c r="X2270" s="1">
        <v>0</v>
      </c>
      <c r="Y2270" s="1">
        <v>1</v>
      </c>
    </row>
    <row r="2271" spans="1:25">
      <c r="A2271" s="5">
        <v>56275</v>
      </c>
      <c r="B2271" s="5">
        <f t="shared" si="265"/>
        <v>-1</v>
      </c>
      <c r="C2271" s="6">
        <v>42897.909722222219</v>
      </c>
      <c r="D2271" s="6"/>
      <c r="E2271" s="3">
        <f t="shared" ref="E2271:E2334" si="271">A2352-A2271</f>
        <v>-121</v>
      </c>
      <c r="F2271" s="27">
        <f t="shared" ref="F2271:F2334" si="272">(D2312-D2271)/G2271</f>
        <v>0</v>
      </c>
      <c r="G2271" s="3">
        <f>G2270+F$2270</f>
        <v>51.204683323833954</v>
      </c>
      <c r="H2271" s="7">
        <v>50.9</v>
      </c>
      <c r="I2271" s="3">
        <f t="shared" si="267"/>
        <v>-54.704683323833954</v>
      </c>
      <c r="J2271" s="8">
        <v>8.9725299999999994E-8</v>
      </c>
      <c r="K2271" s="8">
        <v>1.6413800000000001E-7</v>
      </c>
      <c r="L2271" s="16">
        <v>5.6967700000000001E-8</v>
      </c>
      <c r="M2271" s="20">
        <v>3.3181900000000001E-9</v>
      </c>
      <c r="N2271" s="8">
        <v>3.69395E-9</v>
      </c>
      <c r="O2271" s="8">
        <v>4.7580199999999998E-11</v>
      </c>
      <c r="P2271" s="8">
        <v>2.5029499999999999E-6</v>
      </c>
      <c r="Q2271" s="5">
        <v>49.466201230000003</v>
      </c>
      <c r="R2271" s="12">
        <v>17.125196630000001</v>
      </c>
      <c r="S2271" s="23">
        <f t="shared" si="268"/>
        <v>-50.9</v>
      </c>
      <c r="T2271" s="23">
        <f t="shared" si="269"/>
        <v>-58.568995700001814</v>
      </c>
      <c r="U2271" s="5">
        <v>2.8812526310000002</v>
      </c>
      <c r="V2271" s="5">
        <v>0</v>
      </c>
      <c r="W2271" s="5">
        <v>0</v>
      </c>
      <c r="X2271" s="5">
        <v>0</v>
      </c>
      <c r="Y2271" s="5">
        <v>1</v>
      </c>
    </row>
    <row r="2272" spans="1:25">
      <c r="A2272" s="5">
        <v>56274</v>
      </c>
      <c r="B2272" s="5">
        <f t="shared" si="265"/>
        <v>-1</v>
      </c>
      <c r="C2272" s="6">
        <v>42897.909722222219</v>
      </c>
      <c r="D2272" s="6"/>
      <c r="E2272" s="3">
        <f t="shared" si="271"/>
        <v>-56274</v>
      </c>
      <c r="F2272" s="27">
        <f t="shared" si="272"/>
        <v>0</v>
      </c>
      <c r="G2272" s="3">
        <f t="shared" ref="G2272:G2311" si="273">G2271+F$2270</f>
        <v>51.216403684705313</v>
      </c>
      <c r="H2272" s="7">
        <v>50.92</v>
      </c>
      <c r="I2272" s="3">
        <f t="shared" si="267"/>
        <v>-54.716403684705313</v>
      </c>
      <c r="J2272" s="8">
        <v>8.9734199999999999E-8</v>
      </c>
      <c r="K2272" s="8">
        <v>1.6501099999999999E-7</v>
      </c>
      <c r="L2272" s="16">
        <v>5.7134500000000001E-8</v>
      </c>
      <c r="M2272" s="20">
        <v>3.33628E-9</v>
      </c>
      <c r="N2272" s="8">
        <v>3.6963000000000002E-9</v>
      </c>
      <c r="O2272" s="8">
        <v>4.7821500000000003E-11</v>
      </c>
      <c r="P2272" s="8">
        <v>2.5029499999999999E-6</v>
      </c>
      <c r="Q2272" s="5">
        <v>49.459607849999998</v>
      </c>
      <c r="R2272" s="12">
        <v>17.134602940000001</v>
      </c>
      <c r="S2272" s="23">
        <f t="shared" si="268"/>
        <v>-50.92</v>
      </c>
      <c r="T2272" s="23">
        <f t="shared" si="269"/>
        <v>-58.592355080001816</v>
      </c>
      <c r="U2272" s="5">
        <v>2.888119122</v>
      </c>
      <c r="V2272" s="5">
        <v>0</v>
      </c>
      <c r="W2272" s="5">
        <v>0</v>
      </c>
      <c r="X2272" s="5">
        <v>0</v>
      </c>
      <c r="Y2272" s="5">
        <v>1</v>
      </c>
    </row>
    <row r="2273" spans="1:25">
      <c r="A2273" s="5">
        <v>56273</v>
      </c>
      <c r="B2273" s="5">
        <f t="shared" si="265"/>
        <v>-1</v>
      </c>
      <c r="C2273" s="6">
        <v>42897.909722222219</v>
      </c>
      <c r="D2273" s="6"/>
      <c r="E2273" s="3">
        <f t="shared" si="271"/>
        <v>-56273</v>
      </c>
      <c r="F2273" s="27">
        <f t="shared" si="272"/>
        <v>0</v>
      </c>
      <c r="G2273" s="3">
        <f t="shared" si="273"/>
        <v>51.228124045576671</v>
      </c>
      <c r="H2273" s="7">
        <v>50.94</v>
      </c>
      <c r="I2273" s="3">
        <f t="shared" si="267"/>
        <v>-54.728124045576671</v>
      </c>
      <c r="J2273" s="8">
        <v>8.9577900000000004E-8</v>
      </c>
      <c r="K2273" s="8">
        <v>1.6498299999999999E-7</v>
      </c>
      <c r="L2273" s="16">
        <v>5.72101E-8</v>
      </c>
      <c r="M2273" s="20">
        <v>3.3388700000000001E-9</v>
      </c>
      <c r="N2273" s="8">
        <v>3.68876E-9</v>
      </c>
      <c r="O2273" s="8">
        <v>4.6987400000000002E-11</v>
      </c>
      <c r="P2273" s="8">
        <v>2.5029499999999999E-6</v>
      </c>
      <c r="Q2273" s="5">
        <v>49.412948329999999</v>
      </c>
      <c r="R2273" s="12">
        <v>17.18946468</v>
      </c>
      <c r="S2273" s="23">
        <f t="shared" si="268"/>
        <v>-50.94</v>
      </c>
      <c r="T2273" s="23">
        <f t="shared" si="269"/>
        <v>-58.615714460001819</v>
      </c>
      <c r="U2273" s="5">
        <v>2.8838105270000001</v>
      </c>
      <c r="V2273" s="5">
        <v>0</v>
      </c>
      <c r="W2273" s="5">
        <v>0</v>
      </c>
      <c r="X2273" s="5">
        <v>0</v>
      </c>
      <c r="Y2273" s="5">
        <v>1</v>
      </c>
    </row>
    <row r="2274" spans="1:25">
      <c r="A2274" s="5">
        <v>56272</v>
      </c>
      <c r="B2274" s="5">
        <f t="shared" si="265"/>
        <v>-1</v>
      </c>
      <c r="C2274" s="6">
        <v>42897.909722222219</v>
      </c>
      <c r="D2274" s="6"/>
      <c r="E2274" s="3">
        <f t="shared" si="271"/>
        <v>-56272</v>
      </c>
      <c r="F2274" s="27">
        <f t="shared" si="272"/>
        <v>0</v>
      </c>
      <c r="G2274" s="3">
        <f t="shared" si="273"/>
        <v>51.239844406448029</v>
      </c>
      <c r="H2274" s="7">
        <v>50.96</v>
      </c>
      <c r="I2274" s="3">
        <f t="shared" si="267"/>
        <v>-54.739844406448029</v>
      </c>
      <c r="J2274" s="8">
        <v>8.9635600000000001E-8</v>
      </c>
      <c r="K2274" s="8">
        <v>1.65042E-7</v>
      </c>
      <c r="L2274" s="16">
        <v>5.73129E-8</v>
      </c>
      <c r="M2274" s="20">
        <v>3.33419E-9</v>
      </c>
      <c r="N2274" s="8">
        <v>3.6848800000000002E-9</v>
      </c>
      <c r="O2274" s="8">
        <v>4.7826200000000002E-11</v>
      </c>
      <c r="P2274" s="8">
        <v>2.5029499999999999E-6</v>
      </c>
      <c r="Q2274" s="5">
        <v>49.499851489999998</v>
      </c>
      <c r="R2274" s="12">
        <v>17.20549785</v>
      </c>
      <c r="S2274" s="23">
        <f t="shared" si="268"/>
        <v>-50.96</v>
      </c>
      <c r="T2274" s="23">
        <f t="shared" si="269"/>
        <v>-58.639073840001821</v>
      </c>
      <c r="U2274" s="5">
        <v>2.8796621899999999</v>
      </c>
      <c r="V2274" s="5">
        <v>0</v>
      </c>
      <c r="W2274" s="5">
        <v>0</v>
      </c>
      <c r="X2274" s="5">
        <v>0</v>
      </c>
      <c r="Y2274" s="5">
        <v>1</v>
      </c>
    </row>
    <row r="2275" spans="1:25">
      <c r="A2275" s="5">
        <v>56271</v>
      </c>
      <c r="B2275" s="5">
        <f t="shared" si="265"/>
        <v>-1</v>
      </c>
      <c r="C2275" s="6">
        <v>42897.909722222219</v>
      </c>
      <c r="D2275" s="6"/>
      <c r="E2275" s="3">
        <f t="shared" si="271"/>
        <v>-56271</v>
      </c>
      <c r="F2275" s="27">
        <f t="shared" si="272"/>
        <v>0</v>
      </c>
      <c r="G2275" s="3">
        <f t="shared" si="273"/>
        <v>51.251564767319387</v>
      </c>
      <c r="H2275" s="7">
        <v>50.98</v>
      </c>
      <c r="I2275" s="3">
        <f t="shared" si="267"/>
        <v>-54.751564767319387</v>
      </c>
      <c r="J2275" s="8">
        <v>8.9585799999999995E-8</v>
      </c>
      <c r="K2275" s="8">
        <v>1.6420500000000001E-7</v>
      </c>
      <c r="L2275" s="16">
        <v>5.7219499999999998E-8</v>
      </c>
      <c r="M2275" s="20">
        <v>3.32565E-9</v>
      </c>
      <c r="N2275" s="8">
        <v>3.68045E-9</v>
      </c>
      <c r="O2275" s="8">
        <v>4.7924200000000002E-11</v>
      </c>
      <c r="P2275" s="8">
        <v>2.5147100000000001E-6</v>
      </c>
      <c r="Q2275" s="5">
        <v>49.37525007</v>
      </c>
      <c r="R2275" s="12">
        <v>17.157548129999999</v>
      </c>
      <c r="S2275" s="23">
        <f t="shared" si="268"/>
        <v>-50.98</v>
      </c>
      <c r="T2275" s="23">
        <f t="shared" si="269"/>
        <v>-58.662433220001823</v>
      </c>
      <c r="U2275" s="5">
        <v>2.869736783</v>
      </c>
      <c r="V2275" s="5">
        <v>0</v>
      </c>
      <c r="W2275" s="5">
        <v>0</v>
      </c>
      <c r="X2275" s="5">
        <v>0</v>
      </c>
      <c r="Y2275" s="5">
        <v>1</v>
      </c>
    </row>
    <row r="2276" spans="1:25">
      <c r="A2276" s="5">
        <v>56270</v>
      </c>
      <c r="B2276" s="5">
        <f t="shared" si="265"/>
        <v>-1</v>
      </c>
      <c r="C2276" s="6">
        <v>42897.909722222219</v>
      </c>
      <c r="D2276" s="6"/>
      <c r="E2276" s="3">
        <f t="shared" si="271"/>
        <v>-56270</v>
      </c>
      <c r="F2276" s="27">
        <f t="shared" si="272"/>
        <v>0</v>
      </c>
      <c r="G2276" s="3">
        <f t="shared" si="273"/>
        <v>51.263285128190745</v>
      </c>
      <c r="H2276" s="7">
        <v>51</v>
      </c>
      <c r="I2276" s="3">
        <f t="shared" si="267"/>
        <v>-54.763285128190745</v>
      </c>
      <c r="J2276" s="8">
        <v>8.9687199999999999E-8</v>
      </c>
      <c r="K2276" s="8">
        <v>1.6442499999999999E-7</v>
      </c>
      <c r="L2276" s="16">
        <v>5.7025999999999997E-8</v>
      </c>
      <c r="M2276" s="20">
        <v>3.32367E-9</v>
      </c>
      <c r="N2276" s="8">
        <v>3.67816E-9</v>
      </c>
      <c r="O2276" s="8">
        <v>4.7215799999999998E-11</v>
      </c>
      <c r="P2276" s="8">
        <v>2.5029499999999999E-6</v>
      </c>
      <c r="Q2276" s="5">
        <v>49.470973669999999</v>
      </c>
      <c r="R2276" s="12">
        <v>17.170811019999999</v>
      </c>
      <c r="S2276" s="23">
        <f t="shared" si="268"/>
        <v>-51</v>
      </c>
      <c r="T2276" s="23">
        <f t="shared" si="269"/>
        <v>-58.685792600001825</v>
      </c>
      <c r="U2276" s="5">
        <v>2.8833358530000002</v>
      </c>
      <c r="V2276" s="5">
        <v>0</v>
      </c>
      <c r="W2276" s="5">
        <v>0</v>
      </c>
      <c r="X2276" s="5">
        <v>0</v>
      </c>
      <c r="Y2276" s="5">
        <v>1</v>
      </c>
    </row>
    <row r="2277" spans="1:25">
      <c r="A2277" s="5">
        <v>56269</v>
      </c>
      <c r="B2277" s="5">
        <f t="shared" si="265"/>
        <v>-1</v>
      </c>
      <c r="C2277" s="6">
        <v>42897.909722222219</v>
      </c>
      <c r="D2277" s="6"/>
      <c r="E2277" s="3">
        <f t="shared" si="271"/>
        <v>-56269</v>
      </c>
      <c r="F2277" s="27">
        <f t="shared" si="272"/>
        <v>0</v>
      </c>
      <c r="G2277" s="3">
        <f t="shared" si="273"/>
        <v>51.275005489062103</v>
      </c>
      <c r="H2277" s="7">
        <v>51.02</v>
      </c>
      <c r="I2277" s="3">
        <f t="shared" si="267"/>
        <v>-54.775005489062103</v>
      </c>
      <c r="J2277" s="8">
        <v>8.9766199999999996E-8</v>
      </c>
      <c r="K2277" s="8">
        <v>1.64686E-7</v>
      </c>
      <c r="L2277" s="16">
        <v>5.7217600000000001E-8</v>
      </c>
      <c r="M2277" s="20">
        <v>3.3322599999999998E-9</v>
      </c>
      <c r="N2277" s="8">
        <v>3.6854000000000001E-9</v>
      </c>
      <c r="O2277" s="8">
        <v>4.7853000000000001E-11</v>
      </c>
      <c r="P2277" s="8">
        <v>2.5147100000000001E-6</v>
      </c>
      <c r="Q2277" s="5">
        <v>49.421748139999998</v>
      </c>
      <c r="R2277" s="12">
        <v>17.180244099999999</v>
      </c>
      <c r="S2277" s="23">
        <f t="shared" si="268"/>
        <v>-51.02</v>
      </c>
      <c r="T2277" s="23">
        <f t="shared" si="269"/>
        <v>-58.709151980001828</v>
      </c>
      <c r="U2277" s="5">
        <v>2.8782419240000001</v>
      </c>
      <c r="V2277" s="5">
        <v>0</v>
      </c>
      <c r="W2277" s="5">
        <v>0</v>
      </c>
      <c r="X2277" s="5">
        <v>0</v>
      </c>
      <c r="Y2277" s="5">
        <v>1</v>
      </c>
    </row>
    <row r="2278" spans="1:25">
      <c r="A2278" s="5">
        <v>56268</v>
      </c>
      <c r="B2278" s="5">
        <f t="shared" si="265"/>
        <v>-1</v>
      </c>
      <c r="C2278" s="6">
        <v>42897.909722222219</v>
      </c>
      <c r="D2278" s="6"/>
      <c r="E2278" s="3">
        <f t="shared" si="271"/>
        <v>-56268</v>
      </c>
      <c r="F2278" s="27">
        <f t="shared" si="272"/>
        <v>0</v>
      </c>
      <c r="G2278" s="3">
        <f t="shared" si="273"/>
        <v>51.286725849933461</v>
      </c>
      <c r="H2278" s="7">
        <v>51.04</v>
      </c>
      <c r="I2278" s="3">
        <f t="shared" si="267"/>
        <v>-54.786725849933461</v>
      </c>
      <c r="J2278" s="8">
        <v>8.9837600000000005E-8</v>
      </c>
      <c r="K2278" s="8">
        <v>1.6507499999999999E-7</v>
      </c>
      <c r="L2278" s="16">
        <v>5.7292500000000002E-8</v>
      </c>
      <c r="M2278" s="20">
        <v>3.3347899999999998E-9</v>
      </c>
      <c r="N2278" s="8">
        <v>3.6816100000000001E-9</v>
      </c>
      <c r="O2278" s="8">
        <v>4.7512300000000002E-11</v>
      </c>
      <c r="P2278" s="8">
        <v>2.5029499999999999E-6</v>
      </c>
      <c r="Q2278" s="5">
        <v>49.50088521</v>
      </c>
      <c r="R2278" s="12">
        <v>17.164939180000001</v>
      </c>
      <c r="S2278" s="23">
        <f t="shared" si="268"/>
        <v>-51.04</v>
      </c>
      <c r="T2278" s="23">
        <f t="shared" si="269"/>
        <v>-58.73251136000183</v>
      </c>
      <c r="U2278" s="5">
        <v>2.8812678630000002</v>
      </c>
      <c r="V2278" s="5">
        <v>0</v>
      </c>
      <c r="W2278" s="5">
        <v>0</v>
      </c>
      <c r="X2278" s="5">
        <v>0</v>
      </c>
      <c r="Y2278" s="5">
        <v>1</v>
      </c>
    </row>
    <row r="2279" spans="1:25">
      <c r="A2279" s="5">
        <v>56267</v>
      </c>
      <c r="B2279" s="5">
        <f t="shared" si="265"/>
        <v>-1</v>
      </c>
      <c r="C2279" s="6">
        <v>42897.909722222219</v>
      </c>
      <c r="D2279" s="6"/>
      <c r="E2279" s="3">
        <f t="shared" si="271"/>
        <v>-56267</v>
      </c>
      <c r="F2279" s="27">
        <f t="shared" si="272"/>
        <v>0</v>
      </c>
      <c r="G2279" s="3">
        <f t="shared" si="273"/>
        <v>51.298446210804819</v>
      </c>
      <c r="H2279" s="7">
        <v>51.06</v>
      </c>
      <c r="I2279" s="3">
        <f t="shared" si="267"/>
        <v>-54.798446210804819</v>
      </c>
      <c r="J2279" s="8">
        <v>8.9981399999999999E-8</v>
      </c>
      <c r="K2279" s="8">
        <v>1.6602500000000001E-7</v>
      </c>
      <c r="L2279" s="16">
        <v>5.7488800000000002E-8</v>
      </c>
      <c r="M2279" s="20">
        <v>3.3492E-9</v>
      </c>
      <c r="N2279" s="8">
        <v>3.6923599999999999E-9</v>
      </c>
      <c r="O2279" s="8">
        <v>4.8231599999999997E-11</v>
      </c>
      <c r="P2279" s="8">
        <v>2.5147100000000001E-6</v>
      </c>
      <c r="Q2279" s="5">
        <v>49.57164839</v>
      </c>
      <c r="R2279" s="12">
        <v>17.247042279999999</v>
      </c>
      <c r="S2279" s="23">
        <f t="shared" si="268"/>
        <v>-51.06</v>
      </c>
      <c r="T2279" s="23">
        <f t="shared" si="269"/>
        <v>-58.755870740001832</v>
      </c>
      <c r="U2279" s="5">
        <v>2.8879594549999998</v>
      </c>
      <c r="V2279" s="5">
        <v>0</v>
      </c>
      <c r="W2279" s="5">
        <v>0</v>
      </c>
      <c r="X2279" s="5">
        <v>0</v>
      </c>
      <c r="Y2279" s="5">
        <v>1</v>
      </c>
    </row>
    <row r="2280" spans="1:25">
      <c r="A2280" s="5">
        <v>56266</v>
      </c>
      <c r="B2280" s="5">
        <f t="shared" si="265"/>
        <v>-1</v>
      </c>
      <c r="C2280" s="6">
        <v>42897.909722222219</v>
      </c>
      <c r="D2280" s="6"/>
      <c r="E2280" s="3">
        <f t="shared" si="271"/>
        <v>-56266</v>
      </c>
      <c r="F2280" s="27">
        <f t="shared" si="272"/>
        <v>0</v>
      </c>
      <c r="G2280" s="3">
        <f t="shared" si="273"/>
        <v>51.310166571676177</v>
      </c>
      <c r="H2280" s="7">
        <v>51.08</v>
      </c>
      <c r="I2280" s="3">
        <f t="shared" si="267"/>
        <v>-54.810166571676177</v>
      </c>
      <c r="J2280" s="8">
        <v>8.9608700000000002E-8</v>
      </c>
      <c r="K2280" s="8">
        <v>1.6626599999999999E-7</v>
      </c>
      <c r="L2280" s="16">
        <v>5.7928000000000001E-8</v>
      </c>
      <c r="M2280" s="20">
        <v>3.3587200000000002E-9</v>
      </c>
      <c r="N2280" s="8">
        <v>3.6882300000000002E-9</v>
      </c>
      <c r="O2280" s="8">
        <v>4.7652100000000002E-11</v>
      </c>
      <c r="P2280" s="8">
        <v>2.52652E-6</v>
      </c>
      <c r="Q2280" s="5">
        <v>49.502899249999999</v>
      </c>
      <c r="R2280" s="12">
        <v>17.281557410000001</v>
      </c>
      <c r="S2280" s="23">
        <f t="shared" si="268"/>
        <v>-51.08</v>
      </c>
      <c r="T2280" s="23">
        <f t="shared" si="269"/>
        <v>-58.779230120001834</v>
      </c>
      <c r="U2280" s="5">
        <v>2.8702254250000001</v>
      </c>
      <c r="V2280" s="5">
        <v>0</v>
      </c>
      <c r="W2280" s="5">
        <v>0</v>
      </c>
      <c r="X2280" s="5">
        <v>0</v>
      </c>
      <c r="Y2280" s="5">
        <v>1</v>
      </c>
    </row>
    <row r="2281" spans="1:25">
      <c r="A2281" s="5">
        <v>56265</v>
      </c>
      <c r="B2281" s="5">
        <f t="shared" si="265"/>
        <v>-1</v>
      </c>
      <c r="C2281" s="6">
        <v>42897.909722222219</v>
      </c>
      <c r="D2281" s="6"/>
      <c r="E2281" s="3">
        <f t="shared" si="271"/>
        <v>-56265</v>
      </c>
      <c r="F2281" s="27">
        <f t="shared" si="272"/>
        <v>0</v>
      </c>
      <c r="G2281" s="3">
        <f t="shared" si="273"/>
        <v>51.321886932547535</v>
      </c>
      <c r="H2281" s="7">
        <v>51.1</v>
      </c>
      <c r="I2281" s="3">
        <f t="shared" si="267"/>
        <v>-54.821886932547535</v>
      </c>
      <c r="J2281" s="8">
        <v>8.9501899999999998E-8</v>
      </c>
      <c r="K2281" s="8">
        <v>1.65531E-7</v>
      </c>
      <c r="L2281" s="16">
        <v>5.781E-8</v>
      </c>
      <c r="M2281" s="20">
        <v>3.3451900000000001E-9</v>
      </c>
      <c r="N2281" s="8">
        <v>3.6804999999999999E-9</v>
      </c>
      <c r="O2281" s="8">
        <v>4.75217E-11</v>
      </c>
      <c r="P2281" s="8">
        <v>2.5147100000000001E-6</v>
      </c>
      <c r="Q2281" s="5">
        <v>49.483349840000002</v>
      </c>
      <c r="R2281" s="12">
        <v>17.284225639999999</v>
      </c>
      <c r="S2281" s="23">
        <f t="shared" si="268"/>
        <v>-51.1</v>
      </c>
      <c r="T2281" s="23">
        <f t="shared" si="269"/>
        <v>-58.802589500001837</v>
      </c>
      <c r="U2281" s="5">
        <v>2.8633617130000002</v>
      </c>
      <c r="V2281" s="5">
        <v>0</v>
      </c>
      <c r="W2281" s="5">
        <v>0</v>
      </c>
      <c r="X2281" s="5">
        <v>0</v>
      </c>
      <c r="Y2281" s="5">
        <v>1</v>
      </c>
    </row>
    <row r="2282" spans="1:25">
      <c r="A2282" s="5">
        <v>56264</v>
      </c>
      <c r="B2282" s="5">
        <f t="shared" si="265"/>
        <v>-1</v>
      </c>
      <c r="C2282" s="6">
        <v>42897.909722222219</v>
      </c>
      <c r="D2282" s="6"/>
      <c r="E2282" s="3">
        <f t="shared" si="271"/>
        <v>-56264</v>
      </c>
      <c r="F2282" s="27">
        <f t="shared" si="272"/>
        <v>0</v>
      </c>
      <c r="G2282" s="3">
        <f t="shared" si="273"/>
        <v>51.333607293418893</v>
      </c>
      <c r="H2282" s="7">
        <v>51.12</v>
      </c>
      <c r="I2282" s="3">
        <f t="shared" si="267"/>
        <v>-54.833607293418893</v>
      </c>
      <c r="J2282" s="8">
        <v>8.96444E-8</v>
      </c>
      <c r="K2282" s="8">
        <v>1.6521300000000001E-7</v>
      </c>
      <c r="L2282" s="16">
        <v>5.76399E-8</v>
      </c>
      <c r="M2282" s="20">
        <v>3.3348300000000002E-9</v>
      </c>
      <c r="N2282" s="8">
        <v>3.67317E-9</v>
      </c>
      <c r="O2282" s="8">
        <v>4.7080900000000003E-11</v>
      </c>
      <c r="P2282" s="8">
        <v>2.5147100000000001E-6</v>
      </c>
      <c r="Q2282" s="5">
        <v>49.541737879999999</v>
      </c>
      <c r="R2282" s="12">
        <v>17.240288410000002</v>
      </c>
      <c r="S2282" s="23">
        <f t="shared" si="268"/>
        <v>-51.12</v>
      </c>
      <c r="T2282" s="23">
        <f t="shared" si="269"/>
        <v>-58.825948880001839</v>
      </c>
      <c r="U2282" s="5">
        <v>2.8662977980000002</v>
      </c>
      <c r="V2282" s="5">
        <v>0</v>
      </c>
      <c r="W2282" s="5">
        <v>0</v>
      </c>
      <c r="X2282" s="5">
        <v>0</v>
      </c>
      <c r="Y2282" s="5">
        <v>1</v>
      </c>
    </row>
    <row r="2283" spans="1:25">
      <c r="A2283" s="5">
        <v>56263</v>
      </c>
      <c r="B2283" s="5">
        <f t="shared" si="265"/>
        <v>-1</v>
      </c>
      <c r="C2283" s="6">
        <v>42897.909722222219</v>
      </c>
      <c r="D2283" s="6"/>
      <c r="E2283" s="3">
        <f t="shared" si="271"/>
        <v>-56263</v>
      </c>
      <c r="F2283" s="27">
        <f t="shared" si="272"/>
        <v>0</v>
      </c>
      <c r="G2283" s="3">
        <f t="shared" si="273"/>
        <v>51.345327654290251</v>
      </c>
      <c r="H2283" s="7">
        <v>51.14</v>
      </c>
      <c r="I2283" s="3">
        <f t="shared" si="267"/>
        <v>-54.845327654290251</v>
      </c>
      <c r="J2283" s="8">
        <v>8.9547399999999996E-8</v>
      </c>
      <c r="K2283" s="8">
        <v>1.65342E-7</v>
      </c>
      <c r="L2283" s="16">
        <v>5.7611800000000002E-8</v>
      </c>
      <c r="M2283" s="20">
        <v>3.3416899999999999E-9</v>
      </c>
      <c r="N2283" s="8">
        <v>3.6773899999999999E-9</v>
      </c>
      <c r="O2283" s="8">
        <v>4.6942700000000003E-11</v>
      </c>
      <c r="P2283" s="8">
        <v>2.5029499999999999E-6</v>
      </c>
      <c r="Q2283" s="5">
        <v>49.478451589999999</v>
      </c>
      <c r="R2283" s="12">
        <v>17.283980110000002</v>
      </c>
      <c r="S2283" s="23">
        <f t="shared" si="268"/>
        <v>-51.14</v>
      </c>
      <c r="T2283" s="23">
        <f t="shared" si="269"/>
        <v>-58.849308260001841</v>
      </c>
      <c r="U2283" s="5">
        <v>2.8699317789999998</v>
      </c>
      <c r="V2283" s="5">
        <v>0</v>
      </c>
      <c r="W2283" s="5">
        <v>0</v>
      </c>
      <c r="X2283" s="5">
        <v>0</v>
      </c>
      <c r="Y2283" s="5">
        <v>1</v>
      </c>
    </row>
    <row r="2284" spans="1:25">
      <c r="A2284" s="5">
        <v>56262</v>
      </c>
      <c r="B2284" s="5">
        <f t="shared" si="265"/>
        <v>-1</v>
      </c>
      <c r="C2284" s="6">
        <v>42897.909722222219</v>
      </c>
      <c r="D2284" s="6"/>
      <c r="E2284" s="3">
        <f t="shared" si="271"/>
        <v>-56262</v>
      </c>
      <c r="F2284" s="27">
        <f t="shared" si="272"/>
        <v>0</v>
      </c>
      <c r="G2284" s="3">
        <f t="shared" si="273"/>
        <v>51.35704801516161</v>
      </c>
      <c r="H2284" s="7">
        <v>51.16</v>
      </c>
      <c r="I2284" s="3">
        <f t="shared" si="267"/>
        <v>-54.85704801516161</v>
      </c>
      <c r="J2284" s="8">
        <v>8.9492500000000005E-8</v>
      </c>
      <c r="K2284" s="8">
        <v>1.6498699999999999E-7</v>
      </c>
      <c r="L2284" s="16">
        <v>5.7733300000000001E-8</v>
      </c>
      <c r="M2284" s="20">
        <v>3.34028E-9</v>
      </c>
      <c r="N2284" s="8">
        <v>3.6690600000000001E-9</v>
      </c>
      <c r="O2284" s="8">
        <v>4.7218799999999998E-11</v>
      </c>
      <c r="P2284" s="8">
        <v>2.5029499999999999E-6</v>
      </c>
      <c r="Q2284" s="5">
        <v>49.39314881</v>
      </c>
      <c r="R2284" s="12">
        <v>17.290061829999999</v>
      </c>
      <c r="S2284" s="23">
        <f t="shared" si="268"/>
        <v>-51.16</v>
      </c>
      <c r="T2284" s="23">
        <f t="shared" si="269"/>
        <v>-58.872667640001843</v>
      </c>
      <c r="U2284" s="5">
        <v>2.8577415909999999</v>
      </c>
      <c r="V2284" s="5">
        <v>0</v>
      </c>
      <c r="W2284" s="5">
        <v>0</v>
      </c>
      <c r="X2284" s="5">
        <v>0</v>
      </c>
      <c r="Y2284" s="5">
        <v>1</v>
      </c>
    </row>
    <row r="2285" spans="1:25">
      <c r="A2285" s="5">
        <v>56261</v>
      </c>
      <c r="B2285" s="5">
        <f t="shared" si="265"/>
        <v>-1</v>
      </c>
      <c r="C2285" s="6">
        <v>42897.909722222219</v>
      </c>
      <c r="D2285" s="6"/>
      <c r="E2285" s="3">
        <f t="shared" si="271"/>
        <v>-56261</v>
      </c>
      <c r="F2285" s="27">
        <f t="shared" si="272"/>
        <v>0</v>
      </c>
      <c r="G2285" s="3">
        <f t="shared" si="273"/>
        <v>51.368768376032968</v>
      </c>
      <c r="H2285" s="7">
        <v>51.18</v>
      </c>
      <c r="I2285" s="3">
        <f t="shared" si="267"/>
        <v>-54.868768376032968</v>
      </c>
      <c r="J2285" s="8">
        <v>8.9468599999999997E-8</v>
      </c>
      <c r="K2285" s="8">
        <v>1.6380700000000001E-7</v>
      </c>
      <c r="L2285" s="16">
        <v>5.7377700000000003E-8</v>
      </c>
      <c r="M2285" s="20">
        <v>3.31854E-9</v>
      </c>
      <c r="N2285" s="8">
        <v>3.66121E-9</v>
      </c>
      <c r="O2285" s="8">
        <v>4.7350000000000003E-11</v>
      </c>
      <c r="P2285" s="8">
        <v>2.5029499999999999E-6</v>
      </c>
      <c r="Q2285" s="5">
        <v>49.361100360000002</v>
      </c>
      <c r="R2285" s="12">
        <v>17.263396400000001</v>
      </c>
      <c r="S2285" s="23">
        <f t="shared" si="268"/>
        <v>-51.18</v>
      </c>
      <c r="T2285" s="23">
        <f t="shared" si="269"/>
        <v>-58.896027020001846</v>
      </c>
      <c r="U2285" s="5">
        <v>2.8548828130000001</v>
      </c>
      <c r="V2285" s="5">
        <v>0</v>
      </c>
      <c r="W2285" s="5">
        <v>0</v>
      </c>
      <c r="X2285" s="5">
        <v>0</v>
      </c>
      <c r="Y2285" s="5">
        <v>1</v>
      </c>
    </row>
    <row r="2286" spans="1:25">
      <c r="A2286" s="5">
        <v>56260</v>
      </c>
      <c r="B2286" s="5">
        <f t="shared" si="265"/>
        <v>-1</v>
      </c>
      <c r="C2286" s="6">
        <v>42897.909722222219</v>
      </c>
      <c r="D2286" s="6"/>
      <c r="E2286" s="3">
        <f t="shared" si="271"/>
        <v>-56260</v>
      </c>
      <c r="F2286" s="27">
        <f t="shared" si="272"/>
        <v>0</v>
      </c>
      <c r="G2286" s="3">
        <f t="shared" si="273"/>
        <v>51.380488736904326</v>
      </c>
      <c r="H2286" s="7">
        <v>51.2</v>
      </c>
      <c r="I2286" s="3">
        <f t="shared" si="267"/>
        <v>-54.880488736904326</v>
      </c>
      <c r="J2286" s="8">
        <v>8.9384300000000005E-8</v>
      </c>
      <c r="K2286" s="8">
        <v>1.6345E-7</v>
      </c>
      <c r="L2286" s="16">
        <v>5.72237E-8</v>
      </c>
      <c r="M2286" s="20">
        <v>3.3147400000000001E-9</v>
      </c>
      <c r="N2286" s="8">
        <v>3.6608600000000001E-9</v>
      </c>
      <c r="O2286" s="8">
        <v>4.7073500000000003E-11</v>
      </c>
      <c r="P2286" s="8">
        <v>2.4912500000000001E-6</v>
      </c>
      <c r="Q2286" s="5">
        <v>49.310158690000002</v>
      </c>
      <c r="R2286" s="12">
        <v>17.299146050000001</v>
      </c>
      <c r="S2286" s="23">
        <f t="shared" si="268"/>
        <v>-51.2</v>
      </c>
      <c r="T2286" s="23">
        <f t="shared" si="269"/>
        <v>-58.919386400001848</v>
      </c>
      <c r="U2286" s="5">
        <v>2.856341681</v>
      </c>
      <c r="V2286" s="5">
        <v>0</v>
      </c>
      <c r="W2286" s="5">
        <v>0</v>
      </c>
      <c r="X2286" s="5">
        <v>0</v>
      </c>
      <c r="Y2286" s="5">
        <v>1</v>
      </c>
    </row>
    <row r="2287" spans="1:25">
      <c r="A2287" s="5">
        <v>56259</v>
      </c>
      <c r="B2287" s="5">
        <f t="shared" si="265"/>
        <v>-1</v>
      </c>
      <c r="C2287" s="6">
        <v>42897.909722222219</v>
      </c>
      <c r="D2287" s="6"/>
      <c r="E2287" s="3">
        <f t="shared" si="271"/>
        <v>-56259</v>
      </c>
      <c r="F2287" s="27">
        <f t="shared" si="272"/>
        <v>0</v>
      </c>
      <c r="G2287" s="3">
        <f t="shared" si="273"/>
        <v>51.392209097775684</v>
      </c>
      <c r="H2287" s="7">
        <v>51.22</v>
      </c>
      <c r="I2287" s="3">
        <f t="shared" si="267"/>
        <v>-54.892209097775684</v>
      </c>
      <c r="J2287" s="8">
        <v>8.93639E-8</v>
      </c>
      <c r="K2287" s="8">
        <v>1.63175E-7</v>
      </c>
      <c r="L2287" s="16">
        <v>5.7149100000000003E-8</v>
      </c>
      <c r="M2287" s="20">
        <v>3.3035799999999999E-9</v>
      </c>
      <c r="N2287" s="8">
        <v>3.6505199999999999E-9</v>
      </c>
      <c r="O2287" s="8">
        <v>4.7330099999999999E-11</v>
      </c>
      <c r="P2287" s="8">
        <v>2.5029499999999999E-6</v>
      </c>
      <c r="Q2287" s="5">
        <v>49.393402760000001</v>
      </c>
      <c r="R2287" s="12">
        <v>17.34330778</v>
      </c>
      <c r="S2287" s="23">
        <f t="shared" si="268"/>
        <v>-51.22</v>
      </c>
      <c r="T2287" s="23">
        <f t="shared" si="269"/>
        <v>-58.94274578000185</v>
      </c>
      <c r="U2287" s="5">
        <v>2.855250925</v>
      </c>
      <c r="V2287" s="5">
        <v>0</v>
      </c>
      <c r="W2287" s="5">
        <v>0</v>
      </c>
      <c r="X2287" s="5">
        <v>0</v>
      </c>
      <c r="Y2287" s="5">
        <v>1</v>
      </c>
    </row>
    <row r="2288" spans="1:25">
      <c r="A2288" s="5">
        <v>56258</v>
      </c>
      <c r="B2288" s="5">
        <f t="shared" si="265"/>
        <v>-1</v>
      </c>
      <c r="C2288" s="6">
        <v>42897.909722222219</v>
      </c>
      <c r="D2288" s="6"/>
      <c r="E2288" s="3">
        <f t="shared" si="271"/>
        <v>-56258</v>
      </c>
      <c r="F2288" s="27">
        <f t="shared" si="272"/>
        <v>0</v>
      </c>
      <c r="G2288" s="3">
        <f t="shared" si="273"/>
        <v>51.403929458647042</v>
      </c>
      <c r="H2288" s="7">
        <v>51.24</v>
      </c>
      <c r="I2288" s="3">
        <f t="shared" si="267"/>
        <v>-54.903929458647042</v>
      </c>
      <c r="J2288" s="8">
        <v>8.9317599999999998E-8</v>
      </c>
      <c r="K2288" s="8">
        <v>1.6315700000000001E-7</v>
      </c>
      <c r="L2288" s="16">
        <v>5.7101499999999997E-8</v>
      </c>
      <c r="M2288" s="20">
        <v>3.2924200000000001E-9</v>
      </c>
      <c r="N2288" s="8">
        <v>3.65202E-9</v>
      </c>
      <c r="O2288" s="8">
        <v>4.7443199999999999E-11</v>
      </c>
      <c r="P2288" s="8">
        <v>2.5029499999999999E-6</v>
      </c>
      <c r="Q2288" s="5">
        <v>49.555331770000002</v>
      </c>
      <c r="R2288" s="12">
        <v>17.38858587</v>
      </c>
      <c r="S2288" s="23">
        <f t="shared" si="268"/>
        <v>-51.24</v>
      </c>
      <c r="T2288" s="23">
        <f t="shared" si="269"/>
        <v>-58.966105160001852</v>
      </c>
      <c r="U2288" s="5">
        <v>2.857317208</v>
      </c>
      <c r="V2288" s="5">
        <v>0</v>
      </c>
      <c r="W2288" s="5">
        <v>0</v>
      </c>
      <c r="X2288" s="5">
        <v>0</v>
      </c>
      <c r="Y2288" s="5">
        <v>1</v>
      </c>
    </row>
    <row r="2289" spans="1:25">
      <c r="A2289" s="5">
        <v>56257</v>
      </c>
      <c r="B2289" s="5">
        <f t="shared" si="265"/>
        <v>-1</v>
      </c>
      <c r="C2289" s="6">
        <v>42897.909722222219</v>
      </c>
      <c r="D2289" s="6"/>
      <c r="E2289" s="3">
        <f t="shared" si="271"/>
        <v>-56257</v>
      </c>
      <c r="F2289" s="27">
        <f t="shared" si="272"/>
        <v>0</v>
      </c>
      <c r="G2289" s="3">
        <f t="shared" si="273"/>
        <v>51.4156498195184</v>
      </c>
      <c r="H2289" s="7">
        <v>51.26</v>
      </c>
      <c r="I2289" s="3">
        <f t="shared" si="267"/>
        <v>-54.9156498195184</v>
      </c>
      <c r="J2289" s="8">
        <v>8.8915199999999997E-8</v>
      </c>
      <c r="K2289" s="8">
        <v>1.6163E-7</v>
      </c>
      <c r="L2289" s="16">
        <v>5.7069699999999998E-8</v>
      </c>
      <c r="M2289" s="20">
        <v>3.2820199999999998E-9</v>
      </c>
      <c r="N2289" s="8">
        <v>3.64098E-9</v>
      </c>
      <c r="O2289" s="8">
        <v>4.7022799999999997E-11</v>
      </c>
      <c r="P2289" s="8">
        <v>2.5029499999999999E-6</v>
      </c>
      <c r="Q2289" s="5">
        <v>49.246970750000003</v>
      </c>
      <c r="R2289" s="12">
        <v>17.358997800000001</v>
      </c>
      <c r="S2289" s="23">
        <f t="shared" si="268"/>
        <v>-51.26</v>
      </c>
      <c r="T2289" s="23">
        <f t="shared" si="269"/>
        <v>-58.989464540001855</v>
      </c>
      <c r="U2289" s="5">
        <v>2.8321435180000001</v>
      </c>
      <c r="V2289" s="5">
        <v>0</v>
      </c>
      <c r="W2289" s="5">
        <v>0</v>
      </c>
      <c r="X2289" s="5">
        <v>0</v>
      </c>
      <c r="Y2289" s="5">
        <v>1</v>
      </c>
    </row>
    <row r="2290" spans="1:25">
      <c r="A2290" s="5">
        <v>56256</v>
      </c>
      <c r="B2290" s="5">
        <f t="shared" si="265"/>
        <v>-1</v>
      </c>
      <c r="C2290" s="6">
        <v>42897.909722222219</v>
      </c>
      <c r="D2290" s="6"/>
      <c r="E2290" s="3">
        <f t="shared" si="271"/>
        <v>-56256</v>
      </c>
      <c r="F2290" s="27">
        <f t="shared" si="272"/>
        <v>0</v>
      </c>
      <c r="G2290" s="3">
        <f t="shared" si="273"/>
        <v>51.427370180389758</v>
      </c>
      <c r="H2290" s="7">
        <v>51.28</v>
      </c>
      <c r="I2290" s="3">
        <f t="shared" si="267"/>
        <v>-54.927370180389758</v>
      </c>
      <c r="J2290" s="8">
        <v>8.9056300000000003E-8</v>
      </c>
      <c r="K2290" s="8">
        <v>1.60164E-7</v>
      </c>
      <c r="L2290" s="16">
        <v>5.6388899999999997E-8</v>
      </c>
      <c r="M2290" s="20">
        <v>3.2483900000000002E-9</v>
      </c>
      <c r="N2290" s="8">
        <v>3.62416E-9</v>
      </c>
      <c r="O2290" s="8">
        <v>4.7126599999999998E-11</v>
      </c>
      <c r="P2290" s="8">
        <v>2.4912500000000001E-6</v>
      </c>
      <c r="Q2290" s="5">
        <v>49.305664329999999</v>
      </c>
      <c r="R2290" s="12">
        <v>17.34274031</v>
      </c>
      <c r="S2290" s="23">
        <f t="shared" si="268"/>
        <v>-51.28</v>
      </c>
      <c r="T2290" s="23">
        <f t="shared" si="269"/>
        <v>-59.012823920001857</v>
      </c>
      <c r="U2290" s="5">
        <v>2.8403520119999999</v>
      </c>
      <c r="V2290" s="5">
        <v>0</v>
      </c>
      <c r="W2290" s="5">
        <v>0</v>
      </c>
      <c r="X2290" s="5">
        <v>0</v>
      </c>
      <c r="Y2290" s="5">
        <v>1</v>
      </c>
    </row>
    <row r="2291" spans="1:25">
      <c r="A2291" s="5">
        <v>56255</v>
      </c>
      <c r="B2291" s="5">
        <f t="shared" si="265"/>
        <v>-1</v>
      </c>
      <c r="C2291" s="6">
        <v>42897.909722222219</v>
      </c>
      <c r="D2291" s="6"/>
      <c r="E2291" s="3">
        <f t="shared" si="271"/>
        <v>-56255</v>
      </c>
      <c r="F2291" s="27">
        <f t="shared" si="272"/>
        <v>0</v>
      </c>
      <c r="G2291" s="3">
        <f t="shared" si="273"/>
        <v>51.439090541261116</v>
      </c>
      <c r="H2291" s="7">
        <v>51.3</v>
      </c>
      <c r="I2291" s="3">
        <f t="shared" si="267"/>
        <v>-54.939090541261116</v>
      </c>
      <c r="J2291" s="8">
        <v>8.92819E-8</v>
      </c>
      <c r="K2291" s="8">
        <v>1.6070999999999999E-7</v>
      </c>
      <c r="L2291" s="16">
        <v>5.64784E-8</v>
      </c>
      <c r="M2291" s="20">
        <v>3.2566000000000001E-9</v>
      </c>
      <c r="N2291" s="8">
        <v>3.62539E-9</v>
      </c>
      <c r="O2291" s="8">
        <v>4.6491999999999997E-11</v>
      </c>
      <c r="P2291" s="8">
        <v>2.4912500000000001E-6</v>
      </c>
      <c r="Q2291" s="5">
        <v>49.349076410000002</v>
      </c>
      <c r="R2291" s="12">
        <v>17.385973069999999</v>
      </c>
      <c r="S2291" s="23">
        <f t="shared" si="268"/>
        <v>-51.3</v>
      </c>
      <c r="T2291" s="23">
        <f t="shared" si="269"/>
        <v>-59.036183300001859</v>
      </c>
      <c r="U2291" s="5">
        <v>2.84551781</v>
      </c>
      <c r="V2291" s="5">
        <v>0</v>
      </c>
      <c r="W2291" s="5">
        <v>0</v>
      </c>
      <c r="X2291" s="5">
        <v>0</v>
      </c>
      <c r="Y2291" s="5">
        <v>1</v>
      </c>
    </row>
    <row r="2292" spans="1:25">
      <c r="A2292" s="5">
        <v>56254</v>
      </c>
      <c r="B2292" s="5">
        <f t="shared" si="265"/>
        <v>-1</v>
      </c>
      <c r="C2292" s="6">
        <v>42897.909722222219</v>
      </c>
      <c r="D2292" s="6"/>
      <c r="E2292" s="3">
        <f t="shared" si="271"/>
        <v>-56254</v>
      </c>
      <c r="F2292" s="27">
        <f t="shared" si="272"/>
        <v>0</v>
      </c>
      <c r="G2292" s="3">
        <f t="shared" si="273"/>
        <v>51.450810902132474</v>
      </c>
      <c r="H2292" s="7">
        <v>51.32</v>
      </c>
      <c r="I2292" s="3">
        <f t="shared" si="267"/>
        <v>-54.950810902132474</v>
      </c>
      <c r="J2292" s="8">
        <v>8.9433500000000005E-8</v>
      </c>
      <c r="K2292" s="8">
        <v>1.6116900000000001E-7</v>
      </c>
      <c r="L2292" s="16">
        <v>5.6723300000000001E-8</v>
      </c>
      <c r="M2292" s="20">
        <v>3.26259E-9</v>
      </c>
      <c r="N2292" s="8">
        <v>3.6333299999999999E-9</v>
      </c>
      <c r="O2292" s="8">
        <v>4.7217499999999997E-11</v>
      </c>
      <c r="P2292" s="8">
        <v>2.4912500000000001E-6</v>
      </c>
      <c r="Q2292" s="5">
        <v>49.398951949999997</v>
      </c>
      <c r="R2292" s="12">
        <v>17.40585785</v>
      </c>
      <c r="S2292" s="23">
        <f t="shared" si="268"/>
        <v>-51.32</v>
      </c>
      <c r="T2292" s="23">
        <f t="shared" si="269"/>
        <v>-59.059542680001861</v>
      </c>
      <c r="U2292" s="5">
        <v>2.8413107360000001</v>
      </c>
      <c r="V2292" s="5">
        <v>0</v>
      </c>
      <c r="W2292" s="5">
        <v>0</v>
      </c>
      <c r="X2292" s="5">
        <v>0</v>
      </c>
      <c r="Y2292" s="5">
        <v>1</v>
      </c>
    </row>
    <row r="2293" spans="1:25">
      <c r="A2293" s="5">
        <v>56253</v>
      </c>
      <c r="B2293" s="5">
        <f t="shared" si="265"/>
        <v>-1</v>
      </c>
      <c r="C2293" s="6">
        <v>42897.909722222219</v>
      </c>
      <c r="D2293" s="6"/>
      <c r="E2293" s="3">
        <f t="shared" si="271"/>
        <v>-56253</v>
      </c>
      <c r="F2293" s="27">
        <f t="shared" si="272"/>
        <v>0</v>
      </c>
      <c r="G2293" s="3">
        <f t="shared" si="273"/>
        <v>51.462531263003832</v>
      </c>
      <c r="H2293" s="7">
        <v>51.34</v>
      </c>
      <c r="I2293" s="3">
        <f t="shared" si="267"/>
        <v>-54.962531263003832</v>
      </c>
      <c r="J2293" s="8">
        <v>8.9361199999999999E-8</v>
      </c>
      <c r="K2293" s="8">
        <v>1.61233E-7</v>
      </c>
      <c r="L2293" s="16">
        <v>5.6738399999999997E-8</v>
      </c>
      <c r="M2293" s="20">
        <v>3.2597299999999999E-9</v>
      </c>
      <c r="N2293" s="8">
        <v>3.6289199999999999E-9</v>
      </c>
      <c r="O2293" s="8">
        <v>4.6938300000000002E-11</v>
      </c>
      <c r="P2293" s="8">
        <v>2.5029499999999999E-6</v>
      </c>
      <c r="Q2293" s="5">
        <v>49.462018270000002</v>
      </c>
      <c r="R2293" s="12">
        <v>17.391074239999998</v>
      </c>
      <c r="S2293" s="23">
        <f t="shared" si="268"/>
        <v>-51.34</v>
      </c>
      <c r="T2293" s="23">
        <f t="shared" si="269"/>
        <v>-59.082902060001864</v>
      </c>
      <c r="U2293" s="5">
        <v>2.8416880510000002</v>
      </c>
      <c r="V2293" s="5">
        <v>0</v>
      </c>
      <c r="W2293" s="5">
        <v>0</v>
      </c>
      <c r="X2293" s="5">
        <v>0</v>
      </c>
      <c r="Y2293" s="5">
        <v>1</v>
      </c>
    </row>
    <row r="2294" spans="1:25">
      <c r="A2294" s="5">
        <v>56252</v>
      </c>
      <c r="B2294" s="5">
        <f t="shared" si="265"/>
        <v>-1</v>
      </c>
      <c r="C2294" s="6">
        <v>42897.909722222219</v>
      </c>
      <c r="D2294" s="6"/>
      <c r="E2294" s="3">
        <f t="shared" si="271"/>
        <v>-56252</v>
      </c>
      <c r="F2294" s="27">
        <f t="shared" si="272"/>
        <v>0</v>
      </c>
      <c r="G2294" s="3">
        <f t="shared" si="273"/>
        <v>51.47425162387519</v>
      </c>
      <c r="H2294" s="7">
        <v>51.36</v>
      </c>
      <c r="I2294" s="3">
        <f t="shared" si="267"/>
        <v>-54.97425162387519</v>
      </c>
      <c r="J2294" s="8">
        <v>8.9378900000000004E-8</v>
      </c>
      <c r="K2294" s="8">
        <v>1.6136200000000001E-7</v>
      </c>
      <c r="L2294" s="16">
        <v>5.68535E-8</v>
      </c>
      <c r="M2294" s="20">
        <v>3.26912E-9</v>
      </c>
      <c r="N2294" s="8">
        <v>3.6313799999999999E-9</v>
      </c>
      <c r="O2294" s="8">
        <v>4.70608E-11</v>
      </c>
      <c r="P2294" s="8">
        <v>2.5029499999999999E-6</v>
      </c>
      <c r="Q2294" s="5">
        <v>49.35951395</v>
      </c>
      <c r="R2294" s="12">
        <v>17.405336850000001</v>
      </c>
      <c r="S2294" s="23">
        <f t="shared" si="268"/>
        <v>-51.36</v>
      </c>
      <c r="T2294" s="23">
        <f t="shared" si="269"/>
        <v>-59.106261440001866</v>
      </c>
      <c r="U2294" s="5">
        <v>2.8382096049999999</v>
      </c>
      <c r="V2294" s="5">
        <v>0</v>
      </c>
      <c r="W2294" s="5">
        <v>0</v>
      </c>
      <c r="X2294" s="5">
        <v>0</v>
      </c>
      <c r="Y2294" s="5">
        <v>1</v>
      </c>
    </row>
    <row r="2295" spans="1:25">
      <c r="A2295" s="5">
        <v>56251</v>
      </c>
      <c r="B2295" s="5">
        <f t="shared" si="265"/>
        <v>-1</v>
      </c>
      <c r="C2295" s="6">
        <v>42897.909722222219</v>
      </c>
      <c r="D2295" s="6"/>
      <c r="E2295" s="3">
        <f t="shared" si="271"/>
        <v>-56251</v>
      </c>
      <c r="F2295" s="27">
        <f t="shared" si="272"/>
        <v>0</v>
      </c>
      <c r="G2295" s="3">
        <f t="shared" si="273"/>
        <v>51.485971984746548</v>
      </c>
      <c r="H2295" s="7">
        <v>51.38</v>
      </c>
      <c r="I2295" s="3">
        <f t="shared" si="267"/>
        <v>-54.985971984746548</v>
      </c>
      <c r="J2295" s="8">
        <v>8.9553799999999998E-8</v>
      </c>
      <c r="K2295" s="8">
        <v>1.6152500000000001E-7</v>
      </c>
      <c r="L2295" s="16">
        <v>5.6934200000000003E-8</v>
      </c>
      <c r="M2295" s="20">
        <v>3.2710799999999998E-9</v>
      </c>
      <c r="N2295" s="8">
        <v>3.6329000000000001E-9</v>
      </c>
      <c r="O2295" s="8">
        <v>4.6329000000000001E-11</v>
      </c>
      <c r="P2295" s="8">
        <v>2.5029499999999999E-6</v>
      </c>
      <c r="Q2295" s="5">
        <v>49.379830890000001</v>
      </c>
      <c r="R2295" s="12">
        <v>17.419419980000001</v>
      </c>
      <c r="S2295" s="23">
        <f t="shared" si="268"/>
        <v>-51.38</v>
      </c>
      <c r="T2295" s="23">
        <f t="shared" si="269"/>
        <v>-59.129620820001868</v>
      </c>
      <c r="U2295" s="5">
        <v>2.837051148</v>
      </c>
      <c r="V2295" s="5">
        <v>0</v>
      </c>
      <c r="W2295" s="5">
        <v>0</v>
      </c>
      <c r="X2295" s="5">
        <v>0</v>
      </c>
      <c r="Y2295" s="5">
        <v>1</v>
      </c>
    </row>
    <row r="2296" spans="1:25">
      <c r="A2296" s="5">
        <v>56250</v>
      </c>
      <c r="B2296" s="5">
        <f t="shared" si="265"/>
        <v>-1</v>
      </c>
      <c r="C2296" s="6">
        <v>42897.909722222219</v>
      </c>
      <c r="D2296" s="6"/>
      <c r="E2296" s="3">
        <f t="shared" si="271"/>
        <v>-56250</v>
      </c>
      <c r="F2296" s="27">
        <f t="shared" si="272"/>
        <v>0</v>
      </c>
      <c r="G2296" s="3">
        <f t="shared" si="273"/>
        <v>51.497692345617907</v>
      </c>
      <c r="H2296" s="7">
        <v>51.4</v>
      </c>
      <c r="I2296" s="3">
        <f t="shared" si="267"/>
        <v>-54.997692345617907</v>
      </c>
      <c r="J2296" s="8">
        <v>8.9641399999999997E-8</v>
      </c>
      <c r="K2296" s="8">
        <v>1.62028E-7</v>
      </c>
      <c r="L2296" s="16">
        <v>5.7186199999999998E-8</v>
      </c>
      <c r="M2296" s="20">
        <v>3.2828999999999999E-9</v>
      </c>
      <c r="N2296" s="8">
        <v>3.6400699999999998E-9</v>
      </c>
      <c r="O2296" s="8">
        <v>4.6627600000000002E-11</v>
      </c>
      <c r="P2296" s="8">
        <v>2.5029499999999999E-6</v>
      </c>
      <c r="Q2296" s="5">
        <v>49.355146650000002</v>
      </c>
      <c r="R2296" s="12">
        <v>17.467754679999999</v>
      </c>
      <c r="S2296" s="23">
        <f t="shared" si="268"/>
        <v>-51.4</v>
      </c>
      <c r="T2296" s="23">
        <f t="shared" si="269"/>
        <v>-59.152980200001871</v>
      </c>
      <c r="U2296" s="5">
        <v>2.833340416</v>
      </c>
      <c r="V2296" s="5">
        <v>0</v>
      </c>
      <c r="W2296" s="5">
        <v>0</v>
      </c>
      <c r="X2296" s="5">
        <v>0</v>
      </c>
      <c r="Y2296" s="5">
        <v>1</v>
      </c>
    </row>
    <row r="2297" spans="1:25">
      <c r="A2297" s="5">
        <v>56249</v>
      </c>
      <c r="B2297" s="5">
        <f t="shared" ref="B2297:B2360" si="274">A2298-A2297</f>
        <v>-1</v>
      </c>
      <c r="C2297" s="6">
        <v>42897.909722222219</v>
      </c>
      <c r="D2297" s="6"/>
      <c r="E2297" s="3">
        <f t="shared" si="271"/>
        <v>-56249</v>
      </c>
      <c r="F2297" s="27">
        <f t="shared" si="272"/>
        <v>0</v>
      </c>
      <c r="G2297" s="3">
        <f t="shared" si="273"/>
        <v>51.509412706489265</v>
      </c>
      <c r="H2297" s="7">
        <v>51.42</v>
      </c>
      <c r="I2297" s="3">
        <f t="shared" si="267"/>
        <v>-55.009412706489265</v>
      </c>
      <c r="J2297" s="8">
        <v>8.9699300000000004E-8</v>
      </c>
      <c r="K2297" s="8">
        <v>1.6198800000000001E-7</v>
      </c>
      <c r="L2297" s="16">
        <v>5.7239199999999998E-8</v>
      </c>
      <c r="M2297" s="20">
        <v>3.2768499999999999E-9</v>
      </c>
      <c r="N2297" s="8">
        <v>3.6309500000000002E-9</v>
      </c>
      <c r="O2297" s="8">
        <v>4.7014899999999999E-11</v>
      </c>
      <c r="P2297" s="8">
        <v>2.5029499999999999E-6</v>
      </c>
      <c r="Q2297" s="5">
        <v>49.433935669999997</v>
      </c>
      <c r="R2297" s="12">
        <v>17.4739966</v>
      </c>
      <c r="S2297" s="23">
        <f t="shared" si="268"/>
        <v>-51.42</v>
      </c>
      <c r="T2297" s="23">
        <f t="shared" si="269"/>
        <v>-59.176339580001873</v>
      </c>
      <c r="U2297" s="5">
        <v>2.8300108719999999</v>
      </c>
      <c r="V2297" s="5">
        <v>0</v>
      </c>
      <c r="W2297" s="5">
        <v>0</v>
      </c>
      <c r="X2297" s="5">
        <v>0</v>
      </c>
      <c r="Y2297" s="5">
        <v>1</v>
      </c>
    </row>
    <row r="2298" spans="1:25">
      <c r="A2298" s="5">
        <v>56248</v>
      </c>
      <c r="B2298" s="5">
        <f t="shared" si="274"/>
        <v>-1</v>
      </c>
      <c r="C2298" s="6">
        <v>42897.909722222219</v>
      </c>
      <c r="D2298" s="6"/>
      <c r="E2298" s="3">
        <f t="shared" si="271"/>
        <v>-56248</v>
      </c>
      <c r="F2298" s="27">
        <f t="shared" si="272"/>
        <v>0</v>
      </c>
      <c r="G2298" s="3">
        <f t="shared" si="273"/>
        <v>51.521133067360623</v>
      </c>
      <c r="H2298" s="7">
        <v>51.44</v>
      </c>
      <c r="I2298" s="3">
        <f t="shared" si="267"/>
        <v>-55.021133067360623</v>
      </c>
      <c r="J2298" s="8">
        <v>8.9682900000000004E-8</v>
      </c>
      <c r="K2298" s="8">
        <v>1.6210900000000001E-7</v>
      </c>
      <c r="L2298" s="16">
        <v>5.7347700000000002E-8</v>
      </c>
      <c r="M2298" s="20">
        <v>3.2818900000000001E-9</v>
      </c>
      <c r="N2298" s="8">
        <v>3.6401500000000001E-9</v>
      </c>
      <c r="O2298" s="8">
        <v>4.6965000000000003E-11</v>
      </c>
      <c r="P2298" s="8">
        <v>2.5147100000000001E-6</v>
      </c>
      <c r="Q2298" s="5">
        <v>49.395201989999997</v>
      </c>
      <c r="R2298" s="12">
        <v>17.450627359999999</v>
      </c>
      <c r="S2298" s="23">
        <f t="shared" si="268"/>
        <v>-51.44</v>
      </c>
      <c r="T2298" s="23">
        <f t="shared" si="269"/>
        <v>-59.199698960001875</v>
      </c>
      <c r="U2298" s="5">
        <v>2.8267833119999999</v>
      </c>
      <c r="V2298" s="5">
        <v>0</v>
      </c>
      <c r="W2298" s="5">
        <v>0</v>
      </c>
      <c r="X2298" s="5">
        <v>0</v>
      </c>
      <c r="Y2298" s="5">
        <v>1</v>
      </c>
    </row>
    <row r="2299" spans="1:25">
      <c r="A2299" s="5">
        <v>56247</v>
      </c>
      <c r="B2299" s="5">
        <f t="shared" si="274"/>
        <v>-1</v>
      </c>
      <c r="C2299" s="6">
        <v>42897.909722222219</v>
      </c>
      <c r="D2299" s="6"/>
      <c r="E2299" s="3">
        <f t="shared" si="271"/>
        <v>-56247</v>
      </c>
      <c r="F2299" s="27">
        <f t="shared" si="272"/>
        <v>0</v>
      </c>
      <c r="G2299" s="3">
        <f t="shared" si="273"/>
        <v>51.532853428231981</v>
      </c>
      <c r="H2299" s="7">
        <v>51.46</v>
      </c>
      <c r="I2299" s="3">
        <f t="shared" si="267"/>
        <v>-55.032853428231981</v>
      </c>
      <c r="J2299" s="8">
        <v>8.9667599999999998E-8</v>
      </c>
      <c r="K2299" s="8">
        <v>1.6180000000000001E-7</v>
      </c>
      <c r="L2299" s="16">
        <v>5.7078899999999999E-8</v>
      </c>
      <c r="M2299" s="20">
        <v>3.2708800000000002E-9</v>
      </c>
      <c r="N2299" s="8">
        <v>3.6362900000000001E-9</v>
      </c>
      <c r="O2299" s="8">
        <v>4.6631299999999999E-11</v>
      </c>
      <c r="P2299" s="8">
        <v>2.5029499999999999E-6</v>
      </c>
      <c r="Q2299" s="5">
        <v>49.466995869999998</v>
      </c>
      <c r="R2299" s="12">
        <v>17.395065469999999</v>
      </c>
      <c r="S2299" s="23">
        <f t="shared" si="268"/>
        <v>-51.46</v>
      </c>
      <c r="T2299" s="23">
        <f t="shared" si="269"/>
        <v>-59.223058340001877</v>
      </c>
      <c r="U2299" s="5">
        <v>2.8346829520000001</v>
      </c>
      <c r="V2299" s="5">
        <v>0</v>
      </c>
      <c r="W2299" s="5">
        <v>0</v>
      </c>
      <c r="X2299" s="5">
        <v>0</v>
      </c>
      <c r="Y2299" s="5">
        <v>1</v>
      </c>
    </row>
    <row r="2300" spans="1:25">
      <c r="A2300" s="5">
        <v>56246</v>
      </c>
      <c r="B2300" s="5">
        <f t="shared" si="274"/>
        <v>-1</v>
      </c>
      <c r="C2300" s="6">
        <v>42897.909722222219</v>
      </c>
      <c r="D2300" s="6"/>
      <c r="E2300" s="3">
        <f t="shared" si="271"/>
        <v>-56246</v>
      </c>
      <c r="F2300" s="27">
        <f t="shared" si="272"/>
        <v>0</v>
      </c>
      <c r="G2300" s="3">
        <f t="shared" si="273"/>
        <v>51.544573789103339</v>
      </c>
      <c r="H2300" s="7">
        <v>51.48</v>
      </c>
      <c r="I2300" s="3">
        <f t="shared" si="267"/>
        <v>-55.044573789103339</v>
      </c>
      <c r="J2300" s="8">
        <v>8.9639300000000002E-8</v>
      </c>
      <c r="K2300" s="8">
        <v>1.62172E-7</v>
      </c>
      <c r="L2300" s="16">
        <v>5.70591E-8</v>
      </c>
      <c r="M2300" s="20">
        <v>3.28019E-9</v>
      </c>
      <c r="N2300" s="8">
        <v>3.63332E-9</v>
      </c>
      <c r="O2300" s="8">
        <v>4.7650800000000001E-11</v>
      </c>
      <c r="P2300" s="8">
        <v>2.5029499999999999E-6</v>
      </c>
      <c r="Q2300" s="5">
        <v>49.439947289999999</v>
      </c>
      <c r="R2300" s="12">
        <v>17.46307406</v>
      </c>
      <c r="S2300" s="23">
        <f t="shared" si="268"/>
        <v>-51.48</v>
      </c>
      <c r="T2300" s="23">
        <f t="shared" si="269"/>
        <v>-59.24641772000188</v>
      </c>
      <c r="U2300" s="5">
        <v>2.8421823060000002</v>
      </c>
      <c r="V2300" s="5">
        <v>0</v>
      </c>
      <c r="W2300" s="5">
        <v>0</v>
      </c>
      <c r="X2300" s="5">
        <v>0</v>
      </c>
      <c r="Y2300" s="5">
        <v>1</v>
      </c>
    </row>
    <row r="2301" spans="1:25">
      <c r="A2301" s="5">
        <v>56245</v>
      </c>
      <c r="B2301" s="5">
        <f t="shared" si="274"/>
        <v>-1</v>
      </c>
      <c r="C2301" s="6">
        <v>42897.909722222219</v>
      </c>
      <c r="D2301" s="6"/>
      <c r="E2301" s="3">
        <f t="shared" si="271"/>
        <v>-56245</v>
      </c>
      <c r="F2301" s="27">
        <f t="shared" si="272"/>
        <v>0</v>
      </c>
      <c r="G2301" s="3">
        <f t="shared" si="273"/>
        <v>51.556294149974697</v>
      </c>
      <c r="H2301" s="7">
        <v>51.5</v>
      </c>
      <c r="I2301" s="3">
        <f t="shared" si="267"/>
        <v>-55.056294149974697</v>
      </c>
      <c r="J2301" s="8">
        <v>8.9317500000000006E-8</v>
      </c>
      <c r="K2301" s="8">
        <v>1.6141299999999999E-7</v>
      </c>
      <c r="L2301" s="16">
        <v>5.7094199999999999E-8</v>
      </c>
      <c r="M2301" s="20">
        <v>3.2694200000000001E-9</v>
      </c>
      <c r="N2301" s="8">
        <v>3.6248700000000001E-9</v>
      </c>
      <c r="O2301" s="8">
        <v>4.6969700000000002E-11</v>
      </c>
      <c r="P2301" s="8">
        <v>2.5147100000000001E-6</v>
      </c>
      <c r="Q2301" s="5">
        <v>49.370598119999997</v>
      </c>
      <c r="R2301" s="12">
        <v>17.485990640000001</v>
      </c>
      <c r="S2301" s="23">
        <f t="shared" si="268"/>
        <v>-51.5</v>
      </c>
      <c r="T2301" s="23">
        <f t="shared" si="269"/>
        <v>-59.269777100001882</v>
      </c>
      <c r="U2301" s="5">
        <v>2.827142458</v>
      </c>
      <c r="V2301" s="5">
        <v>0</v>
      </c>
      <c r="W2301" s="5">
        <v>0</v>
      </c>
      <c r="X2301" s="5">
        <v>0</v>
      </c>
      <c r="Y2301" s="5">
        <v>1</v>
      </c>
    </row>
    <row r="2302" spans="1:25">
      <c r="A2302" s="5">
        <v>56244</v>
      </c>
      <c r="B2302" s="5">
        <f t="shared" si="274"/>
        <v>-1</v>
      </c>
      <c r="C2302" s="6">
        <v>42897.909722222219</v>
      </c>
      <c r="D2302" s="6"/>
      <c r="E2302" s="3">
        <f t="shared" si="271"/>
        <v>-56244</v>
      </c>
      <c r="F2302" s="27">
        <f t="shared" si="272"/>
        <v>0</v>
      </c>
      <c r="G2302" s="3">
        <f t="shared" si="273"/>
        <v>51.568014510846055</v>
      </c>
      <c r="H2302" s="7">
        <v>51.52</v>
      </c>
      <c r="I2302" s="3">
        <f t="shared" si="267"/>
        <v>-55.068014510846055</v>
      </c>
      <c r="J2302" s="8">
        <v>8.9343499999999995E-8</v>
      </c>
      <c r="K2302" s="8">
        <v>1.61144E-7</v>
      </c>
      <c r="L2302" s="16">
        <v>5.69749E-8</v>
      </c>
      <c r="M2302" s="20">
        <v>3.25832E-9</v>
      </c>
      <c r="N2302" s="8">
        <v>3.6061599999999999E-9</v>
      </c>
      <c r="O2302" s="8">
        <v>4.6614500000000001E-11</v>
      </c>
      <c r="P2302" s="8">
        <v>2.5029499999999999E-6</v>
      </c>
      <c r="Q2302" s="5">
        <v>49.456132410000002</v>
      </c>
      <c r="R2302" s="12">
        <v>17.504660250000001</v>
      </c>
      <c r="S2302" s="23">
        <f t="shared" si="268"/>
        <v>-51.52</v>
      </c>
      <c r="T2302" s="23">
        <f t="shared" si="269"/>
        <v>-59.293136480001884</v>
      </c>
      <c r="U2302" s="5">
        <v>2.828328886</v>
      </c>
      <c r="V2302" s="5">
        <v>0</v>
      </c>
      <c r="W2302" s="5">
        <v>0</v>
      </c>
      <c r="X2302" s="5">
        <v>0</v>
      </c>
      <c r="Y2302" s="5">
        <v>1</v>
      </c>
    </row>
    <row r="2303" spans="1:25">
      <c r="A2303" s="5">
        <v>56243</v>
      </c>
      <c r="B2303" s="5">
        <f t="shared" si="274"/>
        <v>-1</v>
      </c>
      <c r="C2303" s="6">
        <v>42897.909722222219</v>
      </c>
      <c r="D2303" s="6"/>
      <c r="E2303" s="3">
        <f t="shared" si="271"/>
        <v>-56243</v>
      </c>
      <c r="F2303" s="27">
        <f t="shared" si="272"/>
        <v>0</v>
      </c>
      <c r="G2303" s="3">
        <f t="shared" si="273"/>
        <v>51.579734871717413</v>
      </c>
      <c r="H2303" s="7">
        <v>51.54</v>
      </c>
      <c r="I2303" s="3">
        <f t="shared" si="267"/>
        <v>-55.079734871717413</v>
      </c>
      <c r="J2303" s="8">
        <v>8.9430800000000004E-8</v>
      </c>
      <c r="K2303" s="8">
        <v>1.6087599999999999E-7</v>
      </c>
      <c r="L2303" s="16">
        <v>5.6884500000000002E-8</v>
      </c>
      <c r="M2303" s="20">
        <v>3.2496799999999999E-9</v>
      </c>
      <c r="N2303" s="8">
        <v>3.60417E-9</v>
      </c>
      <c r="O2303" s="8">
        <v>4.6603900000000002E-11</v>
      </c>
      <c r="P2303" s="8">
        <v>2.5029499999999999E-6</v>
      </c>
      <c r="Q2303" s="5">
        <v>49.505095369999999</v>
      </c>
      <c r="R2303" s="12">
        <v>17.448194529999999</v>
      </c>
      <c r="S2303" s="23">
        <f t="shared" si="268"/>
        <v>-51.54</v>
      </c>
      <c r="T2303" s="23">
        <f t="shared" si="269"/>
        <v>-59.316495860001886</v>
      </c>
      <c r="U2303" s="5">
        <v>2.8281094659999999</v>
      </c>
      <c r="V2303" s="5">
        <v>0</v>
      </c>
      <c r="W2303" s="5">
        <v>0</v>
      </c>
      <c r="X2303" s="5">
        <v>0</v>
      </c>
      <c r="Y2303" s="5">
        <v>1</v>
      </c>
    </row>
    <row r="2304" spans="1:25">
      <c r="A2304" s="5">
        <v>56242</v>
      </c>
      <c r="B2304" s="5">
        <f t="shared" si="274"/>
        <v>-1</v>
      </c>
      <c r="C2304" s="6">
        <v>42897.909722222219</v>
      </c>
      <c r="D2304" s="6"/>
      <c r="E2304" s="3">
        <f t="shared" si="271"/>
        <v>-56242</v>
      </c>
      <c r="F2304" s="27">
        <f t="shared" si="272"/>
        <v>0</v>
      </c>
      <c r="G2304" s="3">
        <f t="shared" si="273"/>
        <v>51.591455232588771</v>
      </c>
      <c r="H2304" s="7">
        <v>51.56</v>
      </c>
      <c r="I2304" s="3">
        <f t="shared" si="267"/>
        <v>-55.091455232588771</v>
      </c>
      <c r="J2304" s="8">
        <v>8.9346499999999999E-8</v>
      </c>
      <c r="K2304" s="8">
        <v>1.6107700000000001E-7</v>
      </c>
      <c r="L2304" s="16">
        <v>5.6777900000000002E-8</v>
      </c>
      <c r="M2304" s="20">
        <v>3.25408E-9</v>
      </c>
      <c r="N2304" s="8">
        <v>3.61083E-9</v>
      </c>
      <c r="O2304" s="8">
        <v>4.7372500000000002E-11</v>
      </c>
      <c r="P2304" s="8">
        <v>2.5029499999999999E-6</v>
      </c>
      <c r="Q2304" s="5">
        <v>49.499874579999997</v>
      </c>
      <c r="R2304" s="12">
        <v>17.471318180000001</v>
      </c>
      <c r="S2304" s="23">
        <f t="shared" si="268"/>
        <v>-51.56</v>
      </c>
      <c r="T2304" s="23">
        <f t="shared" si="269"/>
        <v>-59.339855240001889</v>
      </c>
      <c r="U2304" s="5">
        <v>2.8369625589999998</v>
      </c>
      <c r="V2304" s="5">
        <v>0</v>
      </c>
      <c r="W2304" s="5">
        <v>0</v>
      </c>
      <c r="X2304" s="5">
        <v>0</v>
      </c>
      <c r="Y2304" s="5">
        <v>1</v>
      </c>
    </row>
    <row r="2305" spans="1:25">
      <c r="A2305" s="5">
        <v>56241</v>
      </c>
      <c r="B2305" s="5">
        <f t="shared" si="274"/>
        <v>-1</v>
      </c>
      <c r="C2305" s="6">
        <v>42897.909722222219</v>
      </c>
      <c r="D2305" s="6"/>
      <c r="E2305" s="3">
        <f t="shared" si="271"/>
        <v>-56241</v>
      </c>
      <c r="F2305" s="27">
        <f t="shared" si="272"/>
        <v>0</v>
      </c>
      <c r="G2305" s="3">
        <f t="shared" si="273"/>
        <v>51.603175593460129</v>
      </c>
      <c r="H2305" s="7">
        <v>51.58</v>
      </c>
      <c r="I2305" s="3">
        <f t="shared" si="267"/>
        <v>-55.103175593460129</v>
      </c>
      <c r="J2305" s="8">
        <v>8.9114E-8</v>
      </c>
      <c r="K2305" s="8">
        <v>1.61071E-7</v>
      </c>
      <c r="L2305" s="16">
        <v>5.6948500000000002E-8</v>
      </c>
      <c r="M2305" s="20">
        <v>3.2595400000000001E-9</v>
      </c>
      <c r="N2305" s="8">
        <v>3.6147099999999998E-9</v>
      </c>
      <c r="O2305" s="8">
        <v>4.6616000000000001E-11</v>
      </c>
      <c r="P2305" s="8">
        <v>2.5029499999999999E-6</v>
      </c>
      <c r="Q2305" s="5">
        <v>49.415089160000001</v>
      </c>
      <c r="R2305" s="12">
        <v>17.528327189999999</v>
      </c>
      <c r="S2305" s="23">
        <f t="shared" si="268"/>
        <v>-51.58</v>
      </c>
      <c r="T2305" s="23">
        <f t="shared" si="269"/>
        <v>-59.363214620001891</v>
      </c>
      <c r="U2305" s="5">
        <v>2.8283549450000001</v>
      </c>
      <c r="V2305" s="5">
        <v>0</v>
      </c>
      <c r="W2305" s="5">
        <v>0</v>
      </c>
      <c r="X2305" s="5">
        <v>0</v>
      </c>
      <c r="Y2305" s="5">
        <v>1</v>
      </c>
    </row>
    <row r="2306" spans="1:25">
      <c r="A2306" s="5">
        <v>56240</v>
      </c>
      <c r="B2306" s="5">
        <f t="shared" si="274"/>
        <v>-1</v>
      </c>
      <c r="C2306" s="6">
        <v>42897.909722222219</v>
      </c>
      <c r="D2306" s="6"/>
      <c r="E2306" s="3">
        <f t="shared" si="271"/>
        <v>-56240</v>
      </c>
      <c r="F2306" s="27">
        <f t="shared" si="272"/>
        <v>0</v>
      </c>
      <c r="G2306" s="3">
        <f t="shared" si="273"/>
        <v>51.614895954331487</v>
      </c>
      <c r="H2306" s="7">
        <v>51.6</v>
      </c>
      <c r="I2306" s="3">
        <f t="shared" si="267"/>
        <v>-55.114895954331487</v>
      </c>
      <c r="J2306" s="8">
        <v>8.9035500000000003E-8</v>
      </c>
      <c r="K2306" s="8">
        <v>1.61049E-7</v>
      </c>
      <c r="L2306" s="16">
        <v>5.7069900000000002E-8</v>
      </c>
      <c r="M2306" s="20">
        <v>3.2558699999999998E-9</v>
      </c>
      <c r="N2306" s="8">
        <v>3.6003499999999999E-9</v>
      </c>
      <c r="O2306" s="8">
        <v>4.6396799999999997E-11</v>
      </c>
      <c r="P2306" s="8">
        <v>2.5029499999999999E-6</v>
      </c>
      <c r="Q2306" s="5">
        <v>49.46433863</v>
      </c>
      <c r="R2306" s="12">
        <v>17.582721899999999</v>
      </c>
      <c r="S2306" s="23">
        <f t="shared" si="268"/>
        <v>-51.6</v>
      </c>
      <c r="T2306" s="23">
        <f t="shared" si="269"/>
        <v>-59.386574000001893</v>
      </c>
      <c r="U2306" s="5">
        <v>2.8219657300000001</v>
      </c>
      <c r="V2306" s="5">
        <v>0</v>
      </c>
      <c r="W2306" s="5">
        <v>0</v>
      </c>
      <c r="X2306" s="5">
        <v>0</v>
      </c>
      <c r="Y2306" s="5">
        <v>1</v>
      </c>
    </row>
    <row r="2307" spans="1:25">
      <c r="A2307" s="5">
        <v>56239</v>
      </c>
      <c r="B2307" s="5">
        <f t="shared" si="274"/>
        <v>-1</v>
      </c>
      <c r="C2307" s="6">
        <v>42897.909722222219</v>
      </c>
      <c r="D2307" s="6"/>
      <c r="E2307" s="3">
        <f t="shared" si="271"/>
        <v>-56239</v>
      </c>
      <c r="F2307" s="27">
        <f t="shared" si="272"/>
        <v>0</v>
      </c>
      <c r="G2307" s="3">
        <f t="shared" si="273"/>
        <v>51.626616315202845</v>
      </c>
      <c r="H2307" s="7">
        <v>51.62</v>
      </c>
      <c r="I2307" s="3">
        <f t="shared" si="267"/>
        <v>-55.126616315202845</v>
      </c>
      <c r="J2307" s="8">
        <v>8.9066999999999999E-8</v>
      </c>
      <c r="K2307" s="8">
        <v>1.6087699999999999E-7</v>
      </c>
      <c r="L2307" s="16">
        <v>5.7207100000000003E-8</v>
      </c>
      <c r="M2307" s="20">
        <v>3.2536E-9</v>
      </c>
      <c r="N2307" s="8">
        <v>3.5855199999999998E-9</v>
      </c>
      <c r="O2307" s="8">
        <v>4.6394999999999999E-11</v>
      </c>
      <c r="P2307" s="8">
        <v>2.5029499999999999E-6</v>
      </c>
      <c r="Q2307" s="5">
        <v>49.446017249999997</v>
      </c>
      <c r="R2307" s="12">
        <v>17.570953200000002</v>
      </c>
      <c r="S2307" s="23">
        <f t="shared" si="268"/>
        <v>-51.62</v>
      </c>
      <c r="T2307" s="23">
        <f t="shared" si="269"/>
        <v>-59.409933380001895</v>
      </c>
      <c r="U2307" s="5">
        <v>2.8121935580000001</v>
      </c>
      <c r="V2307" s="5">
        <v>0</v>
      </c>
      <c r="W2307" s="5">
        <v>0</v>
      </c>
      <c r="X2307" s="5">
        <v>0</v>
      </c>
      <c r="Y2307" s="5">
        <v>1</v>
      </c>
    </row>
    <row r="2308" spans="1:25">
      <c r="A2308" s="5">
        <v>56238</v>
      </c>
      <c r="B2308" s="5">
        <f t="shared" si="274"/>
        <v>-1</v>
      </c>
      <c r="C2308" s="6">
        <v>42897.909722222219</v>
      </c>
      <c r="D2308" s="6"/>
      <c r="E2308" s="3">
        <f t="shared" si="271"/>
        <v>-56238</v>
      </c>
      <c r="F2308" s="27">
        <f t="shared" si="272"/>
        <v>0</v>
      </c>
      <c r="G2308" s="3">
        <f t="shared" si="273"/>
        <v>51.638336676074204</v>
      </c>
      <c r="H2308" s="7">
        <v>51.64</v>
      </c>
      <c r="I2308" s="3">
        <f t="shared" si="267"/>
        <v>-55.138336676074204</v>
      </c>
      <c r="J2308" s="8">
        <v>8.9059899999999999E-8</v>
      </c>
      <c r="K2308" s="8">
        <v>1.6068300000000001E-7</v>
      </c>
      <c r="L2308" s="16">
        <v>5.7125700000000002E-8</v>
      </c>
      <c r="M2308" s="20">
        <v>3.2511499999999999E-9</v>
      </c>
      <c r="N2308" s="8">
        <v>3.5953700000000002E-9</v>
      </c>
      <c r="O2308" s="8">
        <v>4.6667099999999999E-11</v>
      </c>
      <c r="P2308" s="8">
        <v>2.5147100000000001E-6</v>
      </c>
      <c r="Q2308" s="5">
        <v>49.423510749999998</v>
      </c>
      <c r="R2308" s="12">
        <v>17.606698160000001</v>
      </c>
      <c r="S2308" s="23">
        <f t="shared" si="268"/>
        <v>-51.64</v>
      </c>
      <c r="T2308" s="23">
        <f t="shared" si="269"/>
        <v>-59.433292760001898</v>
      </c>
      <c r="U2308" s="5">
        <v>2.8127962200000001</v>
      </c>
      <c r="V2308" s="5">
        <v>0</v>
      </c>
      <c r="W2308" s="5">
        <v>0</v>
      </c>
      <c r="X2308" s="5">
        <v>0</v>
      </c>
      <c r="Y2308" s="5">
        <v>1</v>
      </c>
    </row>
    <row r="2309" spans="1:25">
      <c r="A2309" s="5">
        <v>56237</v>
      </c>
      <c r="B2309" s="5">
        <f t="shared" si="274"/>
        <v>-1</v>
      </c>
      <c r="C2309" s="6">
        <v>42897.909722222219</v>
      </c>
      <c r="D2309" s="6"/>
      <c r="E2309" s="3">
        <f t="shared" si="271"/>
        <v>-56237</v>
      </c>
      <c r="F2309" s="27">
        <f t="shared" si="272"/>
        <v>0</v>
      </c>
      <c r="G2309" s="3">
        <f t="shared" si="273"/>
        <v>51.650057036945562</v>
      </c>
      <c r="H2309" s="7">
        <v>51.66</v>
      </c>
      <c r="I2309" s="3">
        <f t="shared" ref="I2309:I2352" si="275">-(G2309+3.5)</f>
        <v>-55.150057036945562</v>
      </c>
      <c r="J2309" s="8">
        <v>8.9238200000000006E-8</v>
      </c>
      <c r="K2309" s="8">
        <v>1.6107E-7</v>
      </c>
      <c r="L2309" s="16">
        <v>5.7246600000000001E-8</v>
      </c>
      <c r="M2309" s="20">
        <v>3.25141E-9</v>
      </c>
      <c r="N2309" s="8">
        <v>3.5893E-9</v>
      </c>
      <c r="O2309" s="8">
        <v>4.6775599999999999E-11</v>
      </c>
      <c r="P2309" s="8">
        <v>2.5029499999999999E-6</v>
      </c>
      <c r="Q2309" s="5">
        <v>49.538400959999997</v>
      </c>
      <c r="R2309" s="12">
        <v>17.54616167</v>
      </c>
      <c r="S2309" s="23">
        <f t="shared" ref="S2309:S2351" si="276">-H2309</f>
        <v>-51.66</v>
      </c>
      <c r="T2309" s="23">
        <f t="shared" si="269"/>
        <v>-59.4566521400019</v>
      </c>
      <c r="U2309" s="5">
        <v>2.8136110759999999</v>
      </c>
      <c r="V2309" s="5">
        <v>0</v>
      </c>
      <c r="W2309" s="5">
        <v>0</v>
      </c>
      <c r="X2309" s="5">
        <v>0</v>
      </c>
      <c r="Y2309" s="5">
        <v>1</v>
      </c>
    </row>
    <row r="2310" spans="1:25">
      <c r="A2310" s="5">
        <v>56236</v>
      </c>
      <c r="B2310" s="5">
        <f t="shared" si="274"/>
        <v>-1</v>
      </c>
      <c r="C2310" s="6">
        <v>42897.909722222219</v>
      </c>
      <c r="D2310" s="6"/>
      <c r="E2310" s="3">
        <f t="shared" si="271"/>
        <v>-56236</v>
      </c>
      <c r="F2310" s="27">
        <f t="shared" si="272"/>
        <v>1.0162251986749975</v>
      </c>
      <c r="G2310" s="3">
        <f t="shared" si="273"/>
        <v>51.66177739781692</v>
      </c>
      <c r="H2310" s="7">
        <v>51.68</v>
      </c>
      <c r="I2310" s="3">
        <f t="shared" si="275"/>
        <v>-55.16177739781692</v>
      </c>
      <c r="J2310" s="8">
        <v>8.9296799999999998E-8</v>
      </c>
      <c r="K2310" s="8">
        <v>1.6122499999999999E-7</v>
      </c>
      <c r="L2310" s="16">
        <v>5.7251900000000003E-8</v>
      </c>
      <c r="M2310" s="20">
        <v>3.26293E-9</v>
      </c>
      <c r="N2310" s="8">
        <v>3.5882300000000001E-9</v>
      </c>
      <c r="O2310" s="8">
        <v>4.6233400000000003E-11</v>
      </c>
      <c r="P2310" s="8">
        <v>2.5147100000000001E-6</v>
      </c>
      <c r="Q2310" s="5">
        <v>49.410995589999999</v>
      </c>
      <c r="R2310" s="13">
        <v>17.61262026</v>
      </c>
      <c r="S2310" s="23">
        <f t="shared" si="276"/>
        <v>-51.68</v>
      </c>
      <c r="T2310" s="23">
        <f t="shared" si="269"/>
        <v>-59.480011520001902</v>
      </c>
      <c r="U2310" s="5">
        <v>2.816057239</v>
      </c>
      <c r="V2310" s="5">
        <v>0</v>
      </c>
      <c r="W2310" s="5">
        <v>0</v>
      </c>
      <c r="X2310" s="5">
        <v>0</v>
      </c>
      <c r="Y2310" s="5">
        <v>1</v>
      </c>
    </row>
    <row r="2311" spans="1:25">
      <c r="A2311" s="1">
        <v>56235</v>
      </c>
      <c r="B2311" s="5">
        <f t="shared" si="274"/>
        <v>-1</v>
      </c>
      <c r="C2311" s="2">
        <v>42897.90902777778</v>
      </c>
      <c r="D2311" s="3">
        <v>52.3</v>
      </c>
      <c r="E2311" s="3">
        <f t="shared" si="271"/>
        <v>-56235</v>
      </c>
      <c r="F2311" s="27">
        <f t="shared" si="272"/>
        <v>5.9992068167647385E-2</v>
      </c>
      <c r="G2311" s="3">
        <f t="shared" si="273"/>
        <v>51.673497758688278</v>
      </c>
      <c r="H2311" s="7">
        <v>51.7</v>
      </c>
      <c r="I2311" s="3">
        <f t="shared" si="275"/>
        <v>-55.173497758688278</v>
      </c>
      <c r="J2311" s="4">
        <v>8.9192400000000004E-8</v>
      </c>
      <c r="K2311" s="4">
        <v>1.61725E-7</v>
      </c>
      <c r="L2311" s="15">
        <v>5.7496699999999999E-8</v>
      </c>
      <c r="M2311" s="19">
        <v>3.2645199999999998E-9</v>
      </c>
      <c r="N2311" s="4">
        <v>3.5886999999999998E-9</v>
      </c>
      <c r="O2311" s="4">
        <v>4.6607699999999998E-11</v>
      </c>
      <c r="P2311" s="4">
        <v>2.5147100000000001E-6</v>
      </c>
      <c r="Q2311" s="1">
        <v>49.540396440000002</v>
      </c>
      <c r="R2311" s="12">
        <v>17.63933939</v>
      </c>
      <c r="S2311" s="23">
        <f t="shared" si="276"/>
        <v>-51.7</v>
      </c>
      <c r="T2311" s="23">
        <f t="shared" ref="T2311:T2351" si="277">T2310-0.02335938</f>
        <v>-59.503370900001904</v>
      </c>
      <c r="U2311" s="1">
        <v>2.8127783210000001</v>
      </c>
      <c r="V2311" s="1">
        <v>0</v>
      </c>
      <c r="W2311" s="1">
        <v>0</v>
      </c>
      <c r="X2311" s="1">
        <v>0</v>
      </c>
      <c r="Y2311" s="1">
        <v>1</v>
      </c>
    </row>
    <row r="2312" spans="1:25">
      <c r="A2312" s="5">
        <v>56234</v>
      </c>
      <c r="B2312" s="5">
        <f t="shared" si="274"/>
        <v>-1</v>
      </c>
      <c r="C2312" s="6">
        <v>42897.90902777778</v>
      </c>
      <c r="D2312" s="6"/>
      <c r="E2312" s="3">
        <f t="shared" si="271"/>
        <v>-56234</v>
      </c>
      <c r="F2312" s="27">
        <f t="shared" si="272"/>
        <v>0</v>
      </c>
      <c r="G2312" s="3">
        <f>G2311+F$2311</f>
        <v>51.733489826855923</v>
      </c>
      <c r="H2312" s="7">
        <v>51.72</v>
      </c>
      <c r="I2312" s="3">
        <f t="shared" si="275"/>
        <v>-55.233489826855923</v>
      </c>
      <c r="J2312" s="8">
        <v>8.9186000000000002E-8</v>
      </c>
      <c r="K2312" s="8">
        <v>1.61494E-7</v>
      </c>
      <c r="L2312" s="16">
        <v>5.7550500000000003E-8</v>
      </c>
      <c r="M2312" s="20">
        <v>3.2626200000000001E-9</v>
      </c>
      <c r="N2312" s="8">
        <v>3.5927999999999998E-9</v>
      </c>
      <c r="O2312" s="8">
        <v>4.6923300000000003E-11</v>
      </c>
      <c r="P2312" s="8">
        <v>2.5147100000000001E-6</v>
      </c>
      <c r="Q2312" s="5">
        <v>49.498314229999998</v>
      </c>
      <c r="R2312" s="12">
        <v>17.622015560000001</v>
      </c>
      <c r="S2312" s="23">
        <f t="shared" si="276"/>
        <v>-51.72</v>
      </c>
      <c r="T2312" s="23">
        <f t="shared" si="277"/>
        <v>-59.526730280001907</v>
      </c>
      <c r="U2312" s="5">
        <v>2.8061319720000002</v>
      </c>
      <c r="V2312" s="5">
        <v>0</v>
      </c>
      <c r="W2312" s="5">
        <v>0</v>
      </c>
      <c r="X2312" s="5">
        <v>0</v>
      </c>
      <c r="Y2312" s="5">
        <v>1</v>
      </c>
    </row>
    <row r="2313" spans="1:25">
      <c r="A2313" s="5">
        <v>56233</v>
      </c>
      <c r="B2313" s="5">
        <f t="shared" si="274"/>
        <v>-1</v>
      </c>
      <c r="C2313" s="6">
        <v>42897.90902777778</v>
      </c>
      <c r="D2313" s="6"/>
      <c r="E2313" s="3">
        <f t="shared" si="271"/>
        <v>-56233</v>
      </c>
      <c r="F2313" s="27">
        <f t="shared" si="272"/>
        <v>0</v>
      </c>
      <c r="G2313" s="3">
        <f t="shared" ref="G2313:G2352" si="278">G2312+F$2311</f>
        <v>51.793481895023568</v>
      </c>
      <c r="H2313" s="7">
        <v>51.74</v>
      </c>
      <c r="I2313" s="3">
        <f t="shared" si="275"/>
        <v>-55.293481895023568</v>
      </c>
      <c r="J2313" s="8">
        <v>8.9158499999999997E-8</v>
      </c>
      <c r="K2313" s="8">
        <v>1.6139199999999999E-7</v>
      </c>
      <c r="L2313" s="16">
        <v>5.7588099999999998E-8</v>
      </c>
      <c r="M2313" s="20">
        <v>3.26796E-9</v>
      </c>
      <c r="N2313" s="8">
        <v>3.5874500000000001E-9</v>
      </c>
      <c r="O2313" s="8">
        <v>4.6361099999999997E-11</v>
      </c>
      <c r="P2313" s="8">
        <v>2.5147100000000001E-6</v>
      </c>
      <c r="Q2313" s="5">
        <v>49.386150860000001</v>
      </c>
      <c r="R2313" s="12">
        <v>17.61454316</v>
      </c>
      <c r="S2313" s="23">
        <f t="shared" si="276"/>
        <v>-51.74</v>
      </c>
      <c r="T2313" s="23">
        <f t="shared" si="277"/>
        <v>-59.550089660001909</v>
      </c>
      <c r="U2313" s="5">
        <v>2.802525664</v>
      </c>
      <c r="V2313" s="5">
        <v>0</v>
      </c>
      <c r="W2313" s="5">
        <v>0</v>
      </c>
      <c r="X2313" s="5">
        <v>0</v>
      </c>
      <c r="Y2313" s="5">
        <v>1</v>
      </c>
    </row>
    <row r="2314" spans="1:25">
      <c r="A2314" s="5">
        <v>56232</v>
      </c>
      <c r="B2314" s="5">
        <f t="shared" si="274"/>
        <v>-1</v>
      </c>
      <c r="C2314" s="6">
        <v>42897.90902777778</v>
      </c>
      <c r="D2314" s="6"/>
      <c r="E2314" s="3">
        <f t="shared" si="271"/>
        <v>-56232</v>
      </c>
      <c r="F2314" s="27">
        <f t="shared" si="272"/>
        <v>0</v>
      </c>
      <c r="G2314" s="3">
        <f t="shared" si="278"/>
        <v>51.853473963191213</v>
      </c>
      <c r="H2314" s="7">
        <v>51.76</v>
      </c>
      <c r="I2314" s="3">
        <f t="shared" si="275"/>
        <v>-55.353473963191213</v>
      </c>
      <c r="J2314" s="8">
        <v>8.9241800000000002E-8</v>
      </c>
      <c r="K2314" s="8">
        <v>1.61425E-7</v>
      </c>
      <c r="L2314" s="16">
        <v>5.7557499999999998E-8</v>
      </c>
      <c r="M2314" s="20">
        <v>3.2676100000000001E-9</v>
      </c>
      <c r="N2314" s="8">
        <v>3.58383E-9</v>
      </c>
      <c r="O2314" s="8">
        <v>4.7041999999999998E-11</v>
      </c>
      <c r="P2314" s="8">
        <v>2.5147100000000001E-6</v>
      </c>
      <c r="Q2314" s="5">
        <v>49.401413929999997</v>
      </c>
      <c r="R2314" s="12">
        <v>17.660405619999999</v>
      </c>
      <c r="S2314" s="23">
        <f t="shared" si="276"/>
        <v>-51.76</v>
      </c>
      <c r="T2314" s="23">
        <f t="shared" si="277"/>
        <v>-59.573449040001911</v>
      </c>
      <c r="U2314" s="5">
        <v>2.8045810480000002</v>
      </c>
      <c r="V2314" s="5">
        <v>0</v>
      </c>
      <c r="W2314" s="5">
        <v>0</v>
      </c>
      <c r="X2314" s="5">
        <v>0</v>
      </c>
      <c r="Y2314" s="5">
        <v>1</v>
      </c>
    </row>
    <row r="2315" spans="1:25">
      <c r="A2315" s="5">
        <v>56231</v>
      </c>
      <c r="B2315" s="5">
        <f t="shared" si="274"/>
        <v>-1</v>
      </c>
      <c r="C2315" s="6">
        <v>42897.90902777778</v>
      </c>
      <c r="D2315" s="6"/>
      <c r="E2315" s="3">
        <f t="shared" si="271"/>
        <v>-56231</v>
      </c>
      <c r="F2315" s="27">
        <f t="shared" si="272"/>
        <v>0</v>
      </c>
      <c r="G2315" s="3">
        <f t="shared" si="278"/>
        <v>51.913466031358858</v>
      </c>
      <c r="H2315" s="7">
        <v>51.78</v>
      </c>
      <c r="I2315" s="3">
        <f t="shared" si="275"/>
        <v>-55.413466031358858</v>
      </c>
      <c r="J2315" s="8">
        <v>8.9236999999999994E-8</v>
      </c>
      <c r="K2315" s="8">
        <v>1.6129000000000001E-7</v>
      </c>
      <c r="L2315" s="16">
        <v>5.75245E-8</v>
      </c>
      <c r="M2315" s="20">
        <v>3.25726E-9</v>
      </c>
      <c r="N2315" s="8">
        <v>3.5866399999999999E-9</v>
      </c>
      <c r="O2315" s="8">
        <v>4.6777399999999997E-11</v>
      </c>
      <c r="P2315" s="8">
        <v>2.5147100000000001E-6</v>
      </c>
      <c r="Q2315" s="5">
        <v>49.51697334</v>
      </c>
      <c r="R2315" s="12">
        <v>17.623345100000002</v>
      </c>
      <c r="S2315" s="23">
        <f t="shared" si="276"/>
        <v>-51.78</v>
      </c>
      <c r="T2315" s="23">
        <f t="shared" si="277"/>
        <v>-59.596808420001913</v>
      </c>
      <c r="U2315" s="5">
        <v>2.8038412250000002</v>
      </c>
      <c r="V2315" s="5">
        <v>0</v>
      </c>
      <c r="W2315" s="5">
        <v>0</v>
      </c>
      <c r="X2315" s="5">
        <v>0</v>
      </c>
      <c r="Y2315" s="5">
        <v>1</v>
      </c>
    </row>
    <row r="2316" spans="1:25">
      <c r="A2316" s="5">
        <v>56230</v>
      </c>
      <c r="B2316" s="5">
        <f t="shared" si="274"/>
        <v>-1</v>
      </c>
      <c r="C2316" s="6">
        <v>42897.90902777778</v>
      </c>
      <c r="D2316" s="6"/>
      <c r="E2316" s="3">
        <f t="shared" si="271"/>
        <v>-56230</v>
      </c>
      <c r="F2316" s="27">
        <f t="shared" si="272"/>
        <v>0</v>
      </c>
      <c r="G2316" s="3">
        <f t="shared" si="278"/>
        <v>51.973458099526503</v>
      </c>
      <c r="H2316" s="7">
        <v>51.8</v>
      </c>
      <c r="I2316" s="3">
        <f t="shared" si="275"/>
        <v>-55.473458099526503</v>
      </c>
      <c r="J2316" s="8">
        <v>8.9169900000000005E-8</v>
      </c>
      <c r="K2316" s="8">
        <v>1.6159000000000001E-7</v>
      </c>
      <c r="L2316" s="16">
        <v>5.7579299999999999E-8</v>
      </c>
      <c r="M2316" s="20">
        <v>3.2672199999999998E-9</v>
      </c>
      <c r="N2316" s="8">
        <v>3.5876200000000001E-9</v>
      </c>
      <c r="O2316" s="8">
        <v>4.6388300000000002E-11</v>
      </c>
      <c r="P2316" s="8">
        <v>2.5147100000000001E-6</v>
      </c>
      <c r="Q2316" s="5">
        <v>49.45780542</v>
      </c>
      <c r="R2316" s="12">
        <v>17.654805870000001</v>
      </c>
      <c r="S2316" s="23">
        <f t="shared" si="276"/>
        <v>-51.8</v>
      </c>
      <c r="T2316" s="23">
        <f t="shared" si="277"/>
        <v>-59.620167800001916</v>
      </c>
      <c r="U2316" s="5">
        <v>2.806380125</v>
      </c>
      <c r="V2316" s="5">
        <v>0</v>
      </c>
      <c r="W2316" s="5">
        <v>0</v>
      </c>
      <c r="X2316" s="5">
        <v>0</v>
      </c>
      <c r="Y2316" s="5">
        <v>1</v>
      </c>
    </row>
    <row r="2317" spans="1:25">
      <c r="A2317" s="5">
        <v>56229</v>
      </c>
      <c r="B2317" s="5">
        <f t="shared" si="274"/>
        <v>-1</v>
      </c>
      <c r="C2317" s="6">
        <v>42897.90902777778</v>
      </c>
      <c r="D2317" s="6"/>
      <c r="E2317" s="3">
        <f t="shared" si="271"/>
        <v>-56229</v>
      </c>
      <c r="F2317" s="27">
        <f t="shared" si="272"/>
        <v>0</v>
      </c>
      <c r="G2317" s="3">
        <f t="shared" si="278"/>
        <v>52.033450167694149</v>
      </c>
      <c r="H2317" s="7">
        <v>51.82</v>
      </c>
      <c r="I2317" s="3">
        <f t="shared" si="275"/>
        <v>-55.533450167694149</v>
      </c>
      <c r="J2317" s="8">
        <v>8.88225E-8</v>
      </c>
      <c r="K2317" s="8">
        <v>1.6058800000000001E-7</v>
      </c>
      <c r="L2317" s="16">
        <v>5.7442400000000001E-8</v>
      </c>
      <c r="M2317" s="20">
        <v>3.2536399999999999E-9</v>
      </c>
      <c r="N2317" s="8">
        <v>3.5726599999999999E-9</v>
      </c>
      <c r="O2317" s="8">
        <v>4.6518399999999999E-11</v>
      </c>
      <c r="P2317" s="8">
        <v>2.52652E-6</v>
      </c>
      <c r="Q2317" s="5">
        <v>49.356383039999997</v>
      </c>
      <c r="R2317" s="12">
        <v>17.727512319999999</v>
      </c>
      <c r="S2317" s="23">
        <f t="shared" si="276"/>
        <v>-51.82</v>
      </c>
      <c r="T2317" s="23">
        <f t="shared" si="277"/>
        <v>-59.643527180001918</v>
      </c>
      <c r="U2317" s="5">
        <v>2.7956344240000002</v>
      </c>
      <c r="V2317" s="5">
        <v>0</v>
      </c>
      <c r="W2317" s="5">
        <v>0</v>
      </c>
      <c r="X2317" s="5">
        <v>0</v>
      </c>
      <c r="Y2317" s="5">
        <v>1</v>
      </c>
    </row>
    <row r="2318" spans="1:25">
      <c r="A2318" s="5">
        <v>56228</v>
      </c>
      <c r="B2318" s="5">
        <f t="shared" si="274"/>
        <v>-1</v>
      </c>
      <c r="C2318" s="6">
        <v>42897.90902777778</v>
      </c>
      <c r="D2318" s="6"/>
      <c r="E2318" s="3">
        <f t="shared" si="271"/>
        <v>-56228</v>
      </c>
      <c r="F2318" s="27">
        <f t="shared" si="272"/>
        <v>0</v>
      </c>
      <c r="G2318" s="3">
        <f t="shared" si="278"/>
        <v>52.093442235861794</v>
      </c>
      <c r="H2318" s="7">
        <v>51.84</v>
      </c>
      <c r="I2318" s="3">
        <f t="shared" si="275"/>
        <v>-55.593442235861794</v>
      </c>
      <c r="J2318" s="8">
        <v>8.8986399999999995E-8</v>
      </c>
      <c r="K2318" s="8">
        <v>1.6069099999999999E-7</v>
      </c>
      <c r="L2318" s="16">
        <v>5.7533399999999998E-8</v>
      </c>
      <c r="M2318" s="20">
        <v>3.24543E-9</v>
      </c>
      <c r="N2318" s="8">
        <v>3.5719900000000002E-9</v>
      </c>
      <c r="O2318" s="8">
        <v>4.69137E-11</v>
      </c>
      <c r="P2318" s="8">
        <v>2.5147100000000001E-6</v>
      </c>
      <c r="Q2318" s="5">
        <v>49.513078470000004</v>
      </c>
      <c r="R2318" s="12">
        <v>17.793601389999999</v>
      </c>
      <c r="S2318" s="23">
        <f t="shared" si="276"/>
        <v>-51.84</v>
      </c>
      <c r="T2318" s="23">
        <f t="shared" si="277"/>
        <v>-59.66688656000192</v>
      </c>
      <c r="U2318" s="5">
        <v>2.7930077029999998</v>
      </c>
      <c r="V2318" s="5">
        <v>0</v>
      </c>
      <c r="W2318" s="5">
        <v>0</v>
      </c>
      <c r="X2318" s="5">
        <v>0</v>
      </c>
      <c r="Y2318" s="5">
        <v>1</v>
      </c>
    </row>
    <row r="2319" spans="1:25">
      <c r="A2319" s="5">
        <v>56227</v>
      </c>
      <c r="B2319" s="5">
        <f t="shared" si="274"/>
        <v>-1</v>
      </c>
      <c r="C2319" s="6">
        <v>42897.90902777778</v>
      </c>
      <c r="D2319" s="6"/>
      <c r="E2319" s="3">
        <f t="shared" si="271"/>
        <v>-56227</v>
      </c>
      <c r="F2319" s="27">
        <f t="shared" si="272"/>
        <v>0</v>
      </c>
      <c r="G2319" s="3">
        <f t="shared" si="278"/>
        <v>52.153434304029439</v>
      </c>
      <c r="H2319" s="7">
        <v>51.86</v>
      </c>
      <c r="I2319" s="3">
        <f t="shared" si="275"/>
        <v>-55.653434304029439</v>
      </c>
      <c r="J2319" s="8">
        <v>8.9080699999999999E-8</v>
      </c>
      <c r="K2319" s="8">
        <v>1.6033899999999999E-7</v>
      </c>
      <c r="L2319" s="16">
        <v>5.7770099999999999E-8</v>
      </c>
      <c r="M2319" s="20">
        <v>3.2466799999999998E-9</v>
      </c>
      <c r="N2319" s="8">
        <v>3.5679799999999999E-9</v>
      </c>
      <c r="O2319" s="8">
        <v>4.5679200000000001E-11</v>
      </c>
      <c r="P2319" s="8">
        <v>2.5147100000000001E-6</v>
      </c>
      <c r="Q2319" s="5">
        <v>49.38548488</v>
      </c>
      <c r="R2319" s="12">
        <v>17.789021930000001</v>
      </c>
      <c r="S2319" s="23">
        <f t="shared" si="276"/>
        <v>-51.86</v>
      </c>
      <c r="T2319" s="23">
        <f t="shared" si="277"/>
        <v>-59.690245940001923</v>
      </c>
      <c r="U2319" s="5">
        <v>2.7754631449999998</v>
      </c>
      <c r="V2319" s="5">
        <v>0</v>
      </c>
      <c r="W2319" s="5">
        <v>0</v>
      </c>
      <c r="X2319" s="5">
        <v>0</v>
      </c>
      <c r="Y2319" s="5">
        <v>1</v>
      </c>
    </row>
    <row r="2320" spans="1:25">
      <c r="A2320" s="5">
        <v>56226</v>
      </c>
      <c r="B2320" s="5">
        <f t="shared" si="274"/>
        <v>-1</v>
      </c>
      <c r="C2320" s="6">
        <v>42897.90902777778</v>
      </c>
      <c r="D2320" s="6"/>
      <c r="E2320" s="3">
        <f t="shared" si="271"/>
        <v>-56226</v>
      </c>
      <c r="F2320" s="27">
        <f t="shared" si="272"/>
        <v>0</v>
      </c>
      <c r="G2320" s="3">
        <f t="shared" si="278"/>
        <v>52.213426372197084</v>
      </c>
      <c r="H2320" s="7">
        <v>51.88</v>
      </c>
      <c r="I2320" s="3">
        <f t="shared" si="275"/>
        <v>-55.713426372197084</v>
      </c>
      <c r="J2320" s="8">
        <v>8.9418600000000006E-8</v>
      </c>
      <c r="K2320" s="8">
        <v>1.59807E-7</v>
      </c>
      <c r="L2320" s="16">
        <v>5.7508500000000002E-8</v>
      </c>
      <c r="M2320" s="20">
        <v>3.2328100000000001E-9</v>
      </c>
      <c r="N2320" s="8">
        <v>3.5537100000000001E-9</v>
      </c>
      <c r="O2320" s="8">
        <v>4.6587500000000002E-11</v>
      </c>
      <c r="P2320" s="8">
        <v>2.5147100000000001E-6</v>
      </c>
      <c r="Q2320" s="5">
        <v>49.432919390000002</v>
      </c>
      <c r="R2320" s="12">
        <v>17.775827929999998</v>
      </c>
      <c r="S2320" s="23">
        <f t="shared" si="276"/>
        <v>-51.88</v>
      </c>
      <c r="T2320" s="23">
        <f t="shared" si="277"/>
        <v>-59.713605320001925</v>
      </c>
      <c r="U2320" s="5">
        <v>2.7788441420000001</v>
      </c>
      <c r="V2320" s="5">
        <v>0</v>
      </c>
      <c r="W2320" s="5">
        <v>0</v>
      </c>
      <c r="X2320" s="5">
        <v>0</v>
      </c>
      <c r="Y2320" s="5">
        <v>1</v>
      </c>
    </row>
    <row r="2321" spans="1:25">
      <c r="A2321" s="5">
        <v>56225</v>
      </c>
      <c r="B2321" s="5">
        <f t="shared" si="274"/>
        <v>-1</v>
      </c>
      <c r="C2321" s="6">
        <v>42897.90902777778</v>
      </c>
      <c r="D2321" s="6"/>
      <c r="E2321" s="3">
        <f t="shared" si="271"/>
        <v>-56225</v>
      </c>
      <c r="F2321" s="27">
        <f t="shared" si="272"/>
        <v>0</v>
      </c>
      <c r="G2321" s="3">
        <f t="shared" si="278"/>
        <v>52.273418440364729</v>
      </c>
      <c r="H2321" s="7">
        <v>51.9</v>
      </c>
      <c r="I2321" s="3">
        <f t="shared" si="275"/>
        <v>-55.773418440364729</v>
      </c>
      <c r="J2321" s="8">
        <v>8.9610200000000004E-8</v>
      </c>
      <c r="K2321" s="8">
        <v>1.60093E-7</v>
      </c>
      <c r="L2321" s="16">
        <v>5.7406700000000003E-8</v>
      </c>
      <c r="M2321" s="20">
        <v>3.2294799999999999E-9</v>
      </c>
      <c r="N2321" s="8">
        <v>3.5666499999999999E-9</v>
      </c>
      <c r="O2321" s="8">
        <v>4.6263500000000001E-11</v>
      </c>
      <c r="P2321" s="8">
        <v>2.5147100000000001E-6</v>
      </c>
      <c r="Q2321" s="5">
        <v>49.572263390000003</v>
      </c>
      <c r="R2321" s="12">
        <v>17.699026620000001</v>
      </c>
      <c r="S2321" s="23">
        <f t="shared" si="276"/>
        <v>-51.9</v>
      </c>
      <c r="T2321" s="23">
        <f t="shared" si="277"/>
        <v>-59.736964700001927</v>
      </c>
      <c r="U2321" s="5">
        <v>2.7887456820000001</v>
      </c>
      <c r="V2321" s="5">
        <v>0</v>
      </c>
      <c r="W2321" s="5">
        <v>0</v>
      </c>
      <c r="X2321" s="5">
        <v>0</v>
      </c>
      <c r="Y2321" s="5">
        <v>1</v>
      </c>
    </row>
    <row r="2322" spans="1:25">
      <c r="A2322" s="5">
        <v>56224</v>
      </c>
      <c r="B2322" s="5">
        <f t="shared" si="274"/>
        <v>-1</v>
      </c>
      <c r="C2322" s="6">
        <v>42897.90902777778</v>
      </c>
      <c r="D2322" s="6"/>
      <c r="E2322" s="3">
        <f t="shared" si="271"/>
        <v>-56224</v>
      </c>
      <c r="F2322" s="27">
        <f t="shared" si="272"/>
        <v>0</v>
      </c>
      <c r="G2322" s="3">
        <f t="shared" si="278"/>
        <v>52.333410508532374</v>
      </c>
      <c r="H2322" s="7">
        <v>51.92</v>
      </c>
      <c r="I2322" s="3">
        <f t="shared" si="275"/>
        <v>-55.833410508532374</v>
      </c>
      <c r="J2322" s="8">
        <v>8.9413999999999996E-8</v>
      </c>
      <c r="K2322" s="8">
        <v>1.60537E-7</v>
      </c>
      <c r="L2322" s="16">
        <v>5.75119E-8</v>
      </c>
      <c r="M2322" s="20">
        <v>3.2494399999999999E-9</v>
      </c>
      <c r="N2322" s="8">
        <v>3.57901E-9</v>
      </c>
      <c r="O2322" s="8">
        <v>4.6338799999999997E-11</v>
      </c>
      <c r="P2322" s="8">
        <v>2.5147100000000001E-6</v>
      </c>
      <c r="Q2322" s="5">
        <v>49.404523310000002</v>
      </c>
      <c r="R2322" s="12">
        <v>17.69511133</v>
      </c>
      <c r="S2322" s="23">
        <f t="shared" si="276"/>
        <v>-51.92</v>
      </c>
      <c r="T2322" s="23">
        <f t="shared" si="277"/>
        <v>-59.760324080001929</v>
      </c>
      <c r="U2322" s="5">
        <v>2.7913695129999998</v>
      </c>
      <c r="V2322" s="5">
        <v>0</v>
      </c>
      <c r="W2322" s="5">
        <v>0</v>
      </c>
      <c r="X2322" s="5">
        <v>0</v>
      </c>
      <c r="Y2322" s="5">
        <v>1</v>
      </c>
    </row>
    <row r="2323" spans="1:25">
      <c r="A2323" s="5">
        <v>56223</v>
      </c>
      <c r="B2323" s="5">
        <f t="shared" si="274"/>
        <v>-1</v>
      </c>
      <c r="C2323" s="6">
        <v>42897.90902777778</v>
      </c>
      <c r="D2323" s="6"/>
      <c r="E2323" s="3">
        <f t="shared" si="271"/>
        <v>-56223</v>
      </c>
      <c r="F2323" s="27">
        <f t="shared" si="272"/>
        <v>0</v>
      </c>
      <c r="G2323" s="3">
        <f t="shared" si="278"/>
        <v>52.393402576700019</v>
      </c>
      <c r="H2323" s="7">
        <v>51.94</v>
      </c>
      <c r="I2323" s="3">
        <f t="shared" si="275"/>
        <v>-55.893402576700019</v>
      </c>
      <c r="J2323" s="8">
        <v>8.9599299999999997E-8</v>
      </c>
      <c r="K2323" s="8">
        <v>1.6131799999999999E-7</v>
      </c>
      <c r="L2323" s="16">
        <v>5.7597499999999997E-8</v>
      </c>
      <c r="M2323" s="20">
        <v>3.255E-9</v>
      </c>
      <c r="N2323" s="8">
        <v>3.56322E-9</v>
      </c>
      <c r="O2323" s="8">
        <v>4.6277000000000001E-11</v>
      </c>
      <c r="P2323" s="8">
        <v>2.5147100000000001E-6</v>
      </c>
      <c r="Q2323" s="5">
        <v>49.560266319999997</v>
      </c>
      <c r="R2323" s="12">
        <v>17.786717710000001</v>
      </c>
      <c r="S2323" s="23">
        <f t="shared" si="276"/>
        <v>-51.94</v>
      </c>
      <c r="T2323" s="23">
        <f t="shared" si="277"/>
        <v>-59.783683460001932</v>
      </c>
      <c r="U2323" s="5">
        <v>2.8007886129999999</v>
      </c>
      <c r="V2323" s="5">
        <v>0</v>
      </c>
      <c r="W2323" s="5">
        <v>0</v>
      </c>
      <c r="X2323" s="5">
        <v>0</v>
      </c>
      <c r="Y2323" s="5">
        <v>1</v>
      </c>
    </row>
    <row r="2324" spans="1:25">
      <c r="A2324" s="5">
        <v>56222</v>
      </c>
      <c r="B2324" s="5">
        <f t="shared" si="274"/>
        <v>-1</v>
      </c>
      <c r="C2324" s="6">
        <v>42897.90902777778</v>
      </c>
      <c r="D2324" s="6"/>
      <c r="E2324" s="3">
        <f t="shared" si="271"/>
        <v>-56222</v>
      </c>
      <c r="F2324" s="27">
        <f t="shared" si="272"/>
        <v>0</v>
      </c>
      <c r="G2324" s="3">
        <f t="shared" si="278"/>
        <v>52.453394644867664</v>
      </c>
      <c r="H2324" s="7">
        <v>51.96</v>
      </c>
      <c r="I2324" s="3">
        <f t="shared" si="275"/>
        <v>-55.953394644867664</v>
      </c>
      <c r="J2324" s="8">
        <v>8.9364200000000003E-8</v>
      </c>
      <c r="K2324" s="8">
        <v>1.6232599999999999E-7</v>
      </c>
      <c r="L2324" s="16">
        <v>5.8074799999999998E-8</v>
      </c>
      <c r="M2324" s="20">
        <v>3.2650700000000002E-9</v>
      </c>
      <c r="N2324" s="8">
        <v>3.5697400000000001E-9</v>
      </c>
      <c r="O2324" s="8">
        <v>4.6165999999999999E-11</v>
      </c>
      <c r="P2324" s="8">
        <v>2.52652E-6</v>
      </c>
      <c r="Q2324" s="5">
        <v>49.715994610000003</v>
      </c>
      <c r="R2324" s="12">
        <v>17.79423057</v>
      </c>
      <c r="S2324" s="23">
        <f t="shared" si="276"/>
        <v>-51.96</v>
      </c>
      <c r="T2324" s="23">
        <f t="shared" si="277"/>
        <v>-59.807042840001934</v>
      </c>
      <c r="U2324" s="5">
        <v>2.7951191120000001</v>
      </c>
      <c r="V2324" s="5">
        <v>0</v>
      </c>
      <c r="W2324" s="5">
        <v>0</v>
      </c>
      <c r="X2324" s="5">
        <v>0</v>
      </c>
      <c r="Y2324" s="5">
        <v>1</v>
      </c>
    </row>
    <row r="2325" spans="1:25">
      <c r="A2325" s="5">
        <v>56221</v>
      </c>
      <c r="B2325" s="5">
        <f t="shared" si="274"/>
        <v>-1</v>
      </c>
      <c r="C2325" s="6">
        <v>42897.90902777778</v>
      </c>
      <c r="D2325" s="6"/>
      <c r="E2325" s="3">
        <f t="shared" si="271"/>
        <v>-56221</v>
      </c>
      <c r="F2325" s="27">
        <f t="shared" si="272"/>
        <v>0</v>
      </c>
      <c r="G2325" s="3">
        <f t="shared" si="278"/>
        <v>52.51338671303531</v>
      </c>
      <c r="H2325" s="7">
        <v>51.98</v>
      </c>
      <c r="I2325" s="3">
        <f t="shared" si="275"/>
        <v>-56.01338671303531</v>
      </c>
      <c r="J2325" s="8">
        <v>8.9138699999999999E-8</v>
      </c>
      <c r="K2325" s="8">
        <v>1.6241999999999999E-7</v>
      </c>
      <c r="L2325" s="16">
        <v>5.8451900000000001E-8</v>
      </c>
      <c r="M2325" s="20">
        <v>3.2848799999999999E-9</v>
      </c>
      <c r="N2325" s="8">
        <v>3.5678300000000001E-9</v>
      </c>
      <c r="O2325" s="8">
        <v>4.5915099999999997E-11</v>
      </c>
      <c r="P2325" s="8">
        <v>2.53838E-6</v>
      </c>
      <c r="Q2325" s="5">
        <v>49.444708800000001</v>
      </c>
      <c r="R2325" s="12">
        <v>17.86400969</v>
      </c>
      <c r="S2325" s="23">
        <f t="shared" si="276"/>
        <v>-51.98</v>
      </c>
      <c r="T2325" s="23">
        <f t="shared" si="277"/>
        <v>-59.830402220001936</v>
      </c>
      <c r="U2325" s="5">
        <v>2.7786932740000001</v>
      </c>
      <c r="V2325" s="5">
        <v>0</v>
      </c>
      <c r="W2325" s="5">
        <v>0</v>
      </c>
      <c r="X2325" s="5">
        <v>0</v>
      </c>
      <c r="Y2325" s="5">
        <v>1</v>
      </c>
    </row>
    <row r="2326" spans="1:25">
      <c r="A2326" s="5">
        <v>56220</v>
      </c>
      <c r="B2326" s="5">
        <f t="shared" si="274"/>
        <v>-1</v>
      </c>
      <c r="C2326" s="6">
        <v>42897.90902777778</v>
      </c>
      <c r="D2326" s="6"/>
      <c r="E2326" s="3">
        <f t="shared" si="271"/>
        <v>-56220</v>
      </c>
      <c r="F2326" s="27">
        <f t="shared" si="272"/>
        <v>0</v>
      </c>
      <c r="G2326" s="3">
        <f t="shared" si="278"/>
        <v>52.573378781202955</v>
      </c>
      <c r="H2326" s="7">
        <v>52</v>
      </c>
      <c r="I2326" s="3">
        <f t="shared" si="275"/>
        <v>-56.073378781202955</v>
      </c>
      <c r="J2326" s="8">
        <v>8.9054100000000003E-8</v>
      </c>
      <c r="K2326" s="8">
        <v>1.6167199999999999E-7</v>
      </c>
      <c r="L2326" s="16">
        <v>5.854E-8</v>
      </c>
      <c r="M2326" s="20">
        <v>3.27698E-9</v>
      </c>
      <c r="N2326" s="8">
        <v>3.5530200000000002E-9</v>
      </c>
      <c r="O2326" s="8">
        <v>4.6287200000000002E-11</v>
      </c>
      <c r="P2326" s="8">
        <v>2.53838E-6</v>
      </c>
      <c r="Q2326" s="5">
        <v>49.335579860000003</v>
      </c>
      <c r="R2326" s="12">
        <v>17.816248049999999</v>
      </c>
      <c r="S2326" s="23">
        <f t="shared" si="276"/>
        <v>-52</v>
      </c>
      <c r="T2326" s="23">
        <f t="shared" si="277"/>
        <v>-59.853761600001938</v>
      </c>
      <c r="U2326" s="5">
        <v>2.7617304699999998</v>
      </c>
      <c r="V2326" s="5">
        <v>0</v>
      </c>
      <c r="W2326" s="5">
        <v>0</v>
      </c>
      <c r="X2326" s="5">
        <v>0</v>
      </c>
      <c r="Y2326" s="5">
        <v>1</v>
      </c>
    </row>
    <row r="2327" spans="1:25">
      <c r="A2327" s="5">
        <v>56219</v>
      </c>
      <c r="B2327" s="5">
        <f t="shared" si="274"/>
        <v>-1</v>
      </c>
      <c r="C2327" s="6">
        <v>42897.90902777778</v>
      </c>
      <c r="D2327" s="6"/>
      <c r="E2327" s="3">
        <f t="shared" si="271"/>
        <v>-56219</v>
      </c>
      <c r="F2327" s="27">
        <f t="shared" si="272"/>
        <v>0</v>
      </c>
      <c r="G2327" s="3">
        <f t="shared" si="278"/>
        <v>52.6333708493706</v>
      </c>
      <c r="H2327" s="7">
        <v>52.02</v>
      </c>
      <c r="I2327" s="3">
        <f t="shared" si="275"/>
        <v>-56.1333708493706</v>
      </c>
      <c r="J2327" s="8">
        <v>8.9143900000000002E-8</v>
      </c>
      <c r="K2327" s="8">
        <v>1.6084E-7</v>
      </c>
      <c r="L2327" s="16">
        <v>5.8106800000000001E-8</v>
      </c>
      <c r="M2327" s="20">
        <v>3.2614500000000001E-9</v>
      </c>
      <c r="N2327" s="8">
        <v>3.5473699999999999E-9</v>
      </c>
      <c r="O2327" s="8">
        <v>4.6435099999999999E-11</v>
      </c>
      <c r="P2327" s="8">
        <v>2.52652E-6</v>
      </c>
      <c r="Q2327" s="5">
        <v>49.31547363</v>
      </c>
      <c r="R2327" s="12">
        <v>17.804243880000001</v>
      </c>
      <c r="S2327" s="23">
        <f t="shared" si="276"/>
        <v>-52.02</v>
      </c>
      <c r="T2327" s="23">
        <f t="shared" si="277"/>
        <v>-59.877120980001941</v>
      </c>
      <c r="U2327" s="5">
        <v>2.7680055569999999</v>
      </c>
      <c r="V2327" s="5">
        <v>0</v>
      </c>
      <c r="W2327" s="5">
        <v>0</v>
      </c>
      <c r="X2327" s="5">
        <v>0</v>
      </c>
      <c r="Y2327" s="5">
        <v>1</v>
      </c>
    </row>
    <row r="2328" spans="1:25">
      <c r="A2328" s="5">
        <v>56218</v>
      </c>
      <c r="B2328" s="5">
        <f t="shared" si="274"/>
        <v>-1</v>
      </c>
      <c r="C2328" s="6">
        <v>42897.90902777778</v>
      </c>
      <c r="D2328" s="6"/>
      <c r="E2328" s="3">
        <f t="shared" si="271"/>
        <v>-56218</v>
      </c>
      <c r="F2328" s="27">
        <f t="shared" si="272"/>
        <v>0</v>
      </c>
      <c r="G2328" s="3">
        <f t="shared" si="278"/>
        <v>52.693362917538245</v>
      </c>
      <c r="H2328" s="7">
        <v>52.04</v>
      </c>
      <c r="I2328" s="3">
        <f t="shared" si="275"/>
        <v>-56.193362917538245</v>
      </c>
      <c r="J2328" s="8">
        <v>8.9224500000000006E-8</v>
      </c>
      <c r="K2328" s="8">
        <v>1.6078099999999999E-7</v>
      </c>
      <c r="L2328" s="16">
        <v>5.7964399999999997E-8</v>
      </c>
      <c r="M2328" s="20">
        <v>3.25565E-9</v>
      </c>
      <c r="N2328" s="8">
        <v>3.5537299999999999E-9</v>
      </c>
      <c r="O2328" s="8">
        <v>4.5518500000000002E-11</v>
      </c>
      <c r="P2328" s="8">
        <v>2.52652E-6</v>
      </c>
      <c r="Q2328" s="5">
        <v>49.38524262</v>
      </c>
      <c r="R2328" s="12">
        <v>17.795394000000002</v>
      </c>
      <c r="S2328" s="23">
        <f t="shared" si="276"/>
        <v>-52.04</v>
      </c>
      <c r="T2328" s="23">
        <f t="shared" si="277"/>
        <v>-59.900480360001943</v>
      </c>
      <c r="U2328" s="5">
        <v>2.773790505</v>
      </c>
      <c r="V2328" s="5">
        <v>0</v>
      </c>
      <c r="W2328" s="5">
        <v>0</v>
      </c>
      <c r="X2328" s="5">
        <v>0</v>
      </c>
      <c r="Y2328" s="5">
        <v>1</v>
      </c>
    </row>
    <row r="2329" spans="1:25">
      <c r="A2329" s="5">
        <v>56217</v>
      </c>
      <c r="B2329" s="5">
        <f t="shared" si="274"/>
        <v>-1</v>
      </c>
      <c r="C2329" s="6">
        <v>42897.90902777778</v>
      </c>
      <c r="D2329" s="6"/>
      <c r="E2329" s="3">
        <f t="shared" si="271"/>
        <v>-56217</v>
      </c>
      <c r="F2329" s="27">
        <f t="shared" si="272"/>
        <v>0</v>
      </c>
      <c r="G2329" s="3">
        <f t="shared" si="278"/>
        <v>52.75335498570589</v>
      </c>
      <c r="H2329" s="7">
        <v>52.06</v>
      </c>
      <c r="I2329" s="3">
        <f t="shared" si="275"/>
        <v>-56.25335498570589</v>
      </c>
      <c r="J2329" s="8">
        <v>8.9145400000000004E-8</v>
      </c>
      <c r="K2329" s="8">
        <v>1.6037800000000001E-7</v>
      </c>
      <c r="L2329" s="16">
        <v>5.7764099999999999E-8</v>
      </c>
      <c r="M2329" s="20">
        <v>3.24601E-9</v>
      </c>
      <c r="N2329" s="8">
        <v>3.5394499999999998E-9</v>
      </c>
      <c r="O2329" s="8">
        <v>4.5644600000000003E-11</v>
      </c>
      <c r="P2329" s="8">
        <v>2.52652E-6</v>
      </c>
      <c r="Q2329" s="5">
        <v>49.40761474</v>
      </c>
      <c r="R2329" s="12">
        <v>17.797815239999998</v>
      </c>
      <c r="S2329" s="23">
        <f t="shared" si="276"/>
        <v>-52.06</v>
      </c>
      <c r="T2329" s="23">
        <f t="shared" si="277"/>
        <v>-59.923839740001945</v>
      </c>
      <c r="U2329" s="5">
        <v>2.7764271329999999</v>
      </c>
      <c r="V2329" s="5">
        <v>0</v>
      </c>
      <c r="W2329" s="5">
        <v>0</v>
      </c>
      <c r="X2329" s="5">
        <v>0</v>
      </c>
      <c r="Y2329" s="5">
        <v>1</v>
      </c>
    </row>
    <row r="2330" spans="1:25">
      <c r="A2330" s="5">
        <v>56216</v>
      </c>
      <c r="B2330" s="5">
        <f t="shared" si="274"/>
        <v>-1</v>
      </c>
      <c r="C2330" s="6">
        <v>42897.90902777778</v>
      </c>
      <c r="D2330" s="6"/>
      <c r="E2330" s="3">
        <f t="shared" si="271"/>
        <v>-56216</v>
      </c>
      <c r="F2330" s="27">
        <f t="shared" si="272"/>
        <v>0</v>
      </c>
      <c r="G2330" s="3">
        <f t="shared" si="278"/>
        <v>52.813347053873535</v>
      </c>
      <c r="H2330" s="7">
        <v>52.08</v>
      </c>
      <c r="I2330" s="3">
        <f t="shared" si="275"/>
        <v>-56.313347053873535</v>
      </c>
      <c r="J2330" s="8">
        <v>8.9222300000000006E-8</v>
      </c>
      <c r="K2330" s="8">
        <v>1.6070600000000001E-7</v>
      </c>
      <c r="L2330" s="16">
        <v>5.7878200000000001E-8</v>
      </c>
      <c r="M2330" s="20">
        <v>3.2519800000000002E-9</v>
      </c>
      <c r="N2330" s="8">
        <v>3.54367E-9</v>
      </c>
      <c r="O2330" s="8">
        <v>4.5952099999999998E-11</v>
      </c>
      <c r="P2330" s="8">
        <v>2.52652E-6</v>
      </c>
      <c r="Q2330" s="5">
        <v>49.417716710000001</v>
      </c>
      <c r="R2330" s="12">
        <v>17.826518950000001</v>
      </c>
      <c r="S2330" s="23">
        <f t="shared" si="276"/>
        <v>-52.08</v>
      </c>
      <c r="T2330" s="23">
        <f t="shared" si="277"/>
        <v>-59.947199120001947</v>
      </c>
      <c r="U2330" s="5">
        <v>2.7766170200000002</v>
      </c>
      <c r="V2330" s="5">
        <v>0</v>
      </c>
      <c r="W2330" s="5">
        <v>0</v>
      </c>
      <c r="X2330" s="5">
        <v>0</v>
      </c>
      <c r="Y2330" s="5">
        <v>1</v>
      </c>
    </row>
    <row r="2331" spans="1:25">
      <c r="A2331" s="5">
        <v>56215</v>
      </c>
      <c r="B2331" s="5">
        <f t="shared" si="274"/>
        <v>-1</v>
      </c>
      <c r="C2331" s="6">
        <v>42897.90902777778</v>
      </c>
      <c r="D2331" s="6"/>
      <c r="E2331" s="3">
        <f t="shared" si="271"/>
        <v>-56215</v>
      </c>
      <c r="F2331" s="27">
        <f t="shared" si="272"/>
        <v>0</v>
      </c>
      <c r="G2331" s="3">
        <f t="shared" si="278"/>
        <v>52.87333912204118</v>
      </c>
      <c r="H2331" s="7">
        <v>52.1</v>
      </c>
      <c r="I2331" s="3">
        <f t="shared" si="275"/>
        <v>-56.37333912204118</v>
      </c>
      <c r="J2331" s="8">
        <v>8.9143900000000002E-8</v>
      </c>
      <c r="K2331" s="8">
        <v>1.6131999999999999E-7</v>
      </c>
      <c r="L2331" s="16">
        <v>5.8252100000000003E-8</v>
      </c>
      <c r="M2331" s="20">
        <v>3.26772E-9</v>
      </c>
      <c r="N2331" s="8">
        <v>3.55198E-9</v>
      </c>
      <c r="O2331" s="8">
        <v>4.5826000000000003E-11</v>
      </c>
      <c r="P2331" s="8">
        <v>2.53838E-6</v>
      </c>
      <c r="Q2331" s="5">
        <v>49.367678359999999</v>
      </c>
      <c r="R2331" s="12">
        <v>17.897519150000001</v>
      </c>
      <c r="S2331" s="23">
        <f t="shared" si="276"/>
        <v>-52.1</v>
      </c>
      <c r="T2331" s="23">
        <f t="shared" si="277"/>
        <v>-59.97055850000195</v>
      </c>
      <c r="U2331" s="5">
        <v>2.7693392349999999</v>
      </c>
      <c r="V2331" s="5">
        <v>0</v>
      </c>
      <c r="W2331" s="5">
        <v>0</v>
      </c>
      <c r="X2331" s="5">
        <v>0</v>
      </c>
      <c r="Y2331" s="5">
        <v>1</v>
      </c>
    </row>
    <row r="2332" spans="1:25">
      <c r="A2332" s="5">
        <v>56214</v>
      </c>
      <c r="B2332" s="5">
        <f t="shared" si="274"/>
        <v>-1</v>
      </c>
      <c r="C2332" s="6">
        <v>42897.90902777778</v>
      </c>
      <c r="D2332" s="6"/>
      <c r="E2332" s="3">
        <f t="shared" si="271"/>
        <v>-56214</v>
      </c>
      <c r="F2332" s="27">
        <f t="shared" si="272"/>
        <v>0</v>
      </c>
      <c r="G2332" s="3">
        <f t="shared" si="278"/>
        <v>52.933331190208825</v>
      </c>
      <c r="H2332" s="7">
        <v>52.12</v>
      </c>
      <c r="I2332" s="3">
        <f t="shared" si="275"/>
        <v>-56.433331190208825</v>
      </c>
      <c r="J2332" s="8">
        <v>8.9050799999999997E-8</v>
      </c>
      <c r="K2332" s="8">
        <v>1.6143100000000001E-7</v>
      </c>
      <c r="L2332" s="16">
        <v>5.8502600000000003E-8</v>
      </c>
      <c r="M2332" s="20">
        <v>3.2687499999999999E-9</v>
      </c>
      <c r="N2332" s="8">
        <v>3.5419099999999998E-9</v>
      </c>
      <c r="O2332" s="8">
        <v>4.56215E-11</v>
      </c>
      <c r="P2332" s="8">
        <v>2.53838E-6</v>
      </c>
      <c r="Q2332" s="5">
        <v>49.386172139999999</v>
      </c>
      <c r="R2332" s="12">
        <v>17.95982111</v>
      </c>
      <c r="S2332" s="23">
        <f t="shared" si="276"/>
        <v>-52.12</v>
      </c>
      <c r="T2332" s="23">
        <f t="shared" si="277"/>
        <v>-59.993917880001952</v>
      </c>
      <c r="U2332" s="5">
        <v>2.7593864680000002</v>
      </c>
      <c r="V2332" s="5">
        <v>0</v>
      </c>
      <c r="W2332" s="5">
        <v>0</v>
      </c>
      <c r="X2332" s="5">
        <v>0</v>
      </c>
      <c r="Y2332" s="5">
        <v>1</v>
      </c>
    </row>
    <row r="2333" spans="1:25">
      <c r="A2333" s="5">
        <v>56213</v>
      </c>
      <c r="B2333" s="5">
        <f t="shared" si="274"/>
        <v>-1</v>
      </c>
      <c r="C2333" s="6">
        <v>42897.90902777778</v>
      </c>
      <c r="D2333" s="6"/>
      <c r="E2333" s="3">
        <f t="shared" si="271"/>
        <v>-56213</v>
      </c>
      <c r="F2333" s="27">
        <f t="shared" si="272"/>
        <v>0</v>
      </c>
      <c r="G2333" s="3">
        <f t="shared" si="278"/>
        <v>52.993323258376471</v>
      </c>
      <c r="H2333" s="7">
        <v>52.14</v>
      </c>
      <c r="I2333" s="3">
        <f t="shared" si="275"/>
        <v>-56.493323258376471</v>
      </c>
      <c r="J2333" s="8">
        <v>8.8872799999999994E-8</v>
      </c>
      <c r="K2333" s="8">
        <v>1.6037700000000001E-7</v>
      </c>
      <c r="L2333" s="16">
        <v>5.8377900000000003E-8</v>
      </c>
      <c r="M2333" s="20">
        <v>3.2504699999999998E-9</v>
      </c>
      <c r="N2333" s="8">
        <v>3.5294999999999999E-9</v>
      </c>
      <c r="O2333" s="8">
        <v>4.5785900000000003E-11</v>
      </c>
      <c r="P2333" s="8">
        <v>2.53838E-6</v>
      </c>
      <c r="Q2333" s="5">
        <v>49.339470980000002</v>
      </c>
      <c r="R2333" s="12">
        <v>17.915590080000001</v>
      </c>
      <c r="S2333" s="23">
        <f t="shared" si="276"/>
        <v>-52.14</v>
      </c>
      <c r="T2333" s="23">
        <f t="shared" si="277"/>
        <v>-60.017277260001954</v>
      </c>
      <c r="U2333" s="5">
        <v>2.7472139439999999</v>
      </c>
      <c r="V2333" s="5">
        <v>0</v>
      </c>
      <c r="W2333" s="5">
        <v>0</v>
      </c>
      <c r="X2333" s="5">
        <v>0</v>
      </c>
      <c r="Y2333" s="5">
        <v>1</v>
      </c>
    </row>
    <row r="2334" spans="1:25">
      <c r="A2334" s="5">
        <v>56212</v>
      </c>
      <c r="B2334" s="5">
        <f t="shared" si="274"/>
        <v>-1</v>
      </c>
      <c r="C2334" s="6">
        <v>42897.90902777778</v>
      </c>
      <c r="D2334" s="6"/>
      <c r="E2334" s="3">
        <f t="shared" si="271"/>
        <v>-56212</v>
      </c>
      <c r="F2334" s="27">
        <f t="shared" si="272"/>
        <v>0</v>
      </c>
      <c r="G2334" s="3">
        <f t="shared" si="278"/>
        <v>53.053315326544116</v>
      </c>
      <c r="H2334" s="7">
        <v>52.16</v>
      </c>
      <c r="I2334" s="3">
        <f t="shared" si="275"/>
        <v>-56.553315326544116</v>
      </c>
      <c r="J2334" s="8">
        <v>8.8841400000000003E-8</v>
      </c>
      <c r="K2334" s="8">
        <v>1.5930400000000001E-7</v>
      </c>
      <c r="L2334" s="16">
        <v>5.7958199999999999E-8</v>
      </c>
      <c r="M2334" s="20">
        <v>3.2350700000000001E-9</v>
      </c>
      <c r="N2334" s="8">
        <v>3.52156E-9</v>
      </c>
      <c r="O2334" s="8">
        <v>4.5281499999999998E-11</v>
      </c>
      <c r="P2334" s="8">
        <v>2.52652E-6</v>
      </c>
      <c r="Q2334" s="5">
        <v>49.242817860000002</v>
      </c>
      <c r="R2334" s="12">
        <v>17.938313730000001</v>
      </c>
      <c r="S2334" s="23">
        <f t="shared" si="276"/>
        <v>-52.16</v>
      </c>
      <c r="T2334" s="23">
        <f t="shared" si="277"/>
        <v>-60.040636640001956</v>
      </c>
      <c r="U2334" s="5">
        <v>2.7486015049999999</v>
      </c>
      <c r="V2334" s="5">
        <v>0</v>
      </c>
      <c r="W2334" s="5">
        <v>0</v>
      </c>
      <c r="X2334" s="5">
        <v>0</v>
      </c>
      <c r="Y2334" s="5">
        <v>1</v>
      </c>
    </row>
    <row r="2335" spans="1:25">
      <c r="A2335" s="5">
        <v>56211</v>
      </c>
      <c r="B2335" s="5">
        <f t="shared" si="274"/>
        <v>-1</v>
      </c>
      <c r="C2335" s="6">
        <v>42897.90902777778</v>
      </c>
      <c r="D2335" s="6"/>
      <c r="E2335" s="3">
        <f t="shared" ref="E2335:E2352" si="279">A2416-A2335</f>
        <v>-56211</v>
      </c>
      <c r="F2335" s="27">
        <f t="shared" ref="F2335:F2352" si="280">(D2376-D2335)/G2335</f>
        <v>0</v>
      </c>
      <c r="G2335" s="3">
        <f t="shared" si="278"/>
        <v>53.113307394711761</v>
      </c>
      <c r="H2335" s="7">
        <v>52.18</v>
      </c>
      <c r="I2335" s="3">
        <f t="shared" si="275"/>
        <v>-56.613307394711761</v>
      </c>
      <c r="J2335" s="8">
        <v>8.8896399999999999E-8</v>
      </c>
      <c r="K2335" s="8">
        <v>1.59273E-7</v>
      </c>
      <c r="L2335" s="16">
        <v>5.7785599999999997E-8</v>
      </c>
      <c r="M2335" s="20">
        <v>3.2213499999999998E-9</v>
      </c>
      <c r="N2335" s="8">
        <v>3.51329E-9</v>
      </c>
      <c r="O2335" s="8">
        <v>4.5815900000000002E-11</v>
      </c>
      <c r="P2335" s="8">
        <v>2.5147100000000001E-6</v>
      </c>
      <c r="Q2335" s="5">
        <v>49.442942109999997</v>
      </c>
      <c r="R2335" s="12">
        <v>17.92950591</v>
      </c>
      <c r="S2335" s="23">
        <f t="shared" si="276"/>
        <v>-52.18</v>
      </c>
      <c r="T2335" s="23">
        <f t="shared" si="277"/>
        <v>-60.063996020001959</v>
      </c>
      <c r="U2335" s="5">
        <v>2.7562759159999999</v>
      </c>
      <c r="V2335" s="5">
        <v>0</v>
      </c>
      <c r="W2335" s="5">
        <v>0</v>
      </c>
      <c r="X2335" s="5">
        <v>0</v>
      </c>
      <c r="Y2335" s="5">
        <v>1</v>
      </c>
    </row>
    <row r="2336" spans="1:25">
      <c r="A2336" s="5">
        <v>56210</v>
      </c>
      <c r="B2336" s="5">
        <f t="shared" si="274"/>
        <v>-1</v>
      </c>
      <c r="C2336" s="6">
        <v>42897.90902777778</v>
      </c>
      <c r="D2336" s="6"/>
      <c r="E2336" s="3">
        <f t="shared" si="279"/>
        <v>-56210</v>
      </c>
      <c r="F2336" s="27">
        <f t="shared" si="280"/>
        <v>0</v>
      </c>
      <c r="G2336" s="3">
        <f t="shared" si="278"/>
        <v>53.173299462879406</v>
      </c>
      <c r="H2336" s="7">
        <v>52.2</v>
      </c>
      <c r="I2336" s="3">
        <f t="shared" si="275"/>
        <v>-56.673299462879406</v>
      </c>
      <c r="J2336" s="8">
        <v>8.8880199999999997E-8</v>
      </c>
      <c r="K2336" s="8">
        <v>1.59323E-7</v>
      </c>
      <c r="L2336" s="16">
        <v>5.7848499999999997E-8</v>
      </c>
      <c r="M2336" s="20">
        <v>3.2264399999999999E-9</v>
      </c>
      <c r="N2336" s="8">
        <v>3.5240100000000001E-9</v>
      </c>
      <c r="O2336" s="8">
        <v>4.5531099999999999E-11</v>
      </c>
      <c r="P2336" s="8">
        <v>2.52652E-6</v>
      </c>
      <c r="Q2336" s="5">
        <v>49.380497679999998</v>
      </c>
      <c r="R2336" s="12">
        <v>17.974586760000001</v>
      </c>
      <c r="S2336" s="23">
        <f t="shared" si="276"/>
        <v>-52.2</v>
      </c>
      <c r="T2336" s="23">
        <f t="shared" si="277"/>
        <v>-60.087355400001961</v>
      </c>
      <c r="U2336" s="5">
        <v>2.754147154</v>
      </c>
      <c r="V2336" s="5">
        <v>0</v>
      </c>
      <c r="W2336" s="5">
        <v>0</v>
      </c>
      <c r="X2336" s="5">
        <v>0</v>
      </c>
      <c r="Y2336" s="5">
        <v>1</v>
      </c>
    </row>
    <row r="2337" spans="1:25">
      <c r="A2337" s="5">
        <v>56209</v>
      </c>
      <c r="B2337" s="5">
        <f t="shared" si="274"/>
        <v>-1</v>
      </c>
      <c r="C2337" s="6">
        <v>42897.90902777778</v>
      </c>
      <c r="D2337" s="6"/>
      <c r="E2337" s="3">
        <f t="shared" si="279"/>
        <v>-56209</v>
      </c>
      <c r="F2337" s="27">
        <f t="shared" si="280"/>
        <v>0</v>
      </c>
      <c r="G2337" s="3">
        <f t="shared" si="278"/>
        <v>53.233291531047051</v>
      </c>
      <c r="H2337" s="7">
        <v>52.22</v>
      </c>
      <c r="I2337" s="3">
        <f t="shared" si="275"/>
        <v>-56.733291531047051</v>
      </c>
      <c r="J2337" s="8">
        <v>8.8864299999999997E-8</v>
      </c>
      <c r="K2337" s="8">
        <v>1.5956300000000001E-7</v>
      </c>
      <c r="L2337" s="16">
        <v>5.7903900000000001E-8</v>
      </c>
      <c r="M2337" s="20">
        <v>3.2214300000000001E-9</v>
      </c>
      <c r="N2337" s="8">
        <v>3.51356E-9</v>
      </c>
      <c r="O2337" s="8">
        <v>4.5111599999999999E-11</v>
      </c>
      <c r="P2337" s="8">
        <v>2.5147100000000001E-6</v>
      </c>
      <c r="Q2337" s="5">
        <v>49.531735670000003</v>
      </c>
      <c r="R2337" s="12">
        <v>17.968558489999999</v>
      </c>
      <c r="S2337" s="23">
        <f t="shared" si="276"/>
        <v>-52.22</v>
      </c>
      <c r="T2337" s="23">
        <f t="shared" si="277"/>
        <v>-60.110714780001963</v>
      </c>
      <c r="U2337" s="5">
        <v>2.755653653</v>
      </c>
      <c r="V2337" s="5">
        <v>0</v>
      </c>
      <c r="W2337" s="5">
        <v>0</v>
      </c>
      <c r="X2337" s="5">
        <v>0</v>
      </c>
      <c r="Y2337" s="5">
        <v>1</v>
      </c>
    </row>
    <row r="2338" spans="1:25">
      <c r="A2338" s="5">
        <v>56208</v>
      </c>
      <c r="B2338" s="5">
        <f t="shared" si="274"/>
        <v>-1</v>
      </c>
      <c r="C2338" s="6">
        <v>42897.90902777778</v>
      </c>
      <c r="D2338" s="6"/>
      <c r="E2338" s="3">
        <f t="shared" si="279"/>
        <v>-56208</v>
      </c>
      <c r="F2338" s="27">
        <f t="shared" si="280"/>
        <v>0</v>
      </c>
      <c r="G2338" s="3">
        <f t="shared" si="278"/>
        <v>53.293283599214696</v>
      </c>
      <c r="H2338" s="7">
        <v>52.24</v>
      </c>
      <c r="I2338" s="3">
        <f t="shared" si="275"/>
        <v>-56.793283599214696</v>
      </c>
      <c r="J2338" s="8">
        <v>8.8516699999999995E-8</v>
      </c>
      <c r="K2338" s="8">
        <v>1.5916200000000001E-7</v>
      </c>
      <c r="L2338" s="16">
        <v>5.8000399999999998E-8</v>
      </c>
      <c r="M2338" s="20">
        <v>3.2278799999999998E-9</v>
      </c>
      <c r="N2338" s="8">
        <v>3.5080999999999999E-9</v>
      </c>
      <c r="O2338" s="8">
        <v>4.5285999999999997E-11</v>
      </c>
      <c r="P2338" s="8">
        <v>2.52652E-6</v>
      </c>
      <c r="Q2338" s="5">
        <v>49.308355749999997</v>
      </c>
      <c r="R2338" s="12">
        <v>18.020098059999999</v>
      </c>
      <c r="S2338" s="23">
        <f t="shared" si="276"/>
        <v>-52.24</v>
      </c>
      <c r="T2338" s="23">
        <f t="shared" si="277"/>
        <v>-60.134074160001965</v>
      </c>
      <c r="U2338" s="5">
        <v>2.7441464369999999</v>
      </c>
      <c r="V2338" s="5">
        <v>0</v>
      </c>
      <c r="W2338" s="5">
        <v>0</v>
      </c>
      <c r="X2338" s="5">
        <v>0</v>
      </c>
      <c r="Y2338" s="5">
        <v>1</v>
      </c>
    </row>
    <row r="2339" spans="1:25">
      <c r="A2339" s="5">
        <v>56207</v>
      </c>
      <c r="B2339" s="5">
        <f t="shared" si="274"/>
        <v>-1</v>
      </c>
      <c r="C2339" s="6">
        <v>42897.90902777778</v>
      </c>
      <c r="D2339" s="6"/>
      <c r="E2339" s="3">
        <f t="shared" si="279"/>
        <v>-56207</v>
      </c>
      <c r="F2339" s="27">
        <f t="shared" si="280"/>
        <v>0</v>
      </c>
      <c r="G2339" s="3">
        <f t="shared" si="278"/>
        <v>53.353275667382341</v>
      </c>
      <c r="H2339" s="7">
        <v>52.26</v>
      </c>
      <c r="I2339" s="3">
        <f t="shared" si="275"/>
        <v>-56.853275667382341</v>
      </c>
      <c r="J2339" s="8">
        <v>8.8748900000000004E-8</v>
      </c>
      <c r="K2339" s="8">
        <v>1.5923500000000001E-7</v>
      </c>
      <c r="L2339" s="16">
        <v>5.8002099999999998E-8</v>
      </c>
      <c r="M2339" s="20">
        <v>3.21874E-9</v>
      </c>
      <c r="N2339" s="8">
        <v>3.4944800000000001E-9</v>
      </c>
      <c r="O2339" s="8">
        <v>4.5158700000000001E-11</v>
      </c>
      <c r="P2339" s="8">
        <v>2.52652E-6</v>
      </c>
      <c r="Q2339" s="5">
        <v>49.471033589999998</v>
      </c>
      <c r="R2339" s="12">
        <v>18.038383459999999</v>
      </c>
      <c r="S2339" s="23">
        <f t="shared" si="276"/>
        <v>-52.26</v>
      </c>
      <c r="T2339" s="23">
        <f t="shared" si="277"/>
        <v>-60.157433540001968</v>
      </c>
      <c r="U2339" s="5">
        <v>2.7453254380000001</v>
      </c>
      <c r="V2339" s="5">
        <v>0</v>
      </c>
      <c r="W2339" s="5">
        <v>0</v>
      </c>
      <c r="X2339" s="5">
        <v>0</v>
      </c>
      <c r="Y2339" s="5">
        <v>1</v>
      </c>
    </row>
    <row r="2340" spans="1:25">
      <c r="A2340" s="5">
        <v>56206</v>
      </c>
      <c r="B2340" s="5">
        <f t="shared" si="274"/>
        <v>-1</v>
      </c>
      <c r="C2340" s="6">
        <v>42897.90902777778</v>
      </c>
      <c r="D2340" s="6"/>
      <c r="E2340" s="3">
        <f t="shared" si="279"/>
        <v>-56206</v>
      </c>
      <c r="F2340" s="27">
        <f t="shared" si="280"/>
        <v>0</v>
      </c>
      <c r="G2340" s="3">
        <f t="shared" si="278"/>
        <v>53.413267735549987</v>
      </c>
      <c r="H2340" s="7">
        <v>52.28</v>
      </c>
      <c r="I2340" s="3">
        <f t="shared" si="275"/>
        <v>-56.913267735549987</v>
      </c>
      <c r="J2340" s="8">
        <v>8.8758700000000005E-8</v>
      </c>
      <c r="K2340" s="8">
        <v>1.58989E-7</v>
      </c>
      <c r="L2340" s="16">
        <v>5.8106399999999999E-8</v>
      </c>
      <c r="M2340" s="20">
        <v>3.22127E-9</v>
      </c>
      <c r="N2340" s="8">
        <v>3.4985500000000001E-9</v>
      </c>
      <c r="O2340" s="8">
        <v>4.5093000000000003E-11</v>
      </c>
      <c r="P2340" s="8">
        <v>2.52652E-6</v>
      </c>
      <c r="Q2340" s="5">
        <v>49.356082720000003</v>
      </c>
      <c r="R2340" s="12">
        <v>18.001824859999999</v>
      </c>
      <c r="S2340" s="23">
        <f t="shared" si="276"/>
        <v>-52.28</v>
      </c>
      <c r="T2340" s="23">
        <f t="shared" si="277"/>
        <v>-60.18079292000197</v>
      </c>
      <c r="U2340" s="5">
        <v>2.7361699480000001</v>
      </c>
      <c r="V2340" s="5">
        <v>0</v>
      </c>
      <c r="W2340" s="5">
        <v>0</v>
      </c>
      <c r="X2340" s="5">
        <v>0</v>
      </c>
      <c r="Y2340" s="5">
        <v>1</v>
      </c>
    </row>
    <row r="2341" spans="1:25">
      <c r="A2341" s="5">
        <v>56205</v>
      </c>
      <c r="B2341" s="5">
        <f t="shared" si="274"/>
        <v>-1</v>
      </c>
      <c r="C2341" s="6">
        <v>42897.90902777778</v>
      </c>
      <c r="D2341" s="6"/>
      <c r="E2341" s="3">
        <f t="shared" si="279"/>
        <v>-56205</v>
      </c>
      <c r="F2341" s="27">
        <f t="shared" si="280"/>
        <v>0</v>
      </c>
      <c r="G2341" s="3">
        <f t="shared" si="278"/>
        <v>53.473259803717632</v>
      </c>
      <c r="H2341" s="7">
        <v>52.3</v>
      </c>
      <c r="I2341" s="3">
        <f t="shared" si="275"/>
        <v>-56.973259803717632</v>
      </c>
      <c r="J2341" s="8">
        <v>8.8809999999999999E-8</v>
      </c>
      <c r="K2341" s="8">
        <v>1.5905699999999999E-7</v>
      </c>
      <c r="L2341" s="16">
        <v>5.80156E-8</v>
      </c>
      <c r="M2341" s="20">
        <v>3.2227600000000001E-9</v>
      </c>
      <c r="N2341" s="8">
        <v>3.50454E-9</v>
      </c>
      <c r="O2341" s="8">
        <v>4.54609E-11</v>
      </c>
      <c r="P2341" s="8">
        <v>2.52652E-6</v>
      </c>
      <c r="Q2341" s="5">
        <v>49.35434832</v>
      </c>
      <c r="R2341" s="12">
        <v>17.994076490000001</v>
      </c>
      <c r="S2341" s="23">
        <f t="shared" si="276"/>
        <v>-52.3</v>
      </c>
      <c r="T2341" s="23">
        <f t="shared" si="277"/>
        <v>-60.204152300001972</v>
      </c>
      <c r="U2341" s="5">
        <v>2.7416302909999999</v>
      </c>
      <c r="V2341" s="5">
        <v>0</v>
      </c>
      <c r="W2341" s="5">
        <v>0</v>
      </c>
      <c r="X2341" s="5">
        <v>0</v>
      </c>
      <c r="Y2341" s="5">
        <v>1</v>
      </c>
    </row>
    <row r="2342" spans="1:25">
      <c r="A2342" s="5">
        <v>56204</v>
      </c>
      <c r="B2342" s="5">
        <f t="shared" si="274"/>
        <v>-1</v>
      </c>
      <c r="C2342" s="6">
        <v>42897.90902777778</v>
      </c>
      <c r="D2342" s="6"/>
      <c r="E2342" s="3">
        <f t="shared" si="279"/>
        <v>-56204</v>
      </c>
      <c r="F2342" s="27">
        <f t="shared" si="280"/>
        <v>0</v>
      </c>
      <c r="G2342" s="3">
        <f t="shared" si="278"/>
        <v>53.533251871885277</v>
      </c>
      <c r="H2342" s="7">
        <v>52.32</v>
      </c>
      <c r="I2342" s="3">
        <f t="shared" si="275"/>
        <v>-57.033251871885277</v>
      </c>
      <c r="J2342" s="8">
        <v>8.8847899999999997E-8</v>
      </c>
      <c r="K2342" s="8">
        <v>1.5963899999999999E-7</v>
      </c>
      <c r="L2342" s="16">
        <v>5.79839E-8</v>
      </c>
      <c r="M2342" s="20">
        <v>3.2223900000000001E-9</v>
      </c>
      <c r="N2342" s="8">
        <v>3.4858000000000001E-9</v>
      </c>
      <c r="O2342" s="8">
        <v>4.5458099999999999E-11</v>
      </c>
      <c r="P2342" s="8">
        <v>2.52652E-6</v>
      </c>
      <c r="Q2342" s="5">
        <v>49.540782620000002</v>
      </c>
      <c r="R2342" s="12">
        <v>18.071383529999999</v>
      </c>
      <c r="S2342" s="23">
        <f t="shared" si="276"/>
        <v>-52.32</v>
      </c>
      <c r="T2342" s="23">
        <f t="shared" si="277"/>
        <v>-60.227511680001975</v>
      </c>
      <c r="U2342" s="5">
        <v>2.7531717260000002</v>
      </c>
      <c r="V2342" s="5">
        <v>0</v>
      </c>
      <c r="W2342" s="5">
        <v>0</v>
      </c>
      <c r="X2342" s="5">
        <v>0</v>
      </c>
      <c r="Y2342" s="5">
        <v>1</v>
      </c>
    </row>
    <row r="2343" spans="1:25">
      <c r="A2343" s="5">
        <v>56203</v>
      </c>
      <c r="B2343" s="5">
        <f t="shared" si="274"/>
        <v>-1</v>
      </c>
      <c r="C2343" s="6">
        <v>42897.90902777778</v>
      </c>
      <c r="D2343" s="6"/>
      <c r="E2343" s="3">
        <f t="shared" si="279"/>
        <v>-56203</v>
      </c>
      <c r="F2343" s="27">
        <f t="shared" si="280"/>
        <v>0</v>
      </c>
      <c r="G2343" s="3">
        <f t="shared" si="278"/>
        <v>53.593243940052922</v>
      </c>
      <c r="H2343" s="7">
        <v>52.34</v>
      </c>
      <c r="I2343" s="3">
        <f t="shared" si="275"/>
        <v>-57.093243940052922</v>
      </c>
      <c r="J2343" s="8">
        <v>8.8800800000000005E-8</v>
      </c>
      <c r="K2343" s="8">
        <v>1.6040599999999999E-7</v>
      </c>
      <c r="L2343" s="16">
        <v>5.8557400000000001E-8</v>
      </c>
      <c r="M2343" s="20">
        <v>3.24034E-9</v>
      </c>
      <c r="N2343" s="8">
        <v>3.4936399999999999E-9</v>
      </c>
      <c r="O2343" s="8">
        <v>4.5405200000000003E-11</v>
      </c>
      <c r="P2343" s="8">
        <v>2.53838E-6</v>
      </c>
      <c r="Q2343" s="5">
        <v>49.502897339999997</v>
      </c>
      <c r="R2343" s="12">
        <v>18.137714070000001</v>
      </c>
      <c r="S2343" s="23">
        <f t="shared" si="276"/>
        <v>-52.34</v>
      </c>
      <c r="T2343" s="23">
        <f t="shared" si="277"/>
        <v>-60.250871060001977</v>
      </c>
      <c r="U2343" s="5">
        <v>2.7392975900000001</v>
      </c>
      <c r="V2343" s="5">
        <v>0</v>
      </c>
      <c r="W2343" s="5">
        <v>0</v>
      </c>
      <c r="X2343" s="5">
        <v>0</v>
      </c>
      <c r="Y2343" s="5">
        <v>1</v>
      </c>
    </row>
    <row r="2344" spans="1:25">
      <c r="A2344" s="5">
        <v>56202</v>
      </c>
      <c r="B2344" s="5">
        <f t="shared" si="274"/>
        <v>-1</v>
      </c>
      <c r="C2344" s="6">
        <v>42897.90902777778</v>
      </c>
      <c r="D2344" s="6"/>
      <c r="E2344" s="3">
        <f t="shared" si="279"/>
        <v>-56202</v>
      </c>
      <c r="F2344" s="27">
        <f t="shared" si="280"/>
        <v>0</v>
      </c>
      <c r="G2344" s="3">
        <f t="shared" si="278"/>
        <v>53.653236008220567</v>
      </c>
      <c r="H2344" s="7">
        <v>52.36</v>
      </c>
      <c r="I2344" s="3">
        <f t="shared" si="275"/>
        <v>-57.153236008220567</v>
      </c>
      <c r="J2344" s="8">
        <v>8.8689400000000003E-8</v>
      </c>
      <c r="K2344" s="8">
        <v>1.60393E-7</v>
      </c>
      <c r="L2344" s="16">
        <v>5.8874000000000002E-8</v>
      </c>
      <c r="M2344" s="20">
        <v>3.2459400000000001E-9</v>
      </c>
      <c r="N2344" s="8">
        <v>3.4983800000000001E-9</v>
      </c>
      <c r="O2344" s="8">
        <v>4.48869E-11</v>
      </c>
      <c r="P2344" s="8">
        <v>2.53838E-6</v>
      </c>
      <c r="Q2344" s="5">
        <v>49.413431099999997</v>
      </c>
      <c r="R2344" s="12">
        <v>18.18980028</v>
      </c>
      <c r="S2344" s="23">
        <f t="shared" si="276"/>
        <v>-52.36</v>
      </c>
      <c r="T2344" s="23">
        <f t="shared" si="277"/>
        <v>-60.274230440001979</v>
      </c>
      <c r="U2344" s="5">
        <v>2.7243472299999998</v>
      </c>
      <c r="V2344" s="5">
        <v>0</v>
      </c>
      <c r="W2344" s="5">
        <v>0</v>
      </c>
      <c r="X2344" s="5">
        <v>0</v>
      </c>
      <c r="Y2344" s="5">
        <v>1</v>
      </c>
    </row>
    <row r="2345" spans="1:25">
      <c r="A2345" s="5">
        <v>56201</v>
      </c>
      <c r="B2345" s="5">
        <f t="shared" si="274"/>
        <v>-1</v>
      </c>
      <c r="C2345" s="6">
        <v>42897.90902777778</v>
      </c>
      <c r="D2345" s="6"/>
      <c r="E2345" s="3">
        <f t="shared" si="279"/>
        <v>-56201</v>
      </c>
      <c r="F2345" s="27">
        <f t="shared" si="280"/>
        <v>0</v>
      </c>
      <c r="G2345" s="3">
        <f t="shared" si="278"/>
        <v>53.713228076388212</v>
      </c>
      <c r="H2345" s="7">
        <v>52.38</v>
      </c>
      <c r="I2345" s="3">
        <f t="shared" si="275"/>
        <v>-57.213228076388212</v>
      </c>
      <c r="J2345" s="8">
        <v>8.8560900000000003E-8</v>
      </c>
      <c r="K2345" s="8">
        <v>1.60397E-7</v>
      </c>
      <c r="L2345" s="16">
        <v>5.9039399999999999E-8</v>
      </c>
      <c r="M2345" s="20">
        <v>3.24574E-9</v>
      </c>
      <c r="N2345" s="8">
        <v>3.4895799999999999E-9</v>
      </c>
      <c r="O2345" s="8">
        <v>4.6033799999999998E-11</v>
      </c>
      <c r="P2345" s="8">
        <v>2.5503E-6</v>
      </c>
      <c r="Q2345" s="5">
        <v>49.417585180000003</v>
      </c>
      <c r="R2345" s="12">
        <v>18.255816790000001</v>
      </c>
      <c r="S2345" s="23">
        <f t="shared" si="276"/>
        <v>-52.38</v>
      </c>
      <c r="T2345" s="23">
        <f t="shared" si="277"/>
        <v>-60.297589820001981</v>
      </c>
      <c r="U2345" s="5">
        <v>2.7167744790000001</v>
      </c>
      <c r="V2345" s="5">
        <v>0</v>
      </c>
      <c r="W2345" s="5">
        <v>0</v>
      </c>
      <c r="X2345" s="5">
        <v>0</v>
      </c>
      <c r="Y2345" s="5">
        <v>1</v>
      </c>
    </row>
    <row r="2346" spans="1:25">
      <c r="A2346" s="5">
        <v>56200</v>
      </c>
      <c r="B2346" s="5">
        <f t="shared" si="274"/>
        <v>-1</v>
      </c>
      <c r="C2346" s="6">
        <v>42897.90902777778</v>
      </c>
      <c r="D2346" s="6"/>
      <c r="E2346" s="3">
        <f t="shared" si="279"/>
        <v>-56200</v>
      </c>
      <c r="F2346" s="27">
        <f t="shared" si="280"/>
        <v>0</v>
      </c>
      <c r="G2346" s="3">
        <f t="shared" si="278"/>
        <v>53.773220144555857</v>
      </c>
      <c r="H2346" s="7">
        <v>52.4</v>
      </c>
      <c r="I2346" s="3">
        <f t="shared" si="275"/>
        <v>-57.273220144555857</v>
      </c>
      <c r="J2346" s="8">
        <v>8.86076E-8</v>
      </c>
      <c r="K2346" s="8">
        <v>1.5998100000000001E-7</v>
      </c>
      <c r="L2346" s="16">
        <v>5.9037199999999999E-8</v>
      </c>
      <c r="M2346" s="20">
        <v>3.2338899999999999E-9</v>
      </c>
      <c r="N2346" s="8">
        <v>3.4794100000000001E-9</v>
      </c>
      <c r="O2346" s="8">
        <v>4.4760799999999999E-11</v>
      </c>
      <c r="P2346" s="8">
        <v>2.5503E-6</v>
      </c>
      <c r="Q2346" s="5">
        <v>49.470359160000001</v>
      </c>
      <c r="R2346" s="12">
        <v>18.294880989999999</v>
      </c>
      <c r="S2346" s="23">
        <f t="shared" si="276"/>
        <v>-52.4</v>
      </c>
      <c r="T2346" s="23">
        <f t="shared" si="277"/>
        <v>-60.320949200001984</v>
      </c>
      <c r="U2346" s="5">
        <v>2.7098409079999999</v>
      </c>
      <c r="V2346" s="5">
        <v>0</v>
      </c>
      <c r="W2346" s="5">
        <v>0</v>
      </c>
      <c r="X2346" s="5">
        <v>0</v>
      </c>
      <c r="Y2346" s="5">
        <v>1</v>
      </c>
    </row>
    <row r="2347" spans="1:25">
      <c r="A2347" s="5">
        <v>56199</v>
      </c>
      <c r="B2347" s="5">
        <f t="shared" si="274"/>
        <v>-1</v>
      </c>
      <c r="C2347" s="6">
        <v>42897.90902777778</v>
      </c>
      <c r="D2347" s="6"/>
      <c r="E2347" s="3">
        <f t="shared" si="279"/>
        <v>-56199</v>
      </c>
      <c r="F2347" s="27">
        <f t="shared" si="280"/>
        <v>0</v>
      </c>
      <c r="G2347" s="3">
        <f t="shared" si="278"/>
        <v>53.833212212723502</v>
      </c>
      <c r="H2347" s="7">
        <v>52.42</v>
      </c>
      <c r="I2347" s="3">
        <f t="shared" si="275"/>
        <v>-57.333212212723502</v>
      </c>
      <c r="J2347" s="8">
        <v>8.8689999999999995E-8</v>
      </c>
      <c r="K2347" s="8">
        <v>1.5947699999999999E-7</v>
      </c>
      <c r="L2347" s="16">
        <v>5.91459E-8</v>
      </c>
      <c r="M2347" s="20">
        <v>3.23292E-9</v>
      </c>
      <c r="N2347" s="8">
        <v>3.48495E-9</v>
      </c>
      <c r="O2347" s="8">
        <v>4.4867200000000002E-11</v>
      </c>
      <c r="P2347" s="8">
        <v>2.5503E-6</v>
      </c>
      <c r="Q2347" s="5">
        <v>49.32895534</v>
      </c>
      <c r="R2347" s="12">
        <v>18.185417149999999</v>
      </c>
      <c r="S2347" s="23">
        <f t="shared" si="276"/>
        <v>-52.42</v>
      </c>
      <c r="T2347" s="23">
        <f t="shared" si="277"/>
        <v>-60.344308580001986</v>
      </c>
      <c r="U2347" s="5">
        <v>2.6963255660000001</v>
      </c>
      <c r="V2347" s="5">
        <v>0</v>
      </c>
      <c r="W2347" s="5">
        <v>0</v>
      </c>
      <c r="X2347" s="5">
        <v>0</v>
      </c>
      <c r="Y2347" s="5">
        <v>1</v>
      </c>
    </row>
    <row r="2348" spans="1:25">
      <c r="A2348" s="5">
        <v>56198</v>
      </c>
      <c r="B2348" s="5">
        <f t="shared" si="274"/>
        <v>-1</v>
      </c>
      <c r="C2348" s="6">
        <v>42897.90902777778</v>
      </c>
      <c r="D2348" s="6"/>
      <c r="E2348" s="3">
        <f t="shared" si="279"/>
        <v>-56198</v>
      </c>
      <c r="F2348" s="27">
        <f t="shared" si="280"/>
        <v>0</v>
      </c>
      <c r="G2348" s="3">
        <f t="shared" si="278"/>
        <v>53.893204280891148</v>
      </c>
      <c r="H2348" s="7">
        <v>52.44</v>
      </c>
      <c r="I2348" s="3">
        <f t="shared" si="275"/>
        <v>-57.393204280891148</v>
      </c>
      <c r="J2348" s="8">
        <v>8.8849399999999999E-8</v>
      </c>
      <c r="K2348" s="8">
        <v>1.59014E-7</v>
      </c>
      <c r="L2348" s="16">
        <v>5.8673599999999998E-8</v>
      </c>
      <c r="M2348" s="20">
        <v>3.2264099999999998E-9</v>
      </c>
      <c r="N2348" s="8">
        <v>3.4797399999999998E-9</v>
      </c>
      <c r="O2348" s="8">
        <v>4.5335700000000001E-11</v>
      </c>
      <c r="P2348" s="8">
        <v>2.53838E-6</v>
      </c>
      <c r="Q2348" s="5">
        <v>49.285011539999999</v>
      </c>
      <c r="R2348" s="12">
        <v>18.163400920000001</v>
      </c>
      <c r="S2348" s="23">
        <f t="shared" si="276"/>
        <v>-52.44</v>
      </c>
      <c r="T2348" s="23">
        <f t="shared" si="277"/>
        <v>-60.367667960001988</v>
      </c>
      <c r="U2348" s="5">
        <v>2.7101391810000002</v>
      </c>
      <c r="V2348" s="5">
        <v>0</v>
      </c>
      <c r="W2348" s="5">
        <v>0</v>
      </c>
      <c r="X2348" s="5">
        <v>0</v>
      </c>
      <c r="Y2348" s="5">
        <v>1</v>
      </c>
    </row>
    <row r="2349" spans="1:25">
      <c r="A2349" s="5">
        <v>56197</v>
      </c>
      <c r="B2349" s="5">
        <f t="shared" si="274"/>
        <v>-1</v>
      </c>
      <c r="C2349" s="6">
        <v>42897.90902777778</v>
      </c>
      <c r="D2349" s="6"/>
      <c r="E2349" s="3">
        <f t="shared" si="279"/>
        <v>-56197</v>
      </c>
      <c r="F2349" s="27">
        <f t="shared" si="280"/>
        <v>0</v>
      </c>
      <c r="G2349" s="3">
        <f t="shared" si="278"/>
        <v>53.953196349058793</v>
      </c>
      <c r="H2349" s="7">
        <v>52.46</v>
      </c>
      <c r="I2349" s="3">
        <f t="shared" si="275"/>
        <v>-57.453196349058793</v>
      </c>
      <c r="J2349" s="8">
        <v>8.8783700000000006E-8</v>
      </c>
      <c r="K2349" s="8">
        <v>1.5900599999999999E-7</v>
      </c>
      <c r="L2349" s="16">
        <v>5.8553000000000002E-8</v>
      </c>
      <c r="M2349" s="20">
        <v>3.2236800000000002E-9</v>
      </c>
      <c r="N2349" s="8">
        <v>3.4720399999999999E-9</v>
      </c>
      <c r="O2349" s="8">
        <v>4.4785200000000003E-11</v>
      </c>
      <c r="P2349" s="8">
        <v>2.53838E-6</v>
      </c>
      <c r="Q2349" s="5">
        <v>49.324553889999997</v>
      </c>
      <c r="R2349" s="12">
        <v>18.189574159999999</v>
      </c>
      <c r="S2349" s="23">
        <f t="shared" si="276"/>
        <v>-52.46</v>
      </c>
      <c r="T2349" s="23">
        <f t="shared" si="277"/>
        <v>-60.39102734000199</v>
      </c>
      <c r="U2349" s="5">
        <v>2.7156012309999999</v>
      </c>
      <c r="V2349" s="5">
        <v>0</v>
      </c>
      <c r="W2349" s="5">
        <v>0</v>
      </c>
      <c r="X2349" s="5">
        <v>0</v>
      </c>
      <c r="Y2349" s="5">
        <v>1</v>
      </c>
    </row>
    <row r="2350" spans="1:25">
      <c r="A2350" s="5">
        <v>56196</v>
      </c>
      <c r="B2350" s="5">
        <f t="shared" si="274"/>
        <v>-1</v>
      </c>
      <c r="C2350" s="6">
        <v>42897.90902777778</v>
      </c>
      <c r="D2350" s="6"/>
      <c r="E2350" s="3">
        <f t="shared" si="279"/>
        <v>-56196</v>
      </c>
      <c r="F2350" s="27">
        <f t="shared" si="280"/>
        <v>0</v>
      </c>
      <c r="G2350" s="3">
        <f t="shared" si="278"/>
        <v>54.013188417226438</v>
      </c>
      <c r="H2350" s="7">
        <v>52.48</v>
      </c>
      <c r="I2350" s="3">
        <f t="shared" si="275"/>
        <v>-57.513188417226438</v>
      </c>
      <c r="J2350" s="8">
        <v>8.8802300000000006E-8</v>
      </c>
      <c r="K2350" s="8">
        <v>1.5909899999999999E-7</v>
      </c>
      <c r="L2350" s="16">
        <v>5.8570199999999999E-8</v>
      </c>
      <c r="M2350" s="20">
        <v>3.2199799999999999E-9</v>
      </c>
      <c r="N2350" s="8">
        <v>3.4734E-9</v>
      </c>
      <c r="O2350" s="8">
        <v>4.5448500000000002E-11</v>
      </c>
      <c r="P2350" s="8">
        <v>2.53838E-6</v>
      </c>
      <c r="Q2350" s="5">
        <v>49.409770819999999</v>
      </c>
      <c r="R2350" s="13">
        <v>18.21440561</v>
      </c>
      <c r="S2350" s="23">
        <f t="shared" si="276"/>
        <v>-52.48</v>
      </c>
      <c r="T2350" s="23">
        <f t="shared" si="277"/>
        <v>-60.414386720001993</v>
      </c>
      <c r="U2350" s="5">
        <v>2.7163786459999999</v>
      </c>
      <c r="V2350" s="5">
        <v>0</v>
      </c>
      <c r="W2350" s="5">
        <v>0</v>
      </c>
      <c r="X2350" s="5">
        <v>0</v>
      </c>
      <c r="Y2350" s="5">
        <v>1</v>
      </c>
    </row>
    <row r="2351" spans="1:25">
      <c r="A2351" s="1">
        <v>56195</v>
      </c>
      <c r="B2351" s="5">
        <f t="shared" si="274"/>
        <v>-41</v>
      </c>
      <c r="C2351" s="2">
        <v>42897.90902777778</v>
      </c>
      <c r="D2351" s="3">
        <v>52.5</v>
      </c>
      <c r="E2351" s="3">
        <f t="shared" si="279"/>
        <v>-56195</v>
      </c>
      <c r="F2351" s="27">
        <f t="shared" si="280"/>
        <v>-0.97090645545033138</v>
      </c>
      <c r="G2351" s="3">
        <f t="shared" si="278"/>
        <v>54.073180485394083</v>
      </c>
      <c r="H2351" s="3">
        <v>52.5</v>
      </c>
      <c r="I2351" s="3">
        <f t="shared" si="275"/>
        <v>-57.573180485394083</v>
      </c>
      <c r="J2351" s="4">
        <v>8.87312E-8</v>
      </c>
      <c r="K2351" s="4">
        <v>1.5900799999999999E-7</v>
      </c>
      <c r="L2351" s="15">
        <v>5.8670899999999998E-8</v>
      </c>
      <c r="M2351" s="19">
        <v>3.2211200000000001E-9</v>
      </c>
      <c r="N2351" s="4">
        <v>3.4661299999999999E-9</v>
      </c>
      <c r="O2351" s="4">
        <v>4.5333800000000003E-11</v>
      </c>
      <c r="P2351" s="4">
        <v>2.53838E-6</v>
      </c>
      <c r="Q2351" s="1">
        <v>49.364134280000002</v>
      </c>
      <c r="R2351" s="12">
        <v>18.247704949999999</v>
      </c>
      <c r="S2351" s="23">
        <f t="shared" si="276"/>
        <v>-52.5</v>
      </c>
      <c r="T2351" s="23">
        <f t="shared" si="277"/>
        <v>-60.437746100001995</v>
      </c>
      <c r="U2351" s="1">
        <v>2.7101699250000002</v>
      </c>
      <c r="V2351" s="1">
        <v>0</v>
      </c>
      <c r="W2351" s="1">
        <v>0</v>
      </c>
      <c r="X2351" s="1">
        <v>0</v>
      </c>
      <c r="Y2351" s="1">
        <v>1</v>
      </c>
    </row>
    <row r="2352" spans="1:25">
      <c r="A2352" s="1">
        <v>56154</v>
      </c>
      <c r="B2352" s="5">
        <f t="shared" si="274"/>
        <v>-56154</v>
      </c>
      <c r="C2352" s="2">
        <v>42897.907638888886</v>
      </c>
      <c r="D2352" s="3">
        <v>55.4</v>
      </c>
      <c r="E2352" s="3">
        <f t="shared" si="279"/>
        <v>-56154</v>
      </c>
      <c r="F2352" s="27">
        <f t="shared" si="280"/>
        <v>-1.0234020543537294</v>
      </c>
      <c r="G2352" s="3">
        <f t="shared" si="278"/>
        <v>54.133172553561728</v>
      </c>
      <c r="H2352" s="3">
        <v>55.4</v>
      </c>
      <c r="I2352" s="3">
        <f t="shared" si="275"/>
        <v>-57.633172553561728</v>
      </c>
      <c r="J2352" s="4">
        <v>8.7992300000000001E-8</v>
      </c>
      <c r="K2352" s="4">
        <v>1.5451800000000001E-7</v>
      </c>
      <c r="L2352" s="15">
        <v>6.0057499999999994E-8</v>
      </c>
      <c r="M2352" s="19">
        <v>3.1335E-9</v>
      </c>
      <c r="N2352" s="4">
        <v>3.23197E-9</v>
      </c>
      <c r="O2352" s="4">
        <v>4.2729799999999998E-11</v>
      </c>
      <c r="P2352" s="4">
        <v>2.5864100000000002E-6</v>
      </c>
      <c r="Q2352" s="1">
        <v>49.311685070000003</v>
      </c>
      <c r="R2352" s="12">
        <v>19.205149670000001</v>
      </c>
      <c r="S2352" s="23"/>
      <c r="T2352" s="23"/>
      <c r="U2352" s="1">
        <v>2.5728421789999998</v>
      </c>
      <c r="V2352" s="1">
        <v>0</v>
      </c>
      <c r="W2352" s="1">
        <v>0</v>
      </c>
      <c r="X2352" s="1">
        <v>0</v>
      </c>
      <c r="Y2352" s="1">
        <v>1</v>
      </c>
    </row>
    <row r="2353" spans="1:25">
      <c r="E2353" s="3">
        <f t="shared" ref="E2353" si="281">A2434-A2353</f>
        <v>0</v>
      </c>
      <c r="F2353" s="27" t="e">
        <f t="shared" ref="F2353" si="282">(D2434-D2353)/-E2353</f>
        <v>#DIV/0!</v>
      </c>
    </row>
    <row r="2354" spans="1:25">
      <c r="E2354" s="3"/>
      <c r="F2354" s="27"/>
    </row>
    <row r="2355" spans="1:25">
      <c r="A2355" s="5"/>
      <c r="B2355" s="5"/>
      <c r="C2355" s="6"/>
      <c r="D2355" s="6"/>
      <c r="E2355" s="6"/>
      <c r="F2355" s="28"/>
      <c r="G2355" s="6"/>
      <c r="H2355" s="7"/>
      <c r="I2355" s="7"/>
      <c r="J2355" s="8"/>
      <c r="K2355" s="8"/>
      <c r="L2355" s="16"/>
      <c r="M2355" s="20"/>
      <c r="N2355" s="8"/>
      <c r="O2355" s="8"/>
      <c r="P2355" s="8"/>
      <c r="Q2355" s="5"/>
      <c r="R2355" s="12"/>
      <c r="S2355" s="24"/>
      <c r="T2355" s="24"/>
      <c r="U2355" s="5"/>
      <c r="V2355" s="5"/>
      <c r="W2355" s="5"/>
      <c r="X2355" s="5"/>
      <c r="Y2355" s="5"/>
    </row>
    <row r="2356" spans="1:25">
      <c r="A2356" s="5"/>
      <c r="B2356" s="5"/>
      <c r="C2356" s="6"/>
      <c r="D2356" s="6"/>
      <c r="E2356" s="6"/>
      <c r="F2356" s="28"/>
      <c r="G2356" s="6"/>
      <c r="H2356" s="7"/>
      <c r="I2356" s="7"/>
      <c r="J2356" s="8"/>
      <c r="K2356" s="8"/>
      <c r="L2356" s="16"/>
      <c r="M2356" s="20"/>
      <c r="N2356" s="8"/>
      <c r="O2356" s="8"/>
      <c r="P2356" s="8"/>
      <c r="Q2356" s="5"/>
      <c r="R2356" s="12"/>
      <c r="S2356" s="24"/>
      <c r="T2356" s="24"/>
      <c r="U2356" s="5"/>
      <c r="V2356" s="5"/>
      <c r="W2356" s="5"/>
      <c r="X2356" s="5"/>
      <c r="Y2356" s="5"/>
    </row>
    <row r="2357" spans="1:25">
      <c r="A2357" s="5"/>
      <c r="B2357" s="5"/>
      <c r="C2357" s="6"/>
      <c r="D2357" s="6"/>
      <c r="E2357" s="6"/>
      <c r="F2357" s="28"/>
      <c r="G2357" s="6"/>
      <c r="H2357" s="7"/>
      <c r="I2357" s="7"/>
      <c r="J2357" s="8"/>
      <c r="K2357" s="8"/>
      <c r="L2357" s="16"/>
      <c r="M2357" s="20"/>
      <c r="N2357" s="8"/>
      <c r="O2357" s="8"/>
      <c r="P2357" s="8"/>
      <c r="Q2357" s="5"/>
      <c r="R2357" s="12"/>
      <c r="S2357" s="24"/>
      <c r="T2357" s="24"/>
      <c r="U2357" s="5"/>
      <c r="V2357" s="5"/>
      <c r="W2357" s="5"/>
      <c r="X2357" s="5"/>
      <c r="Y2357" s="5"/>
    </row>
    <row r="2358" spans="1:25">
      <c r="A2358" s="5"/>
      <c r="B2358" s="5"/>
      <c r="C2358" s="6"/>
      <c r="D2358" s="6"/>
      <c r="E2358" s="6"/>
      <c r="F2358" s="28"/>
      <c r="G2358" s="6"/>
      <c r="H2358" s="7"/>
      <c r="I2358" s="7"/>
      <c r="J2358" s="8"/>
      <c r="K2358" s="8"/>
      <c r="L2358" s="16"/>
      <c r="M2358" s="20"/>
      <c r="N2358" s="8"/>
      <c r="O2358" s="8"/>
      <c r="P2358" s="8"/>
      <c r="Q2358" s="5"/>
      <c r="R2358" s="12"/>
      <c r="S2358" s="24"/>
      <c r="T2358" s="24"/>
      <c r="U2358" s="5"/>
      <c r="V2358" s="5"/>
      <c r="W2358" s="5"/>
      <c r="X2358" s="5"/>
      <c r="Y2358" s="5"/>
    </row>
    <row r="2359" spans="1:25">
      <c r="A2359" s="5"/>
      <c r="B2359" s="5"/>
      <c r="C2359" s="6"/>
      <c r="D2359" s="6"/>
      <c r="E2359" s="6"/>
      <c r="F2359" s="28"/>
      <c r="G2359" s="6"/>
      <c r="H2359" s="7"/>
      <c r="I2359" s="7"/>
      <c r="J2359" s="8"/>
      <c r="K2359" s="8"/>
      <c r="L2359" s="16"/>
      <c r="M2359" s="20"/>
      <c r="N2359" s="8"/>
      <c r="O2359" s="8"/>
      <c r="P2359" s="8"/>
      <c r="Q2359" s="5"/>
      <c r="R2359" s="12"/>
      <c r="S2359" s="24"/>
      <c r="T2359" s="24"/>
      <c r="U2359" s="5"/>
      <c r="V2359" s="5"/>
      <c r="W2359" s="5"/>
      <c r="X2359" s="5"/>
      <c r="Y2359" s="5"/>
    </row>
    <row r="2360" spans="1:25">
      <c r="A2360" s="5"/>
      <c r="B2360" s="5"/>
      <c r="C2360" s="6"/>
      <c r="D2360" s="6"/>
      <c r="E2360" s="6"/>
      <c r="F2360" s="28"/>
      <c r="G2360" s="6"/>
      <c r="H2360" s="7"/>
      <c r="I2360" s="7"/>
      <c r="J2360" s="8"/>
      <c r="K2360" s="8"/>
      <c r="L2360" s="16"/>
      <c r="M2360" s="20"/>
      <c r="N2360" s="8"/>
      <c r="O2360" s="8"/>
      <c r="P2360" s="8"/>
      <c r="Q2360" s="5"/>
      <c r="R2360" s="12"/>
      <c r="S2360" s="24"/>
      <c r="T2360" s="24"/>
      <c r="U2360" s="5"/>
      <c r="V2360" s="5"/>
      <c r="W2360" s="5"/>
      <c r="X2360" s="5"/>
      <c r="Y2360" s="5"/>
    </row>
    <row r="2361" spans="1:25">
      <c r="A2361" s="5"/>
      <c r="B2361" s="5"/>
      <c r="C2361" s="6"/>
      <c r="D2361" s="6"/>
      <c r="E2361" s="6"/>
      <c r="F2361" s="28"/>
      <c r="G2361" s="6"/>
      <c r="H2361" s="7"/>
      <c r="I2361" s="7"/>
      <c r="J2361" s="8"/>
      <c r="K2361" s="8"/>
      <c r="L2361" s="16"/>
      <c r="M2361" s="20"/>
      <c r="N2361" s="8"/>
      <c r="O2361" s="8"/>
      <c r="P2361" s="8"/>
      <c r="Q2361" s="5"/>
      <c r="R2361" s="12"/>
      <c r="S2361" s="24"/>
      <c r="T2361" s="24"/>
      <c r="U2361" s="5"/>
      <c r="V2361" s="5"/>
      <c r="W2361" s="5"/>
      <c r="X2361" s="5"/>
      <c r="Y2361" s="5"/>
    </row>
    <row r="2362" spans="1:25">
      <c r="A2362" s="5"/>
      <c r="B2362" s="5"/>
      <c r="C2362" s="6"/>
      <c r="D2362" s="6"/>
      <c r="E2362" s="6"/>
      <c r="F2362" s="28"/>
      <c r="G2362" s="6"/>
      <c r="H2362" s="7"/>
      <c r="I2362" s="7"/>
      <c r="J2362" s="8"/>
      <c r="K2362" s="8"/>
      <c r="L2362" s="16"/>
      <c r="M2362" s="20"/>
      <c r="N2362" s="8"/>
      <c r="O2362" s="8"/>
      <c r="P2362" s="8"/>
      <c r="Q2362" s="5"/>
      <c r="R2362" s="12"/>
      <c r="S2362" s="24"/>
      <c r="T2362" s="24"/>
      <c r="U2362" s="5"/>
      <c r="V2362" s="5"/>
      <c r="W2362" s="5"/>
      <c r="X2362" s="5"/>
      <c r="Y2362" s="5"/>
    </row>
    <row r="2363" spans="1:25">
      <c r="A2363" s="5"/>
      <c r="B2363" s="5"/>
      <c r="C2363" s="6"/>
      <c r="D2363" s="6"/>
      <c r="E2363" s="6"/>
      <c r="F2363" s="28"/>
      <c r="G2363" s="6"/>
      <c r="H2363" s="7"/>
      <c r="I2363" s="7"/>
      <c r="J2363" s="8"/>
      <c r="K2363" s="8"/>
      <c r="L2363" s="16"/>
      <c r="M2363" s="20"/>
      <c r="N2363" s="8"/>
      <c r="O2363" s="8"/>
      <c r="P2363" s="8"/>
      <c r="Q2363" s="5"/>
      <c r="R2363" s="12"/>
      <c r="S2363" s="24"/>
      <c r="T2363" s="24"/>
      <c r="U2363" s="5"/>
      <c r="V2363" s="5"/>
      <c r="W2363" s="5"/>
      <c r="X2363" s="5"/>
      <c r="Y2363" s="5"/>
    </row>
    <row r="2364" spans="1:25">
      <c r="A2364" s="5"/>
      <c r="B2364" s="5"/>
      <c r="C2364" s="6"/>
      <c r="D2364" s="6"/>
      <c r="E2364" s="6"/>
      <c r="F2364" s="28"/>
      <c r="G2364" s="6"/>
      <c r="H2364" s="7"/>
      <c r="I2364" s="7"/>
      <c r="J2364" s="8"/>
      <c r="K2364" s="8"/>
      <c r="L2364" s="16"/>
      <c r="M2364" s="20"/>
      <c r="N2364" s="8"/>
      <c r="O2364" s="8"/>
      <c r="P2364" s="8"/>
      <c r="Q2364" s="5"/>
      <c r="R2364" s="12"/>
      <c r="S2364" s="24"/>
      <c r="T2364" s="24"/>
      <c r="U2364" s="5"/>
      <c r="V2364" s="5"/>
      <c r="W2364" s="5"/>
      <c r="X2364" s="5"/>
      <c r="Y2364" s="5"/>
    </row>
    <row r="2365" spans="1:25">
      <c r="A2365" s="5"/>
      <c r="B2365" s="5"/>
      <c r="C2365" s="6"/>
      <c r="D2365" s="6"/>
      <c r="E2365" s="6"/>
      <c r="F2365" s="28"/>
      <c r="G2365" s="6"/>
      <c r="H2365" s="7"/>
      <c r="I2365" s="7"/>
      <c r="J2365" s="8"/>
      <c r="K2365" s="8"/>
      <c r="L2365" s="16"/>
      <c r="M2365" s="20"/>
      <c r="N2365" s="8"/>
      <c r="O2365" s="8"/>
      <c r="P2365" s="8"/>
      <c r="Q2365" s="5"/>
      <c r="R2365" s="12"/>
      <c r="S2365" s="24"/>
      <c r="T2365" s="24"/>
      <c r="U2365" s="5"/>
      <c r="V2365" s="5"/>
      <c r="W2365" s="5"/>
      <c r="X2365" s="5"/>
      <c r="Y2365" s="5"/>
    </row>
    <row r="2366" spans="1:25">
      <c r="A2366" s="5"/>
      <c r="B2366" s="5"/>
      <c r="C2366" s="6"/>
      <c r="D2366" s="6"/>
      <c r="E2366" s="6"/>
      <c r="F2366" s="28"/>
      <c r="G2366" s="6"/>
      <c r="H2366" s="7"/>
      <c r="I2366" s="7"/>
      <c r="J2366" s="8"/>
      <c r="K2366" s="8"/>
      <c r="L2366" s="16"/>
      <c r="M2366" s="20"/>
      <c r="N2366" s="8"/>
      <c r="O2366" s="8"/>
      <c r="P2366" s="8"/>
      <c r="Q2366" s="5"/>
      <c r="R2366" s="12"/>
      <c r="S2366" s="24"/>
      <c r="T2366" s="24"/>
      <c r="U2366" s="5"/>
      <c r="V2366" s="5"/>
      <c r="W2366" s="5"/>
      <c r="X2366" s="5"/>
      <c r="Y2366" s="5"/>
    </row>
    <row r="2367" spans="1:25">
      <c r="A2367" s="5"/>
      <c r="B2367" s="5"/>
      <c r="C2367" s="6"/>
      <c r="D2367" s="6"/>
      <c r="E2367" s="6"/>
      <c r="F2367" s="28"/>
      <c r="G2367" s="6"/>
      <c r="H2367" s="7"/>
      <c r="I2367" s="7"/>
      <c r="J2367" s="8"/>
      <c r="K2367" s="8"/>
      <c r="L2367" s="16"/>
      <c r="M2367" s="20"/>
      <c r="N2367" s="8"/>
      <c r="O2367" s="8"/>
      <c r="P2367" s="8"/>
      <c r="Q2367" s="5"/>
      <c r="R2367" s="12"/>
      <c r="S2367" s="24"/>
      <c r="T2367" s="24"/>
      <c r="U2367" s="5"/>
      <c r="V2367" s="5"/>
      <c r="W2367" s="5"/>
      <c r="X2367" s="5"/>
      <c r="Y2367" s="5"/>
    </row>
    <row r="2368" spans="1:25">
      <c r="A2368" s="5"/>
      <c r="B2368" s="5"/>
      <c r="C2368" s="6"/>
      <c r="D2368" s="6"/>
      <c r="E2368" s="6"/>
      <c r="F2368" s="28"/>
      <c r="G2368" s="6"/>
      <c r="H2368" s="7"/>
      <c r="I2368" s="7"/>
      <c r="J2368" s="8"/>
      <c r="K2368" s="8"/>
      <c r="L2368" s="16"/>
      <c r="M2368" s="20"/>
      <c r="N2368" s="8"/>
      <c r="O2368" s="8"/>
      <c r="P2368" s="8"/>
      <c r="Q2368" s="5"/>
      <c r="R2368" s="12"/>
      <c r="S2368" s="24"/>
      <c r="T2368" s="24"/>
      <c r="U2368" s="5"/>
      <c r="V2368" s="5"/>
      <c r="W2368" s="5"/>
      <c r="X2368" s="5"/>
      <c r="Y2368" s="5"/>
    </row>
    <row r="2369" spans="1:25">
      <c r="A2369" s="5"/>
      <c r="B2369" s="5"/>
      <c r="C2369" s="6"/>
      <c r="D2369" s="6"/>
      <c r="E2369" s="6"/>
      <c r="F2369" s="28"/>
      <c r="G2369" s="6"/>
      <c r="H2369" s="7"/>
      <c r="I2369" s="7"/>
      <c r="J2369" s="8"/>
      <c r="K2369" s="8"/>
      <c r="L2369" s="16"/>
      <c r="M2369" s="20"/>
      <c r="N2369" s="8"/>
      <c r="O2369" s="8"/>
      <c r="P2369" s="8"/>
      <c r="Q2369" s="5"/>
      <c r="R2369" s="12"/>
      <c r="S2369" s="24"/>
      <c r="T2369" s="24"/>
      <c r="U2369" s="5"/>
      <c r="V2369" s="5"/>
      <c r="W2369" s="5"/>
      <c r="X2369" s="5"/>
      <c r="Y2369" s="5"/>
    </row>
    <row r="2370" spans="1:25">
      <c r="A2370" s="5"/>
      <c r="B2370" s="5"/>
      <c r="C2370" s="6"/>
      <c r="D2370" s="6"/>
      <c r="E2370" s="6"/>
      <c r="F2370" s="28"/>
      <c r="G2370" s="6"/>
      <c r="H2370" s="7"/>
      <c r="I2370" s="7"/>
      <c r="J2370" s="8"/>
      <c r="K2370" s="8"/>
      <c r="L2370" s="16"/>
      <c r="M2370" s="20"/>
      <c r="N2370" s="8"/>
      <c r="O2370" s="8"/>
      <c r="P2370" s="8"/>
      <c r="Q2370" s="5"/>
      <c r="R2370" s="12"/>
      <c r="S2370" s="24"/>
      <c r="T2370" s="24"/>
      <c r="U2370" s="5"/>
      <c r="V2370" s="5"/>
      <c r="W2370" s="5"/>
      <c r="X2370" s="5"/>
      <c r="Y2370" s="5"/>
    </row>
    <row r="2371" spans="1:25">
      <c r="A2371" s="5"/>
      <c r="B2371" s="5"/>
      <c r="C2371" s="6"/>
      <c r="D2371" s="6"/>
      <c r="E2371" s="6"/>
      <c r="F2371" s="28"/>
      <c r="G2371" s="6"/>
      <c r="H2371" s="7"/>
      <c r="I2371" s="7"/>
      <c r="J2371" s="8"/>
      <c r="K2371" s="8"/>
      <c r="L2371" s="16"/>
      <c r="M2371" s="20"/>
      <c r="N2371" s="8"/>
      <c r="O2371" s="8"/>
      <c r="P2371" s="8"/>
      <c r="Q2371" s="5"/>
      <c r="R2371" s="12"/>
      <c r="S2371" s="24"/>
      <c r="T2371" s="24"/>
      <c r="U2371" s="5"/>
      <c r="V2371" s="5"/>
      <c r="W2371" s="5"/>
      <c r="X2371" s="5"/>
      <c r="Y2371" s="5"/>
    </row>
    <row r="2372" spans="1:25">
      <c r="A2372" s="5"/>
      <c r="B2372" s="5"/>
      <c r="C2372" s="6"/>
      <c r="D2372" s="6"/>
      <c r="E2372" s="6"/>
      <c r="F2372" s="28"/>
      <c r="G2372" s="6"/>
      <c r="H2372" s="7"/>
      <c r="I2372" s="7"/>
      <c r="J2372" s="8"/>
      <c r="K2372" s="8"/>
      <c r="L2372" s="16"/>
      <c r="M2372" s="20"/>
      <c r="N2372" s="8"/>
      <c r="O2372" s="8"/>
      <c r="P2372" s="8"/>
      <c r="Q2372" s="5"/>
      <c r="R2372" s="12"/>
      <c r="S2372" s="24"/>
      <c r="T2372" s="24"/>
      <c r="U2372" s="5"/>
      <c r="V2372" s="5"/>
      <c r="W2372" s="5"/>
      <c r="X2372" s="5"/>
      <c r="Y2372" s="5"/>
    </row>
    <row r="2373" spans="1:25">
      <c r="A2373" s="5"/>
      <c r="B2373" s="5"/>
      <c r="C2373" s="6"/>
      <c r="D2373" s="6"/>
      <c r="E2373" s="6"/>
      <c r="F2373" s="28"/>
      <c r="G2373" s="6"/>
      <c r="H2373" s="7"/>
      <c r="I2373" s="7"/>
      <c r="J2373" s="8"/>
      <c r="K2373" s="8"/>
      <c r="L2373" s="16"/>
      <c r="M2373" s="20"/>
      <c r="N2373" s="8"/>
      <c r="O2373" s="8"/>
      <c r="P2373" s="8"/>
      <c r="Q2373" s="5"/>
      <c r="R2373" s="12"/>
      <c r="S2373" s="24"/>
      <c r="T2373" s="24"/>
      <c r="U2373" s="5"/>
      <c r="V2373" s="5"/>
      <c r="W2373" s="5"/>
      <c r="X2373" s="5"/>
      <c r="Y2373" s="5"/>
    </row>
    <row r="2374" spans="1:25">
      <c r="A2374" s="5"/>
      <c r="B2374" s="5"/>
      <c r="C2374" s="6"/>
      <c r="D2374" s="6"/>
      <c r="E2374" s="6"/>
      <c r="F2374" s="28"/>
      <c r="G2374" s="6"/>
      <c r="H2374" s="7"/>
      <c r="I2374" s="7"/>
      <c r="J2374" s="8"/>
      <c r="K2374" s="8"/>
      <c r="L2374" s="16"/>
      <c r="M2374" s="20"/>
      <c r="N2374" s="8"/>
      <c r="O2374" s="8"/>
      <c r="P2374" s="8"/>
      <c r="Q2374" s="5"/>
      <c r="R2374" s="12"/>
      <c r="S2374" s="24"/>
      <c r="T2374" s="24"/>
      <c r="U2374" s="5"/>
      <c r="V2374" s="5"/>
      <c r="W2374" s="5"/>
      <c r="X2374" s="5"/>
      <c r="Y2374" s="5"/>
    </row>
    <row r="2375" spans="1:25">
      <c r="A2375" s="5"/>
      <c r="B2375" s="5"/>
      <c r="C2375" s="6"/>
      <c r="D2375" s="6"/>
      <c r="E2375" s="6"/>
      <c r="F2375" s="28"/>
      <c r="G2375" s="6"/>
      <c r="H2375" s="7"/>
      <c r="I2375" s="7"/>
      <c r="J2375" s="8"/>
      <c r="K2375" s="8"/>
      <c r="L2375" s="16"/>
      <c r="M2375" s="20"/>
      <c r="N2375" s="8"/>
      <c r="O2375" s="8"/>
      <c r="P2375" s="8"/>
      <c r="Q2375" s="5"/>
      <c r="R2375" s="12"/>
      <c r="S2375" s="24"/>
      <c r="T2375" s="24"/>
      <c r="U2375" s="5"/>
      <c r="V2375" s="5"/>
      <c r="W2375" s="5"/>
      <c r="X2375" s="5"/>
      <c r="Y2375" s="5"/>
    </row>
    <row r="2376" spans="1:25">
      <c r="A2376" s="5"/>
      <c r="B2376" s="5"/>
      <c r="C2376" s="6"/>
      <c r="D2376" s="6"/>
      <c r="E2376" s="6"/>
      <c r="F2376" s="28"/>
      <c r="G2376" s="6"/>
      <c r="H2376" s="7"/>
      <c r="I2376" s="7"/>
      <c r="J2376" s="8"/>
      <c r="K2376" s="8"/>
      <c r="L2376" s="16"/>
      <c r="M2376" s="20"/>
      <c r="N2376" s="8"/>
      <c r="O2376" s="8"/>
      <c r="P2376" s="8"/>
      <c r="Q2376" s="5"/>
      <c r="R2376" s="12"/>
      <c r="S2376" s="24"/>
      <c r="T2376" s="24"/>
      <c r="U2376" s="5"/>
      <c r="V2376" s="5"/>
      <c r="W2376" s="5"/>
      <c r="X2376" s="5"/>
      <c r="Y2376" s="5"/>
    </row>
    <row r="2377" spans="1:25">
      <c r="A2377" s="5"/>
      <c r="B2377" s="5"/>
      <c r="C2377" s="6"/>
      <c r="D2377" s="6"/>
      <c r="E2377" s="6"/>
      <c r="F2377" s="28"/>
      <c r="G2377" s="6"/>
      <c r="H2377" s="7"/>
      <c r="I2377" s="7"/>
      <c r="J2377" s="8"/>
      <c r="K2377" s="8"/>
      <c r="L2377" s="16"/>
      <c r="M2377" s="20"/>
      <c r="N2377" s="8"/>
      <c r="O2377" s="8"/>
      <c r="P2377" s="8"/>
      <c r="Q2377" s="5"/>
      <c r="R2377" s="12"/>
      <c r="S2377" s="24"/>
      <c r="T2377" s="24"/>
      <c r="U2377" s="5"/>
      <c r="V2377" s="5"/>
      <c r="W2377" s="5"/>
      <c r="X2377" s="5"/>
      <c r="Y2377" s="5"/>
    </row>
    <row r="2378" spans="1:25">
      <c r="A2378" s="5"/>
      <c r="B2378" s="5"/>
      <c r="C2378" s="6"/>
      <c r="D2378" s="6"/>
      <c r="E2378" s="6"/>
      <c r="F2378" s="28"/>
      <c r="G2378" s="6"/>
      <c r="H2378" s="7"/>
      <c r="I2378" s="7"/>
      <c r="J2378" s="8"/>
      <c r="K2378" s="8"/>
      <c r="L2378" s="16"/>
      <c r="M2378" s="20"/>
      <c r="N2378" s="8"/>
      <c r="O2378" s="8"/>
      <c r="P2378" s="8"/>
      <c r="Q2378" s="5"/>
      <c r="R2378" s="12"/>
      <c r="S2378" s="24"/>
      <c r="T2378" s="24"/>
      <c r="U2378" s="5"/>
      <c r="V2378" s="5"/>
      <c r="W2378" s="5"/>
      <c r="X2378" s="5"/>
      <c r="Y2378" s="5"/>
    </row>
    <row r="2379" spans="1:25">
      <c r="A2379" s="5"/>
      <c r="B2379" s="5"/>
      <c r="C2379" s="6"/>
      <c r="D2379" s="6"/>
      <c r="E2379" s="6"/>
      <c r="F2379" s="28"/>
      <c r="G2379" s="6"/>
      <c r="H2379" s="7"/>
      <c r="I2379" s="7"/>
      <c r="J2379" s="8"/>
      <c r="K2379" s="8"/>
      <c r="L2379" s="16"/>
      <c r="M2379" s="20"/>
      <c r="N2379" s="8"/>
      <c r="O2379" s="8"/>
      <c r="P2379" s="8"/>
      <c r="Q2379" s="5"/>
      <c r="R2379" s="12"/>
      <c r="S2379" s="24"/>
      <c r="T2379" s="24"/>
      <c r="U2379" s="5"/>
      <c r="V2379" s="5"/>
      <c r="W2379" s="5"/>
      <c r="X2379" s="5"/>
      <c r="Y2379" s="5"/>
    </row>
    <row r="2380" spans="1:25">
      <c r="A2380" s="5"/>
      <c r="B2380" s="5"/>
      <c r="C2380" s="6"/>
      <c r="D2380" s="6"/>
      <c r="E2380" s="6"/>
      <c r="F2380" s="28"/>
      <c r="G2380" s="6"/>
      <c r="H2380" s="7"/>
      <c r="I2380" s="7"/>
      <c r="J2380" s="8"/>
      <c r="K2380" s="8"/>
      <c r="L2380" s="16"/>
      <c r="M2380" s="20"/>
      <c r="N2380" s="8"/>
      <c r="O2380" s="8"/>
      <c r="P2380" s="8"/>
      <c r="Q2380" s="5"/>
      <c r="R2380" s="12"/>
      <c r="S2380" s="24"/>
      <c r="T2380" s="24"/>
      <c r="U2380" s="5"/>
      <c r="V2380" s="5"/>
      <c r="W2380" s="5"/>
      <c r="X2380" s="5"/>
      <c r="Y2380" s="5"/>
    </row>
    <row r="2381" spans="1:25">
      <c r="A2381" s="5"/>
      <c r="B2381" s="5"/>
      <c r="C2381" s="6"/>
      <c r="D2381" s="6"/>
      <c r="E2381" s="6"/>
      <c r="F2381" s="28"/>
      <c r="G2381" s="6"/>
      <c r="H2381" s="7"/>
      <c r="I2381" s="7"/>
      <c r="J2381" s="8"/>
      <c r="K2381" s="8"/>
      <c r="L2381" s="16"/>
      <c r="M2381" s="20"/>
      <c r="N2381" s="8"/>
      <c r="O2381" s="8"/>
      <c r="P2381" s="8"/>
      <c r="Q2381" s="5"/>
      <c r="R2381" s="12"/>
      <c r="S2381" s="24"/>
      <c r="T2381" s="24"/>
      <c r="U2381" s="5"/>
      <c r="V2381" s="5"/>
      <c r="W2381" s="5"/>
      <c r="X2381" s="5"/>
      <c r="Y2381" s="5"/>
    </row>
    <row r="2382" spans="1:25">
      <c r="A2382" s="5"/>
      <c r="B2382" s="5"/>
      <c r="C2382" s="6"/>
      <c r="D2382" s="6"/>
      <c r="E2382" s="6"/>
      <c r="F2382" s="28"/>
      <c r="G2382" s="6"/>
      <c r="H2382" s="7"/>
      <c r="I2382" s="7"/>
      <c r="J2382" s="8"/>
      <c r="K2382" s="8"/>
      <c r="L2382" s="16"/>
      <c r="M2382" s="20"/>
      <c r="N2382" s="8"/>
      <c r="O2382" s="8"/>
      <c r="P2382" s="8"/>
      <c r="Q2382" s="5"/>
      <c r="R2382" s="12"/>
      <c r="S2382" s="24"/>
      <c r="T2382" s="24"/>
      <c r="U2382" s="5"/>
      <c r="V2382" s="5"/>
      <c r="W2382" s="5"/>
      <c r="X2382" s="5"/>
      <c r="Y2382" s="5"/>
    </row>
    <row r="2383" spans="1:25">
      <c r="A2383" s="5"/>
      <c r="B2383" s="5"/>
      <c r="C2383" s="6"/>
      <c r="D2383" s="6"/>
      <c r="E2383" s="6"/>
      <c r="F2383" s="28"/>
      <c r="G2383" s="6"/>
      <c r="H2383" s="7"/>
      <c r="I2383" s="7"/>
      <c r="J2383" s="8"/>
      <c r="K2383" s="8"/>
      <c r="L2383" s="16"/>
      <c r="M2383" s="20"/>
      <c r="N2383" s="8"/>
      <c r="O2383" s="8"/>
      <c r="P2383" s="8"/>
      <c r="Q2383" s="5"/>
      <c r="R2383" s="12"/>
      <c r="S2383" s="24"/>
      <c r="T2383" s="24"/>
      <c r="U2383" s="5"/>
      <c r="V2383" s="5"/>
      <c r="W2383" s="5"/>
      <c r="X2383" s="5"/>
      <c r="Y2383" s="5"/>
    </row>
    <row r="2384" spans="1:25">
      <c r="A2384" s="5"/>
      <c r="B2384" s="5"/>
      <c r="C2384" s="6"/>
      <c r="D2384" s="6"/>
      <c r="E2384" s="6"/>
      <c r="F2384" s="28"/>
      <c r="G2384" s="6"/>
      <c r="H2384" s="7"/>
      <c r="I2384" s="7"/>
      <c r="J2384" s="8"/>
      <c r="K2384" s="8"/>
      <c r="L2384" s="16"/>
      <c r="M2384" s="20"/>
      <c r="N2384" s="8"/>
      <c r="O2384" s="8"/>
      <c r="P2384" s="8"/>
      <c r="Q2384" s="5"/>
      <c r="R2384" s="12"/>
      <c r="S2384" s="24"/>
      <c r="T2384" s="24"/>
      <c r="U2384" s="5"/>
      <c r="V2384" s="5"/>
      <c r="W2384" s="5"/>
      <c r="X2384" s="5"/>
      <c r="Y2384" s="5"/>
    </row>
    <row r="2385" spans="1:25">
      <c r="A2385" s="5"/>
      <c r="B2385" s="5"/>
      <c r="C2385" s="6"/>
      <c r="D2385" s="6"/>
      <c r="E2385" s="6"/>
      <c r="F2385" s="28"/>
      <c r="G2385" s="6"/>
      <c r="H2385" s="7"/>
      <c r="I2385" s="7"/>
      <c r="J2385" s="8"/>
      <c r="K2385" s="8"/>
      <c r="L2385" s="16"/>
      <c r="M2385" s="20"/>
      <c r="N2385" s="8"/>
      <c r="O2385" s="8"/>
      <c r="P2385" s="8"/>
      <c r="Q2385" s="5"/>
      <c r="R2385" s="12"/>
      <c r="S2385" s="24"/>
      <c r="T2385" s="24"/>
      <c r="U2385" s="5"/>
      <c r="V2385" s="5"/>
      <c r="W2385" s="5"/>
      <c r="X2385" s="5"/>
      <c r="Y2385" s="5"/>
    </row>
    <row r="2386" spans="1:25">
      <c r="A2386" s="5"/>
      <c r="B2386" s="5"/>
      <c r="C2386" s="6"/>
      <c r="D2386" s="6"/>
      <c r="E2386" s="6"/>
      <c r="F2386" s="28"/>
      <c r="G2386" s="6"/>
      <c r="H2386" s="7"/>
      <c r="I2386" s="7"/>
      <c r="J2386" s="8"/>
      <c r="K2386" s="8"/>
      <c r="L2386" s="16"/>
      <c r="M2386" s="20"/>
      <c r="N2386" s="8"/>
      <c r="O2386" s="8"/>
      <c r="P2386" s="8"/>
      <c r="Q2386" s="5"/>
      <c r="R2386" s="12"/>
      <c r="S2386" s="24"/>
      <c r="T2386" s="24"/>
      <c r="U2386" s="5"/>
      <c r="V2386" s="5"/>
      <c r="W2386" s="5"/>
      <c r="X2386" s="5"/>
      <c r="Y2386" s="5"/>
    </row>
    <row r="2387" spans="1:25">
      <c r="A2387" s="5"/>
      <c r="B2387" s="5"/>
      <c r="C2387" s="6"/>
      <c r="D2387" s="6"/>
      <c r="E2387" s="6"/>
      <c r="F2387" s="28"/>
      <c r="G2387" s="6"/>
      <c r="H2387" s="7"/>
      <c r="I2387" s="7"/>
      <c r="J2387" s="8"/>
      <c r="K2387" s="8"/>
      <c r="L2387" s="16"/>
      <c r="M2387" s="20"/>
      <c r="N2387" s="8"/>
      <c r="O2387" s="8"/>
      <c r="P2387" s="8"/>
      <c r="Q2387" s="5"/>
      <c r="R2387" s="12"/>
      <c r="S2387" s="24"/>
      <c r="T2387" s="24"/>
      <c r="U2387" s="5"/>
      <c r="V2387" s="5"/>
      <c r="W2387" s="5"/>
      <c r="X2387" s="5"/>
      <c r="Y2387" s="5"/>
    </row>
    <row r="2388" spans="1:25">
      <c r="A2388" s="5"/>
      <c r="B2388" s="5"/>
      <c r="C2388" s="6"/>
      <c r="D2388" s="6"/>
      <c r="E2388" s="6"/>
      <c r="F2388" s="28"/>
      <c r="G2388" s="6"/>
      <c r="H2388" s="7"/>
      <c r="I2388" s="7"/>
      <c r="J2388" s="8"/>
      <c r="K2388" s="8"/>
      <c r="L2388" s="16"/>
      <c r="M2388" s="20"/>
      <c r="N2388" s="8"/>
      <c r="O2388" s="8"/>
      <c r="P2388" s="8"/>
      <c r="Q2388" s="5"/>
      <c r="R2388" s="12"/>
      <c r="S2388" s="24"/>
      <c r="T2388" s="24"/>
      <c r="U2388" s="5"/>
      <c r="V2388" s="5"/>
      <c r="W2388" s="5"/>
      <c r="X2388" s="5"/>
      <c r="Y2388" s="5"/>
    </row>
    <row r="2389" spans="1:25">
      <c r="A2389" s="5"/>
      <c r="B2389" s="5"/>
      <c r="C2389" s="6"/>
      <c r="D2389" s="6"/>
      <c r="E2389" s="6"/>
      <c r="F2389" s="28"/>
      <c r="G2389" s="6"/>
      <c r="H2389" s="7"/>
      <c r="I2389" s="7"/>
      <c r="J2389" s="8"/>
      <c r="K2389" s="8"/>
      <c r="L2389" s="16"/>
      <c r="M2389" s="20"/>
      <c r="N2389" s="8"/>
      <c r="O2389" s="8"/>
      <c r="P2389" s="8"/>
      <c r="Q2389" s="5"/>
      <c r="R2389" s="12"/>
      <c r="S2389" s="24"/>
      <c r="T2389" s="24"/>
      <c r="U2389" s="5"/>
      <c r="V2389" s="5"/>
      <c r="W2389" s="5"/>
      <c r="X2389" s="5"/>
      <c r="Y2389" s="5"/>
    </row>
    <row r="2390" spans="1:25">
      <c r="A2390" s="5"/>
      <c r="B2390" s="5"/>
      <c r="C2390" s="6"/>
      <c r="D2390" s="6"/>
      <c r="E2390" s="6"/>
      <c r="F2390" s="28"/>
      <c r="G2390" s="6"/>
      <c r="H2390" s="7"/>
      <c r="I2390" s="7"/>
      <c r="J2390" s="8"/>
      <c r="K2390" s="8"/>
      <c r="L2390" s="16"/>
      <c r="M2390" s="20"/>
      <c r="N2390" s="8"/>
      <c r="O2390" s="8"/>
      <c r="P2390" s="8"/>
      <c r="Q2390" s="5"/>
      <c r="R2390" s="12"/>
      <c r="S2390" s="24"/>
      <c r="T2390" s="24"/>
      <c r="U2390" s="5"/>
      <c r="V2390" s="5"/>
      <c r="W2390" s="5"/>
      <c r="X2390" s="5"/>
      <c r="Y2390" s="5"/>
    </row>
    <row r="2391" spans="1:25">
      <c r="A2391" s="5"/>
      <c r="B2391" s="5"/>
      <c r="C2391" s="6"/>
      <c r="D2391" s="6"/>
      <c r="E2391" s="6"/>
      <c r="F2391" s="28"/>
      <c r="G2391" s="6"/>
      <c r="H2391" s="7"/>
      <c r="I2391" s="7"/>
      <c r="J2391" s="8"/>
      <c r="K2391" s="8"/>
      <c r="L2391" s="16"/>
      <c r="M2391" s="20"/>
      <c r="N2391" s="8"/>
      <c r="O2391" s="8"/>
      <c r="P2391" s="8"/>
      <c r="Q2391" s="5"/>
      <c r="R2391" s="12"/>
      <c r="S2391" s="24"/>
      <c r="T2391" s="24"/>
      <c r="U2391" s="5"/>
      <c r="V2391" s="5"/>
      <c r="W2391" s="5"/>
      <c r="X2391" s="5"/>
      <c r="Y2391" s="5"/>
    </row>
    <row r="2392" spans="1:25">
      <c r="A2392" s="5"/>
      <c r="B2392" s="5"/>
      <c r="C2392" s="6"/>
      <c r="D2392" s="6"/>
      <c r="E2392" s="6"/>
      <c r="F2392" s="28"/>
      <c r="G2392" s="6"/>
      <c r="H2392" s="7"/>
      <c r="I2392" s="7"/>
      <c r="J2392" s="8"/>
      <c r="K2392" s="8"/>
      <c r="L2392" s="16"/>
      <c r="M2392" s="20"/>
      <c r="N2392" s="8"/>
      <c r="O2392" s="8"/>
      <c r="P2392" s="8"/>
      <c r="Q2392" s="5"/>
      <c r="R2392" s="12"/>
      <c r="S2392" s="24"/>
      <c r="T2392" s="24"/>
      <c r="U2392" s="5"/>
      <c r="V2392" s="5"/>
      <c r="W2392" s="5"/>
      <c r="X2392" s="5"/>
      <c r="Y2392" s="5"/>
    </row>
    <row r="2393" spans="1:25">
      <c r="A2393" s="5"/>
      <c r="B2393" s="5"/>
      <c r="C2393" s="6"/>
      <c r="D2393" s="6"/>
      <c r="E2393" s="6"/>
      <c r="F2393" s="28"/>
      <c r="G2393" s="6"/>
      <c r="H2393" s="7"/>
      <c r="I2393" s="7"/>
      <c r="J2393" s="8"/>
      <c r="K2393" s="8"/>
      <c r="L2393" s="16"/>
      <c r="M2393" s="20"/>
      <c r="N2393" s="8"/>
      <c r="O2393" s="8"/>
      <c r="P2393" s="8"/>
      <c r="Q2393" s="5"/>
      <c r="R2393" s="12"/>
      <c r="S2393" s="24"/>
      <c r="T2393" s="24"/>
      <c r="U2393" s="5"/>
      <c r="V2393" s="5"/>
      <c r="W2393" s="5"/>
      <c r="X2393" s="5"/>
      <c r="Y2393" s="5"/>
    </row>
    <row r="2394" spans="1:25">
      <c r="A2394" s="5"/>
      <c r="B2394" s="5"/>
      <c r="C2394" s="6"/>
      <c r="D2394" s="6"/>
      <c r="E2394" s="6"/>
      <c r="F2394" s="28"/>
      <c r="G2394" s="6"/>
      <c r="H2394" s="7"/>
      <c r="I2394" s="7"/>
      <c r="J2394" s="8"/>
      <c r="K2394" s="8"/>
      <c r="L2394" s="16"/>
      <c r="M2394" s="20"/>
      <c r="N2394" s="8"/>
      <c r="O2394" s="8"/>
      <c r="P2394" s="8"/>
      <c r="Q2394" s="5"/>
      <c r="R2394" s="12"/>
      <c r="S2394" s="24"/>
      <c r="T2394" s="24"/>
      <c r="U2394" s="5"/>
      <c r="V2394" s="5"/>
      <c r="W2394" s="5"/>
      <c r="X2394" s="5"/>
      <c r="Y2394" s="5"/>
    </row>
    <row r="2395" spans="1:25">
      <c r="A2395" s="5"/>
      <c r="B2395" s="5"/>
      <c r="C2395" s="6"/>
      <c r="D2395" s="6"/>
      <c r="E2395" s="6"/>
      <c r="F2395" s="28"/>
      <c r="G2395" s="6"/>
      <c r="H2395" s="7"/>
      <c r="I2395" s="7"/>
      <c r="J2395" s="8"/>
      <c r="K2395" s="8"/>
      <c r="L2395" s="16"/>
      <c r="M2395" s="20"/>
      <c r="N2395" s="8"/>
      <c r="O2395" s="8"/>
      <c r="P2395" s="8"/>
      <c r="Q2395" s="5"/>
      <c r="R2395" s="12"/>
      <c r="S2395" s="24"/>
      <c r="T2395" s="24"/>
      <c r="U2395" s="5"/>
      <c r="V2395" s="5"/>
      <c r="W2395" s="5"/>
      <c r="X2395" s="5"/>
      <c r="Y2395" s="5"/>
    </row>
    <row r="2396" spans="1:25">
      <c r="A2396" s="5"/>
      <c r="B2396" s="5"/>
      <c r="C2396" s="6"/>
      <c r="D2396" s="6"/>
      <c r="E2396" s="6"/>
      <c r="F2396" s="28"/>
      <c r="G2396" s="6"/>
      <c r="H2396" s="7"/>
      <c r="I2396" s="7"/>
      <c r="J2396" s="8"/>
      <c r="K2396" s="8"/>
      <c r="L2396" s="16"/>
      <c r="M2396" s="20"/>
      <c r="N2396" s="8"/>
      <c r="O2396" s="8"/>
      <c r="P2396" s="8"/>
      <c r="Q2396" s="5"/>
      <c r="R2396" s="12"/>
      <c r="S2396" s="24"/>
      <c r="T2396" s="24"/>
      <c r="U2396" s="5"/>
      <c r="V2396" s="5"/>
      <c r="W2396" s="5"/>
      <c r="X2396" s="5"/>
      <c r="Y2396" s="5"/>
    </row>
    <row r="2397" spans="1:25">
      <c r="A2397" s="5"/>
      <c r="B2397" s="5"/>
      <c r="C2397" s="6"/>
      <c r="D2397" s="6"/>
      <c r="E2397" s="6"/>
      <c r="F2397" s="28"/>
      <c r="G2397" s="6"/>
      <c r="H2397" s="7"/>
      <c r="I2397" s="7"/>
      <c r="J2397" s="8"/>
      <c r="K2397" s="8"/>
      <c r="L2397" s="16"/>
      <c r="M2397" s="20"/>
      <c r="N2397" s="8"/>
      <c r="O2397" s="8"/>
      <c r="P2397" s="8"/>
      <c r="Q2397" s="5"/>
      <c r="R2397" s="12"/>
      <c r="S2397" s="24"/>
      <c r="T2397" s="24"/>
      <c r="U2397" s="5"/>
      <c r="V2397" s="5"/>
      <c r="W2397" s="5"/>
      <c r="X2397" s="5"/>
      <c r="Y2397" s="5"/>
    </row>
    <row r="2398" spans="1:25">
      <c r="A2398" s="5"/>
      <c r="B2398" s="5"/>
      <c r="C2398" s="6"/>
      <c r="D2398" s="6"/>
      <c r="E2398" s="6"/>
      <c r="F2398" s="28"/>
      <c r="G2398" s="6"/>
      <c r="H2398" s="7"/>
      <c r="I2398" s="7"/>
      <c r="J2398" s="8"/>
      <c r="K2398" s="8"/>
      <c r="L2398" s="16"/>
      <c r="M2398" s="20"/>
      <c r="N2398" s="8"/>
      <c r="O2398" s="8"/>
      <c r="P2398" s="8"/>
      <c r="Q2398" s="5"/>
      <c r="R2398" s="12"/>
      <c r="S2398" s="24"/>
      <c r="T2398" s="24"/>
      <c r="U2398" s="5"/>
      <c r="V2398" s="5"/>
      <c r="W2398" s="5"/>
      <c r="X2398" s="5"/>
      <c r="Y2398" s="5"/>
    </row>
    <row r="2399" spans="1:25">
      <c r="A2399" s="5"/>
      <c r="B2399" s="5"/>
      <c r="C2399" s="6"/>
      <c r="D2399" s="6"/>
      <c r="E2399" s="6"/>
      <c r="F2399" s="28"/>
      <c r="G2399" s="6"/>
      <c r="H2399" s="7"/>
      <c r="I2399" s="7"/>
      <c r="J2399" s="8"/>
      <c r="K2399" s="8"/>
      <c r="L2399" s="16"/>
      <c r="M2399" s="20"/>
      <c r="N2399" s="8"/>
      <c r="O2399" s="8"/>
      <c r="P2399" s="8"/>
      <c r="Q2399" s="5"/>
      <c r="R2399" s="12"/>
      <c r="S2399" s="24"/>
      <c r="T2399" s="24"/>
      <c r="U2399" s="5"/>
      <c r="V2399" s="5"/>
      <c r="W2399" s="5"/>
      <c r="X2399" s="5"/>
      <c r="Y2399" s="5"/>
    </row>
    <row r="2400" spans="1:25">
      <c r="A2400" s="5"/>
      <c r="B2400" s="5"/>
      <c r="C2400" s="6"/>
      <c r="D2400" s="6"/>
      <c r="E2400" s="6"/>
      <c r="F2400" s="28"/>
      <c r="G2400" s="6"/>
      <c r="H2400" s="7"/>
      <c r="I2400" s="7"/>
      <c r="J2400" s="8"/>
      <c r="K2400" s="8"/>
      <c r="L2400" s="16"/>
      <c r="M2400" s="20"/>
      <c r="N2400" s="8"/>
      <c r="O2400" s="8"/>
      <c r="P2400" s="8"/>
      <c r="Q2400" s="5"/>
      <c r="R2400" s="12"/>
      <c r="S2400" s="24"/>
      <c r="T2400" s="24"/>
      <c r="U2400" s="5"/>
      <c r="V2400" s="5"/>
      <c r="W2400" s="5"/>
      <c r="X2400" s="5"/>
      <c r="Y2400" s="5"/>
    </row>
    <row r="2401" spans="1:25">
      <c r="A2401" s="5"/>
      <c r="B2401" s="5"/>
      <c r="C2401" s="6"/>
      <c r="D2401" s="6"/>
      <c r="E2401" s="6"/>
      <c r="F2401" s="28"/>
      <c r="G2401" s="6"/>
      <c r="H2401" s="7"/>
      <c r="I2401" s="7"/>
      <c r="J2401" s="8"/>
      <c r="K2401" s="8"/>
      <c r="L2401" s="16"/>
      <c r="M2401" s="20"/>
      <c r="N2401" s="8"/>
      <c r="O2401" s="8"/>
      <c r="P2401" s="8"/>
      <c r="Q2401" s="5"/>
      <c r="R2401" s="12"/>
      <c r="S2401" s="24"/>
      <c r="T2401" s="24"/>
      <c r="U2401" s="5"/>
      <c r="V2401" s="5"/>
      <c r="W2401" s="5"/>
      <c r="X2401" s="5"/>
      <c r="Y2401" s="5"/>
    </row>
    <row r="2402" spans="1:25">
      <c r="A2402" s="5"/>
      <c r="B2402" s="5"/>
      <c r="C2402" s="6"/>
      <c r="D2402" s="6"/>
      <c r="E2402" s="6"/>
      <c r="F2402" s="28"/>
      <c r="G2402" s="6"/>
      <c r="H2402" s="7"/>
      <c r="I2402" s="7"/>
      <c r="J2402" s="8"/>
      <c r="K2402" s="8"/>
      <c r="L2402" s="16"/>
      <c r="M2402" s="20"/>
      <c r="N2402" s="8"/>
      <c r="O2402" s="8"/>
      <c r="P2402" s="8"/>
      <c r="Q2402" s="5"/>
      <c r="R2402" s="12"/>
      <c r="S2402" s="24"/>
      <c r="T2402" s="24"/>
      <c r="U2402" s="5"/>
      <c r="V2402" s="5"/>
      <c r="W2402" s="5"/>
      <c r="X2402" s="5"/>
      <c r="Y2402" s="5"/>
    </row>
    <row r="2403" spans="1:25">
      <c r="A2403" s="5"/>
      <c r="B2403" s="5"/>
      <c r="C2403" s="6"/>
      <c r="D2403" s="6"/>
      <c r="E2403" s="6"/>
      <c r="F2403" s="28"/>
      <c r="G2403" s="6"/>
      <c r="H2403" s="7"/>
      <c r="I2403" s="7"/>
      <c r="J2403" s="8"/>
      <c r="K2403" s="8"/>
      <c r="L2403" s="16"/>
      <c r="M2403" s="20"/>
      <c r="N2403" s="8"/>
      <c r="O2403" s="8"/>
      <c r="P2403" s="8"/>
      <c r="Q2403" s="5"/>
      <c r="R2403" s="12"/>
      <c r="S2403" s="24"/>
      <c r="T2403" s="24"/>
      <c r="U2403" s="5"/>
      <c r="V2403" s="5"/>
      <c r="W2403" s="5"/>
      <c r="X2403" s="5"/>
      <c r="Y2403" s="5"/>
    </row>
    <row r="2404" spans="1:25">
      <c r="A2404" s="5"/>
      <c r="B2404" s="5"/>
      <c r="C2404" s="6"/>
      <c r="D2404" s="6"/>
      <c r="E2404" s="6"/>
      <c r="F2404" s="28"/>
      <c r="G2404" s="6"/>
      <c r="H2404" s="7"/>
      <c r="I2404" s="7"/>
      <c r="J2404" s="8"/>
      <c r="K2404" s="8"/>
      <c r="L2404" s="16"/>
      <c r="M2404" s="20"/>
      <c r="N2404" s="8"/>
      <c r="O2404" s="8"/>
      <c r="P2404" s="8"/>
      <c r="Q2404" s="5"/>
      <c r="R2404" s="12"/>
      <c r="S2404" s="24"/>
      <c r="T2404" s="24"/>
      <c r="U2404" s="5"/>
      <c r="V2404" s="5"/>
      <c r="W2404" s="5"/>
      <c r="X2404" s="5"/>
      <c r="Y2404" s="5"/>
    </row>
    <row r="2405" spans="1:25">
      <c r="A2405" s="5"/>
      <c r="B2405" s="5"/>
      <c r="C2405" s="6"/>
      <c r="D2405" s="6"/>
      <c r="E2405" s="6"/>
      <c r="F2405" s="28"/>
      <c r="G2405" s="6"/>
      <c r="H2405" s="7"/>
      <c r="I2405" s="7"/>
      <c r="J2405" s="8"/>
      <c r="K2405" s="8"/>
      <c r="L2405" s="16"/>
      <c r="M2405" s="20"/>
      <c r="N2405" s="8"/>
      <c r="O2405" s="8"/>
      <c r="P2405" s="8"/>
      <c r="Q2405" s="5"/>
      <c r="R2405" s="12"/>
      <c r="S2405" s="24"/>
      <c r="T2405" s="24"/>
      <c r="U2405" s="5"/>
      <c r="V2405" s="5"/>
      <c r="W2405" s="5"/>
      <c r="X2405" s="5"/>
      <c r="Y2405" s="5"/>
    </row>
    <row r="2406" spans="1:25">
      <c r="A2406" s="5"/>
      <c r="B2406" s="5"/>
      <c r="C2406" s="6"/>
      <c r="D2406" s="6"/>
      <c r="E2406" s="6"/>
      <c r="F2406" s="28"/>
      <c r="G2406" s="6"/>
      <c r="H2406" s="7"/>
      <c r="I2406" s="7"/>
      <c r="J2406" s="8"/>
      <c r="K2406" s="8"/>
      <c r="L2406" s="16"/>
      <c r="M2406" s="20"/>
      <c r="N2406" s="8"/>
      <c r="O2406" s="8"/>
      <c r="P2406" s="8"/>
      <c r="Q2406" s="5"/>
      <c r="R2406" s="12"/>
      <c r="S2406" s="24"/>
      <c r="T2406" s="24"/>
      <c r="U2406" s="5"/>
      <c r="V2406" s="5"/>
      <c r="W2406" s="5"/>
      <c r="X2406" s="5"/>
      <c r="Y2406" s="5"/>
    </row>
    <row r="2407" spans="1:25">
      <c r="A2407" s="5"/>
      <c r="B2407" s="5"/>
      <c r="C2407" s="6"/>
      <c r="D2407" s="6"/>
      <c r="E2407" s="6"/>
      <c r="F2407" s="28"/>
      <c r="G2407" s="6"/>
      <c r="H2407" s="7"/>
      <c r="I2407" s="7"/>
      <c r="J2407" s="8"/>
      <c r="K2407" s="8"/>
      <c r="L2407" s="16"/>
      <c r="M2407" s="20"/>
      <c r="N2407" s="8"/>
      <c r="O2407" s="8"/>
      <c r="P2407" s="8"/>
      <c r="Q2407" s="5"/>
      <c r="R2407" s="12"/>
      <c r="S2407" s="24"/>
      <c r="T2407" s="24"/>
      <c r="U2407" s="5"/>
      <c r="V2407" s="5"/>
      <c r="W2407" s="5"/>
      <c r="X2407" s="5"/>
      <c r="Y2407" s="5"/>
    </row>
    <row r="2408" spans="1:25">
      <c r="A2408" s="5"/>
      <c r="B2408" s="5"/>
      <c r="C2408" s="6"/>
      <c r="D2408" s="6"/>
      <c r="E2408" s="6"/>
      <c r="F2408" s="28"/>
      <c r="G2408" s="6"/>
      <c r="H2408" s="7"/>
      <c r="I2408" s="7"/>
      <c r="J2408" s="8"/>
      <c r="K2408" s="8"/>
      <c r="L2408" s="16"/>
      <c r="M2408" s="20"/>
      <c r="N2408" s="8"/>
      <c r="O2408" s="8"/>
      <c r="P2408" s="8"/>
      <c r="Q2408" s="5"/>
      <c r="R2408" s="12"/>
      <c r="S2408" s="24"/>
      <c r="T2408" s="24"/>
      <c r="U2408" s="5"/>
      <c r="V2408" s="5"/>
      <c r="W2408" s="5"/>
      <c r="X2408" s="5"/>
      <c r="Y2408" s="5"/>
    </row>
    <row r="2409" spans="1:25">
      <c r="A2409" s="5"/>
      <c r="B2409" s="5"/>
      <c r="C2409" s="6"/>
      <c r="D2409" s="6"/>
      <c r="E2409" s="6"/>
      <c r="F2409" s="28"/>
      <c r="G2409" s="6"/>
      <c r="H2409" s="7"/>
      <c r="I2409" s="7"/>
      <c r="J2409" s="8"/>
      <c r="K2409" s="8"/>
      <c r="L2409" s="16"/>
      <c r="M2409" s="20"/>
      <c r="N2409" s="8"/>
      <c r="O2409" s="8"/>
      <c r="P2409" s="8"/>
      <c r="Q2409" s="5"/>
      <c r="R2409" s="12"/>
      <c r="S2409" s="24"/>
      <c r="T2409" s="24"/>
      <c r="U2409" s="5"/>
      <c r="V2409" s="5"/>
      <c r="W2409" s="5"/>
      <c r="X2409" s="5"/>
      <c r="Y2409" s="5"/>
    </row>
    <row r="2410" spans="1:25">
      <c r="A2410" s="5"/>
      <c r="B2410" s="5"/>
      <c r="C2410" s="6"/>
      <c r="D2410" s="6"/>
      <c r="E2410" s="6"/>
      <c r="F2410" s="28"/>
      <c r="G2410" s="6"/>
      <c r="H2410" s="7"/>
      <c r="I2410" s="7"/>
      <c r="J2410" s="8"/>
      <c r="K2410" s="8"/>
      <c r="L2410" s="16"/>
      <c r="M2410" s="20"/>
      <c r="N2410" s="8"/>
      <c r="O2410" s="8"/>
      <c r="P2410" s="8"/>
      <c r="Q2410" s="5"/>
      <c r="R2410" s="12"/>
      <c r="S2410" s="24"/>
      <c r="T2410" s="24"/>
      <c r="U2410" s="5"/>
      <c r="V2410" s="5"/>
      <c r="W2410" s="5"/>
      <c r="X2410" s="5"/>
      <c r="Y2410" s="5"/>
    </row>
    <row r="2411" spans="1:25">
      <c r="A2411" s="5"/>
      <c r="B2411" s="5"/>
      <c r="C2411" s="6"/>
      <c r="D2411" s="6"/>
      <c r="E2411" s="6"/>
      <c r="F2411" s="28"/>
      <c r="G2411" s="6"/>
      <c r="H2411" s="7"/>
      <c r="I2411" s="7"/>
      <c r="J2411" s="8"/>
      <c r="K2411" s="8"/>
      <c r="L2411" s="16"/>
      <c r="M2411" s="20"/>
      <c r="N2411" s="8"/>
      <c r="O2411" s="8"/>
      <c r="P2411" s="8"/>
      <c r="Q2411" s="5"/>
      <c r="R2411" s="12"/>
      <c r="S2411" s="24"/>
      <c r="T2411" s="24"/>
      <c r="U2411" s="5"/>
      <c r="V2411" s="5"/>
      <c r="W2411" s="5"/>
      <c r="X2411" s="5"/>
      <c r="Y2411" s="5"/>
    </row>
    <row r="2412" spans="1:25">
      <c r="A2412" s="5"/>
      <c r="B2412" s="5"/>
      <c r="C2412" s="6"/>
      <c r="D2412" s="6"/>
      <c r="E2412" s="6"/>
      <c r="F2412" s="28"/>
      <c r="G2412" s="6"/>
      <c r="H2412" s="7"/>
      <c r="I2412" s="7"/>
      <c r="J2412" s="8"/>
      <c r="K2412" s="8"/>
      <c r="L2412" s="16"/>
      <c r="M2412" s="20"/>
      <c r="N2412" s="8"/>
      <c r="O2412" s="8"/>
      <c r="P2412" s="8"/>
      <c r="Q2412" s="5"/>
      <c r="R2412" s="12"/>
      <c r="S2412" s="24"/>
      <c r="T2412" s="24"/>
      <c r="U2412" s="5"/>
      <c r="V2412" s="5"/>
      <c r="W2412" s="5"/>
      <c r="X2412" s="5"/>
      <c r="Y2412" s="5"/>
    </row>
    <row r="2413" spans="1:25">
      <c r="A2413" s="5"/>
      <c r="B2413" s="5"/>
      <c r="C2413" s="6"/>
      <c r="D2413" s="6"/>
      <c r="E2413" s="6"/>
      <c r="F2413" s="28"/>
      <c r="G2413" s="6"/>
      <c r="H2413" s="7"/>
      <c r="I2413" s="7"/>
      <c r="J2413" s="8"/>
      <c r="K2413" s="8"/>
      <c r="L2413" s="16"/>
      <c r="M2413" s="20"/>
      <c r="N2413" s="8"/>
      <c r="O2413" s="8"/>
      <c r="P2413" s="8"/>
      <c r="Q2413" s="5"/>
      <c r="R2413" s="12"/>
      <c r="S2413" s="24"/>
      <c r="T2413" s="24"/>
      <c r="U2413" s="5"/>
      <c r="V2413" s="5"/>
      <c r="W2413" s="5"/>
      <c r="X2413" s="5"/>
      <c r="Y2413" s="5"/>
    </row>
    <row r="2414" spans="1:25">
      <c r="A2414" s="5"/>
      <c r="B2414" s="5"/>
      <c r="C2414" s="6"/>
      <c r="D2414" s="6"/>
      <c r="E2414" s="6"/>
      <c r="F2414" s="28"/>
      <c r="G2414" s="6"/>
      <c r="H2414" s="7"/>
      <c r="I2414" s="7"/>
      <c r="J2414" s="8"/>
      <c r="K2414" s="8"/>
      <c r="L2414" s="16"/>
      <c r="M2414" s="20"/>
      <c r="N2414" s="8"/>
      <c r="O2414" s="8"/>
      <c r="P2414" s="8"/>
      <c r="Q2414" s="5"/>
      <c r="R2414" s="12"/>
      <c r="S2414" s="24"/>
      <c r="T2414" s="24"/>
      <c r="U2414" s="5"/>
      <c r="V2414" s="5"/>
      <c r="W2414" s="5"/>
      <c r="X2414" s="5"/>
      <c r="Y2414" s="5"/>
    </row>
    <row r="2415" spans="1:25">
      <c r="A2415" s="5"/>
      <c r="B2415" s="5"/>
      <c r="C2415" s="6"/>
      <c r="D2415" s="6"/>
      <c r="E2415" s="6"/>
      <c r="F2415" s="28"/>
      <c r="G2415" s="6"/>
      <c r="H2415" s="7"/>
      <c r="I2415" s="7"/>
      <c r="J2415" s="8"/>
      <c r="K2415" s="8"/>
      <c r="L2415" s="16"/>
      <c r="M2415" s="20"/>
      <c r="N2415" s="8"/>
      <c r="O2415" s="8"/>
      <c r="P2415" s="8"/>
      <c r="Q2415" s="5"/>
      <c r="R2415" s="12"/>
      <c r="S2415" s="24"/>
      <c r="T2415" s="24"/>
      <c r="U2415" s="5"/>
      <c r="V2415" s="5"/>
      <c r="W2415" s="5"/>
      <c r="X2415" s="5"/>
      <c r="Y2415" s="5"/>
    </row>
    <row r="2416" spans="1:25">
      <c r="A2416" s="5"/>
      <c r="B2416" s="5"/>
      <c r="C2416" s="6"/>
      <c r="D2416" s="6"/>
      <c r="E2416" s="6"/>
      <c r="F2416" s="28"/>
      <c r="G2416" s="6"/>
      <c r="H2416" s="7"/>
      <c r="I2416" s="7"/>
      <c r="J2416" s="8"/>
      <c r="K2416" s="8"/>
      <c r="L2416" s="16"/>
      <c r="M2416" s="20"/>
      <c r="N2416" s="8"/>
      <c r="O2416" s="8"/>
      <c r="P2416" s="8"/>
      <c r="Q2416" s="5"/>
      <c r="R2416" s="12"/>
      <c r="S2416" s="24"/>
      <c r="T2416" s="24"/>
      <c r="U2416" s="5"/>
      <c r="V2416" s="5"/>
      <c r="W2416" s="5"/>
      <c r="X2416" s="5"/>
      <c r="Y2416" s="5"/>
    </row>
    <row r="2417" spans="1:25">
      <c r="A2417" s="5"/>
      <c r="B2417" s="5"/>
      <c r="C2417" s="6"/>
      <c r="D2417" s="6"/>
      <c r="E2417" s="6"/>
      <c r="F2417" s="28"/>
      <c r="G2417" s="6"/>
      <c r="H2417" s="7"/>
      <c r="I2417" s="7"/>
      <c r="J2417" s="8"/>
      <c r="K2417" s="8"/>
      <c r="L2417" s="16"/>
      <c r="M2417" s="20"/>
      <c r="N2417" s="8"/>
      <c r="O2417" s="8"/>
      <c r="P2417" s="8"/>
      <c r="Q2417" s="5"/>
      <c r="R2417" s="12"/>
      <c r="S2417" s="24"/>
      <c r="T2417" s="24"/>
      <c r="U2417" s="5"/>
      <c r="V2417" s="5"/>
      <c r="W2417" s="5"/>
      <c r="X2417" s="5"/>
      <c r="Y2417" s="5"/>
    </row>
    <row r="2418" spans="1:25">
      <c r="A2418" s="5"/>
      <c r="B2418" s="5"/>
      <c r="C2418" s="6"/>
      <c r="D2418" s="6"/>
      <c r="E2418" s="6"/>
      <c r="F2418" s="28"/>
      <c r="G2418" s="6"/>
      <c r="H2418" s="7"/>
      <c r="I2418" s="7"/>
      <c r="J2418" s="8"/>
      <c r="K2418" s="8"/>
      <c r="L2418" s="16"/>
      <c r="M2418" s="20"/>
      <c r="N2418" s="8"/>
      <c r="O2418" s="8"/>
      <c r="P2418" s="8"/>
      <c r="Q2418" s="5"/>
      <c r="R2418" s="12"/>
      <c r="S2418" s="24"/>
      <c r="T2418" s="24"/>
      <c r="U2418" s="5"/>
      <c r="V2418" s="5"/>
      <c r="W2418" s="5"/>
      <c r="X2418" s="5"/>
      <c r="Y2418" s="5"/>
    </row>
    <row r="2419" spans="1:25">
      <c r="A2419" s="5"/>
      <c r="B2419" s="5"/>
      <c r="C2419" s="6"/>
      <c r="D2419" s="6"/>
      <c r="E2419" s="6"/>
      <c r="F2419" s="28"/>
      <c r="G2419" s="6"/>
      <c r="H2419" s="7"/>
      <c r="I2419" s="7"/>
      <c r="J2419" s="8"/>
      <c r="K2419" s="8"/>
      <c r="L2419" s="16"/>
      <c r="M2419" s="20"/>
      <c r="N2419" s="8"/>
      <c r="O2419" s="8"/>
      <c r="P2419" s="8"/>
      <c r="Q2419" s="5"/>
      <c r="R2419" s="12"/>
      <c r="S2419" s="24"/>
      <c r="T2419" s="24"/>
      <c r="U2419" s="5"/>
      <c r="V2419" s="5"/>
      <c r="W2419" s="5"/>
      <c r="X2419" s="5"/>
      <c r="Y2419" s="5"/>
    </row>
    <row r="2420" spans="1:25">
      <c r="A2420" s="5"/>
      <c r="B2420" s="5"/>
      <c r="C2420" s="6"/>
      <c r="D2420" s="6"/>
      <c r="E2420" s="6"/>
      <c r="F2420" s="28"/>
      <c r="G2420" s="6"/>
      <c r="H2420" s="7"/>
      <c r="I2420" s="7"/>
      <c r="J2420" s="8"/>
      <c r="K2420" s="8"/>
      <c r="L2420" s="16"/>
      <c r="M2420" s="20"/>
      <c r="N2420" s="8"/>
      <c r="O2420" s="8"/>
      <c r="P2420" s="8"/>
      <c r="Q2420" s="5"/>
      <c r="R2420" s="12"/>
      <c r="S2420" s="24"/>
      <c r="T2420" s="24"/>
      <c r="U2420" s="5"/>
      <c r="V2420" s="5"/>
      <c r="W2420" s="5"/>
      <c r="X2420" s="5"/>
      <c r="Y2420" s="5"/>
    </row>
    <row r="2421" spans="1:25">
      <c r="A2421" s="5"/>
      <c r="B2421" s="5"/>
      <c r="C2421" s="6"/>
      <c r="D2421" s="6"/>
      <c r="E2421" s="6"/>
      <c r="F2421" s="28"/>
      <c r="G2421" s="6"/>
      <c r="H2421" s="7"/>
      <c r="I2421" s="7"/>
      <c r="J2421" s="8"/>
      <c r="K2421" s="8"/>
      <c r="L2421" s="16"/>
      <c r="M2421" s="20"/>
      <c r="N2421" s="8"/>
      <c r="O2421" s="8"/>
      <c r="P2421" s="8"/>
      <c r="Q2421" s="5"/>
      <c r="R2421" s="12"/>
      <c r="S2421" s="24"/>
      <c r="T2421" s="24"/>
      <c r="U2421" s="5"/>
      <c r="V2421" s="5"/>
      <c r="W2421" s="5"/>
      <c r="X2421" s="5"/>
      <c r="Y2421" s="5"/>
    </row>
    <row r="2422" spans="1:25">
      <c r="A2422" s="5"/>
      <c r="B2422" s="5"/>
      <c r="C2422" s="6"/>
      <c r="D2422" s="6"/>
      <c r="E2422" s="6"/>
      <c r="F2422" s="28"/>
      <c r="G2422" s="6"/>
      <c r="H2422" s="7"/>
      <c r="I2422" s="7"/>
      <c r="J2422" s="8"/>
      <c r="K2422" s="8"/>
      <c r="L2422" s="16"/>
      <c r="M2422" s="20"/>
      <c r="N2422" s="8"/>
      <c r="O2422" s="8"/>
      <c r="P2422" s="8"/>
      <c r="Q2422" s="5"/>
      <c r="R2422" s="12"/>
      <c r="S2422" s="24"/>
      <c r="T2422" s="24"/>
      <c r="U2422" s="5"/>
      <c r="V2422" s="5"/>
      <c r="W2422" s="5"/>
      <c r="X2422" s="5"/>
      <c r="Y2422" s="5"/>
    </row>
    <row r="2423" spans="1:25">
      <c r="A2423" s="5"/>
      <c r="B2423" s="5"/>
      <c r="C2423" s="6"/>
      <c r="D2423" s="6"/>
      <c r="E2423" s="6"/>
      <c r="F2423" s="28"/>
      <c r="G2423" s="6"/>
      <c r="H2423" s="7"/>
      <c r="I2423" s="7"/>
      <c r="J2423" s="8"/>
      <c r="K2423" s="8"/>
      <c r="L2423" s="16"/>
      <c r="M2423" s="20"/>
      <c r="N2423" s="8"/>
      <c r="O2423" s="8"/>
      <c r="P2423" s="8"/>
      <c r="Q2423" s="5"/>
      <c r="R2423" s="12"/>
      <c r="S2423" s="24"/>
      <c r="T2423" s="24"/>
      <c r="U2423" s="5"/>
      <c r="V2423" s="5"/>
      <c r="W2423" s="5"/>
      <c r="X2423" s="5"/>
      <c r="Y2423" s="5"/>
    </row>
    <row r="2424" spans="1:25">
      <c r="A2424" s="5"/>
      <c r="B2424" s="5"/>
      <c r="C2424" s="6"/>
      <c r="D2424" s="6"/>
      <c r="E2424" s="6"/>
      <c r="F2424" s="28"/>
      <c r="G2424" s="6"/>
      <c r="H2424" s="7"/>
      <c r="I2424" s="7"/>
      <c r="J2424" s="8"/>
      <c r="K2424" s="8"/>
      <c r="L2424" s="16"/>
      <c r="M2424" s="20"/>
      <c r="N2424" s="8"/>
      <c r="O2424" s="8"/>
      <c r="P2424" s="8"/>
      <c r="Q2424" s="5"/>
      <c r="R2424" s="12"/>
      <c r="S2424" s="24"/>
      <c r="T2424" s="24"/>
      <c r="U2424" s="5"/>
      <c r="V2424" s="5"/>
      <c r="W2424" s="5"/>
      <c r="X2424" s="5"/>
      <c r="Y2424" s="5"/>
    </row>
    <row r="2425" spans="1:25">
      <c r="A2425" s="5"/>
      <c r="B2425" s="5"/>
      <c r="C2425" s="6"/>
      <c r="D2425" s="6"/>
      <c r="E2425" s="6"/>
      <c r="F2425" s="28"/>
      <c r="G2425" s="6"/>
      <c r="H2425" s="7"/>
      <c r="I2425" s="7"/>
      <c r="J2425" s="8"/>
      <c r="K2425" s="8"/>
      <c r="L2425" s="16"/>
      <c r="M2425" s="20"/>
      <c r="N2425" s="8"/>
      <c r="O2425" s="8"/>
      <c r="P2425" s="8"/>
      <c r="Q2425" s="5"/>
      <c r="R2425" s="12"/>
      <c r="S2425" s="24"/>
      <c r="T2425" s="24"/>
      <c r="U2425" s="5"/>
      <c r="V2425" s="5"/>
      <c r="W2425" s="5"/>
      <c r="X2425" s="5"/>
      <c r="Y2425" s="5"/>
    </row>
    <row r="2426" spans="1:25">
      <c r="A2426" s="5"/>
      <c r="B2426" s="5"/>
      <c r="C2426" s="6"/>
      <c r="D2426" s="6"/>
      <c r="E2426" s="6"/>
      <c r="F2426" s="28"/>
      <c r="G2426" s="6"/>
      <c r="H2426" s="7"/>
      <c r="I2426" s="7"/>
      <c r="J2426" s="8"/>
      <c r="K2426" s="8"/>
      <c r="L2426" s="16"/>
      <c r="M2426" s="20"/>
      <c r="N2426" s="8"/>
      <c r="O2426" s="8"/>
      <c r="P2426" s="8"/>
      <c r="Q2426" s="5"/>
      <c r="R2426" s="12"/>
      <c r="S2426" s="24"/>
      <c r="T2426" s="24"/>
      <c r="U2426" s="5"/>
      <c r="V2426" s="5"/>
      <c r="W2426" s="5"/>
      <c r="X2426" s="5"/>
      <c r="Y2426" s="5"/>
    </row>
    <row r="2427" spans="1:25">
      <c r="A2427" s="5"/>
      <c r="B2427" s="5"/>
      <c r="C2427" s="6"/>
      <c r="D2427" s="6"/>
      <c r="E2427" s="6"/>
      <c r="F2427" s="28"/>
      <c r="G2427" s="6"/>
      <c r="H2427" s="7"/>
      <c r="I2427" s="7"/>
      <c r="J2427" s="8"/>
      <c r="K2427" s="8"/>
      <c r="L2427" s="16"/>
      <c r="M2427" s="20"/>
      <c r="N2427" s="8"/>
      <c r="O2427" s="8"/>
      <c r="P2427" s="8"/>
      <c r="Q2427" s="5"/>
      <c r="R2427" s="12"/>
      <c r="S2427" s="24"/>
      <c r="T2427" s="24"/>
      <c r="U2427" s="5"/>
      <c r="V2427" s="5"/>
      <c r="W2427" s="5"/>
      <c r="X2427" s="5"/>
      <c r="Y2427" s="5"/>
    </row>
    <row r="2428" spans="1:25">
      <c r="A2428" s="5"/>
      <c r="B2428" s="5"/>
      <c r="C2428" s="6"/>
      <c r="D2428" s="6"/>
      <c r="E2428" s="6"/>
      <c r="F2428" s="28"/>
      <c r="G2428" s="6"/>
      <c r="H2428" s="7"/>
      <c r="I2428" s="7"/>
      <c r="J2428" s="8"/>
      <c r="K2428" s="8"/>
      <c r="L2428" s="16"/>
      <c r="M2428" s="20"/>
      <c r="N2428" s="8"/>
      <c r="O2428" s="8"/>
      <c r="P2428" s="8"/>
      <c r="Q2428" s="5"/>
      <c r="R2428" s="12"/>
      <c r="S2428" s="24"/>
      <c r="T2428" s="24"/>
      <c r="U2428" s="5"/>
      <c r="V2428" s="5"/>
      <c r="W2428" s="5"/>
      <c r="X2428" s="5"/>
      <c r="Y2428" s="5"/>
    </row>
    <row r="2429" spans="1:25">
      <c r="A2429" s="5"/>
      <c r="B2429" s="5"/>
      <c r="C2429" s="6"/>
      <c r="D2429" s="6"/>
      <c r="E2429" s="6"/>
      <c r="F2429" s="28"/>
      <c r="G2429" s="6"/>
      <c r="H2429" s="7"/>
      <c r="I2429" s="7"/>
      <c r="J2429" s="8"/>
      <c r="K2429" s="8"/>
      <c r="L2429" s="16"/>
      <c r="M2429" s="20"/>
      <c r="N2429" s="8"/>
      <c r="O2429" s="8"/>
      <c r="P2429" s="8"/>
      <c r="Q2429" s="5"/>
      <c r="R2429" s="12"/>
      <c r="S2429" s="24"/>
      <c r="T2429" s="24"/>
      <c r="U2429" s="5"/>
      <c r="V2429" s="5"/>
      <c r="W2429" s="5"/>
      <c r="X2429" s="5"/>
      <c r="Y2429" s="5"/>
    </row>
    <row r="2430" spans="1:25">
      <c r="A2430" s="5"/>
      <c r="B2430" s="5"/>
      <c r="C2430" s="6"/>
      <c r="D2430" s="6"/>
      <c r="E2430" s="6"/>
      <c r="F2430" s="28"/>
      <c r="G2430" s="6"/>
      <c r="H2430" s="7"/>
      <c r="I2430" s="7"/>
      <c r="J2430" s="8"/>
      <c r="K2430" s="8"/>
      <c r="L2430" s="16"/>
      <c r="M2430" s="20"/>
      <c r="N2430" s="8"/>
      <c r="O2430" s="8"/>
      <c r="P2430" s="8"/>
      <c r="Q2430" s="5"/>
      <c r="R2430" s="12"/>
      <c r="S2430" s="24"/>
      <c r="T2430" s="24"/>
      <c r="U2430" s="5"/>
      <c r="V2430" s="5"/>
      <c r="W2430" s="5"/>
      <c r="X2430" s="5"/>
      <c r="Y2430" s="5"/>
    </row>
    <row r="2431" spans="1:25">
      <c r="A2431" s="5"/>
      <c r="B2431" s="5"/>
      <c r="C2431" s="6"/>
      <c r="D2431" s="6"/>
      <c r="E2431" s="6"/>
      <c r="F2431" s="28"/>
      <c r="G2431" s="6"/>
      <c r="H2431" s="7"/>
      <c r="I2431" s="7"/>
      <c r="J2431" s="8"/>
      <c r="K2431" s="8"/>
      <c r="L2431" s="16"/>
      <c r="M2431" s="20"/>
      <c r="N2431" s="8"/>
      <c r="O2431" s="8"/>
      <c r="P2431" s="8"/>
      <c r="Q2431" s="5"/>
      <c r="R2431" s="12"/>
      <c r="S2431" s="24"/>
      <c r="T2431" s="24"/>
      <c r="U2431" s="5"/>
      <c r="V2431" s="5"/>
      <c r="W2431" s="5"/>
      <c r="X2431" s="5"/>
      <c r="Y2431" s="5"/>
    </row>
    <row r="2432" spans="1:25">
      <c r="A2432" s="5"/>
      <c r="B2432" s="5"/>
      <c r="C2432" s="6"/>
      <c r="D2432" s="6"/>
      <c r="E2432" s="6"/>
      <c r="F2432" s="28"/>
      <c r="G2432" s="6"/>
      <c r="H2432" s="7"/>
      <c r="I2432" s="7"/>
      <c r="J2432" s="8"/>
      <c r="K2432" s="8"/>
      <c r="L2432" s="16"/>
      <c r="M2432" s="20"/>
      <c r="N2432" s="8"/>
      <c r="O2432" s="8"/>
      <c r="P2432" s="8"/>
      <c r="Q2432" s="5"/>
      <c r="R2432" s="12"/>
      <c r="S2432" s="24"/>
      <c r="T2432" s="24"/>
      <c r="U2432" s="5"/>
      <c r="V2432" s="5"/>
      <c r="W2432" s="5"/>
      <c r="X2432" s="5"/>
      <c r="Y2432" s="5"/>
    </row>
    <row r="2433" spans="1:25">
      <c r="A2433" s="5"/>
      <c r="B2433" s="5"/>
      <c r="C2433" s="6"/>
      <c r="D2433" s="6"/>
      <c r="E2433" s="6"/>
      <c r="F2433" s="28"/>
      <c r="G2433" s="6"/>
      <c r="H2433" s="7"/>
      <c r="I2433" s="7"/>
      <c r="J2433" s="8"/>
      <c r="K2433" s="8"/>
      <c r="L2433" s="16"/>
      <c r="M2433" s="20"/>
      <c r="N2433" s="8"/>
      <c r="O2433" s="8"/>
      <c r="P2433" s="8"/>
      <c r="Q2433" s="5"/>
      <c r="R2433" s="12"/>
      <c r="S2433" s="24"/>
      <c r="T2433" s="24"/>
      <c r="U2433" s="5"/>
      <c r="V2433" s="5"/>
      <c r="W2433" s="5"/>
      <c r="X2433" s="5"/>
      <c r="Y2433" s="5"/>
    </row>
    <row r="2434" spans="1:25">
      <c r="A2434" s="5"/>
      <c r="B2434" s="5"/>
      <c r="C2434" s="6"/>
      <c r="D2434" s="6"/>
      <c r="E2434" s="6"/>
      <c r="F2434" s="28"/>
      <c r="G2434" s="6"/>
      <c r="H2434" s="7"/>
      <c r="I2434" s="7"/>
      <c r="J2434" s="8"/>
      <c r="K2434" s="8"/>
      <c r="L2434" s="16"/>
      <c r="M2434" s="20"/>
      <c r="N2434" s="8"/>
      <c r="O2434" s="8"/>
      <c r="P2434" s="8"/>
      <c r="Q2434" s="5"/>
      <c r="R2434" s="12"/>
      <c r="S2434" s="24"/>
      <c r="T2434" s="24"/>
      <c r="U2434" s="5"/>
      <c r="V2434" s="5"/>
      <c r="W2434" s="5"/>
      <c r="X2434" s="5"/>
      <c r="Y2434" s="5"/>
    </row>
    <row r="2435" spans="1:25">
      <c r="A2435" s="5"/>
      <c r="B2435" s="5"/>
      <c r="C2435" s="6"/>
      <c r="D2435" s="6"/>
      <c r="E2435" s="6"/>
      <c r="F2435" s="28"/>
      <c r="G2435" s="6"/>
      <c r="H2435" s="7"/>
      <c r="I2435" s="7"/>
      <c r="J2435" s="8"/>
      <c r="K2435" s="8"/>
      <c r="L2435" s="16"/>
      <c r="M2435" s="20"/>
      <c r="N2435" s="8"/>
      <c r="O2435" s="8"/>
      <c r="P2435" s="8"/>
      <c r="Q2435" s="5"/>
      <c r="R2435" s="12"/>
      <c r="S2435" s="24"/>
      <c r="T2435" s="24"/>
      <c r="U2435" s="5"/>
      <c r="V2435" s="5"/>
      <c r="W2435" s="5"/>
      <c r="X2435" s="5"/>
      <c r="Y2435" s="5"/>
    </row>
    <row r="2436" spans="1:25">
      <c r="A2436" s="5"/>
      <c r="B2436" s="5"/>
      <c r="C2436" s="6"/>
      <c r="D2436" s="6"/>
      <c r="E2436" s="6"/>
      <c r="F2436" s="28"/>
      <c r="G2436" s="6"/>
      <c r="H2436" s="7"/>
      <c r="I2436" s="7"/>
      <c r="J2436" s="8"/>
      <c r="K2436" s="8"/>
      <c r="L2436" s="16"/>
      <c r="M2436" s="20"/>
      <c r="N2436" s="8"/>
      <c r="O2436" s="8"/>
      <c r="P2436" s="8"/>
      <c r="Q2436" s="5"/>
      <c r="R2436" s="12"/>
      <c r="S2436" s="24"/>
      <c r="T2436" s="24"/>
      <c r="U2436" s="5"/>
      <c r="V2436" s="5"/>
      <c r="W2436" s="5"/>
      <c r="X2436" s="5"/>
      <c r="Y2436" s="5"/>
    </row>
    <row r="2437" spans="1:25">
      <c r="A2437" s="5"/>
      <c r="B2437" s="5"/>
      <c r="C2437" s="6"/>
      <c r="D2437" s="6"/>
      <c r="E2437" s="6"/>
      <c r="F2437" s="28"/>
      <c r="G2437" s="6"/>
      <c r="H2437" s="7"/>
      <c r="I2437" s="7"/>
      <c r="J2437" s="8"/>
      <c r="K2437" s="8"/>
      <c r="L2437" s="16"/>
      <c r="M2437" s="20"/>
      <c r="N2437" s="8"/>
      <c r="O2437" s="8"/>
      <c r="P2437" s="8"/>
      <c r="Q2437" s="5"/>
      <c r="R2437" s="12"/>
      <c r="S2437" s="24"/>
      <c r="T2437" s="24"/>
      <c r="U2437" s="5"/>
      <c r="V2437" s="5"/>
      <c r="W2437" s="5"/>
      <c r="X2437" s="5"/>
      <c r="Y2437" s="5"/>
    </row>
    <row r="2438" spans="1:25">
      <c r="A2438" s="5"/>
      <c r="B2438" s="5"/>
      <c r="C2438" s="6"/>
      <c r="D2438" s="6"/>
      <c r="E2438" s="6"/>
      <c r="F2438" s="28"/>
      <c r="G2438" s="6"/>
      <c r="H2438" s="7"/>
      <c r="I2438" s="7"/>
      <c r="J2438" s="8"/>
      <c r="K2438" s="8"/>
      <c r="L2438" s="16"/>
      <c r="M2438" s="20"/>
      <c r="N2438" s="8"/>
      <c r="O2438" s="8"/>
      <c r="P2438" s="8"/>
      <c r="Q2438" s="5"/>
      <c r="R2438" s="12"/>
      <c r="S2438" s="24"/>
      <c r="T2438" s="24"/>
      <c r="U2438" s="5"/>
      <c r="V2438" s="5"/>
      <c r="W2438" s="5"/>
      <c r="X2438" s="5"/>
      <c r="Y2438" s="5"/>
    </row>
    <row r="2439" spans="1:25">
      <c r="A2439" s="5"/>
      <c r="B2439" s="5"/>
      <c r="C2439" s="6"/>
      <c r="D2439" s="6"/>
      <c r="E2439" s="6"/>
      <c r="F2439" s="28"/>
      <c r="G2439" s="6"/>
      <c r="H2439" s="7"/>
      <c r="I2439" s="7"/>
      <c r="J2439" s="8"/>
      <c r="K2439" s="8"/>
      <c r="L2439" s="16"/>
      <c r="M2439" s="20"/>
      <c r="N2439" s="8"/>
      <c r="O2439" s="8"/>
      <c r="P2439" s="8"/>
      <c r="Q2439" s="5"/>
      <c r="R2439" s="12"/>
      <c r="S2439" s="24"/>
      <c r="T2439" s="24"/>
      <c r="U2439" s="5"/>
      <c r="V2439" s="5"/>
      <c r="W2439" s="5"/>
      <c r="X2439" s="5"/>
      <c r="Y2439" s="5"/>
    </row>
    <row r="2440" spans="1:25">
      <c r="A2440" s="5"/>
      <c r="B2440" s="5"/>
      <c r="C2440" s="6"/>
      <c r="D2440" s="6"/>
      <c r="E2440" s="6"/>
      <c r="F2440" s="28"/>
      <c r="G2440" s="6"/>
      <c r="H2440" s="7"/>
      <c r="I2440" s="7"/>
      <c r="J2440" s="8"/>
      <c r="K2440" s="8"/>
      <c r="L2440" s="16"/>
      <c r="M2440" s="20"/>
      <c r="N2440" s="8"/>
      <c r="O2440" s="8"/>
      <c r="P2440" s="8"/>
      <c r="Q2440" s="5"/>
      <c r="R2440" s="12"/>
      <c r="S2440" s="24"/>
      <c r="T2440" s="24"/>
      <c r="U2440" s="5"/>
      <c r="V2440" s="5"/>
      <c r="W2440" s="5"/>
      <c r="X2440" s="5"/>
      <c r="Y2440" s="5"/>
    </row>
    <row r="2441" spans="1:25">
      <c r="A2441" s="5"/>
      <c r="B2441" s="5"/>
      <c r="C2441" s="6"/>
      <c r="D2441" s="6"/>
      <c r="E2441" s="6"/>
      <c r="F2441" s="28"/>
      <c r="G2441" s="6"/>
      <c r="H2441" s="7"/>
      <c r="I2441" s="7"/>
      <c r="J2441" s="8"/>
      <c r="K2441" s="8"/>
      <c r="L2441" s="16"/>
      <c r="M2441" s="20"/>
      <c r="N2441" s="8"/>
      <c r="O2441" s="8"/>
      <c r="P2441" s="8"/>
      <c r="Q2441" s="5"/>
      <c r="R2441" s="12"/>
      <c r="S2441" s="24"/>
      <c r="T2441" s="24"/>
      <c r="U2441" s="5"/>
      <c r="V2441" s="5"/>
      <c r="W2441" s="5"/>
      <c r="X2441" s="5"/>
      <c r="Y2441" s="5"/>
    </row>
    <row r="2442" spans="1:25">
      <c r="A2442" s="5"/>
      <c r="B2442" s="5"/>
      <c r="C2442" s="6"/>
      <c r="D2442" s="6"/>
      <c r="E2442" s="6"/>
      <c r="F2442" s="28"/>
      <c r="G2442" s="6"/>
      <c r="H2442" s="7"/>
      <c r="I2442" s="7"/>
      <c r="J2442" s="8"/>
      <c r="K2442" s="8"/>
      <c r="L2442" s="16"/>
      <c r="M2442" s="20"/>
      <c r="N2442" s="8"/>
      <c r="O2442" s="8"/>
      <c r="P2442" s="8"/>
      <c r="Q2442" s="5"/>
      <c r="R2442" s="12"/>
      <c r="S2442" s="24"/>
      <c r="T2442" s="24"/>
      <c r="U2442" s="5"/>
      <c r="V2442" s="5"/>
      <c r="W2442" s="5"/>
      <c r="X2442" s="5"/>
      <c r="Y2442" s="5"/>
    </row>
    <row r="2443" spans="1:25">
      <c r="A2443" s="5"/>
      <c r="B2443" s="5"/>
      <c r="C2443" s="6"/>
      <c r="D2443" s="6"/>
      <c r="E2443" s="6"/>
      <c r="F2443" s="28"/>
      <c r="G2443" s="6"/>
      <c r="H2443" s="7"/>
      <c r="I2443" s="7"/>
      <c r="J2443" s="8"/>
      <c r="K2443" s="8"/>
      <c r="L2443" s="16"/>
      <c r="M2443" s="20"/>
      <c r="N2443" s="8"/>
      <c r="O2443" s="8"/>
      <c r="P2443" s="8"/>
      <c r="Q2443" s="5"/>
      <c r="R2443" s="12"/>
      <c r="S2443" s="24"/>
      <c r="T2443" s="24"/>
      <c r="U2443" s="5"/>
      <c r="V2443" s="5"/>
      <c r="W2443" s="5"/>
      <c r="X2443" s="5"/>
      <c r="Y2443" s="5"/>
    </row>
    <row r="2444" spans="1:25">
      <c r="A2444" s="5"/>
      <c r="B2444" s="5"/>
      <c r="C2444" s="6"/>
      <c r="D2444" s="6"/>
      <c r="E2444" s="6"/>
      <c r="F2444" s="28"/>
      <c r="G2444" s="6"/>
      <c r="H2444" s="7"/>
      <c r="I2444" s="7"/>
      <c r="J2444" s="8"/>
      <c r="K2444" s="8"/>
      <c r="L2444" s="16"/>
      <c r="M2444" s="20"/>
      <c r="N2444" s="8"/>
      <c r="O2444" s="8"/>
      <c r="P2444" s="8"/>
      <c r="Q2444" s="5"/>
      <c r="R2444" s="12"/>
      <c r="S2444" s="24"/>
      <c r="T2444" s="24"/>
      <c r="U2444" s="5"/>
      <c r="V2444" s="5"/>
      <c r="W2444" s="5"/>
      <c r="X2444" s="5"/>
      <c r="Y2444" s="5"/>
    </row>
    <row r="2445" spans="1:25">
      <c r="A2445" s="5"/>
      <c r="B2445" s="5"/>
      <c r="C2445" s="6"/>
      <c r="D2445" s="6"/>
      <c r="E2445" s="6"/>
      <c r="F2445" s="28"/>
      <c r="G2445" s="6"/>
      <c r="H2445" s="7"/>
      <c r="I2445" s="7"/>
      <c r="J2445" s="8"/>
      <c r="K2445" s="8"/>
      <c r="L2445" s="16"/>
      <c r="M2445" s="20"/>
      <c r="N2445" s="8"/>
      <c r="O2445" s="8"/>
      <c r="P2445" s="8"/>
      <c r="Q2445" s="5"/>
      <c r="R2445" s="12"/>
      <c r="S2445" s="24"/>
      <c r="T2445" s="24"/>
      <c r="U2445" s="5"/>
      <c r="V2445" s="5"/>
      <c r="W2445" s="5"/>
      <c r="X2445" s="5"/>
      <c r="Y2445" s="5"/>
    </row>
    <row r="2446" spans="1:25">
      <c r="A2446" s="5"/>
      <c r="B2446" s="5"/>
      <c r="C2446" s="6"/>
      <c r="D2446" s="6"/>
      <c r="E2446" s="6"/>
      <c r="F2446" s="28"/>
      <c r="G2446" s="6"/>
      <c r="H2446" s="7"/>
      <c r="I2446" s="7"/>
      <c r="J2446" s="8"/>
      <c r="K2446" s="8"/>
      <c r="L2446" s="16"/>
      <c r="M2446" s="20"/>
      <c r="N2446" s="8"/>
      <c r="O2446" s="8"/>
      <c r="P2446" s="8"/>
      <c r="Q2446" s="5"/>
      <c r="R2446" s="12"/>
      <c r="S2446" s="24"/>
      <c r="T2446" s="24"/>
      <c r="U2446" s="5"/>
      <c r="V2446" s="5"/>
      <c r="W2446" s="5"/>
      <c r="X2446" s="5"/>
      <c r="Y2446" s="5"/>
    </row>
    <row r="2447" spans="1:25">
      <c r="A2447" s="5"/>
      <c r="B2447" s="5"/>
      <c r="C2447" s="6"/>
      <c r="D2447" s="6"/>
      <c r="E2447" s="6"/>
      <c r="F2447" s="28"/>
      <c r="G2447" s="6"/>
      <c r="H2447" s="7"/>
      <c r="I2447" s="7"/>
      <c r="J2447" s="8"/>
      <c r="K2447" s="8"/>
      <c r="L2447" s="16"/>
      <c r="M2447" s="20"/>
      <c r="N2447" s="8"/>
      <c r="O2447" s="8"/>
      <c r="P2447" s="8"/>
      <c r="Q2447" s="5"/>
      <c r="R2447" s="12"/>
      <c r="S2447" s="24"/>
      <c r="T2447" s="24"/>
      <c r="U2447" s="5"/>
      <c r="V2447" s="5"/>
      <c r="W2447" s="5"/>
      <c r="X2447" s="5"/>
      <c r="Y2447" s="5"/>
    </row>
    <row r="2448" spans="1:25">
      <c r="A2448" s="5"/>
      <c r="B2448" s="5"/>
      <c r="C2448" s="6"/>
      <c r="D2448" s="6"/>
      <c r="E2448" s="6"/>
      <c r="F2448" s="28"/>
      <c r="G2448" s="6"/>
      <c r="H2448" s="7"/>
      <c r="I2448" s="7"/>
      <c r="J2448" s="8"/>
      <c r="K2448" s="8"/>
      <c r="L2448" s="16"/>
      <c r="M2448" s="20"/>
      <c r="N2448" s="8"/>
      <c r="O2448" s="8"/>
      <c r="P2448" s="8"/>
      <c r="Q2448" s="5"/>
      <c r="R2448" s="12"/>
      <c r="S2448" s="24"/>
      <c r="T2448" s="24"/>
      <c r="U2448" s="5"/>
      <c r="V2448" s="5"/>
      <c r="W2448" s="5"/>
      <c r="X2448" s="5"/>
      <c r="Y2448" s="5"/>
    </row>
    <row r="2449" spans="1:25">
      <c r="A2449" s="5"/>
      <c r="B2449" s="5"/>
      <c r="C2449" s="6"/>
      <c r="D2449" s="6"/>
      <c r="E2449" s="6"/>
      <c r="F2449" s="28"/>
      <c r="G2449" s="6"/>
      <c r="H2449" s="7"/>
      <c r="I2449" s="7"/>
      <c r="J2449" s="8"/>
      <c r="K2449" s="8"/>
      <c r="L2449" s="16"/>
      <c r="M2449" s="20"/>
      <c r="N2449" s="8"/>
      <c r="O2449" s="8"/>
      <c r="P2449" s="8"/>
      <c r="Q2449" s="5"/>
      <c r="R2449" s="12"/>
      <c r="S2449" s="24"/>
      <c r="T2449" s="24"/>
      <c r="U2449" s="5"/>
      <c r="V2449" s="5"/>
      <c r="W2449" s="5"/>
      <c r="X2449" s="5"/>
      <c r="Y2449" s="5"/>
    </row>
    <row r="2450" spans="1:25">
      <c r="A2450" s="5"/>
      <c r="B2450" s="5"/>
      <c r="C2450" s="6"/>
      <c r="D2450" s="6"/>
      <c r="E2450" s="6"/>
      <c r="F2450" s="28"/>
      <c r="G2450" s="6"/>
      <c r="H2450" s="7"/>
      <c r="I2450" s="7"/>
      <c r="J2450" s="8"/>
      <c r="K2450" s="8"/>
      <c r="L2450" s="16"/>
      <c r="M2450" s="20"/>
      <c r="N2450" s="8"/>
      <c r="O2450" s="8"/>
      <c r="P2450" s="8"/>
      <c r="Q2450" s="5"/>
      <c r="R2450" s="12"/>
      <c r="S2450" s="24"/>
      <c r="T2450" s="24"/>
      <c r="U2450" s="5"/>
      <c r="V2450" s="5"/>
      <c r="W2450" s="5"/>
      <c r="X2450" s="5"/>
      <c r="Y2450" s="5"/>
    </row>
    <row r="2451" spans="1:25">
      <c r="A2451" s="5"/>
      <c r="B2451" s="5"/>
      <c r="C2451" s="6"/>
      <c r="D2451" s="6"/>
      <c r="E2451" s="6"/>
      <c r="F2451" s="28"/>
      <c r="G2451" s="6"/>
      <c r="H2451" s="7"/>
      <c r="I2451" s="7"/>
      <c r="J2451" s="8"/>
      <c r="K2451" s="8"/>
      <c r="L2451" s="16"/>
      <c r="M2451" s="20"/>
      <c r="N2451" s="8"/>
      <c r="O2451" s="8"/>
      <c r="P2451" s="8"/>
      <c r="Q2451" s="5"/>
      <c r="R2451" s="12"/>
      <c r="S2451" s="24"/>
      <c r="T2451" s="24"/>
      <c r="U2451" s="5"/>
      <c r="V2451" s="5"/>
      <c r="W2451" s="5"/>
      <c r="X2451" s="5"/>
      <c r="Y2451" s="5"/>
    </row>
    <row r="2452" spans="1:25">
      <c r="A2452" s="5"/>
      <c r="B2452" s="5"/>
      <c r="C2452" s="6"/>
      <c r="D2452" s="6"/>
      <c r="E2452" s="6"/>
      <c r="F2452" s="28"/>
      <c r="G2452" s="6"/>
      <c r="H2452" s="7"/>
      <c r="I2452" s="7"/>
      <c r="J2452" s="8"/>
      <c r="K2452" s="8"/>
      <c r="L2452" s="16"/>
      <c r="M2452" s="20"/>
      <c r="N2452" s="8"/>
      <c r="O2452" s="8"/>
      <c r="P2452" s="8"/>
      <c r="Q2452" s="5"/>
      <c r="R2452" s="12"/>
      <c r="S2452" s="24"/>
      <c r="T2452" s="24"/>
      <c r="U2452" s="5"/>
      <c r="V2452" s="5"/>
      <c r="W2452" s="5"/>
      <c r="X2452" s="5"/>
      <c r="Y2452" s="5"/>
    </row>
    <row r="2453" spans="1:25">
      <c r="A2453" s="5"/>
      <c r="B2453" s="5"/>
      <c r="C2453" s="6"/>
      <c r="D2453" s="6"/>
      <c r="E2453" s="6"/>
      <c r="F2453" s="28"/>
      <c r="G2453" s="6"/>
      <c r="H2453" s="7"/>
      <c r="I2453" s="7"/>
      <c r="J2453" s="8"/>
      <c r="K2453" s="8"/>
      <c r="L2453" s="16"/>
      <c r="M2453" s="20"/>
      <c r="N2453" s="8"/>
      <c r="O2453" s="8"/>
      <c r="P2453" s="8"/>
      <c r="Q2453" s="5"/>
      <c r="R2453" s="12"/>
      <c r="S2453" s="24"/>
      <c r="T2453" s="24"/>
      <c r="U2453" s="5"/>
      <c r="V2453" s="5"/>
      <c r="W2453" s="5"/>
      <c r="X2453" s="5"/>
      <c r="Y2453" s="5"/>
    </row>
    <row r="2454" spans="1:25">
      <c r="A2454" s="5"/>
      <c r="B2454" s="5"/>
      <c r="C2454" s="6"/>
      <c r="D2454" s="6"/>
      <c r="E2454" s="6"/>
      <c r="F2454" s="28"/>
      <c r="G2454" s="6"/>
      <c r="H2454" s="7"/>
      <c r="I2454" s="7"/>
      <c r="J2454" s="8"/>
      <c r="K2454" s="8"/>
      <c r="L2454" s="16"/>
      <c r="M2454" s="20"/>
      <c r="N2454" s="8"/>
      <c r="O2454" s="8"/>
      <c r="P2454" s="8"/>
      <c r="Q2454" s="5"/>
      <c r="R2454" s="12"/>
      <c r="S2454" s="24"/>
      <c r="T2454" s="24"/>
      <c r="U2454" s="5"/>
      <c r="V2454" s="5"/>
      <c r="W2454" s="5"/>
      <c r="X2454" s="5"/>
      <c r="Y2454" s="5"/>
    </row>
    <row r="2455" spans="1:25">
      <c r="A2455" s="5"/>
      <c r="B2455" s="5"/>
      <c r="C2455" s="6"/>
      <c r="D2455" s="6"/>
      <c r="E2455" s="6"/>
      <c r="F2455" s="28"/>
      <c r="G2455" s="6"/>
      <c r="H2455" s="7"/>
      <c r="I2455" s="7"/>
      <c r="J2455" s="8"/>
      <c r="K2455" s="8"/>
      <c r="L2455" s="16"/>
      <c r="M2455" s="20"/>
      <c r="N2455" s="8"/>
      <c r="O2455" s="8"/>
      <c r="P2455" s="8"/>
      <c r="Q2455" s="5"/>
      <c r="R2455" s="12"/>
      <c r="S2455" s="24"/>
      <c r="T2455" s="24"/>
      <c r="U2455" s="5"/>
      <c r="V2455" s="5"/>
      <c r="W2455" s="5"/>
      <c r="X2455" s="5"/>
      <c r="Y2455" s="5"/>
    </row>
    <row r="2456" spans="1:25">
      <c r="A2456" s="5"/>
      <c r="B2456" s="5"/>
      <c r="C2456" s="6"/>
      <c r="D2456" s="6"/>
      <c r="E2456" s="6"/>
      <c r="F2456" s="28"/>
      <c r="G2456" s="6"/>
      <c r="H2456" s="7"/>
      <c r="I2456" s="7"/>
      <c r="J2456" s="8"/>
      <c r="K2456" s="8"/>
      <c r="L2456" s="16"/>
      <c r="M2456" s="20"/>
      <c r="N2456" s="8"/>
      <c r="O2456" s="8"/>
      <c r="P2456" s="8"/>
      <c r="Q2456" s="5"/>
      <c r="R2456" s="12"/>
      <c r="S2456" s="24"/>
      <c r="T2456" s="24"/>
      <c r="U2456" s="5"/>
      <c r="V2456" s="5"/>
      <c r="W2456" s="5"/>
      <c r="X2456" s="5"/>
      <c r="Y2456" s="5"/>
    </row>
    <row r="2457" spans="1:25">
      <c r="A2457" s="5"/>
      <c r="B2457" s="5"/>
      <c r="C2457" s="6"/>
      <c r="D2457" s="6"/>
      <c r="E2457" s="6"/>
      <c r="F2457" s="28"/>
      <c r="G2457" s="6"/>
      <c r="H2457" s="7"/>
      <c r="I2457" s="7"/>
      <c r="J2457" s="8"/>
      <c r="K2457" s="8"/>
      <c r="L2457" s="16"/>
      <c r="M2457" s="20"/>
      <c r="N2457" s="8"/>
      <c r="O2457" s="8"/>
      <c r="P2457" s="8"/>
      <c r="Q2457" s="5"/>
      <c r="R2457" s="12"/>
      <c r="S2457" s="24"/>
      <c r="T2457" s="24"/>
      <c r="U2457" s="5"/>
      <c r="V2457" s="5"/>
      <c r="W2457" s="5"/>
      <c r="X2457" s="5"/>
      <c r="Y2457" s="5"/>
    </row>
    <row r="2458" spans="1:25">
      <c r="A2458" s="5"/>
      <c r="B2458" s="5"/>
      <c r="C2458" s="6"/>
      <c r="D2458" s="6"/>
      <c r="E2458" s="6"/>
      <c r="F2458" s="28"/>
      <c r="G2458" s="6"/>
      <c r="H2458" s="7"/>
      <c r="I2458" s="7"/>
      <c r="J2458" s="8"/>
      <c r="K2458" s="8"/>
      <c r="L2458" s="16"/>
      <c r="M2458" s="20"/>
      <c r="N2458" s="8"/>
      <c r="O2458" s="8"/>
      <c r="P2458" s="8"/>
      <c r="Q2458" s="5"/>
      <c r="R2458" s="12"/>
      <c r="S2458" s="24"/>
      <c r="T2458" s="24"/>
      <c r="U2458" s="5"/>
      <c r="V2458" s="5"/>
      <c r="W2458" s="5"/>
      <c r="X2458" s="5"/>
      <c r="Y2458" s="5"/>
    </row>
    <row r="2459" spans="1:25">
      <c r="A2459" s="5"/>
      <c r="B2459" s="5"/>
      <c r="C2459" s="6"/>
      <c r="D2459" s="6"/>
      <c r="E2459" s="6"/>
      <c r="F2459" s="28"/>
      <c r="G2459" s="6"/>
      <c r="H2459" s="7"/>
      <c r="I2459" s="7"/>
      <c r="J2459" s="8"/>
      <c r="K2459" s="8"/>
      <c r="L2459" s="16"/>
      <c r="M2459" s="20"/>
      <c r="N2459" s="8"/>
      <c r="O2459" s="8"/>
      <c r="P2459" s="8"/>
      <c r="Q2459" s="5"/>
      <c r="R2459" s="12"/>
      <c r="S2459" s="24"/>
      <c r="T2459" s="24"/>
      <c r="U2459" s="5"/>
      <c r="V2459" s="5"/>
      <c r="W2459" s="5"/>
      <c r="X2459" s="5"/>
      <c r="Y2459" s="5"/>
    </row>
    <row r="2460" spans="1:25">
      <c r="A2460" s="5"/>
      <c r="B2460" s="5"/>
      <c r="C2460" s="6"/>
      <c r="D2460" s="6"/>
      <c r="E2460" s="6"/>
      <c r="F2460" s="28"/>
      <c r="G2460" s="6"/>
      <c r="H2460" s="7"/>
      <c r="I2460" s="7"/>
      <c r="J2460" s="8"/>
      <c r="K2460" s="8"/>
      <c r="L2460" s="16"/>
      <c r="M2460" s="20"/>
      <c r="N2460" s="8"/>
      <c r="O2460" s="8"/>
      <c r="P2460" s="8"/>
      <c r="Q2460" s="5"/>
      <c r="R2460" s="12"/>
      <c r="S2460" s="24"/>
      <c r="T2460" s="24"/>
      <c r="U2460" s="5"/>
      <c r="V2460" s="5"/>
      <c r="W2460" s="5"/>
      <c r="X2460" s="5"/>
      <c r="Y2460" s="5"/>
    </row>
    <row r="2461" spans="1:25">
      <c r="A2461" s="5"/>
      <c r="B2461" s="5"/>
      <c r="C2461" s="6"/>
      <c r="D2461" s="6"/>
      <c r="E2461" s="6"/>
      <c r="F2461" s="28"/>
      <c r="G2461" s="6"/>
      <c r="H2461" s="7"/>
      <c r="I2461" s="7"/>
      <c r="J2461" s="8"/>
      <c r="K2461" s="8"/>
      <c r="L2461" s="16"/>
      <c r="M2461" s="20"/>
      <c r="N2461" s="8"/>
      <c r="O2461" s="8"/>
      <c r="P2461" s="8"/>
      <c r="Q2461" s="5"/>
      <c r="R2461" s="12"/>
      <c r="S2461" s="24"/>
      <c r="T2461" s="24"/>
      <c r="U2461" s="5"/>
      <c r="V2461" s="5"/>
      <c r="W2461" s="5"/>
      <c r="X2461" s="5"/>
      <c r="Y2461" s="5"/>
    </row>
    <row r="2462" spans="1:25">
      <c r="A2462" s="5"/>
      <c r="B2462" s="5"/>
      <c r="C2462" s="6"/>
      <c r="D2462" s="6"/>
      <c r="E2462" s="6"/>
      <c r="F2462" s="28"/>
      <c r="G2462" s="6"/>
      <c r="H2462" s="7"/>
      <c r="I2462" s="7"/>
      <c r="J2462" s="8"/>
      <c r="K2462" s="8"/>
      <c r="L2462" s="16"/>
      <c r="M2462" s="20"/>
      <c r="N2462" s="8"/>
      <c r="O2462" s="8"/>
      <c r="P2462" s="8"/>
      <c r="Q2462" s="5"/>
      <c r="R2462" s="12"/>
      <c r="S2462" s="24"/>
      <c r="T2462" s="24"/>
      <c r="U2462" s="5"/>
      <c r="V2462" s="5"/>
      <c r="W2462" s="5"/>
      <c r="X2462" s="5"/>
      <c r="Y2462" s="5"/>
    </row>
    <row r="2463" spans="1:25">
      <c r="A2463" s="5"/>
      <c r="B2463" s="5"/>
      <c r="C2463" s="6"/>
      <c r="D2463" s="6"/>
      <c r="E2463" s="6"/>
      <c r="F2463" s="28"/>
      <c r="G2463" s="6"/>
      <c r="H2463" s="7"/>
      <c r="I2463" s="7"/>
      <c r="J2463" s="8"/>
      <c r="K2463" s="8"/>
      <c r="L2463" s="16"/>
      <c r="M2463" s="20"/>
      <c r="N2463" s="8"/>
      <c r="O2463" s="8"/>
      <c r="P2463" s="8"/>
      <c r="Q2463" s="5"/>
      <c r="R2463" s="12"/>
      <c r="S2463" s="24"/>
      <c r="T2463" s="24"/>
      <c r="U2463" s="5"/>
      <c r="V2463" s="5"/>
      <c r="W2463" s="5"/>
      <c r="X2463" s="5"/>
      <c r="Y2463" s="5"/>
    </row>
    <row r="2464" spans="1:25">
      <c r="A2464" s="5"/>
      <c r="B2464" s="5"/>
      <c r="C2464" s="6"/>
      <c r="D2464" s="6"/>
      <c r="E2464" s="6"/>
      <c r="F2464" s="28"/>
      <c r="G2464" s="6"/>
      <c r="H2464" s="7"/>
      <c r="I2464" s="7"/>
      <c r="J2464" s="8"/>
      <c r="K2464" s="8"/>
      <c r="L2464" s="16"/>
      <c r="M2464" s="20"/>
      <c r="N2464" s="8"/>
      <c r="O2464" s="8"/>
      <c r="P2464" s="8"/>
      <c r="Q2464" s="5"/>
      <c r="R2464" s="12"/>
      <c r="S2464" s="24"/>
      <c r="T2464" s="24"/>
      <c r="U2464" s="5"/>
      <c r="V2464" s="5"/>
      <c r="W2464" s="5"/>
      <c r="X2464" s="5"/>
      <c r="Y2464" s="5"/>
    </row>
    <row r="2465" spans="1:25">
      <c r="A2465" s="5"/>
      <c r="B2465" s="5"/>
      <c r="C2465" s="6"/>
      <c r="D2465" s="6"/>
      <c r="E2465" s="6"/>
      <c r="F2465" s="28"/>
      <c r="G2465" s="6"/>
      <c r="H2465" s="7"/>
      <c r="I2465" s="7"/>
      <c r="J2465" s="8"/>
      <c r="K2465" s="8"/>
      <c r="L2465" s="16"/>
      <c r="M2465" s="20"/>
      <c r="N2465" s="8"/>
      <c r="O2465" s="8"/>
      <c r="P2465" s="8"/>
      <c r="Q2465" s="5"/>
      <c r="R2465" s="12"/>
      <c r="S2465" s="24"/>
      <c r="T2465" s="24"/>
      <c r="U2465" s="5"/>
      <c r="V2465" s="5"/>
      <c r="W2465" s="5"/>
      <c r="X2465" s="5"/>
      <c r="Y2465" s="5"/>
    </row>
    <row r="2466" spans="1:25">
      <c r="A2466" s="5"/>
      <c r="B2466" s="5"/>
      <c r="C2466" s="6"/>
      <c r="D2466" s="6"/>
      <c r="E2466" s="6"/>
      <c r="F2466" s="28"/>
      <c r="G2466" s="6"/>
      <c r="H2466" s="7"/>
      <c r="I2466" s="7"/>
      <c r="J2466" s="8"/>
      <c r="K2466" s="8"/>
      <c r="L2466" s="16"/>
      <c r="M2466" s="20"/>
      <c r="N2466" s="8"/>
      <c r="O2466" s="8"/>
      <c r="P2466" s="8"/>
      <c r="Q2466" s="5"/>
      <c r="R2466" s="12"/>
      <c r="S2466" s="24"/>
      <c r="T2466" s="24"/>
      <c r="U2466" s="5"/>
      <c r="V2466" s="5"/>
      <c r="W2466" s="5"/>
      <c r="X2466" s="5"/>
      <c r="Y2466" s="5"/>
    </row>
    <row r="2467" spans="1:25">
      <c r="A2467" s="5"/>
      <c r="B2467" s="5"/>
      <c r="C2467" s="6"/>
      <c r="D2467" s="6"/>
      <c r="E2467" s="6"/>
      <c r="F2467" s="28"/>
      <c r="G2467" s="6"/>
      <c r="H2467" s="7"/>
      <c r="I2467" s="7"/>
      <c r="J2467" s="8"/>
      <c r="K2467" s="8"/>
      <c r="L2467" s="16"/>
      <c r="M2467" s="20"/>
      <c r="N2467" s="8"/>
      <c r="O2467" s="8"/>
      <c r="P2467" s="8"/>
      <c r="Q2467" s="5"/>
      <c r="R2467" s="12"/>
      <c r="S2467" s="24"/>
      <c r="T2467" s="24"/>
      <c r="U2467" s="5"/>
      <c r="V2467" s="5"/>
      <c r="W2467" s="5"/>
      <c r="X2467" s="5"/>
      <c r="Y2467" s="5"/>
    </row>
    <row r="2468" spans="1:25">
      <c r="A2468" s="5"/>
      <c r="B2468" s="5"/>
      <c r="C2468" s="6"/>
      <c r="D2468" s="6"/>
      <c r="E2468" s="6"/>
      <c r="F2468" s="28"/>
      <c r="G2468" s="6"/>
      <c r="H2468" s="7"/>
      <c r="I2468" s="7"/>
      <c r="J2468" s="8"/>
      <c r="K2468" s="8"/>
      <c r="L2468" s="16"/>
      <c r="M2468" s="20"/>
      <c r="N2468" s="8"/>
      <c r="O2468" s="8"/>
      <c r="P2468" s="8"/>
      <c r="Q2468" s="5"/>
      <c r="R2468" s="12"/>
      <c r="S2468" s="24"/>
      <c r="T2468" s="24"/>
      <c r="U2468" s="5"/>
      <c r="V2468" s="5"/>
      <c r="W2468" s="5"/>
      <c r="X2468" s="5"/>
      <c r="Y2468" s="5"/>
    </row>
    <row r="2469" spans="1:25">
      <c r="A2469" s="5"/>
      <c r="B2469" s="5"/>
      <c r="C2469" s="6"/>
      <c r="D2469" s="6"/>
      <c r="E2469" s="6"/>
      <c r="F2469" s="28"/>
      <c r="G2469" s="6"/>
      <c r="H2469" s="7"/>
      <c r="I2469" s="7"/>
      <c r="J2469" s="8"/>
      <c r="K2469" s="8"/>
      <c r="L2469" s="16"/>
      <c r="M2469" s="20"/>
      <c r="N2469" s="8"/>
      <c r="O2469" s="8"/>
      <c r="P2469" s="8"/>
      <c r="Q2469" s="5"/>
      <c r="R2469" s="12"/>
      <c r="S2469" s="24"/>
      <c r="T2469" s="24"/>
      <c r="U2469" s="5"/>
      <c r="V2469" s="5"/>
      <c r="W2469" s="5"/>
      <c r="X2469" s="5"/>
      <c r="Y2469" s="5"/>
    </row>
    <row r="2470" spans="1:25">
      <c r="A2470" s="5"/>
      <c r="B2470" s="5"/>
      <c r="C2470" s="6"/>
      <c r="D2470" s="6"/>
      <c r="E2470" s="6"/>
      <c r="F2470" s="28"/>
      <c r="G2470" s="6"/>
      <c r="H2470" s="7"/>
      <c r="I2470" s="7"/>
      <c r="J2470" s="8"/>
      <c r="K2470" s="8"/>
      <c r="L2470" s="16"/>
      <c r="M2470" s="20"/>
      <c r="N2470" s="8"/>
      <c r="O2470" s="8"/>
      <c r="P2470" s="8"/>
      <c r="Q2470" s="5"/>
      <c r="R2470" s="12"/>
      <c r="S2470" s="24"/>
      <c r="T2470" s="24"/>
      <c r="U2470" s="5"/>
      <c r="V2470" s="5"/>
      <c r="W2470" s="5"/>
      <c r="X2470" s="5"/>
      <c r="Y2470" s="5"/>
    </row>
    <row r="2471" spans="1:25">
      <c r="A2471" s="5"/>
      <c r="B2471" s="5"/>
      <c r="C2471" s="6"/>
      <c r="D2471" s="6"/>
      <c r="E2471" s="6"/>
      <c r="F2471" s="28"/>
      <c r="G2471" s="6"/>
      <c r="H2471" s="7"/>
      <c r="I2471" s="7"/>
      <c r="J2471" s="8"/>
      <c r="K2471" s="8"/>
      <c r="L2471" s="16"/>
      <c r="M2471" s="20"/>
      <c r="N2471" s="8"/>
      <c r="O2471" s="8"/>
      <c r="P2471" s="8"/>
      <c r="Q2471" s="5"/>
      <c r="R2471" s="12"/>
      <c r="S2471" s="24"/>
      <c r="T2471" s="24"/>
      <c r="U2471" s="5"/>
      <c r="V2471" s="5"/>
      <c r="W2471" s="5"/>
      <c r="X2471" s="5"/>
      <c r="Y2471" s="5"/>
    </row>
    <row r="2472" spans="1:25">
      <c r="A2472" s="5"/>
      <c r="B2472" s="5"/>
      <c r="C2472" s="6"/>
      <c r="D2472" s="6"/>
      <c r="E2472" s="6"/>
      <c r="F2472" s="28"/>
      <c r="G2472" s="6"/>
      <c r="H2472" s="7"/>
      <c r="I2472" s="7"/>
      <c r="J2472" s="8"/>
      <c r="K2472" s="8"/>
      <c r="L2472" s="16"/>
      <c r="M2472" s="20"/>
      <c r="N2472" s="8"/>
      <c r="O2472" s="8"/>
      <c r="P2472" s="8"/>
      <c r="Q2472" s="5"/>
      <c r="R2472" s="12"/>
      <c r="S2472" s="24"/>
      <c r="T2472" s="24"/>
      <c r="U2472" s="5"/>
      <c r="V2472" s="5"/>
      <c r="W2472" s="5"/>
      <c r="X2472" s="5"/>
      <c r="Y2472" s="5"/>
    </row>
    <row r="2473" spans="1:25">
      <c r="A2473" s="5"/>
      <c r="B2473" s="5"/>
      <c r="C2473" s="6"/>
      <c r="D2473" s="6"/>
      <c r="E2473" s="6"/>
      <c r="F2473" s="28"/>
      <c r="G2473" s="6"/>
      <c r="H2473" s="7"/>
      <c r="I2473" s="7"/>
      <c r="J2473" s="8"/>
      <c r="K2473" s="8"/>
      <c r="L2473" s="16"/>
      <c r="M2473" s="20"/>
      <c r="N2473" s="8"/>
      <c r="O2473" s="8"/>
      <c r="P2473" s="8"/>
      <c r="Q2473" s="5"/>
      <c r="R2473" s="12"/>
      <c r="S2473" s="24"/>
      <c r="T2473" s="24"/>
      <c r="U2473" s="5"/>
      <c r="V2473" s="5"/>
      <c r="W2473" s="5"/>
      <c r="X2473" s="5"/>
      <c r="Y2473" s="5"/>
    </row>
    <row r="2474" spans="1:25">
      <c r="A2474" s="5"/>
      <c r="B2474" s="5"/>
      <c r="C2474" s="6"/>
      <c r="D2474" s="6"/>
      <c r="E2474" s="6"/>
      <c r="F2474" s="28"/>
      <c r="G2474" s="6"/>
      <c r="H2474" s="7"/>
      <c r="I2474" s="7"/>
      <c r="J2474" s="8"/>
      <c r="K2474" s="8"/>
      <c r="L2474" s="16"/>
      <c r="M2474" s="20"/>
      <c r="N2474" s="8"/>
      <c r="O2474" s="8"/>
      <c r="P2474" s="8"/>
      <c r="Q2474" s="5"/>
      <c r="R2474" s="12"/>
      <c r="S2474" s="24"/>
      <c r="T2474" s="24"/>
      <c r="U2474" s="5"/>
      <c r="V2474" s="5"/>
      <c r="W2474" s="5"/>
      <c r="X2474" s="5"/>
      <c r="Y2474" s="5"/>
    </row>
    <row r="2475" spans="1:25">
      <c r="A2475" s="5"/>
      <c r="B2475" s="5"/>
      <c r="C2475" s="6"/>
      <c r="D2475" s="6"/>
      <c r="E2475" s="6"/>
      <c r="F2475" s="28"/>
      <c r="G2475" s="6"/>
      <c r="H2475" s="7"/>
      <c r="I2475" s="7"/>
      <c r="J2475" s="8"/>
      <c r="K2475" s="8"/>
      <c r="L2475" s="16"/>
      <c r="M2475" s="20"/>
      <c r="N2475" s="8"/>
      <c r="O2475" s="8"/>
      <c r="P2475" s="8"/>
      <c r="Q2475" s="5"/>
      <c r="R2475" s="12"/>
      <c r="S2475" s="24"/>
      <c r="T2475" s="24"/>
      <c r="U2475" s="5"/>
      <c r="V2475" s="5"/>
      <c r="W2475" s="5"/>
      <c r="X2475" s="5"/>
      <c r="Y2475" s="5"/>
    </row>
    <row r="2476" spans="1:25">
      <c r="A2476" s="5"/>
      <c r="B2476" s="5"/>
      <c r="C2476" s="6"/>
      <c r="D2476" s="6"/>
      <c r="E2476" s="6"/>
      <c r="F2476" s="28"/>
      <c r="G2476" s="6"/>
      <c r="H2476" s="7"/>
      <c r="I2476" s="7"/>
      <c r="J2476" s="8"/>
      <c r="K2476" s="8"/>
      <c r="L2476" s="16"/>
      <c r="M2476" s="20"/>
      <c r="N2476" s="8"/>
      <c r="O2476" s="8"/>
      <c r="P2476" s="8"/>
      <c r="Q2476" s="5"/>
      <c r="R2476" s="12"/>
      <c r="S2476" s="24"/>
      <c r="T2476" s="24"/>
      <c r="U2476" s="5"/>
      <c r="V2476" s="5"/>
      <c r="W2476" s="5"/>
      <c r="X2476" s="5"/>
      <c r="Y2476" s="5"/>
    </row>
    <row r="2477" spans="1:25">
      <c r="A2477" s="5"/>
      <c r="B2477" s="5"/>
      <c r="C2477" s="6"/>
      <c r="D2477" s="6"/>
      <c r="E2477" s="6"/>
      <c r="F2477" s="28"/>
      <c r="G2477" s="6"/>
      <c r="H2477" s="7"/>
      <c r="I2477" s="7"/>
      <c r="J2477" s="8"/>
      <c r="K2477" s="8"/>
      <c r="L2477" s="16"/>
      <c r="M2477" s="20"/>
      <c r="N2477" s="8"/>
      <c r="O2477" s="8"/>
      <c r="P2477" s="8"/>
      <c r="Q2477" s="5"/>
      <c r="R2477" s="12"/>
      <c r="S2477" s="24"/>
      <c r="T2477" s="24"/>
      <c r="U2477" s="5"/>
      <c r="V2477" s="5"/>
      <c r="W2477" s="5"/>
      <c r="X2477" s="5"/>
      <c r="Y2477" s="5"/>
    </row>
    <row r="2478" spans="1:25">
      <c r="A2478" s="5"/>
      <c r="B2478" s="5"/>
      <c r="C2478" s="6"/>
      <c r="D2478" s="6"/>
      <c r="E2478" s="6"/>
      <c r="F2478" s="28"/>
      <c r="G2478" s="6"/>
      <c r="H2478" s="7"/>
      <c r="I2478" s="7"/>
      <c r="J2478" s="8"/>
      <c r="K2478" s="8"/>
      <c r="L2478" s="16"/>
      <c r="M2478" s="20"/>
      <c r="N2478" s="8"/>
      <c r="O2478" s="8"/>
      <c r="P2478" s="8"/>
      <c r="Q2478" s="5"/>
      <c r="R2478" s="12"/>
      <c r="S2478" s="24"/>
      <c r="T2478" s="24"/>
      <c r="U2478" s="5"/>
      <c r="V2478" s="5"/>
      <c r="W2478" s="5"/>
      <c r="X2478" s="5"/>
      <c r="Y2478" s="5"/>
    </row>
    <row r="2479" spans="1:25">
      <c r="A2479" s="5"/>
      <c r="B2479" s="5"/>
      <c r="C2479" s="6"/>
      <c r="D2479" s="6"/>
      <c r="E2479" s="6"/>
      <c r="F2479" s="28"/>
      <c r="G2479" s="6"/>
      <c r="H2479" s="7"/>
      <c r="I2479" s="7"/>
      <c r="J2479" s="8"/>
      <c r="K2479" s="8"/>
      <c r="L2479" s="16"/>
      <c r="M2479" s="20"/>
      <c r="N2479" s="8"/>
      <c r="O2479" s="8"/>
      <c r="P2479" s="8"/>
      <c r="Q2479" s="5"/>
      <c r="R2479" s="12"/>
      <c r="S2479" s="24"/>
      <c r="T2479" s="24"/>
      <c r="U2479" s="5"/>
      <c r="V2479" s="5"/>
      <c r="W2479" s="5"/>
      <c r="X2479" s="5"/>
      <c r="Y2479" s="5"/>
    </row>
    <row r="2480" spans="1:25">
      <c r="A2480" s="5"/>
      <c r="B2480" s="5"/>
      <c r="C2480" s="6"/>
      <c r="D2480" s="6"/>
      <c r="E2480" s="6"/>
      <c r="F2480" s="28"/>
      <c r="G2480" s="6"/>
      <c r="H2480" s="7"/>
      <c r="I2480" s="7"/>
      <c r="J2480" s="8"/>
      <c r="K2480" s="8"/>
      <c r="L2480" s="16"/>
      <c r="M2480" s="20"/>
      <c r="N2480" s="8"/>
      <c r="O2480" s="8"/>
      <c r="P2480" s="8"/>
      <c r="Q2480" s="5"/>
      <c r="R2480" s="12"/>
      <c r="S2480" s="24"/>
      <c r="T2480" s="24"/>
      <c r="U2480" s="5"/>
      <c r="V2480" s="5"/>
      <c r="W2480" s="5"/>
      <c r="X2480" s="5"/>
      <c r="Y2480" s="5"/>
    </row>
    <row r="2481" spans="1:25">
      <c r="A2481" s="5"/>
      <c r="B2481" s="5"/>
      <c r="C2481" s="6"/>
      <c r="D2481" s="6"/>
      <c r="E2481" s="6"/>
      <c r="F2481" s="28"/>
      <c r="G2481" s="6"/>
      <c r="H2481" s="7"/>
      <c r="I2481" s="7"/>
      <c r="J2481" s="8"/>
      <c r="K2481" s="8"/>
      <c r="L2481" s="16"/>
      <c r="M2481" s="20"/>
      <c r="N2481" s="8"/>
      <c r="O2481" s="8"/>
      <c r="P2481" s="8"/>
      <c r="Q2481" s="5"/>
      <c r="R2481" s="12"/>
      <c r="S2481" s="24"/>
      <c r="T2481" s="24"/>
      <c r="U2481" s="5"/>
      <c r="V2481" s="5"/>
      <c r="W2481" s="5"/>
      <c r="X2481" s="5"/>
      <c r="Y2481" s="5"/>
    </row>
    <row r="2482" spans="1:25">
      <c r="A2482" s="5"/>
      <c r="B2482" s="5"/>
      <c r="C2482" s="6"/>
      <c r="D2482" s="6"/>
      <c r="E2482" s="6"/>
      <c r="F2482" s="28"/>
      <c r="G2482" s="6"/>
      <c r="H2482" s="7"/>
      <c r="I2482" s="7"/>
      <c r="J2482" s="8"/>
      <c r="K2482" s="8"/>
      <c r="L2482" s="16"/>
      <c r="M2482" s="20"/>
      <c r="N2482" s="8"/>
      <c r="O2482" s="8"/>
      <c r="P2482" s="8"/>
      <c r="Q2482" s="5"/>
      <c r="R2482" s="12"/>
      <c r="S2482" s="24"/>
      <c r="T2482" s="24"/>
      <c r="U2482" s="5"/>
      <c r="V2482" s="5"/>
      <c r="W2482" s="5"/>
      <c r="X2482" s="5"/>
      <c r="Y2482" s="5"/>
    </row>
    <row r="2483" spans="1:25">
      <c r="A2483" s="5"/>
      <c r="B2483" s="5"/>
      <c r="C2483" s="6"/>
      <c r="D2483" s="6"/>
      <c r="E2483" s="6"/>
      <c r="F2483" s="28"/>
      <c r="G2483" s="6"/>
      <c r="H2483" s="7"/>
      <c r="I2483" s="7"/>
      <c r="J2483" s="8"/>
      <c r="K2483" s="8"/>
      <c r="L2483" s="16"/>
      <c r="M2483" s="20"/>
      <c r="N2483" s="8"/>
      <c r="O2483" s="8"/>
      <c r="P2483" s="8"/>
      <c r="Q2483" s="5"/>
      <c r="R2483" s="12"/>
      <c r="S2483" s="24"/>
      <c r="T2483" s="24"/>
      <c r="U2483" s="5"/>
      <c r="V2483" s="5"/>
      <c r="W2483" s="5"/>
      <c r="X2483" s="5"/>
      <c r="Y2483" s="5"/>
    </row>
    <row r="2484" spans="1:25">
      <c r="A2484" s="5"/>
      <c r="B2484" s="5"/>
      <c r="C2484" s="6"/>
      <c r="D2484" s="6"/>
      <c r="E2484" s="6"/>
      <c r="F2484" s="28"/>
      <c r="G2484" s="6"/>
      <c r="H2484" s="7"/>
      <c r="I2484" s="7"/>
      <c r="J2484" s="8"/>
      <c r="K2484" s="8"/>
      <c r="L2484" s="16"/>
      <c r="M2484" s="20"/>
      <c r="N2484" s="8"/>
      <c r="O2484" s="8"/>
      <c r="P2484" s="8"/>
      <c r="Q2484" s="5"/>
      <c r="R2484" s="12"/>
      <c r="S2484" s="24"/>
      <c r="T2484" s="24"/>
      <c r="U2484" s="5"/>
      <c r="V2484" s="5"/>
      <c r="W2484" s="5"/>
      <c r="X2484" s="5"/>
      <c r="Y2484" s="5"/>
    </row>
    <row r="2485" spans="1:25">
      <c r="A2485" s="5"/>
      <c r="B2485" s="5"/>
      <c r="C2485" s="6"/>
      <c r="D2485" s="6"/>
      <c r="E2485" s="6"/>
      <c r="F2485" s="28"/>
      <c r="G2485" s="6"/>
      <c r="H2485" s="7"/>
      <c r="I2485" s="7"/>
      <c r="J2485" s="8"/>
      <c r="K2485" s="8"/>
      <c r="L2485" s="16"/>
      <c r="M2485" s="20"/>
      <c r="N2485" s="8"/>
      <c r="O2485" s="8"/>
      <c r="P2485" s="8"/>
      <c r="Q2485" s="5"/>
      <c r="R2485" s="12"/>
      <c r="S2485" s="24"/>
      <c r="T2485" s="24"/>
      <c r="U2485" s="5"/>
      <c r="V2485" s="5"/>
      <c r="W2485" s="5"/>
      <c r="X2485" s="5"/>
      <c r="Y2485" s="5"/>
    </row>
    <row r="2486" spans="1:25">
      <c r="A2486" s="5"/>
      <c r="B2486" s="5"/>
      <c r="C2486" s="6"/>
      <c r="D2486" s="6"/>
      <c r="E2486" s="6"/>
      <c r="F2486" s="28"/>
      <c r="G2486" s="6"/>
      <c r="H2486" s="7"/>
      <c r="I2486" s="7"/>
      <c r="J2486" s="8"/>
      <c r="K2486" s="8"/>
      <c r="L2486" s="16"/>
      <c r="M2486" s="20"/>
      <c r="N2486" s="8"/>
      <c r="O2486" s="8"/>
      <c r="P2486" s="8"/>
      <c r="Q2486" s="5"/>
      <c r="R2486" s="12"/>
      <c r="S2486" s="24"/>
      <c r="T2486" s="24"/>
      <c r="U2486" s="5"/>
      <c r="V2486" s="5"/>
      <c r="W2486" s="5"/>
      <c r="X2486" s="5"/>
      <c r="Y2486" s="5"/>
    </row>
    <row r="2487" spans="1:25">
      <c r="A2487" s="5"/>
      <c r="B2487" s="5"/>
      <c r="C2487" s="6"/>
      <c r="D2487" s="6"/>
      <c r="E2487" s="6"/>
      <c r="F2487" s="28"/>
      <c r="G2487" s="6"/>
      <c r="H2487" s="7"/>
      <c r="I2487" s="7"/>
      <c r="J2487" s="8"/>
      <c r="K2487" s="8"/>
      <c r="L2487" s="16"/>
      <c r="M2487" s="20"/>
      <c r="N2487" s="8"/>
      <c r="O2487" s="8"/>
      <c r="P2487" s="8"/>
      <c r="Q2487" s="5"/>
      <c r="R2487" s="12"/>
      <c r="S2487" s="24"/>
      <c r="T2487" s="24"/>
      <c r="U2487" s="5"/>
      <c r="V2487" s="5"/>
      <c r="W2487" s="5"/>
      <c r="X2487" s="5"/>
      <c r="Y2487" s="5"/>
    </row>
    <row r="2488" spans="1:25">
      <c r="A2488" s="5"/>
      <c r="B2488" s="5"/>
      <c r="C2488" s="6"/>
      <c r="D2488" s="6"/>
      <c r="E2488" s="6"/>
      <c r="F2488" s="28"/>
      <c r="G2488" s="6"/>
      <c r="H2488" s="7"/>
      <c r="I2488" s="7"/>
      <c r="J2488" s="8"/>
      <c r="K2488" s="8"/>
      <c r="L2488" s="16"/>
      <c r="M2488" s="20"/>
      <c r="N2488" s="8"/>
      <c r="O2488" s="8"/>
      <c r="P2488" s="8"/>
      <c r="Q2488" s="5"/>
      <c r="R2488" s="12"/>
      <c r="S2488" s="24"/>
      <c r="T2488" s="24"/>
      <c r="U2488" s="5"/>
      <c r="V2488" s="5"/>
      <c r="W2488" s="5"/>
      <c r="X2488" s="5"/>
      <c r="Y2488" s="5"/>
    </row>
    <row r="2489" spans="1:25">
      <c r="A2489" s="5"/>
      <c r="B2489" s="5"/>
      <c r="C2489" s="6"/>
      <c r="D2489" s="6"/>
      <c r="E2489" s="6"/>
      <c r="F2489" s="28"/>
      <c r="G2489" s="6"/>
      <c r="H2489" s="7"/>
      <c r="I2489" s="7"/>
      <c r="J2489" s="8"/>
      <c r="K2489" s="8"/>
      <c r="L2489" s="16"/>
      <c r="M2489" s="20"/>
      <c r="N2489" s="8"/>
      <c r="O2489" s="8"/>
      <c r="P2489" s="8"/>
      <c r="Q2489" s="5"/>
      <c r="R2489" s="12"/>
      <c r="S2489" s="24"/>
      <c r="T2489" s="24"/>
      <c r="U2489" s="5"/>
      <c r="V2489" s="5"/>
      <c r="W2489" s="5"/>
      <c r="X2489" s="5"/>
      <c r="Y2489" s="5"/>
    </row>
    <row r="2490" spans="1:25">
      <c r="A2490" s="5"/>
      <c r="B2490" s="5"/>
      <c r="C2490" s="6"/>
      <c r="D2490" s="6"/>
      <c r="E2490" s="6"/>
      <c r="F2490" s="28"/>
      <c r="G2490" s="6"/>
      <c r="H2490" s="7"/>
      <c r="I2490" s="7"/>
      <c r="J2490" s="8"/>
      <c r="K2490" s="8"/>
      <c r="L2490" s="16"/>
      <c r="M2490" s="20"/>
      <c r="N2490" s="8"/>
      <c r="O2490" s="8"/>
      <c r="P2490" s="8"/>
      <c r="Q2490" s="5"/>
      <c r="R2490" s="12"/>
      <c r="S2490" s="24"/>
      <c r="T2490" s="24"/>
      <c r="U2490" s="5"/>
      <c r="V2490" s="5"/>
      <c r="W2490" s="5"/>
      <c r="X2490" s="5"/>
      <c r="Y2490" s="5"/>
    </row>
    <row r="2491" spans="1:25">
      <c r="A2491" s="5"/>
      <c r="B2491" s="5"/>
      <c r="C2491" s="6"/>
      <c r="D2491" s="6"/>
      <c r="E2491" s="6"/>
      <c r="F2491" s="28"/>
      <c r="G2491" s="6"/>
      <c r="H2491" s="7"/>
      <c r="I2491" s="7"/>
      <c r="J2491" s="8"/>
      <c r="K2491" s="8"/>
      <c r="L2491" s="16"/>
      <c r="M2491" s="20"/>
      <c r="N2491" s="8"/>
      <c r="O2491" s="8"/>
      <c r="P2491" s="8"/>
      <c r="Q2491" s="5"/>
      <c r="R2491" s="12"/>
      <c r="S2491" s="24"/>
      <c r="T2491" s="24"/>
      <c r="U2491" s="5"/>
      <c r="V2491" s="5"/>
      <c r="W2491" s="5"/>
      <c r="X2491" s="5"/>
      <c r="Y2491" s="5"/>
    </row>
    <row r="2492" spans="1:25">
      <c r="A2492" s="5"/>
      <c r="B2492" s="5"/>
      <c r="C2492" s="6"/>
      <c r="D2492" s="6"/>
      <c r="E2492" s="6"/>
      <c r="F2492" s="28"/>
      <c r="G2492" s="6"/>
      <c r="H2492" s="7"/>
      <c r="I2492" s="7"/>
      <c r="J2492" s="8"/>
      <c r="K2492" s="8"/>
      <c r="L2492" s="16"/>
      <c r="M2492" s="20"/>
      <c r="N2492" s="8"/>
      <c r="O2492" s="8"/>
      <c r="P2492" s="8"/>
      <c r="Q2492" s="5"/>
      <c r="R2492" s="12"/>
      <c r="S2492" s="24"/>
      <c r="T2492" s="24"/>
      <c r="U2492" s="5"/>
      <c r="V2492" s="5"/>
      <c r="W2492" s="5"/>
      <c r="X2492" s="5"/>
      <c r="Y2492" s="5"/>
    </row>
    <row r="2493" spans="1:25">
      <c r="A2493" s="5"/>
      <c r="B2493" s="5"/>
      <c r="C2493" s="6"/>
      <c r="D2493" s="6"/>
      <c r="E2493" s="6"/>
      <c r="F2493" s="28"/>
      <c r="G2493" s="6"/>
      <c r="H2493" s="7"/>
      <c r="I2493" s="7"/>
      <c r="J2493" s="8"/>
      <c r="K2493" s="8"/>
      <c r="L2493" s="16"/>
      <c r="M2493" s="20"/>
      <c r="N2493" s="8"/>
      <c r="O2493" s="8"/>
      <c r="P2493" s="8"/>
      <c r="Q2493" s="5"/>
      <c r="R2493" s="12"/>
      <c r="S2493" s="24"/>
      <c r="T2493" s="24"/>
      <c r="U2493" s="5"/>
      <c r="V2493" s="5"/>
      <c r="W2493" s="5"/>
      <c r="X2493" s="5"/>
      <c r="Y2493" s="5"/>
    </row>
    <row r="2494" spans="1:25">
      <c r="A2494" s="5"/>
      <c r="B2494" s="5"/>
      <c r="C2494" s="6"/>
      <c r="D2494" s="6"/>
      <c r="E2494" s="6"/>
      <c r="F2494" s="28"/>
      <c r="G2494" s="6"/>
      <c r="H2494" s="7"/>
      <c r="I2494" s="7"/>
      <c r="J2494" s="8"/>
      <c r="K2494" s="8"/>
      <c r="L2494" s="16"/>
      <c r="M2494" s="20"/>
      <c r="N2494" s="8"/>
      <c r="O2494" s="8"/>
      <c r="P2494" s="8"/>
      <c r="Q2494" s="5"/>
      <c r="R2494" s="12"/>
      <c r="S2494" s="24"/>
      <c r="T2494" s="24"/>
      <c r="U2494" s="5"/>
      <c r="V2494" s="5"/>
      <c r="W2494" s="5"/>
      <c r="X2494" s="5"/>
      <c r="Y2494" s="5"/>
    </row>
    <row r="2495" spans="1:25">
      <c r="A2495" s="5"/>
      <c r="B2495" s="5"/>
      <c r="C2495" s="6"/>
      <c r="D2495" s="6"/>
      <c r="E2495" s="6"/>
      <c r="F2495" s="28"/>
      <c r="G2495" s="6"/>
      <c r="H2495" s="7"/>
      <c r="I2495" s="7"/>
      <c r="J2495" s="8"/>
      <c r="K2495" s="8"/>
      <c r="L2495" s="16"/>
      <c r="M2495" s="20"/>
      <c r="N2495" s="8"/>
      <c r="O2495" s="8"/>
      <c r="P2495" s="8"/>
      <c r="Q2495" s="5"/>
      <c r="R2495" s="12"/>
      <c r="S2495" s="24"/>
      <c r="T2495" s="24"/>
      <c r="U2495" s="5"/>
      <c r="V2495" s="5"/>
      <c r="W2495" s="5"/>
      <c r="X2495" s="5"/>
      <c r="Y2495" s="5"/>
    </row>
    <row r="2496" spans="1:25">
      <c r="A2496" s="5"/>
      <c r="B2496" s="5"/>
      <c r="C2496" s="6"/>
      <c r="D2496" s="6"/>
      <c r="E2496" s="6"/>
      <c r="F2496" s="28"/>
      <c r="G2496" s="6"/>
      <c r="H2496" s="7"/>
      <c r="I2496" s="7"/>
      <c r="J2496" s="8"/>
      <c r="K2496" s="8"/>
      <c r="L2496" s="16"/>
      <c r="M2496" s="20"/>
      <c r="N2496" s="8"/>
      <c r="O2496" s="8"/>
      <c r="P2496" s="8"/>
      <c r="Q2496" s="5"/>
      <c r="R2496" s="12"/>
      <c r="S2496" s="24"/>
      <c r="T2496" s="24"/>
      <c r="U2496" s="5"/>
      <c r="V2496" s="5"/>
      <c r="W2496" s="5"/>
      <c r="X2496" s="5"/>
      <c r="Y2496" s="5"/>
    </row>
    <row r="2497" spans="1:25">
      <c r="A2497" s="5"/>
      <c r="B2497" s="5"/>
      <c r="C2497" s="6"/>
      <c r="D2497" s="6"/>
      <c r="E2497" s="6"/>
      <c r="F2497" s="28"/>
      <c r="G2497" s="6"/>
      <c r="H2497" s="7"/>
      <c r="I2497" s="7"/>
      <c r="J2497" s="8"/>
      <c r="K2497" s="8"/>
      <c r="L2497" s="16"/>
      <c r="M2497" s="20"/>
      <c r="N2497" s="8"/>
      <c r="O2497" s="8"/>
      <c r="P2497" s="8"/>
      <c r="Q2497" s="5"/>
      <c r="R2497" s="12"/>
      <c r="S2497" s="24"/>
      <c r="T2497" s="24"/>
      <c r="U2497" s="5"/>
      <c r="V2497" s="5"/>
      <c r="W2497" s="5"/>
      <c r="X2497" s="5"/>
      <c r="Y2497" s="5"/>
    </row>
    <row r="2498" spans="1:25">
      <c r="A2498" s="5"/>
      <c r="B2498" s="5"/>
      <c r="C2498" s="6"/>
      <c r="D2498" s="6"/>
      <c r="E2498" s="6"/>
      <c r="F2498" s="28"/>
      <c r="G2498" s="6"/>
      <c r="H2498" s="7"/>
      <c r="I2498" s="7"/>
      <c r="J2498" s="8"/>
      <c r="K2498" s="8"/>
      <c r="L2498" s="16"/>
      <c r="M2498" s="20"/>
      <c r="N2498" s="8"/>
      <c r="O2498" s="8"/>
      <c r="P2498" s="8"/>
      <c r="Q2498" s="5"/>
      <c r="R2498" s="12"/>
      <c r="S2498" s="24"/>
      <c r="T2498" s="24"/>
      <c r="U2498" s="5"/>
      <c r="V2498" s="5"/>
      <c r="W2498" s="5"/>
      <c r="X2498" s="5"/>
      <c r="Y2498" s="5"/>
    </row>
    <row r="2499" spans="1:25">
      <c r="A2499" s="5"/>
      <c r="B2499" s="5"/>
      <c r="C2499" s="6"/>
      <c r="D2499" s="6"/>
      <c r="E2499" s="6"/>
      <c r="F2499" s="28"/>
      <c r="G2499" s="6"/>
      <c r="H2499" s="7"/>
      <c r="I2499" s="7"/>
      <c r="J2499" s="8"/>
      <c r="K2499" s="8"/>
      <c r="L2499" s="16"/>
      <c r="M2499" s="20"/>
      <c r="N2499" s="8"/>
      <c r="O2499" s="8"/>
      <c r="P2499" s="8"/>
      <c r="Q2499" s="5"/>
      <c r="R2499" s="12"/>
      <c r="S2499" s="24"/>
      <c r="T2499" s="24"/>
      <c r="U2499" s="5"/>
      <c r="V2499" s="5"/>
      <c r="W2499" s="5"/>
      <c r="X2499" s="5"/>
      <c r="Y2499" s="5"/>
    </row>
    <row r="2500" spans="1:25">
      <c r="A2500" s="5"/>
      <c r="B2500" s="5"/>
      <c r="C2500" s="6"/>
      <c r="D2500" s="6"/>
      <c r="E2500" s="6"/>
      <c r="F2500" s="28"/>
      <c r="G2500" s="6"/>
      <c r="H2500" s="7"/>
      <c r="I2500" s="7"/>
      <c r="J2500" s="8"/>
      <c r="K2500" s="8"/>
      <c r="L2500" s="16"/>
      <c r="M2500" s="20"/>
      <c r="N2500" s="8"/>
      <c r="O2500" s="8"/>
      <c r="P2500" s="8"/>
      <c r="Q2500" s="5"/>
      <c r="R2500" s="12"/>
      <c r="S2500" s="24"/>
      <c r="T2500" s="24"/>
      <c r="U2500" s="5"/>
      <c r="V2500" s="5"/>
      <c r="W2500" s="5"/>
      <c r="X2500" s="5"/>
      <c r="Y2500" s="5"/>
    </row>
    <row r="2501" spans="1:25">
      <c r="A2501" s="5"/>
      <c r="B2501" s="5"/>
      <c r="C2501" s="6"/>
      <c r="D2501" s="6"/>
      <c r="E2501" s="6"/>
      <c r="F2501" s="28"/>
      <c r="G2501" s="6"/>
      <c r="H2501" s="7"/>
      <c r="I2501" s="7"/>
      <c r="J2501" s="8"/>
      <c r="K2501" s="8"/>
      <c r="L2501" s="16"/>
      <c r="M2501" s="20"/>
      <c r="N2501" s="8"/>
      <c r="O2501" s="8"/>
      <c r="P2501" s="8"/>
      <c r="Q2501" s="5"/>
      <c r="R2501" s="12"/>
      <c r="S2501" s="24"/>
      <c r="T2501" s="24"/>
      <c r="U2501" s="5"/>
      <c r="V2501" s="5"/>
      <c r="W2501" s="5"/>
      <c r="X2501" s="5"/>
      <c r="Y2501" s="5"/>
    </row>
    <row r="2502" spans="1:25">
      <c r="A2502" s="5"/>
      <c r="B2502" s="5"/>
      <c r="C2502" s="6"/>
      <c r="D2502" s="6"/>
      <c r="E2502" s="6"/>
      <c r="F2502" s="28"/>
      <c r="G2502" s="6"/>
      <c r="H2502" s="7"/>
      <c r="I2502" s="7"/>
      <c r="J2502" s="8"/>
      <c r="K2502" s="8"/>
      <c r="L2502" s="16"/>
      <c r="M2502" s="20"/>
      <c r="N2502" s="8"/>
      <c r="O2502" s="8"/>
      <c r="P2502" s="8"/>
      <c r="Q2502" s="5"/>
      <c r="R2502" s="12"/>
      <c r="S2502" s="24"/>
      <c r="T2502" s="24"/>
      <c r="U2502" s="5"/>
      <c r="V2502" s="5"/>
      <c r="W2502" s="5"/>
      <c r="X2502" s="5"/>
      <c r="Y2502" s="5"/>
    </row>
    <row r="2503" spans="1:25">
      <c r="A2503" s="5"/>
      <c r="B2503" s="5"/>
      <c r="C2503" s="6"/>
      <c r="D2503" s="6"/>
      <c r="E2503" s="6"/>
      <c r="F2503" s="28"/>
      <c r="G2503" s="6"/>
      <c r="H2503" s="7"/>
      <c r="I2503" s="7"/>
      <c r="J2503" s="8"/>
      <c r="K2503" s="8"/>
      <c r="L2503" s="16"/>
      <c r="M2503" s="20"/>
      <c r="N2503" s="8"/>
      <c r="O2503" s="8"/>
      <c r="P2503" s="8"/>
      <c r="Q2503" s="5"/>
      <c r="R2503" s="12"/>
      <c r="S2503" s="24"/>
      <c r="T2503" s="24"/>
      <c r="U2503" s="5"/>
      <c r="V2503" s="5"/>
      <c r="W2503" s="5"/>
      <c r="X2503" s="5"/>
      <c r="Y2503" s="5"/>
    </row>
    <row r="2504" spans="1:25">
      <c r="A2504" s="5"/>
      <c r="B2504" s="5"/>
      <c r="C2504" s="6"/>
      <c r="D2504" s="6"/>
      <c r="E2504" s="6"/>
      <c r="F2504" s="28"/>
      <c r="G2504" s="6"/>
      <c r="H2504" s="7"/>
      <c r="I2504" s="7"/>
      <c r="J2504" s="8"/>
      <c r="K2504" s="8"/>
      <c r="L2504" s="16"/>
      <c r="M2504" s="20"/>
      <c r="N2504" s="8"/>
      <c r="O2504" s="8"/>
      <c r="P2504" s="8"/>
      <c r="Q2504" s="5"/>
      <c r="R2504" s="12"/>
      <c r="S2504" s="24"/>
      <c r="T2504" s="24"/>
      <c r="U2504" s="5"/>
      <c r="V2504" s="5"/>
      <c r="W2504" s="5"/>
      <c r="X2504" s="5"/>
      <c r="Y2504" s="5"/>
    </row>
    <row r="2505" spans="1:25">
      <c r="A2505" s="5"/>
      <c r="B2505" s="5"/>
      <c r="C2505" s="6"/>
      <c r="D2505" s="6"/>
      <c r="E2505" s="6"/>
      <c r="F2505" s="28"/>
      <c r="G2505" s="6"/>
      <c r="H2505" s="7"/>
      <c r="I2505" s="7"/>
      <c r="J2505" s="8"/>
      <c r="K2505" s="8"/>
      <c r="L2505" s="16"/>
      <c r="M2505" s="20"/>
      <c r="N2505" s="8"/>
      <c r="O2505" s="8"/>
      <c r="P2505" s="8"/>
      <c r="Q2505" s="5"/>
      <c r="R2505" s="12"/>
      <c r="S2505" s="24"/>
      <c r="T2505" s="24"/>
      <c r="U2505" s="5"/>
      <c r="V2505" s="5"/>
      <c r="W2505" s="5"/>
      <c r="X2505" s="5"/>
      <c r="Y2505" s="5"/>
    </row>
    <row r="2506" spans="1:25">
      <c r="A2506" s="5"/>
      <c r="B2506" s="5"/>
      <c r="C2506" s="6"/>
      <c r="D2506" s="6"/>
      <c r="E2506" s="6"/>
      <c r="F2506" s="28"/>
      <c r="G2506" s="6"/>
      <c r="H2506" s="7"/>
      <c r="I2506" s="7"/>
      <c r="J2506" s="8"/>
      <c r="K2506" s="8"/>
      <c r="L2506" s="16"/>
      <c r="M2506" s="20"/>
      <c r="N2506" s="8"/>
      <c r="O2506" s="8"/>
      <c r="P2506" s="8"/>
      <c r="Q2506" s="5"/>
      <c r="R2506" s="12"/>
      <c r="S2506" s="24"/>
      <c r="T2506" s="24"/>
      <c r="U2506" s="5"/>
      <c r="V2506" s="5"/>
      <c r="W2506" s="5"/>
      <c r="X2506" s="5"/>
      <c r="Y2506" s="5"/>
    </row>
    <row r="2507" spans="1:25">
      <c r="A2507" s="5"/>
      <c r="B2507" s="5"/>
      <c r="C2507" s="6"/>
      <c r="D2507" s="6"/>
      <c r="E2507" s="6"/>
      <c r="F2507" s="28"/>
      <c r="G2507" s="6"/>
      <c r="H2507" s="7"/>
      <c r="I2507" s="7"/>
      <c r="J2507" s="8"/>
      <c r="K2507" s="8"/>
      <c r="L2507" s="16"/>
      <c r="M2507" s="20"/>
      <c r="N2507" s="8"/>
      <c r="O2507" s="8"/>
      <c r="P2507" s="8"/>
      <c r="Q2507" s="5"/>
      <c r="R2507" s="12"/>
      <c r="S2507" s="24"/>
      <c r="T2507" s="24"/>
      <c r="U2507" s="5"/>
      <c r="V2507" s="5"/>
      <c r="W2507" s="5"/>
      <c r="X2507" s="5"/>
      <c r="Y2507" s="5"/>
    </row>
    <row r="2508" spans="1:25">
      <c r="A2508" s="5"/>
      <c r="B2508" s="5"/>
      <c r="C2508" s="6"/>
      <c r="D2508" s="6"/>
      <c r="E2508" s="6"/>
      <c r="F2508" s="28"/>
      <c r="G2508" s="6"/>
      <c r="H2508" s="7"/>
      <c r="I2508" s="7"/>
      <c r="J2508" s="8"/>
      <c r="K2508" s="8"/>
      <c r="L2508" s="16"/>
      <c r="M2508" s="20"/>
      <c r="N2508" s="8"/>
      <c r="O2508" s="8"/>
      <c r="P2508" s="8"/>
      <c r="Q2508" s="5"/>
      <c r="R2508" s="12"/>
      <c r="S2508" s="24"/>
      <c r="T2508" s="24"/>
      <c r="U2508" s="5"/>
      <c r="V2508" s="5"/>
      <c r="W2508" s="5"/>
      <c r="X2508" s="5"/>
      <c r="Y2508" s="5"/>
    </row>
    <row r="2509" spans="1:25">
      <c r="A2509" s="5"/>
      <c r="B2509" s="5"/>
      <c r="C2509" s="6"/>
      <c r="D2509" s="6"/>
      <c r="E2509" s="6"/>
      <c r="F2509" s="28"/>
      <c r="G2509" s="6"/>
      <c r="H2509" s="7"/>
      <c r="I2509" s="7"/>
      <c r="J2509" s="8"/>
      <c r="K2509" s="8"/>
      <c r="L2509" s="16"/>
      <c r="M2509" s="20"/>
      <c r="N2509" s="8"/>
      <c r="O2509" s="8"/>
      <c r="P2509" s="8"/>
      <c r="Q2509" s="5"/>
      <c r="R2509" s="12"/>
      <c r="S2509" s="24"/>
      <c r="T2509" s="24"/>
      <c r="U2509" s="5"/>
      <c r="V2509" s="5"/>
      <c r="W2509" s="5"/>
      <c r="X2509" s="5"/>
      <c r="Y2509" s="5"/>
    </row>
    <row r="2510" spans="1:25">
      <c r="A2510" s="5"/>
      <c r="B2510" s="5"/>
      <c r="C2510" s="6"/>
      <c r="D2510" s="6"/>
      <c r="E2510" s="6"/>
      <c r="F2510" s="28"/>
      <c r="G2510" s="6"/>
      <c r="H2510" s="7"/>
      <c r="I2510" s="7"/>
      <c r="J2510" s="8"/>
      <c r="K2510" s="8"/>
      <c r="L2510" s="16"/>
      <c r="M2510" s="20"/>
      <c r="N2510" s="8"/>
      <c r="O2510" s="8"/>
      <c r="P2510" s="8"/>
      <c r="Q2510" s="5"/>
      <c r="R2510" s="12"/>
      <c r="S2510" s="24"/>
      <c r="T2510" s="24"/>
      <c r="U2510" s="5"/>
      <c r="V2510" s="5"/>
      <c r="W2510" s="5"/>
      <c r="X2510" s="5"/>
      <c r="Y2510" s="5"/>
    </row>
    <row r="2511" spans="1:25">
      <c r="A2511" s="5"/>
      <c r="B2511" s="5"/>
      <c r="C2511" s="6"/>
      <c r="D2511" s="6"/>
      <c r="E2511" s="6"/>
      <c r="F2511" s="28"/>
      <c r="G2511" s="6"/>
      <c r="H2511" s="7"/>
      <c r="I2511" s="7"/>
      <c r="J2511" s="8"/>
      <c r="K2511" s="8"/>
      <c r="L2511" s="16"/>
      <c r="M2511" s="20"/>
      <c r="N2511" s="8"/>
      <c r="O2511" s="8"/>
      <c r="P2511" s="8"/>
      <c r="Q2511" s="5"/>
      <c r="R2511" s="12"/>
      <c r="S2511" s="24"/>
      <c r="T2511" s="24"/>
      <c r="U2511" s="5"/>
      <c r="V2511" s="5"/>
      <c r="W2511" s="5"/>
      <c r="X2511" s="5"/>
      <c r="Y2511" s="5"/>
    </row>
    <row r="2512" spans="1:25">
      <c r="A2512" s="5"/>
      <c r="B2512" s="5"/>
      <c r="C2512" s="6"/>
      <c r="D2512" s="6"/>
      <c r="E2512" s="6"/>
      <c r="F2512" s="28"/>
      <c r="G2512" s="6"/>
      <c r="H2512" s="7"/>
      <c r="I2512" s="7"/>
      <c r="J2512" s="8"/>
      <c r="K2512" s="8"/>
      <c r="L2512" s="16"/>
      <c r="M2512" s="20"/>
      <c r="N2512" s="8"/>
      <c r="O2512" s="8"/>
      <c r="P2512" s="8"/>
      <c r="Q2512" s="5"/>
      <c r="R2512" s="12"/>
      <c r="S2512" s="24"/>
      <c r="T2512" s="24"/>
      <c r="U2512" s="5"/>
      <c r="V2512" s="5"/>
      <c r="W2512" s="5"/>
      <c r="X2512" s="5"/>
      <c r="Y2512" s="5"/>
    </row>
    <row r="2513" spans="1:25">
      <c r="A2513" s="5"/>
      <c r="B2513" s="5"/>
      <c r="C2513" s="6"/>
      <c r="D2513" s="6"/>
      <c r="E2513" s="6"/>
      <c r="F2513" s="28"/>
      <c r="G2513" s="6"/>
      <c r="H2513" s="7"/>
      <c r="I2513" s="7"/>
      <c r="J2513" s="8"/>
      <c r="K2513" s="8"/>
      <c r="L2513" s="16"/>
      <c r="M2513" s="20"/>
      <c r="N2513" s="8"/>
      <c r="O2513" s="8"/>
      <c r="P2513" s="8"/>
      <c r="Q2513" s="5"/>
      <c r="R2513" s="12"/>
      <c r="S2513" s="24"/>
      <c r="T2513" s="24"/>
      <c r="U2513" s="5"/>
      <c r="V2513" s="5"/>
      <c r="W2513" s="5"/>
      <c r="X2513" s="5"/>
      <c r="Y2513" s="5"/>
    </row>
    <row r="2514" spans="1:25">
      <c r="A2514" s="5"/>
      <c r="B2514" s="5"/>
      <c r="C2514" s="6"/>
      <c r="D2514" s="6"/>
      <c r="E2514" s="6"/>
      <c r="F2514" s="28"/>
      <c r="G2514" s="6"/>
      <c r="H2514" s="7"/>
      <c r="I2514" s="7"/>
      <c r="J2514" s="8"/>
      <c r="K2514" s="8"/>
      <c r="L2514" s="16"/>
      <c r="M2514" s="20"/>
      <c r="N2514" s="8"/>
      <c r="O2514" s="8"/>
      <c r="P2514" s="8"/>
      <c r="Q2514" s="5"/>
      <c r="R2514" s="12"/>
      <c r="S2514" s="24"/>
      <c r="T2514" s="24"/>
      <c r="U2514" s="5"/>
      <c r="V2514" s="5"/>
      <c r="W2514" s="5"/>
      <c r="X2514" s="5"/>
      <c r="Y2514" s="5"/>
    </row>
    <row r="2515" spans="1:25">
      <c r="A2515" s="5"/>
      <c r="B2515" s="5"/>
      <c r="C2515" s="6"/>
      <c r="D2515" s="6"/>
      <c r="E2515" s="6"/>
      <c r="F2515" s="28"/>
      <c r="G2515" s="6"/>
      <c r="H2515" s="7"/>
      <c r="I2515" s="7"/>
      <c r="J2515" s="8"/>
      <c r="K2515" s="8"/>
      <c r="L2515" s="16"/>
      <c r="M2515" s="20"/>
      <c r="N2515" s="8"/>
      <c r="O2515" s="8"/>
      <c r="P2515" s="8"/>
      <c r="Q2515" s="5"/>
      <c r="R2515" s="12"/>
      <c r="S2515" s="24"/>
      <c r="T2515" s="24"/>
      <c r="U2515" s="5"/>
      <c r="V2515" s="5"/>
      <c r="W2515" s="5"/>
      <c r="X2515" s="5"/>
      <c r="Y2515" s="5"/>
    </row>
    <row r="2516" spans="1:25">
      <c r="A2516" s="5"/>
      <c r="B2516" s="5"/>
      <c r="C2516" s="6"/>
      <c r="D2516" s="6"/>
      <c r="E2516" s="6"/>
      <c r="F2516" s="28"/>
      <c r="G2516" s="6"/>
      <c r="H2516" s="7"/>
      <c r="I2516" s="7"/>
      <c r="J2516" s="8"/>
      <c r="K2516" s="8"/>
      <c r="L2516" s="16"/>
      <c r="M2516" s="20"/>
      <c r="N2516" s="8"/>
      <c r="O2516" s="8"/>
      <c r="P2516" s="8"/>
      <c r="Q2516" s="5"/>
      <c r="R2516" s="12"/>
      <c r="S2516" s="24"/>
      <c r="T2516" s="24"/>
      <c r="U2516" s="5"/>
      <c r="V2516" s="5"/>
      <c r="W2516" s="5"/>
      <c r="X2516" s="5"/>
      <c r="Y2516" s="5"/>
    </row>
    <row r="2517" spans="1:25">
      <c r="A2517" s="5"/>
      <c r="B2517" s="5"/>
      <c r="C2517" s="6"/>
      <c r="D2517" s="6"/>
      <c r="E2517" s="6"/>
      <c r="F2517" s="28"/>
      <c r="G2517" s="6"/>
      <c r="H2517" s="7"/>
      <c r="I2517" s="7"/>
      <c r="J2517" s="8"/>
      <c r="K2517" s="8"/>
      <c r="L2517" s="16"/>
      <c r="M2517" s="20"/>
      <c r="N2517" s="8"/>
      <c r="O2517" s="8"/>
      <c r="P2517" s="8"/>
      <c r="Q2517" s="5"/>
      <c r="R2517" s="12"/>
      <c r="S2517" s="24"/>
      <c r="T2517" s="24"/>
      <c r="U2517" s="5"/>
      <c r="V2517" s="5"/>
      <c r="W2517" s="5"/>
      <c r="X2517" s="5"/>
      <c r="Y2517" s="5"/>
    </row>
    <row r="2518" spans="1:25">
      <c r="A2518" s="5"/>
      <c r="B2518" s="5"/>
      <c r="C2518" s="6"/>
      <c r="D2518" s="6"/>
      <c r="E2518" s="6"/>
      <c r="F2518" s="28"/>
      <c r="G2518" s="6"/>
      <c r="H2518" s="7"/>
      <c r="I2518" s="7"/>
      <c r="J2518" s="8"/>
      <c r="K2518" s="8"/>
      <c r="L2518" s="16"/>
      <c r="M2518" s="20"/>
      <c r="N2518" s="8"/>
      <c r="O2518" s="8"/>
      <c r="P2518" s="8"/>
      <c r="Q2518" s="5"/>
      <c r="R2518" s="12"/>
      <c r="S2518" s="24"/>
      <c r="T2518" s="24"/>
      <c r="U2518" s="5"/>
      <c r="V2518" s="5"/>
      <c r="W2518" s="5"/>
      <c r="X2518" s="5"/>
      <c r="Y2518" s="5"/>
    </row>
    <row r="2519" spans="1:25">
      <c r="A2519" s="5"/>
      <c r="B2519" s="5"/>
      <c r="C2519" s="6"/>
      <c r="D2519" s="6"/>
      <c r="E2519" s="6"/>
      <c r="F2519" s="28"/>
      <c r="G2519" s="6"/>
      <c r="H2519" s="7"/>
      <c r="I2519" s="7"/>
      <c r="J2519" s="8"/>
      <c r="K2519" s="8"/>
      <c r="L2519" s="16"/>
      <c r="M2519" s="20"/>
      <c r="N2519" s="8"/>
      <c r="O2519" s="8"/>
      <c r="P2519" s="8"/>
      <c r="Q2519" s="5"/>
      <c r="R2519" s="12"/>
      <c r="S2519" s="24"/>
      <c r="T2519" s="24"/>
      <c r="U2519" s="5"/>
      <c r="V2519" s="5"/>
      <c r="W2519" s="5"/>
      <c r="X2519" s="5"/>
      <c r="Y2519" s="5"/>
    </row>
    <row r="2520" spans="1:25">
      <c r="A2520" s="5"/>
      <c r="B2520" s="5"/>
      <c r="C2520" s="6"/>
      <c r="D2520" s="6"/>
      <c r="E2520" s="6"/>
      <c r="F2520" s="28"/>
      <c r="G2520" s="6"/>
      <c r="H2520" s="7"/>
      <c r="I2520" s="7"/>
      <c r="J2520" s="8"/>
      <c r="K2520" s="8"/>
      <c r="L2520" s="16"/>
      <c r="M2520" s="20"/>
      <c r="N2520" s="8"/>
      <c r="O2520" s="8"/>
      <c r="P2520" s="8"/>
      <c r="Q2520" s="5"/>
      <c r="R2520" s="12"/>
      <c r="S2520" s="24"/>
      <c r="T2520" s="24"/>
      <c r="U2520" s="5"/>
      <c r="V2520" s="5"/>
      <c r="W2520" s="5"/>
      <c r="X2520" s="5"/>
      <c r="Y2520" s="5"/>
    </row>
    <row r="2521" spans="1:25">
      <c r="A2521" s="5"/>
      <c r="B2521" s="5"/>
      <c r="C2521" s="6"/>
      <c r="D2521" s="6"/>
      <c r="E2521" s="6"/>
      <c r="F2521" s="28"/>
      <c r="G2521" s="6"/>
      <c r="H2521" s="7"/>
      <c r="I2521" s="7"/>
      <c r="J2521" s="8"/>
      <c r="K2521" s="8"/>
      <c r="L2521" s="16"/>
      <c r="M2521" s="20"/>
      <c r="N2521" s="8"/>
      <c r="O2521" s="8"/>
      <c r="P2521" s="8"/>
      <c r="Q2521" s="5"/>
      <c r="R2521" s="12"/>
      <c r="S2521" s="24"/>
      <c r="T2521" s="24"/>
      <c r="U2521" s="5"/>
      <c r="V2521" s="5"/>
      <c r="W2521" s="5"/>
      <c r="X2521" s="5"/>
      <c r="Y2521" s="5"/>
    </row>
    <row r="2522" spans="1:25">
      <c r="A2522" s="5"/>
      <c r="B2522" s="5"/>
      <c r="C2522" s="6"/>
      <c r="D2522" s="6"/>
      <c r="E2522" s="6"/>
      <c r="F2522" s="28"/>
      <c r="G2522" s="6"/>
      <c r="H2522" s="7"/>
      <c r="I2522" s="7"/>
      <c r="J2522" s="8"/>
      <c r="K2522" s="8"/>
      <c r="L2522" s="16"/>
      <c r="M2522" s="20"/>
      <c r="N2522" s="8"/>
      <c r="O2522" s="8"/>
      <c r="P2522" s="8"/>
      <c r="Q2522" s="5"/>
      <c r="R2522" s="12"/>
      <c r="S2522" s="24"/>
      <c r="T2522" s="24"/>
      <c r="U2522" s="5"/>
      <c r="V2522" s="5"/>
      <c r="W2522" s="5"/>
      <c r="X2522" s="5"/>
      <c r="Y2522" s="5"/>
    </row>
    <row r="2523" spans="1:25">
      <c r="A2523" s="5"/>
      <c r="B2523" s="5"/>
      <c r="C2523" s="6"/>
      <c r="D2523" s="6"/>
      <c r="E2523" s="6"/>
      <c r="F2523" s="28"/>
      <c r="G2523" s="6"/>
      <c r="H2523" s="7"/>
      <c r="I2523" s="7"/>
      <c r="J2523" s="8"/>
      <c r="K2523" s="8"/>
      <c r="L2523" s="16"/>
      <c r="M2523" s="20"/>
      <c r="N2523" s="8"/>
      <c r="O2523" s="8"/>
      <c r="P2523" s="8"/>
      <c r="Q2523" s="5"/>
      <c r="R2523" s="12"/>
      <c r="S2523" s="24"/>
      <c r="T2523" s="24"/>
      <c r="U2523" s="5"/>
      <c r="V2523" s="5"/>
      <c r="W2523" s="5"/>
      <c r="X2523" s="5"/>
      <c r="Y2523" s="5"/>
    </row>
    <row r="2524" spans="1:25">
      <c r="A2524" s="5"/>
      <c r="B2524" s="5"/>
      <c r="C2524" s="6"/>
      <c r="D2524" s="6"/>
      <c r="E2524" s="6"/>
      <c r="F2524" s="28"/>
      <c r="G2524" s="6"/>
      <c r="H2524" s="7"/>
      <c r="I2524" s="7"/>
      <c r="J2524" s="8"/>
      <c r="K2524" s="8"/>
      <c r="L2524" s="16"/>
      <c r="M2524" s="20"/>
      <c r="N2524" s="8"/>
      <c r="O2524" s="8"/>
      <c r="P2524" s="8"/>
      <c r="Q2524" s="5"/>
      <c r="R2524" s="12"/>
      <c r="S2524" s="24"/>
      <c r="T2524" s="24"/>
      <c r="U2524" s="5"/>
      <c r="V2524" s="5"/>
      <c r="W2524" s="5"/>
      <c r="X2524" s="5"/>
      <c r="Y2524" s="5"/>
    </row>
    <row r="2525" spans="1:25">
      <c r="A2525" s="5"/>
      <c r="B2525" s="5"/>
      <c r="C2525" s="6"/>
      <c r="D2525" s="6"/>
      <c r="E2525" s="6"/>
      <c r="F2525" s="28"/>
      <c r="G2525" s="6"/>
      <c r="H2525" s="7"/>
      <c r="I2525" s="7"/>
      <c r="J2525" s="8"/>
      <c r="K2525" s="8"/>
      <c r="L2525" s="16"/>
      <c r="M2525" s="20"/>
      <c r="N2525" s="8"/>
      <c r="O2525" s="8"/>
      <c r="P2525" s="8"/>
      <c r="Q2525" s="5"/>
      <c r="R2525" s="12"/>
      <c r="S2525" s="24"/>
      <c r="T2525" s="24"/>
      <c r="U2525" s="5"/>
      <c r="V2525" s="5"/>
      <c r="W2525" s="5"/>
      <c r="X2525" s="5"/>
      <c r="Y2525" s="5"/>
    </row>
    <row r="2526" spans="1:25">
      <c r="A2526" s="5"/>
      <c r="B2526" s="5"/>
      <c r="C2526" s="6"/>
      <c r="D2526" s="6"/>
      <c r="E2526" s="6"/>
      <c r="F2526" s="28"/>
      <c r="G2526" s="6"/>
      <c r="H2526" s="7"/>
      <c r="I2526" s="7"/>
      <c r="J2526" s="8"/>
      <c r="K2526" s="8"/>
      <c r="L2526" s="16"/>
      <c r="M2526" s="20"/>
      <c r="N2526" s="8"/>
      <c r="O2526" s="8"/>
      <c r="P2526" s="8"/>
      <c r="Q2526" s="5"/>
      <c r="R2526" s="12"/>
      <c r="S2526" s="24"/>
      <c r="T2526" s="24"/>
      <c r="U2526" s="5"/>
      <c r="V2526" s="5"/>
      <c r="W2526" s="5"/>
      <c r="X2526" s="5"/>
      <c r="Y2526" s="5"/>
    </row>
    <row r="2527" spans="1:25">
      <c r="A2527" s="5"/>
      <c r="B2527" s="5"/>
      <c r="C2527" s="6"/>
      <c r="D2527" s="6"/>
      <c r="E2527" s="6"/>
      <c r="F2527" s="28"/>
      <c r="G2527" s="6"/>
      <c r="H2527" s="7"/>
      <c r="I2527" s="7"/>
      <c r="J2527" s="8"/>
      <c r="K2527" s="8"/>
      <c r="L2527" s="16"/>
      <c r="M2527" s="20"/>
      <c r="N2527" s="8"/>
      <c r="O2527" s="8"/>
      <c r="P2527" s="8"/>
      <c r="Q2527" s="5"/>
      <c r="R2527" s="12"/>
      <c r="S2527" s="24"/>
      <c r="T2527" s="24"/>
      <c r="U2527" s="5"/>
      <c r="V2527" s="5"/>
      <c r="W2527" s="5"/>
      <c r="X2527" s="5"/>
      <c r="Y2527" s="5"/>
    </row>
    <row r="2528" spans="1:25">
      <c r="A2528" s="5"/>
      <c r="B2528" s="5"/>
      <c r="C2528" s="6"/>
      <c r="D2528" s="6"/>
      <c r="E2528" s="6"/>
      <c r="F2528" s="28"/>
      <c r="G2528" s="6"/>
      <c r="H2528" s="7"/>
      <c r="I2528" s="7"/>
      <c r="J2528" s="8"/>
      <c r="K2528" s="8"/>
      <c r="L2528" s="16"/>
      <c r="M2528" s="20"/>
      <c r="N2528" s="8"/>
      <c r="O2528" s="8"/>
      <c r="P2528" s="8"/>
      <c r="Q2528" s="5"/>
      <c r="R2528" s="12"/>
      <c r="S2528" s="24"/>
      <c r="T2528" s="24"/>
      <c r="U2528" s="5"/>
      <c r="V2528" s="5"/>
      <c r="W2528" s="5"/>
      <c r="X2528" s="5"/>
      <c r="Y2528" s="5"/>
    </row>
    <row r="2529" spans="1:25">
      <c r="A2529" s="5"/>
      <c r="B2529" s="5"/>
      <c r="C2529" s="6"/>
      <c r="D2529" s="6"/>
      <c r="E2529" s="6"/>
      <c r="F2529" s="28"/>
      <c r="G2529" s="6"/>
      <c r="H2529" s="7"/>
      <c r="I2529" s="7"/>
      <c r="J2529" s="8"/>
      <c r="K2529" s="8"/>
      <c r="L2529" s="16"/>
      <c r="M2529" s="20"/>
      <c r="N2529" s="8"/>
      <c r="O2529" s="8"/>
      <c r="P2529" s="8"/>
      <c r="Q2529" s="5"/>
      <c r="R2529" s="12"/>
      <c r="S2529" s="24"/>
      <c r="T2529" s="24"/>
      <c r="U2529" s="5"/>
      <c r="V2529" s="5"/>
      <c r="W2529" s="5"/>
      <c r="X2529" s="5"/>
      <c r="Y2529" s="5"/>
    </row>
    <row r="2530" spans="1:25">
      <c r="A2530" s="5"/>
      <c r="B2530" s="5"/>
      <c r="C2530" s="6"/>
      <c r="D2530" s="6"/>
      <c r="E2530" s="6"/>
      <c r="F2530" s="28"/>
      <c r="G2530" s="6"/>
      <c r="H2530" s="7"/>
      <c r="I2530" s="7"/>
      <c r="J2530" s="8"/>
      <c r="K2530" s="8"/>
      <c r="L2530" s="16"/>
      <c r="M2530" s="20"/>
      <c r="N2530" s="8"/>
      <c r="O2530" s="8"/>
      <c r="P2530" s="8"/>
      <c r="Q2530" s="5"/>
      <c r="R2530" s="12"/>
      <c r="S2530" s="24"/>
      <c r="T2530" s="24"/>
      <c r="U2530" s="5"/>
      <c r="V2530" s="5"/>
      <c r="W2530" s="5"/>
      <c r="X2530" s="5"/>
      <c r="Y2530" s="5"/>
    </row>
    <row r="2531" spans="1:25">
      <c r="A2531" s="5"/>
      <c r="B2531" s="5"/>
      <c r="C2531" s="6"/>
      <c r="D2531" s="6"/>
      <c r="E2531" s="6"/>
      <c r="F2531" s="28"/>
      <c r="G2531" s="6"/>
      <c r="H2531" s="7"/>
      <c r="I2531" s="7"/>
      <c r="J2531" s="8"/>
      <c r="K2531" s="8"/>
      <c r="L2531" s="16"/>
      <c r="M2531" s="20"/>
      <c r="N2531" s="8"/>
      <c r="O2531" s="8"/>
      <c r="P2531" s="8"/>
      <c r="Q2531" s="5"/>
      <c r="R2531" s="12"/>
      <c r="S2531" s="24"/>
      <c r="T2531" s="24"/>
      <c r="U2531" s="5"/>
      <c r="V2531" s="5"/>
      <c r="W2531" s="5"/>
      <c r="X2531" s="5"/>
      <c r="Y2531" s="5"/>
    </row>
    <row r="2532" spans="1:25">
      <c r="A2532" s="5"/>
      <c r="B2532" s="5"/>
      <c r="C2532" s="6"/>
      <c r="D2532" s="6"/>
      <c r="E2532" s="6"/>
      <c r="F2532" s="28"/>
      <c r="G2532" s="6"/>
      <c r="H2532" s="7"/>
      <c r="I2532" s="7"/>
      <c r="J2532" s="8"/>
      <c r="K2532" s="8"/>
      <c r="L2532" s="16"/>
      <c r="M2532" s="20"/>
      <c r="N2532" s="8"/>
      <c r="O2532" s="8"/>
      <c r="P2532" s="8"/>
      <c r="Q2532" s="5"/>
      <c r="R2532" s="12"/>
      <c r="S2532" s="24"/>
      <c r="T2532" s="24"/>
      <c r="U2532" s="5"/>
      <c r="V2532" s="5"/>
      <c r="W2532" s="5"/>
      <c r="X2532" s="5"/>
      <c r="Y2532" s="5"/>
    </row>
    <row r="2533" spans="1:25">
      <c r="A2533" s="5"/>
      <c r="B2533" s="5"/>
      <c r="C2533" s="6"/>
      <c r="D2533" s="6"/>
      <c r="E2533" s="6"/>
      <c r="F2533" s="28"/>
      <c r="G2533" s="6"/>
      <c r="H2533" s="7"/>
      <c r="I2533" s="7"/>
      <c r="J2533" s="8"/>
      <c r="K2533" s="8"/>
      <c r="L2533" s="16"/>
      <c r="M2533" s="20"/>
      <c r="N2533" s="8"/>
      <c r="O2533" s="8"/>
      <c r="P2533" s="8"/>
      <c r="Q2533" s="5"/>
      <c r="R2533" s="12"/>
      <c r="S2533" s="24"/>
      <c r="T2533" s="24"/>
      <c r="U2533" s="5"/>
      <c r="V2533" s="5"/>
      <c r="W2533" s="5"/>
      <c r="X2533" s="5"/>
      <c r="Y2533" s="5"/>
    </row>
    <row r="2534" spans="1:25">
      <c r="A2534" s="5"/>
      <c r="B2534" s="5"/>
      <c r="C2534" s="6"/>
      <c r="D2534" s="6"/>
      <c r="E2534" s="6"/>
      <c r="F2534" s="28"/>
      <c r="G2534" s="6"/>
      <c r="H2534" s="7"/>
      <c r="I2534" s="7"/>
      <c r="J2534" s="8"/>
      <c r="K2534" s="8"/>
      <c r="L2534" s="16"/>
      <c r="M2534" s="20"/>
      <c r="N2534" s="8"/>
      <c r="O2534" s="8"/>
      <c r="P2534" s="8"/>
      <c r="Q2534" s="5"/>
      <c r="R2534" s="12"/>
      <c r="S2534" s="24"/>
      <c r="T2534" s="24"/>
      <c r="U2534" s="5"/>
      <c r="V2534" s="5"/>
      <c r="W2534" s="5"/>
      <c r="X2534" s="5"/>
      <c r="Y2534" s="5"/>
    </row>
    <row r="2535" spans="1:25">
      <c r="A2535" s="5"/>
      <c r="B2535" s="5"/>
      <c r="C2535" s="6"/>
      <c r="D2535" s="6"/>
      <c r="E2535" s="6"/>
      <c r="F2535" s="28"/>
      <c r="G2535" s="6"/>
      <c r="H2535" s="7"/>
      <c r="I2535" s="7"/>
      <c r="J2535" s="8"/>
      <c r="K2535" s="8"/>
      <c r="L2535" s="16"/>
      <c r="M2535" s="20"/>
      <c r="N2535" s="8"/>
      <c r="O2535" s="8"/>
      <c r="P2535" s="8"/>
      <c r="Q2535" s="5"/>
      <c r="R2535" s="12"/>
      <c r="S2535" s="24"/>
      <c r="T2535" s="24"/>
      <c r="U2535" s="5"/>
      <c r="V2535" s="5"/>
      <c r="W2535" s="5"/>
      <c r="X2535" s="5"/>
      <c r="Y2535" s="5"/>
    </row>
    <row r="2536" spans="1:25">
      <c r="A2536" s="5"/>
      <c r="B2536" s="5"/>
      <c r="C2536" s="6"/>
      <c r="D2536" s="6"/>
      <c r="E2536" s="6"/>
      <c r="F2536" s="28"/>
      <c r="G2536" s="6"/>
      <c r="H2536" s="7"/>
      <c r="I2536" s="7"/>
      <c r="J2536" s="8"/>
      <c r="K2536" s="8"/>
      <c r="L2536" s="16"/>
      <c r="M2536" s="20"/>
      <c r="N2536" s="8"/>
      <c r="O2536" s="8"/>
      <c r="P2536" s="8"/>
      <c r="Q2536" s="5"/>
      <c r="R2536" s="12"/>
      <c r="S2536" s="24"/>
      <c r="T2536" s="24"/>
      <c r="U2536" s="5"/>
      <c r="V2536" s="5"/>
      <c r="W2536" s="5"/>
      <c r="X2536" s="5"/>
      <c r="Y2536" s="5"/>
    </row>
    <row r="2537" spans="1:25">
      <c r="A2537" s="5"/>
      <c r="B2537" s="5"/>
      <c r="C2537" s="6"/>
      <c r="D2537" s="6"/>
      <c r="E2537" s="6"/>
      <c r="F2537" s="28"/>
      <c r="G2537" s="6"/>
      <c r="H2537" s="7"/>
      <c r="I2537" s="7"/>
      <c r="J2537" s="8"/>
      <c r="K2537" s="8"/>
      <c r="L2537" s="16"/>
      <c r="M2537" s="20"/>
      <c r="N2537" s="8"/>
      <c r="O2537" s="8"/>
      <c r="P2537" s="8"/>
      <c r="Q2537" s="5"/>
      <c r="R2537" s="12"/>
      <c r="S2537" s="24"/>
      <c r="T2537" s="24"/>
      <c r="U2537" s="5"/>
      <c r="V2537" s="5"/>
      <c r="W2537" s="5"/>
      <c r="X2537" s="5"/>
      <c r="Y2537" s="5"/>
    </row>
    <row r="2538" spans="1:25">
      <c r="A2538" s="5"/>
      <c r="B2538" s="5"/>
      <c r="C2538" s="6"/>
      <c r="D2538" s="6"/>
      <c r="E2538" s="6"/>
      <c r="F2538" s="28"/>
      <c r="G2538" s="6"/>
      <c r="H2538" s="7"/>
      <c r="I2538" s="7"/>
      <c r="J2538" s="8"/>
      <c r="K2538" s="8"/>
      <c r="L2538" s="16"/>
      <c r="M2538" s="20"/>
      <c r="N2538" s="8"/>
      <c r="O2538" s="8"/>
      <c r="P2538" s="8"/>
      <c r="Q2538" s="5"/>
      <c r="R2538" s="12"/>
      <c r="S2538" s="24"/>
      <c r="T2538" s="24"/>
      <c r="U2538" s="5"/>
      <c r="V2538" s="5"/>
      <c r="W2538" s="5"/>
      <c r="X2538" s="5"/>
      <c r="Y2538" s="5"/>
    </row>
    <row r="2539" spans="1:25">
      <c r="A2539" s="5"/>
      <c r="B2539" s="5"/>
      <c r="C2539" s="6"/>
      <c r="D2539" s="6"/>
      <c r="E2539" s="6"/>
      <c r="F2539" s="28"/>
      <c r="G2539" s="6"/>
      <c r="H2539" s="7"/>
      <c r="I2539" s="7"/>
      <c r="J2539" s="8"/>
      <c r="K2539" s="8"/>
      <c r="L2539" s="16"/>
      <c r="M2539" s="20"/>
      <c r="N2539" s="8"/>
      <c r="O2539" s="8"/>
      <c r="P2539" s="8"/>
      <c r="Q2539" s="5"/>
      <c r="R2539" s="12"/>
      <c r="S2539" s="24"/>
      <c r="T2539" s="24"/>
      <c r="U2539" s="5"/>
      <c r="V2539" s="5"/>
      <c r="W2539" s="5"/>
      <c r="X2539" s="5"/>
      <c r="Y2539" s="5"/>
    </row>
    <row r="2540" spans="1:25">
      <c r="A2540" s="5"/>
      <c r="B2540" s="5"/>
      <c r="C2540" s="6"/>
      <c r="D2540" s="6"/>
      <c r="E2540" s="6"/>
      <c r="F2540" s="28"/>
      <c r="G2540" s="6"/>
      <c r="H2540" s="7"/>
      <c r="I2540" s="7"/>
      <c r="J2540" s="8"/>
      <c r="K2540" s="8"/>
      <c r="L2540" s="16"/>
      <c r="M2540" s="20"/>
      <c r="N2540" s="8"/>
      <c r="O2540" s="8"/>
      <c r="P2540" s="8"/>
      <c r="Q2540" s="5"/>
      <c r="R2540" s="12"/>
      <c r="S2540" s="24"/>
      <c r="T2540" s="24"/>
      <c r="U2540" s="5"/>
      <c r="V2540" s="5"/>
      <c r="W2540" s="5"/>
      <c r="X2540" s="5"/>
      <c r="Y2540" s="5"/>
    </row>
    <row r="2541" spans="1:25">
      <c r="A2541" s="5"/>
      <c r="B2541" s="5"/>
      <c r="C2541" s="6"/>
      <c r="D2541" s="6"/>
      <c r="E2541" s="6"/>
      <c r="F2541" s="28"/>
      <c r="G2541" s="6"/>
      <c r="H2541" s="7"/>
      <c r="I2541" s="7"/>
      <c r="J2541" s="8"/>
      <c r="K2541" s="8"/>
      <c r="L2541" s="16"/>
      <c r="M2541" s="20"/>
      <c r="N2541" s="8"/>
      <c r="O2541" s="8"/>
      <c r="P2541" s="8"/>
      <c r="Q2541" s="5"/>
      <c r="R2541" s="12"/>
      <c r="S2541" s="24"/>
      <c r="T2541" s="24"/>
      <c r="U2541" s="5"/>
      <c r="V2541" s="5"/>
      <c r="W2541" s="5"/>
      <c r="X2541" s="5"/>
      <c r="Y2541" s="5"/>
    </row>
    <row r="2542" spans="1:25">
      <c r="A2542" s="5"/>
      <c r="B2542" s="5"/>
      <c r="C2542" s="6"/>
      <c r="D2542" s="6"/>
      <c r="E2542" s="6"/>
      <c r="F2542" s="28"/>
      <c r="G2542" s="6"/>
      <c r="H2542" s="7"/>
      <c r="I2542" s="7"/>
      <c r="J2542" s="8"/>
      <c r="K2542" s="8"/>
      <c r="L2542" s="16"/>
      <c r="M2542" s="20"/>
      <c r="N2542" s="8"/>
      <c r="O2542" s="8"/>
      <c r="P2542" s="8"/>
      <c r="Q2542" s="5"/>
      <c r="R2542" s="12"/>
      <c r="S2542" s="24"/>
      <c r="T2542" s="24"/>
      <c r="U2542" s="5"/>
      <c r="V2542" s="5"/>
      <c r="W2542" s="5"/>
      <c r="X2542" s="5"/>
      <c r="Y2542" s="5"/>
    </row>
    <row r="2543" spans="1:25">
      <c r="A2543" s="5"/>
      <c r="B2543" s="5"/>
      <c r="C2543" s="6"/>
      <c r="D2543" s="6"/>
      <c r="E2543" s="6"/>
      <c r="F2543" s="28"/>
      <c r="G2543" s="6"/>
      <c r="H2543" s="7"/>
      <c r="I2543" s="7"/>
      <c r="J2543" s="8"/>
      <c r="K2543" s="8"/>
      <c r="L2543" s="16"/>
      <c r="M2543" s="20"/>
      <c r="N2543" s="8"/>
      <c r="O2543" s="8"/>
      <c r="P2543" s="8"/>
      <c r="Q2543" s="5"/>
      <c r="R2543" s="12"/>
      <c r="S2543" s="24"/>
      <c r="T2543" s="24"/>
      <c r="U2543" s="5"/>
      <c r="V2543" s="5"/>
      <c r="W2543" s="5"/>
      <c r="X2543" s="5"/>
      <c r="Y2543" s="5"/>
    </row>
    <row r="2544" spans="1:25">
      <c r="A2544" s="5"/>
      <c r="B2544" s="5"/>
      <c r="C2544" s="6"/>
      <c r="D2544" s="6"/>
      <c r="E2544" s="6"/>
      <c r="F2544" s="28"/>
      <c r="G2544" s="6"/>
      <c r="H2544" s="7"/>
      <c r="I2544" s="7"/>
      <c r="J2544" s="8"/>
      <c r="K2544" s="8"/>
      <c r="L2544" s="16"/>
      <c r="M2544" s="20"/>
      <c r="N2544" s="8"/>
      <c r="O2544" s="8"/>
      <c r="P2544" s="8"/>
      <c r="Q2544" s="5"/>
      <c r="R2544" s="12"/>
      <c r="S2544" s="24"/>
      <c r="T2544" s="24"/>
      <c r="U2544" s="5"/>
      <c r="V2544" s="5"/>
      <c r="W2544" s="5"/>
      <c r="X2544" s="5"/>
      <c r="Y2544" s="5"/>
    </row>
    <row r="2545" spans="1:25">
      <c r="A2545" s="5"/>
      <c r="B2545" s="5"/>
      <c r="C2545" s="6"/>
      <c r="D2545" s="6"/>
      <c r="E2545" s="6"/>
      <c r="F2545" s="28"/>
      <c r="G2545" s="6"/>
      <c r="H2545" s="7"/>
      <c r="I2545" s="7"/>
      <c r="J2545" s="8"/>
      <c r="K2545" s="8"/>
      <c r="L2545" s="16"/>
      <c r="M2545" s="20"/>
      <c r="N2545" s="8"/>
      <c r="O2545" s="8"/>
      <c r="P2545" s="8"/>
      <c r="Q2545" s="5"/>
      <c r="R2545" s="12"/>
      <c r="S2545" s="24"/>
      <c r="T2545" s="24"/>
      <c r="U2545" s="5"/>
      <c r="V2545" s="5"/>
      <c r="W2545" s="5"/>
      <c r="X2545" s="5"/>
      <c r="Y2545" s="5"/>
    </row>
    <row r="2546" spans="1:25">
      <c r="A2546" s="5"/>
      <c r="B2546" s="5"/>
      <c r="C2546" s="6"/>
      <c r="D2546" s="6"/>
      <c r="E2546" s="6"/>
      <c r="F2546" s="28"/>
      <c r="G2546" s="6"/>
      <c r="H2546" s="7"/>
      <c r="I2546" s="7"/>
      <c r="J2546" s="8"/>
      <c r="K2546" s="8"/>
      <c r="L2546" s="16"/>
      <c r="M2546" s="20"/>
      <c r="N2546" s="8"/>
      <c r="O2546" s="8"/>
      <c r="P2546" s="8"/>
      <c r="Q2546" s="5"/>
      <c r="R2546" s="12"/>
      <c r="S2546" s="24"/>
      <c r="T2546" s="24"/>
      <c r="U2546" s="5"/>
      <c r="V2546" s="5"/>
      <c r="W2546" s="5"/>
      <c r="X2546" s="5"/>
      <c r="Y2546" s="5"/>
    </row>
    <row r="2547" spans="1:25">
      <c r="A2547" s="5"/>
      <c r="B2547" s="5"/>
      <c r="C2547" s="6"/>
      <c r="D2547" s="6"/>
      <c r="E2547" s="6"/>
      <c r="F2547" s="28"/>
      <c r="G2547" s="6"/>
      <c r="H2547" s="7"/>
      <c r="I2547" s="7"/>
      <c r="J2547" s="8"/>
      <c r="K2547" s="8"/>
      <c r="L2547" s="16"/>
      <c r="M2547" s="20"/>
      <c r="N2547" s="8"/>
      <c r="O2547" s="8"/>
      <c r="P2547" s="8"/>
      <c r="Q2547" s="5"/>
      <c r="R2547" s="12"/>
      <c r="S2547" s="24"/>
      <c r="T2547" s="24"/>
      <c r="U2547" s="5"/>
      <c r="V2547" s="5"/>
      <c r="W2547" s="5"/>
      <c r="X2547" s="5"/>
      <c r="Y2547" s="5"/>
    </row>
    <row r="2548" spans="1:25">
      <c r="A2548" s="5"/>
      <c r="B2548" s="5"/>
      <c r="C2548" s="6"/>
      <c r="D2548" s="6"/>
      <c r="E2548" s="6"/>
      <c r="F2548" s="28"/>
      <c r="G2548" s="6"/>
      <c r="H2548" s="7"/>
      <c r="I2548" s="7"/>
      <c r="J2548" s="8"/>
      <c r="K2548" s="8"/>
      <c r="L2548" s="16"/>
      <c r="M2548" s="20"/>
      <c r="N2548" s="8"/>
      <c r="O2548" s="8"/>
      <c r="P2548" s="8"/>
      <c r="Q2548" s="5"/>
      <c r="R2548" s="12"/>
      <c r="S2548" s="24"/>
      <c r="T2548" s="24"/>
      <c r="U2548" s="5"/>
      <c r="V2548" s="5"/>
      <c r="W2548" s="5"/>
      <c r="X2548" s="5"/>
      <c r="Y2548" s="5"/>
    </row>
    <row r="2549" spans="1:25">
      <c r="A2549" s="5"/>
      <c r="B2549" s="5"/>
      <c r="C2549" s="6"/>
      <c r="D2549" s="6"/>
      <c r="E2549" s="6"/>
      <c r="F2549" s="28"/>
      <c r="G2549" s="6"/>
      <c r="H2549" s="7"/>
      <c r="I2549" s="7"/>
      <c r="J2549" s="8"/>
      <c r="K2549" s="8"/>
      <c r="L2549" s="16"/>
      <c r="M2549" s="20"/>
      <c r="N2549" s="8"/>
      <c r="O2549" s="8"/>
      <c r="P2549" s="8"/>
      <c r="Q2549" s="5"/>
      <c r="R2549" s="12"/>
      <c r="S2549" s="24"/>
      <c r="T2549" s="24"/>
      <c r="U2549" s="5"/>
      <c r="V2549" s="5"/>
      <c r="W2549" s="5"/>
      <c r="X2549" s="5"/>
      <c r="Y2549" s="5"/>
    </row>
    <row r="2550" spans="1:25">
      <c r="A2550" s="5"/>
      <c r="B2550" s="5"/>
      <c r="C2550" s="6"/>
      <c r="D2550" s="6"/>
      <c r="E2550" s="6"/>
      <c r="F2550" s="28"/>
      <c r="G2550" s="6"/>
      <c r="H2550" s="7"/>
      <c r="I2550" s="7"/>
      <c r="J2550" s="8"/>
      <c r="K2550" s="8"/>
      <c r="L2550" s="16"/>
      <c r="M2550" s="20"/>
      <c r="N2550" s="8"/>
      <c r="O2550" s="8"/>
      <c r="P2550" s="8"/>
      <c r="Q2550" s="5"/>
      <c r="R2550" s="12"/>
      <c r="S2550" s="24"/>
      <c r="T2550" s="24"/>
      <c r="U2550" s="5"/>
      <c r="V2550" s="5"/>
      <c r="W2550" s="5"/>
      <c r="X2550" s="5"/>
      <c r="Y2550" s="5"/>
    </row>
    <row r="2551" spans="1:25">
      <c r="A2551" s="5"/>
      <c r="B2551" s="5"/>
      <c r="C2551" s="6"/>
      <c r="D2551" s="6"/>
      <c r="E2551" s="6"/>
      <c r="F2551" s="28"/>
      <c r="G2551" s="6"/>
      <c r="H2551" s="7"/>
      <c r="I2551" s="7"/>
      <c r="J2551" s="8"/>
      <c r="K2551" s="8"/>
      <c r="L2551" s="16"/>
      <c r="M2551" s="20"/>
      <c r="N2551" s="8"/>
      <c r="O2551" s="8"/>
      <c r="P2551" s="8"/>
      <c r="Q2551" s="5"/>
      <c r="R2551" s="12"/>
      <c r="S2551" s="24"/>
      <c r="T2551" s="24"/>
      <c r="U2551" s="5"/>
      <c r="V2551" s="5"/>
      <c r="W2551" s="5"/>
      <c r="X2551" s="5"/>
      <c r="Y2551" s="5"/>
    </row>
    <row r="2552" spans="1:25">
      <c r="A2552" s="5"/>
      <c r="B2552" s="5"/>
      <c r="C2552" s="6"/>
      <c r="D2552" s="6"/>
      <c r="E2552" s="6"/>
      <c r="F2552" s="28"/>
      <c r="G2552" s="6"/>
      <c r="H2552" s="7"/>
      <c r="I2552" s="7"/>
      <c r="J2552" s="8"/>
      <c r="K2552" s="8"/>
      <c r="L2552" s="16"/>
      <c r="M2552" s="20"/>
      <c r="N2552" s="8"/>
      <c r="O2552" s="8"/>
      <c r="P2552" s="8"/>
      <c r="Q2552" s="5"/>
      <c r="R2552" s="12"/>
      <c r="S2552" s="24"/>
      <c r="T2552" s="24"/>
      <c r="U2552" s="5"/>
      <c r="V2552" s="5"/>
      <c r="W2552" s="5"/>
      <c r="X2552" s="5"/>
      <c r="Y2552" s="5"/>
    </row>
    <row r="2553" spans="1:25">
      <c r="A2553" s="5"/>
      <c r="B2553" s="5"/>
      <c r="C2553" s="6"/>
      <c r="D2553" s="6"/>
      <c r="E2553" s="6"/>
      <c r="F2553" s="28"/>
      <c r="G2553" s="6"/>
      <c r="H2553" s="7"/>
      <c r="I2553" s="7"/>
      <c r="J2553" s="8"/>
      <c r="K2553" s="8"/>
      <c r="L2553" s="16"/>
      <c r="M2553" s="20"/>
      <c r="N2553" s="8"/>
      <c r="O2553" s="8"/>
      <c r="P2553" s="8"/>
      <c r="Q2553" s="5"/>
      <c r="R2553" s="12"/>
      <c r="S2553" s="24"/>
      <c r="T2553" s="24"/>
      <c r="U2553" s="5"/>
      <c r="V2553" s="5"/>
      <c r="W2553" s="5"/>
      <c r="X2553" s="5"/>
      <c r="Y2553" s="5"/>
    </row>
    <row r="2554" spans="1:25">
      <c r="A2554" s="5"/>
      <c r="B2554" s="5"/>
      <c r="C2554" s="6"/>
      <c r="D2554" s="6"/>
      <c r="E2554" s="6"/>
      <c r="F2554" s="28"/>
      <c r="G2554" s="6"/>
      <c r="H2554" s="7"/>
      <c r="I2554" s="7"/>
      <c r="J2554" s="8"/>
      <c r="K2554" s="8"/>
      <c r="L2554" s="16"/>
      <c r="M2554" s="20"/>
      <c r="N2554" s="8"/>
      <c r="O2554" s="8"/>
      <c r="P2554" s="8"/>
      <c r="Q2554" s="5"/>
      <c r="R2554" s="12"/>
      <c r="S2554" s="24"/>
      <c r="T2554" s="24"/>
      <c r="U2554" s="5"/>
      <c r="V2554" s="5"/>
      <c r="W2554" s="5"/>
      <c r="X2554" s="5"/>
      <c r="Y2554" s="5"/>
    </row>
    <row r="2555" spans="1:25">
      <c r="A2555" s="5"/>
      <c r="B2555" s="5"/>
      <c r="C2555" s="6"/>
      <c r="D2555" s="6"/>
      <c r="E2555" s="6"/>
      <c r="F2555" s="28"/>
      <c r="G2555" s="6"/>
      <c r="H2555" s="7"/>
      <c r="I2555" s="7"/>
      <c r="J2555" s="8"/>
      <c r="K2555" s="8"/>
      <c r="L2555" s="16"/>
      <c r="M2555" s="20"/>
      <c r="N2555" s="8"/>
      <c r="O2555" s="8"/>
      <c r="P2555" s="8"/>
      <c r="Q2555" s="5"/>
      <c r="R2555" s="12"/>
      <c r="S2555" s="24"/>
      <c r="T2555" s="24"/>
      <c r="U2555" s="5"/>
      <c r="V2555" s="5"/>
      <c r="W2555" s="5"/>
      <c r="X2555" s="5"/>
      <c r="Y2555" s="5"/>
    </row>
    <row r="2556" spans="1:25">
      <c r="A2556" s="5"/>
      <c r="B2556" s="5"/>
      <c r="C2556" s="6"/>
      <c r="D2556" s="6"/>
      <c r="E2556" s="6"/>
      <c r="F2556" s="28"/>
      <c r="G2556" s="6"/>
      <c r="H2556" s="7"/>
      <c r="I2556" s="7"/>
      <c r="J2556" s="8"/>
      <c r="K2556" s="8"/>
      <c r="L2556" s="16"/>
      <c r="M2556" s="20"/>
      <c r="N2556" s="8"/>
      <c r="O2556" s="8"/>
      <c r="P2556" s="8"/>
      <c r="Q2556" s="5"/>
      <c r="R2556" s="12"/>
      <c r="S2556" s="24"/>
      <c r="T2556" s="24"/>
      <c r="U2556" s="5"/>
      <c r="V2556" s="5"/>
      <c r="W2556" s="5"/>
      <c r="X2556" s="5"/>
      <c r="Y2556" s="5"/>
    </row>
    <row r="2557" spans="1:25">
      <c r="A2557" s="5"/>
      <c r="B2557" s="5"/>
      <c r="C2557" s="6"/>
      <c r="D2557" s="6"/>
      <c r="E2557" s="6"/>
      <c r="F2557" s="28"/>
      <c r="G2557" s="6"/>
      <c r="H2557" s="7"/>
      <c r="I2557" s="7"/>
      <c r="J2557" s="8"/>
      <c r="K2557" s="8"/>
      <c r="L2557" s="16"/>
      <c r="M2557" s="20"/>
      <c r="N2557" s="8"/>
      <c r="O2557" s="8"/>
      <c r="P2557" s="8"/>
      <c r="Q2557" s="5"/>
      <c r="R2557" s="12"/>
      <c r="S2557" s="24"/>
      <c r="T2557" s="24"/>
      <c r="U2557" s="5"/>
      <c r="V2557" s="5"/>
      <c r="W2557" s="5"/>
      <c r="X2557" s="5"/>
      <c r="Y2557" s="5"/>
    </row>
    <row r="2558" spans="1:25">
      <c r="A2558" s="5"/>
      <c r="B2558" s="5"/>
      <c r="C2558" s="6"/>
      <c r="D2558" s="6"/>
      <c r="E2558" s="6"/>
      <c r="F2558" s="28"/>
      <c r="G2558" s="6"/>
      <c r="H2558" s="7"/>
      <c r="I2558" s="7"/>
      <c r="J2558" s="8"/>
      <c r="K2558" s="8"/>
      <c r="L2558" s="16"/>
      <c r="M2558" s="20"/>
      <c r="N2558" s="8"/>
      <c r="O2558" s="8"/>
      <c r="P2558" s="8"/>
      <c r="Q2558" s="5"/>
      <c r="R2558" s="12"/>
      <c r="S2558" s="24"/>
      <c r="T2558" s="24"/>
      <c r="U2558" s="5"/>
      <c r="V2558" s="5"/>
      <c r="W2558" s="5"/>
      <c r="X2558" s="5"/>
      <c r="Y2558" s="5"/>
    </row>
    <row r="2559" spans="1:25">
      <c r="A2559" s="5"/>
      <c r="B2559" s="5"/>
      <c r="C2559" s="6"/>
      <c r="D2559" s="6"/>
      <c r="E2559" s="6"/>
      <c r="F2559" s="28"/>
      <c r="G2559" s="6"/>
      <c r="H2559" s="7"/>
      <c r="I2559" s="7"/>
      <c r="J2559" s="8"/>
      <c r="K2559" s="8"/>
      <c r="L2559" s="16"/>
      <c r="M2559" s="20"/>
      <c r="N2559" s="8"/>
      <c r="O2559" s="8"/>
      <c r="P2559" s="8"/>
      <c r="Q2559" s="5"/>
      <c r="R2559" s="12"/>
      <c r="S2559" s="24"/>
      <c r="T2559" s="24"/>
      <c r="U2559" s="5"/>
      <c r="V2559" s="5"/>
      <c r="W2559" s="5"/>
      <c r="X2559" s="5"/>
      <c r="Y2559" s="5"/>
    </row>
    <row r="2560" spans="1:25">
      <c r="A2560" s="5"/>
      <c r="B2560" s="5"/>
      <c r="C2560" s="6"/>
      <c r="D2560" s="6"/>
      <c r="E2560" s="6"/>
      <c r="F2560" s="28"/>
      <c r="G2560" s="6"/>
      <c r="H2560" s="7"/>
      <c r="I2560" s="7"/>
      <c r="J2560" s="8"/>
      <c r="K2560" s="8"/>
      <c r="L2560" s="16"/>
      <c r="M2560" s="20"/>
      <c r="N2560" s="8"/>
      <c r="O2560" s="8"/>
      <c r="P2560" s="8"/>
      <c r="Q2560" s="5"/>
      <c r="R2560" s="12"/>
      <c r="S2560" s="24"/>
      <c r="T2560" s="24"/>
      <c r="U2560" s="5"/>
      <c r="V2560" s="5"/>
      <c r="W2560" s="5"/>
      <c r="X2560" s="5"/>
      <c r="Y2560" s="5"/>
    </row>
    <row r="2561" spans="1:25">
      <c r="A2561" s="5"/>
      <c r="B2561" s="5"/>
      <c r="C2561" s="6"/>
      <c r="D2561" s="6"/>
      <c r="E2561" s="6"/>
      <c r="F2561" s="28"/>
      <c r="G2561" s="6"/>
      <c r="H2561" s="7"/>
      <c r="I2561" s="7"/>
      <c r="J2561" s="8"/>
      <c r="K2561" s="8"/>
      <c r="L2561" s="16"/>
      <c r="M2561" s="20"/>
      <c r="N2561" s="8"/>
      <c r="O2561" s="8"/>
      <c r="P2561" s="8"/>
      <c r="Q2561" s="5"/>
      <c r="R2561" s="12"/>
      <c r="S2561" s="24"/>
      <c r="T2561" s="24"/>
      <c r="U2561" s="5"/>
      <c r="V2561" s="5"/>
      <c r="W2561" s="5"/>
      <c r="X2561" s="5"/>
      <c r="Y2561" s="5"/>
    </row>
    <row r="2562" spans="1:25">
      <c r="A2562" s="5"/>
      <c r="B2562" s="5"/>
      <c r="C2562" s="6"/>
      <c r="D2562" s="6"/>
      <c r="E2562" s="6"/>
      <c r="F2562" s="28"/>
      <c r="G2562" s="6"/>
      <c r="H2562" s="7"/>
      <c r="I2562" s="7"/>
      <c r="J2562" s="8"/>
      <c r="K2562" s="8"/>
      <c r="L2562" s="16"/>
      <c r="M2562" s="20"/>
      <c r="N2562" s="8"/>
      <c r="O2562" s="8"/>
      <c r="P2562" s="8"/>
      <c r="Q2562" s="5"/>
      <c r="R2562" s="12"/>
      <c r="S2562" s="24"/>
      <c r="T2562" s="24"/>
      <c r="U2562" s="5"/>
      <c r="V2562" s="5"/>
      <c r="W2562" s="5"/>
      <c r="X2562" s="5"/>
      <c r="Y2562" s="5"/>
    </row>
    <row r="2563" spans="1:25">
      <c r="A2563" s="5"/>
      <c r="B2563" s="5"/>
      <c r="C2563" s="6"/>
      <c r="D2563" s="6"/>
      <c r="E2563" s="6"/>
      <c r="F2563" s="28"/>
      <c r="G2563" s="6"/>
      <c r="H2563" s="7"/>
      <c r="I2563" s="7"/>
      <c r="J2563" s="8"/>
      <c r="K2563" s="8"/>
      <c r="L2563" s="16"/>
      <c r="M2563" s="20"/>
      <c r="N2563" s="8"/>
      <c r="O2563" s="8"/>
      <c r="P2563" s="8"/>
      <c r="Q2563" s="5"/>
      <c r="R2563" s="12"/>
      <c r="S2563" s="24"/>
      <c r="T2563" s="24"/>
      <c r="U2563" s="5"/>
      <c r="V2563" s="5"/>
      <c r="W2563" s="5"/>
      <c r="X2563" s="5"/>
      <c r="Y2563" s="5"/>
    </row>
    <row r="2564" spans="1:25">
      <c r="A2564" s="5"/>
      <c r="B2564" s="5"/>
      <c r="C2564" s="6"/>
      <c r="D2564" s="6"/>
      <c r="E2564" s="6"/>
      <c r="F2564" s="28"/>
      <c r="G2564" s="6"/>
      <c r="H2564" s="7"/>
      <c r="I2564" s="7"/>
      <c r="J2564" s="8"/>
      <c r="K2564" s="8"/>
      <c r="L2564" s="16"/>
      <c r="M2564" s="20"/>
      <c r="N2564" s="8"/>
      <c r="O2564" s="8"/>
      <c r="P2564" s="8"/>
      <c r="Q2564" s="5"/>
      <c r="R2564" s="12"/>
      <c r="S2564" s="24"/>
      <c r="T2564" s="24"/>
      <c r="U2564" s="5"/>
      <c r="V2564" s="5"/>
      <c r="W2564" s="5"/>
      <c r="X2564" s="5"/>
      <c r="Y2564" s="5"/>
    </row>
    <row r="2565" spans="1:25">
      <c r="A2565" s="5"/>
      <c r="B2565" s="5"/>
      <c r="C2565" s="6"/>
      <c r="D2565" s="6"/>
      <c r="E2565" s="6"/>
      <c r="F2565" s="28"/>
      <c r="G2565" s="6"/>
      <c r="H2565" s="7"/>
      <c r="I2565" s="7"/>
      <c r="J2565" s="8"/>
      <c r="K2565" s="8"/>
      <c r="L2565" s="16"/>
      <c r="M2565" s="20"/>
      <c r="N2565" s="8"/>
      <c r="O2565" s="8"/>
      <c r="P2565" s="8"/>
      <c r="Q2565" s="5"/>
      <c r="R2565" s="12"/>
      <c r="S2565" s="24"/>
      <c r="T2565" s="24"/>
      <c r="U2565" s="5"/>
      <c r="V2565" s="5"/>
      <c r="W2565" s="5"/>
      <c r="X2565" s="5"/>
      <c r="Y2565" s="5"/>
    </row>
    <row r="2566" spans="1:25">
      <c r="A2566" s="5"/>
      <c r="B2566" s="5"/>
      <c r="C2566" s="6"/>
      <c r="D2566" s="6"/>
      <c r="E2566" s="6"/>
      <c r="F2566" s="28"/>
      <c r="G2566" s="6"/>
      <c r="H2566" s="7"/>
      <c r="I2566" s="7"/>
      <c r="J2566" s="8"/>
      <c r="K2566" s="8"/>
      <c r="L2566" s="16"/>
      <c r="M2566" s="20"/>
      <c r="N2566" s="8"/>
      <c r="O2566" s="8"/>
      <c r="P2566" s="8"/>
      <c r="Q2566" s="5"/>
      <c r="R2566" s="12"/>
      <c r="S2566" s="24"/>
      <c r="T2566" s="24"/>
      <c r="U2566" s="5"/>
      <c r="V2566" s="5"/>
      <c r="W2566" s="5"/>
      <c r="X2566" s="5"/>
      <c r="Y2566" s="5"/>
    </row>
    <row r="2567" spans="1:25">
      <c r="A2567" s="5"/>
      <c r="B2567" s="5"/>
      <c r="C2567" s="6"/>
      <c r="D2567" s="6"/>
      <c r="E2567" s="6"/>
      <c r="F2567" s="28"/>
      <c r="G2567" s="6"/>
      <c r="H2567" s="7"/>
      <c r="I2567" s="7"/>
      <c r="J2567" s="8"/>
      <c r="K2567" s="8"/>
      <c r="L2567" s="16"/>
      <c r="M2567" s="20"/>
      <c r="N2567" s="8"/>
      <c r="O2567" s="8"/>
      <c r="P2567" s="8"/>
      <c r="Q2567" s="5"/>
      <c r="R2567" s="12"/>
      <c r="S2567" s="24"/>
      <c r="T2567" s="24"/>
      <c r="U2567" s="5"/>
      <c r="V2567" s="5"/>
      <c r="W2567" s="5"/>
      <c r="X2567" s="5"/>
      <c r="Y2567" s="5"/>
    </row>
    <row r="2568" spans="1:25">
      <c r="A2568" s="5"/>
      <c r="B2568" s="5"/>
      <c r="C2568" s="6"/>
      <c r="D2568" s="6"/>
      <c r="E2568" s="6"/>
      <c r="F2568" s="28"/>
      <c r="G2568" s="6"/>
      <c r="H2568" s="7"/>
      <c r="I2568" s="7"/>
      <c r="J2568" s="8"/>
      <c r="K2568" s="8"/>
      <c r="L2568" s="16"/>
      <c r="M2568" s="20"/>
      <c r="N2568" s="8"/>
      <c r="O2568" s="8"/>
      <c r="P2568" s="8"/>
      <c r="Q2568" s="5"/>
      <c r="R2568" s="12"/>
      <c r="S2568" s="24"/>
      <c r="T2568" s="24"/>
      <c r="U2568" s="5"/>
      <c r="V2568" s="5"/>
      <c r="W2568" s="5"/>
      <c r="X2568" s="5"/>
      <c r="Y2568" s="5"/>
    </row>
    <row r="2569" spans="1:25">
      <c r="A2569" s="5"/>
      <c r="B2569" s="5"/>
      <c r="C2569" s="6"/>
      <c r="D2569" s="6"/>
      <c r="E2569" s="6"/>
      <c r="F2569" s="28"/>
      <c r="G2569" s="6"/>
      <c r="H2569" s="7"/>
      <c r="I2569" s="7"/>
      <c r="J2569" s="8"/>
      <c r="K2569" s="8"/>
      <c r="L2569" s="16"/>
      <c r="M2569" s="20"/>
      <c r="N2569" s="8"/>
      <c r="O2569" s="8"/>
      <c r="P2569" s="8"/>
      <c r="Q2569" s="5"/>
      <c r="R2569" s="12"/>
      <c r="S2569" s="24"/>
      <c r="T2569" s="24"/>
      <c r="U2569" s="5"/>
      <c r="V2569" s="5"/>
      <c r="W2569" s="5"/>
      <c r="X2569" s="5"/>
      <c r="Y2569" s="5"/>
    </row>
    <row r="2570" spans="1:25">
      <c r="A2570" s="5"/>
      <c r="B2570" s="5"/>
      <c r="C2570" s="6"/>
      <c r="D2570" s="6"/>
      <c r="E2570" s="6"/>
      <c r="F2570" s="28"/>
      <c r="G2570" s="6"/>
      <c r="H2570" s="7"/>
      <c r="I2570" s="7"/>
      <c r="J2570" s="8"/>
      <c r="K2570" s="8"/>
      <c r="L2570" s="16"/>
      <c r="M2570" s="20"/>
      <c r="N2570" s="8"/>
      <c r="O2570" s="8"/>
      <c r="P2570" s="8"/>
      <c r="Q2570" s="5"/>
      <c r="R2570" s="12"/>
      <c r="S2570" s="24"/>
      <c r="T2570" s="24"/>
      <c r="U2570" s="5"/>
      <c r="V2570" s="5"/>
      <c r="W2570" s="5"/>
      <c r="X2570" s="5"/>
      <c r="Y2570" s="5"/>
    </row>
    <row r="2571" spans="1:25">
      <c r="A2571" s="5"/>
      <c r="B2571" s="5"/>
      <c r="C2571" s="6"/>
      <c r="D2571" s="6"/>
      <c r="E2571" s="6"/>
      <c r="F2571" s="28"/>
      <c r="G2571" s="6"/>
      <c r="H2571" s="7"/>
      <c r="I2571" s="7"/>
      <c r="J2571" s="8"/>
      <c r="K2571" s="8"/>
      <c r="L2571" s="16"/>
      <c r="M2571" s="20"/>
      <c r="N2571" s="8"/>
      <c r="O2571" s="8"/>
      <c r="P2571" s="8"/>
      <c r="Q2571" s="5"/>
      <c r="R2571" s="12"/>
      <c r="S2571" s="24"/>
      <c r="T2571" s="24"/>
      <c r="U2571" s="5"/>
      <c r="V2571" s="5"/>
      <c r="W2571" s="5"/>
      <c r="X2571" s="5"/>
      <c r="Y2571" s="5"/>
    </row>
    <row r="2572" spans="1:25">
      <c r="A2572" s="5"/>
      <c r="B2572" s="5"/>
      <c r="C2572" s="6"/>
      <c r="D2572" s="6"/>
      <c r="E2572" s="6"/>
      <c r="F2572" s="28"/>
      <c r="G2572" s="6"/>
      <c r="H2572" s="7"/>
      <c r="I2572" s="7"/>
      <c r="J2572" s="8"/>
      <c r="K2572" s="8"/>
      <c r="L2572" s="16"/>
      <c r="M2572" s="20"/>
      <c r="N2572" s="8"/>
      <c r="O2572" s="8"/>
      <c r="P2572" s="8"/>
      <c r="Q2572" s="5"/>
      <c r="R2572" s="12"/>
      <c r="S2572" s="24"/>
      <c r="T2572" s="24"/>
      <c r="U2572" s="5"/>
      <c r="V2572" s="5"/>
      <c r="W2572" s="5"/>
      <c r="X2572" s="5"/>
      <c r="Y2572" s="5"/>
    </row>
    <row r="2573" spans="1:25">
      <c r="A2573" s="5"/>
      <c r="B2573" s="5"/>
      <c r="C2573" s="6"/>
      <c r="D2573" s="6"/>
      <c r="E2573" s="6"/>
      <c r="F2573" s="28"/>
      <c r="G2573" s="6"/>
      <c r="H2573" s="7"/>
      <c r="I2573" s="7"/>
      <c r="J2573" s="8"/>
      <c r="K2573" s="8"/>
      <c r="L2573" s="16"/>
      <c r="M2573" s="20"/>
      <c r="N2573" s="8"/>
      <c r="O2573" s="8"/>
      <c r="P2573" s="8"/>
      <c r="Q2573" s="5"/>
      <c r="R2573" s="12"/>
      <c r="S2573" s="24"/>
      <c r="T2573" s="24"/>
      <c r="U2573" s="5"/>
      <c r="V2573" s="5"/>
      <c r="W2573" s="5"/>
      <c r="X2573" s="5"/>
      <c r="Y2573" s="5"/>
    </row>
    <row r="2574" spans="1:25">
      <c r="A2574" s="5"/>
      <c r="B2574" s="5"/>
      <c r="C2574" s="6"/>
      <c r="D2574" s="6"/>
      <c r="E2574" s="6"/>
      <c r="F2574" s="28"/>
      <c r="G2574" s="6"/>
      <c r="H2574" s="7"/>
      <c r="I2574" s="7"/>
      <c r="J2574" s="8"/>
      <c r="K2574" s="8"/>
      <c r="L2574" s="16"/>
      <c r="M2574" s="20"/>
      <c r="N2574" s="8"/>
      <c r="O2574" s="8"/>
      <c r="P2574" s="8"/>
      <c r="Q2574" s="5"/>
      <c r="R2574" s="12"/>
      <c r="S2574" s="24"/>
      <c r="T2574" s="24"/>
      <c r="U2574" s="5"/>
      <c r="V2574" s="5"/>
      <c r="W2574" s="5"/>
      <c r="X2574" s="5"/>
      <c r="Y2574" s="5"/>
    </row>
    <row r="2575" spans="1:25">
      <c r="A2575" s="5"/>
      <c r="B2575" s="5"/>
      <c r="C2575" s="6"/>
      <c r="D2575" s="6"/>
      <c r="E2575" s="6"/>
      <c r="F2575" s="28"/>
      <c r="G2575" s="6"/>
      <c r="H2575" s="7"/>
      <c r="I2575" s="7"/>
      <c r="J2575" s="8"/>
      <c r="K2575" s="8"/>
      <c r="L2575" s="16"/>
      <c r="M2575" s="20"/>
      <c r="N2575" s="8"/>
      <c r="O2575" s="8"/>
      <c r="P2575" s="8"/>
      <c r="Q2575" s="5"/>
      <c r="R2575" s="12"/>
      <c r="S2575" s="24"/>
      <c r="T2575" s="24"/>
      <c r="U2575" s="5"/>
      <c r="V2575" s="5"/>
      <c r="W2575" s="5"/>
      <c r="X2575" s="5"/>
      <c r="Y2575" s="5"/>
    </row>
    <row r="2576" spans="1:25">
      <c r="A2576" s="5"/>
      <c r="B2576" s="5"/>
      <c r="C2576" s="6"/>
      <c r="D2576" s="6"/>
      <c r="E2576" s="6"/>
      <c r="F2576" s="28"/>
      <c r="G2576" s="6"/>
      <c r="H2576" s="7"/>
      <c r="I2576" s="7"/>
      <c r="J2576" s="8"/>
      <c r="K2576" s="8"/>
      <c r="L2576" s="16"/>
      <c r="M2576" s="20"/>
      <c r="N2576" s="8"/>
      <c r="O2576" s="8"/>
      <c r="P2576" s="8"/>
      <c r="Q2576" s="5"/>
      <c r="R2576" s="12"/>
      <c r="S2576" s="24"/>
      <c r="T2576" s="24"/>
      <c r="U2576" s="5"/>
      <c r="V2576" s="5"/>
      <c r="W2576" s="5"/>
      <c r="X2576" s="5"/>
      <c r="Y2576" s="5"/>
    </row>
    <row r="2577" spans="1:25">
      <c r="A2577" s="5"/>
      <c r="B2577" s="5"/>
      <c r="C2577" s="6"/>
      <c r="D2577" s="6"/>
      <c r="E2577" s="6"/>
      <c r="F2577" s="28"/>
      <c r="G2577" s="6"/>
      <c r="H2577" s="7"/>
      <c r="I2577" s="7"/>
      <c r="J2577" s="8"/>
      <c r="K2577" s="8"/>
      <c r="L2577" s="16"/>
      <c r="M2577" s="20"/>
      <c r="N2577" s="8"/>
      <c r="O2577" s="8"/>
      <c r="P2577" s="8"/>
      <c r="Q2577" s="5"/>
      <c r="R2577" s="12"/>
      <c r="S2577" s="24"/>
      <c r="T2577" s="24"/>
      <c r="U2577" s="5"/>
      <c r="V2577" s="5"/>
      <c r="W2577" s="5"/>
      <c r="X2577" s="5"/>
      <c r="Y2577" s="5"/>
    </row>
    <row r="2578" spans="1:25">
      <c r="A2578" s="5"/>
      <c r="B2578" s="5"/>
      <c r="C2578" s="6"/>
      <c r="D2578" s="6"/>
      <c r="E2578" s="6"/>
      <c r="F2578" s="28"/>
      <c r="G2578" s="6"/>
      <c r="H2578" s="7"/>
      <c r="I2578" s="7"/>
      <c r="J2578" s="8"/>
      <c r="K2578" s="8"/>
      <c r="L2578" s="16"/>
      <c r="M2578" s="20"/>
      <c r="N2578" s="8"/>
      <c r="O2578" s="8"/>
      <c r="P2578" s="8"/>
      <c r="Q2578" s="5"/>
      <c r="R2578" s="12"/>
      <c r="S2578" s="24"/>
      <c r="T2578" s="24"/>
      <c r="U2578" s="5"/>
      <c r="V2578" s="5"/>
      <c r="W2578" s="5"/>
      <c r="X2578" s="5"/>
      <c r="Y2578" s="5"/>
    </row>
    <row r="2579" spans="1:25">
      <c r="A2579" s="5"/>
      <c r="B2579" s="5"/>
      <c r="C2579" s="6"/>
      <c r="D2579" s="6"/>
      <c r="E2579" s="6"/>
      <c r="F2579" s="28"/>
      <c r="G2579" s="6"/>
      <c r="H2579" s="7"/>
      <c r="I2579" s="7"/>
      <c r="J2579" s="8"/>
      <c r="K2579" s="8"/>
      <c r="L2579" s="16"/>
      <c r="M2579" s="20"/>
      <c r="N2579" s="8"/>
      <c r="O2579" s="8"/>
      <c r="P2579" s="8"/>
      <c r="Q2579" s="5"/>
      <c r="R2579" s="12"/>
      <c r="S2579" s="24"/>
      <c r="T2579" s="24"/>
      <c r="U2579" s="5"/>
      <c r="V2579" s="5"/>
      <c r="W2579" s="5"/>
      <c r="X2579" s="5"/>
      <c r="Y2579" s="5"/>
    </row>
    <row r="2580" spans="1:25">
      <c r="A2580" s="5"/>
      <c r="B2580" s="5"/>
      <c r="C2580" s="6"/>
      <c r="D2580" s="6"/>
      <c r="E2580" s="6"/>
      <c r="F2580" s="28"/>
      <c r="G2580" s="6"/>
      <c r="H2580" s="7"/>
      <c r="I2580" s="7"/>
      <c r="J2580" s="8"/>
      <c r="K2580" s="8"/>
      <c r="L2580" s="16"/>
      <c r="M2580" s="20"/>
      <c r="N2580" s="8"/>
      <c r="O2580" s="8"/>
      <c r="P2580" s="8"/>
      <c r="Q2580" s="5"/>
      <c r="R2580" s="12"/>
      <c r="S2580" s="24"/>
      <c r="T2580" s="24"/>
      <c r="U2580" s="5"/>
      <c r="V2580" s="5"/>
      <c r="W2580" s="5"/>
      <c r="X2580" s="5"/>
      <c r="Y2580" s="5"/>
    </row>
    <row r="2581" spans="1:25">
      <c r="A2581" s="5"/>
      <c r="B2581" s="5"/>
      <c r="C2581" s="6"/>
      <c r="D2581" s="6"/>
      <c r="E2581" s="6"/>
      <c r="F2581" s="28"/>
      <c r="G2581" s="6"/>
      <c r="H2581" s="7"/>
      <c r="I2581" s="7"/>
      <c r="J2581" s="8"/>
      <c r="K2581" s="8"/>
      <c r="L2581" s="16"/>
      <c r="M2581" s="20"/>
      <c r="N2581" s="8"/>
      <c r="O2581" s="8"/>
      <c r="P2581" s="8"/>
      <c r="Q2581" s="5"/>
      <c r="R2581" s="12"/>
      <c r="S2581" s="24"/>
      <c r="T2581" s="24"/>
      <c r="U2581" s="5"/>
      <c r="V2581" s="5"/>
      <c r="W2581" s="5"/>
      <c r="X2581" s="5"/>
      <c r="Y2581" s="5"/>
    </row>
    <row r="2582" spans="1:25">
      <c r="A2582" s="5"/>
      <c r="B2582" s="5"/>
      <c r="C2582" s="6"/>
      <c r="D2582" s="6"/>
      <c r="E2582" s="6"/>
      <c r="F2582" s="28"/>
      <c r="G2582" s="6"/>
      <c r="H2582" s="7"/>
      <c r="I2582" s="7"/>
      <c r="J2582" s="8"/>
      <c r="K2582" s="8"/>
      <c r="L2582" s="16"/>
      <c r="M2582" s="20"/>
      <c r="N2582" s="8"/>
      <c r="O2582" s="8"/>
      <c r="P2582" s="8"/>
      <c r="Q2582" s="5"/>
      <c r="R2582" s="12"/>
      <c r="S2582" s="24"/>
      <c r="T2582" s="24"/>
      <c r="U2582" s="5"/>
      <c r="V2582" s="5"/>
      <c r="W2582" s="5"/>
      <c r="X2582" s="5"/>
      <c r="Y2582" s="5"/>
    </row>
    <row r="2583" spans="1:25">
      <c r="A2583" s="5"/>
      <c r="B2583" s="5"/>
      <c r="C2583" s="6"/>
      <c r="D2583" s="6"/>
      <c r="E2583" s="6"/>
      <c r="F2583" s="28"/>
      <c r="G2583" s="6"/>
      <c r="H2583" s="7"/>
      <c r="I2583" s="7"/>
      <c r="J2583" s="8"/>
      <c r="K2583" s="8"/>
      <c r="L2583" s="16"/>
      <c r="M2583" s="20"/>
      <c r="N2583" s="8"/>
      <c r="O2583" s="8"/>
      <c r="P2583" s="8"/>
      <c r="Q2583" s="5"/>
      <c r="R2583" s="12"/>
      <c r="S2583" s="24"/>
      <c r="T2583" s="24"/>
      <c r="U2583" s="5"/>
      <c r="V2583" s="5"/>
      <c r="W2583" s="5"/>
      <c r="X2583" s="5"/>
      <c r="Y2583" s="5"/>
    </row>
    <row r="2584" spans="1:25">
      <c r="A2584" s="5"/>
      <c r="B2584" s="5"/>
      <c r="C2584" s="6"/>
      <c r="D2584" s="6"/>
      <c r="E2584" s="6"/>
      <c r="F2584" s="28"/>
      <c r="G2584" s="6"/>
      <c r="H2584" s="7"/>
      <c r="I2584" s="7"/>
      <c r="J2584" s="8"/>
      <c r="K2584" s="8"/>
      <c r="L2584" s="16"/>
      <c r="M2584" s="20"/>
      <c r="N2584" s="8"/>
      <c r="O2584" s="8"/>
      <c r="P2584" s="8"/>
      <c r="Q2584" s="5"/>
      <c r="R2584" s="12"/>
      <c r="S2584" s="24"/>
      <c r="T2584" s="24"/>
      <c r="U2584" s="5"/>
      <c r="V2584" s="5"/>
      <c r="W2584" s="5"/>
      <c r="X2584" s="5"/>
      <c r="Y2584" s="5"/>
    </row>
    <row r="2585" spans="1:25">
      <c r="A2585" s="5"/>
      <c r="B2585" s="5"/>
      <c r="C2585" s="6"/>
      <c r="D2585" s="6"/>
      <c r="E2585" s="6"/>
      <c r="F2585" s="28"/>
      <c r="G2585" s="6"/>
      <c r="H2585" s="7"/>
      <c r="I2585" s="7"/>
      <c r="J2585" s="8"/>
      <c r="K2585" s="8"/>
      <c r="L2585" s="16"/>
      <c r="M2585" s="20"/>
      <c r="N2585" s="8"/>
      <c r="O2585" s="8"/>
      <c r="P2585" s="8"/>
      <c r="Q2585" s="5"/>
      <c r="R2585" s="12"/>
      <c r="S2585" s="24"/>
      <c r="T2585" s="24"/>
      <c r="U2585" s="5"/>
      <c r="V2585" s="5"/>
      <c r="W2585" s="5"/>
      <c r="X2585" s="5"/>
      <c r="Y2585" s="5"/>
    </row>
    <row r="2586" spans="1:25">
      <c r="A2586" s="5"/>
      <c r="B2586" s="5"/>
      <c r="C2586" s="6"/>
      <c r="D2586" s="6"/>
      <c r="E2586" s="6"/>
      <c r="F2586" s="28"/>
      <c r="G2586" s="6"/>
      <c r="H2586" s="7"/>
      <c r="I2586" s="7"/>
      <c r="J2586" s="8"/>
      <c r="K2586" s="8"/>
      <c r="L2586" s="16"/>
      <c r="M2586" s="20"/>
      <c r="N2586" s="8"/>
      <c r="O2586" s="8"/>
      <c r="P2586" s="8"/>
      <c r="Q2586" s="5"/>
      <c r="R2586" s="12"/>
      <c r="S2586" s="24"/>
      <c r="T2586" s="24"/>
      <c r="U2586" s="5"/>
      <c r="V2586" s="5"/>
      <c r="W2586" s="5"/>
      <c r="X2586" s="5"/>
      <c r="Y2586" s="5"/>
    </row>
    <row r="2587" spans="1:25">
      <c r="A2587" s="5"/>
      <c r="B2587" s="5"/>
      <c r="C2587" s="6"/>
      <c r="D2587" s="6"/>
      <c r="E2587" s="6"/>
      <c r="F2587" s="28"/>
      <c r="G2587" s="6"/>
      <c r="H2587" s="7"/>
      <c r="I2587" s="7"/>
      <c r="J2587" s="8"/>
      <c r="K2587" s="8"/>
      <c r="L2587" s="16"/>
      <c r="M2587" s="20"/>
      <c r="N2587" s="8"/>
      <c r="O2587" s="8"/>
      <c r="P2587" s="8"/>
      <c r="Q2587" s="5"/>
      <c r="R2587" s="12"/>
      <c r="S2587" s="24"/>
      <c r="T2587" s="24"/>
      <c r="U2587" s="5"/>
      <c r="V2587" s="5"/>
      <c r="W2587" s="5"/>
      <c r="X2587" s="5"/>
      <c r="Y2587" s="5"/>
    </row>
    <row r="2588" spans="1:25">
      <c r="A2588" s="5"/>
      <c r="B2588" s="5"/>
      <c r="C2588" s="6"/>
      <c r="D2588" s="6"/>
      <c r="E2588" s="6"/>
      <c r="F2588" s="28"/>
      <c r="G2588" s="6"/>
      <c r="H2588" s="7"/>
      <c r="I2588" s="7"/>
      <c r="J2588" s="8"/>
      <c r="K2588" s="8"/>
      <c r="L2588" s="16"/>
      <c r="M2588" s="20"/>
      <c r="N2588" s="8"/>
      <c r="O2588" s="8"/>
      <c r="P2588" s="8"/>
      <c r="Q2588" s="5"/>
      <c r="R2588" s="12"/>
      <c r="S2588" s="24"/>
      <c r="T2588" s="24"/>
      <c r="U2588" s="5"/>
      <c r="V2588" s="5"/>
      <c r="W2588" s="5"/>
      <c r="X2588" s="5"/>
      <c r="Y2588" s="5"/>
    </row>
    <row r="2589" spans="1:25">
      <c r="A2589" s="5"/>
      <c r="B2589" s="5"/>
      <c r="C2589" s="6"/>
      <c r="D2589" s="6"/>
      <c r="E2589" s="6"/>
      <c r="F2589" s="28"/>
      <c r="G2589" s="6"/>
      <c r="H2589" s="7"/>
      <c r="I2589" s="7"/>
      <c r="J2589" s="8"/>
      <c r="K2589" s="8"/>
      <c r="L2589" s="16"/>
      <c r="M2589" s="20"/>
      <c r="N2589" s="8"/>
      <c r="O2589" s="8"/>
      <c r="P2589" s="8"/>
      <c r="Q2589" s="5"/>
      <c r="R2589" s="12"/>
      <c r="S2589" s="24"/>
      <c r="T2589" s="24"/>
      <c r="U2589" s="5"/>
      <c r="V2589" s="5"/>
      <c r="W2589" s="5"/>
      <c r="X2589" s="5"/>
      <c r="Y2589" s="5"/>
    </row>
    <row r="2590" spans="1:25">
      <c r="A2590" s="5"/>
      <c r="B2590" s="5"/>
      <c r="C2590" s="6"/>
      <c r="D2590" s="6"/>
      <c r="E2590" s="6"/>
      <c r="F2590" s="28"/>
      <c r="G2590" s="6"/>
      <c r="H2590" s="7"/>
      <c r="I2590" s="7"/>
      <c r="J2590" s="8"/>
      <c r="K2590" s="8"/>
      <c r="L2590" s="16"/>
      <c r="M2590" s="20"/>
      <c r="N2590" s="8"/>
      <c r="O2590" s="8"/>
      <c r="P2590" s="8"/>
      <c r="Q2590" s="5"/>
      <c r="R2590" s="12"/>
      <c r="S2590" s="24"/>
      <c r="T2590" s="24"/>
      <c r="U2590" s="5"/>
      <c r="V2590" s="5"/>
      <c r="W2590" s="5"/>
      <c r="X2590" s="5"/>
      <c r="Y2590" s="5"/>
    </row>
    <row r="2591" spans="1:25">
      <c r="A2591" s="5"/>
      <c r="B2591" s="5"/>
      <c r="C2591" s="6"/>
      <c r="D2591" s="6"/>
      <c r="E2591" s="6"/>
      <c r="F2591" s="28"/>
      <c r="G2591" s="6"/>
      <c r="H2591" s="7"/>
      <c r="I2591" s="7"/>
      <c r="J2591" s="8"/>
      <c r="K2591" s="8"/>
      <c r="L2591" s="16"/>
      <c r="M2591" s="20"/>
      <c r="N2591" s="8"/>
      <c r="O2591" s="8"/>
      <c r="P2591" s="8"/>
      <c r="Q2591" s="5"/>
      <c r="R2591" s="12"/>
      <c r="S2591" s="24"/>
      <c r="T2591" s="24"/>
      <c r="U2591" s="5"/>
      <c r="V2591" s="5"/>
      <c r="W2591" s="5"/>
      <c r="X2591" s="5"/>
      <c r="Y2591" s="5"/>
    </row>
    <row r="2592" spans="1:25">
      <c r="A2592" s="5"/>
      <c r="B2592" s="5"/>
      <c r="C2592" s="6"/>
      <c r="D2592" s="6"/>
      <c r="E2592" s="6"/>
      <c r="F2592" s="28"/>
      <c r="G2592" s="6"/>
      <c r="H2592" s="7"/>
      <c r="I2592" s="7"/>
      <c r="J2592" s="8"/>
      <c r="K2592" s="8"/>
      <c r="L2592" s="16"/>
      <c r="M2592" s="20"/>
      <c r="N2592" s="8"/>
      <c r="O2592" s="8"/>
      <c r="P2592" s="8"/>
      <c r="Q2592" s="5"/>
      <c r="R2592" s="12"/>
      <c r="S2592" s="24"/>
      <c r="T2592" s="24"/>
      <c r="U2592" s="5"/>
      <c r="V2592" s="5"/>
      <c r="W2592" s="5"/>
      <c r="X2592" s="5"/>
      <c r="Y2592" s="5"/>
    </row>
    <row r="2593" spans="1:25">
      <c r="A2593" s="5"/>
      <c r="B2593" s="5"/>
      <c r="C2593" s="6"/>
      <c r="D2593" s="6"/>
      <c r="E2593" s="6"/>
      <c r="F2593" s="28"/>
      <c r="G2593" s="6"/>
      <c r="H2593" s="7"/>
      <c r="I2593" s="7"/>
      <c r="J2593" s="8"/>
      <c r="K2593" s="8"/>
      <c r="L2593" s="16"/>
      <c r="M2593" s="20"/>
      <c r="N2593" s="8"/>
      <c r="O2593" s="8"/>
      <c r="P2593" s="8"/>
      <c r="Q2593" s="5"/>
      <c r="R2593" s="12"/>
      <c r="S2593" s="24"/>
      <c r="T2593" s="24"/>
      <c r="U2593" s="5"/>
      <c r="V2593" s="5"/>
      <c r="W2593" s="5"/>
      <c r="X2593" s="5"/>
      <c r="Y2593" s="5"/>
    </row>
    <row r="2594" spans="1:25">
      <c r="A2594" s="5"/>
      <c r="B2594" s="5"/>
      <c r="C2594" s="6"/>
      <c r="D2594" s="6"/>
      <c r="E2594" s="6"/>
      <c r="F2594" s="28"/>
      <c r="G2594" s="6"/>
      <c r="H2594" s="7"/>
      <c r="I2594" s="7"/>
      <c r="J2594" s="8"/>
      <c r="K2594" s="8"/>
      <c r="L2594" s="16"/>
      <c r="M2594" s="20"/>
      <c r="N2594" s="8"/>
      <c r="O2594" s="8"/>
      <c r="P2594" s="8"/>
      <c r="Q2594" s="5"/>
      <c r="R2594" s="12"/>
      <c r="S2594" s="24"/>
      <c r="T2594" s="24"/>
      <c r="U2594" s="5"/>
      <c r="V2594" s="5"/>
      <c r="W2594" s="5"/>
      <c r="X2594" s="5"/>
      <c r="Y2594" s="5"/>
    </row>
    <row r="2595" spans="1:25">
      <c r="A2595" s="5"/>
      <c r="B2595" s="5"/>
      <c r="C2595" s="6"/>
      <c r="D2595" s="6"/>
      <c r="E2595" s="6"/>
      <c r="F2595" s="28"/>
      <c r="G2595" s="6"/>
      <c r="H2595" s="7"/>
      <c r="I2595" s="7"/>
      <c r="J2595" s="8"/>
      <c r="K2595" s="8"/>
      <c r="L2595" s="16"/>
      <c r="M2595" s="20"/>
      <c r="N2595" s="8"/>
      <c r="O2595" s="8"/>
      <c r="P2595" s="8"/>
      <c r="Q2595" s="5"/>
      <c r="R2595" s="12"/>
      <c r="S2595" s="24"/>
      <c r="T2595" s="24"/>
      <c r="U2595" s="5"/>
      <c r="V2595" s="5"/>
      <c r="W2595" s="5"/>
      <c r="X2595" s="5"/>
      <c r="Y2595" s="5"/>
    </row>
    <row r="2596" spans="1:25">
      <c r="A2596" s="5"/>
      <c r="B2596" s="5"/>
      <c r="C2596" s="6"/>
      <c r="D2596" s="6"/>
      <c r="E2596" s="6"/>
      <c r="F2596" s="28"/>
      <c r="G2596" s="6"/>
      <c r="H2596" s="7"/>
      <c r="I2596" s="7"/>
      <c r="J2596" s="8"/>
      <c r="K2596" s="8"/>
      <c r="L2596" s="16"/>
      <c r="M2596" s="20"/>
      <c r="N2596" s="8"/>
      <c r="O2596" s="8"/>
      <c r="P2596" s="8"/>
      <c r="Q2596" s="5"/>
      <c r="R2596" s="12"/>
      <c r="S2596" s="24"/>
      <c r="T2596" s="24"/>
      <c r="U2596" s="5"/>
      <c r="V2596" s="5"/>
      <c r="W2596" s="5"/>
      <c r="X2596" s="5"/>
      <c r="Y2596" s="5"/>
    </row>
    <row r="2597" spans="1:25">
      <c r="A2597" s="5"/>
      <c r="B2597" s="5"/>
      <c r="C2597" s="6"/>
      <c r="D2597" s="6"/>
      <c r="E2597" s="6"/>
      <c r="F2597" s="28"/>
      <c r="G2597" s="6"/>
      <c r="H2597" s="7"/>
      <c r="I2597" s="7"/>
      <c r="J2597" s="8"/>
      <c r="K2597" s="8"/>
      <c r="L2597" s="16"/>
      <c r="M2597" s="20"/>
      <c r="N2597" s="8"/>
      <c r="O2597" s="8"/>
      <c r="P2597" s="8"/>
      <c r="Q2597" s="5"/>
      <c r="R2597" s="12"/>
      <c r="S2597" s="24"/>
      <c r="T2597" s="24"/>
      <c r="U2597" s="5"/>
      <c r="V2597" s="5"/>
      <c r="W2597" s="5"/>
      <c r="X2597" s="5"/>
      <c r="Y2597" s="5"/>
    </row>
    <row r="2598" spans="1:25">
      <c r="A2598" s="5"/>
      <c r="B2598" s="5"/>
      <c r="C2598" s="6"/>
      <c r="D2598" s="6"/>
      <c r="E2598" s="6"/>
      <c r="F2598" s="28"/>
      <c r="G2598" s="6"/>
      <c r="H2598" s="7"/>
      <c r="I2598" s="7"/>
      <c r="J2598" s="8"/>
      <c r="K2598" s="8"/>
      <c r="L2598" s="16"/>
      <c r="M2598" s="20"/>
      <c r="N2598" s="8"/>
      <c r="O2598" s="8"/>
      <c r="P2598" s="8"/>
      <c r="Q2598" s="5"/>
      <c r="R2598" s="12"/>
      <c r="S2598" s="24"/>
      <c r="T2598" s="24"/>
      <c r="U2598" s="5"/>
      <c r="V2598" s="5"/>
      <c r="W2598" s="5"/>
      <c r="X2598" s="5"/>
      <c r="Y2598" s="5"/>
    </row>
    <row r="2599" spans="1:25">
      <c r="A2599" s="5"/>
      <c r="B2599" s="5"/>
      <c r="C2599" s="6"/>
      <c r="D2599" s="6"/>
      <c r="E2599" s="6"/>
      <c r="F2599" s="28"/>
      <c r="G2599" s="6"/>
      <c r="H2599" s="7"/>
      <c r="I2599" s="7"/>
      <c r="J2599" s="8"/>
      <c r="K2599" s="8"/>
      <c r="L2599" s="16"/>
      <c r="M2599" s="20"/>
      <c r="N2599" s="8"/>
      <c r="O2599" s="8"/>
      <c r="P2599" s="8"/>
      <c r="Q2599" s="5"/>
      <c r="R2599" s="12"/>
      <c r="S2599" s="24"/>
      <c r="T2599" s="24"/>
      <c r="U2599" s="5"/>
      <c r="V2599" s="5"/>
      <c r="W2599" s="5"/>
      <c r="X2599" s="5"/>
      <c r="Y2599" s="5"/>
    </row>
    <row r="2600" spans="1:25">
      <c r="A2600" s="5"/>
      <c r="B2600" s="5"/>
      <c r="C2600" s="6"/>
      <c r="D2600" s="6"/>
      <c r="E2600" s="6"/>
      <c r="F2600" s="28"/>
      <c r="G2600" s="6"/>
      <c r="H2600" s="7"/>
      <c r="I2600" s="7"/>
      <c r="J2600" s="8"/>
      <c r="K2600" s="8"/>
      <c r="L2600" s="16"/>
      <c r="M2600" s="20"/>
      <c r="N2600" s="8"/>
      <c r="O2600" s="8"/>
      <c r="P2600" s="8"/>
      <c r="Q2600" s="5"/>
      <c r="R2600" s="12"/>
      <c r="S2600" s="24"/>
      <c r="T2600" s="24"/>
      <c r="U2600" s="5"/>
      <c r="V2600" s="5"/>
      <c r="W2600" s="5"/>
      <c r="X2600" s="5"/>
      <c r="Y2600" s="5"/>
    </row>
    <row r="2601" spans="1:25">
      <c r="A2601" s="5"/>
      <c r="B2601" s="5"/>
      <c r="C2601" s="6"/>
      <c r="D2601" s="6"/>
      <c r="E2601" s="6"/>
      <c r="F2601" s="28"/>
      <c r="G2601" s="6"/>
      <c r="H2601" s="7"/>
      <c r="I2601" s="7"/>
      <c r="J2601" s="8"/>
      <c r="K2601" s="8"/>
      <c r="L2601" s="16"/>
      <c r="M2601" s="20"/>
      <c r="N2601" s="8"/>
      <c r="O2601" s="8"/>
      <c r="P2601" s="8"/>
      <c r="Q2601" s="5"/>
      <c r="R2601" s="12"/>
      <c r="S2601" s="24"/>
      <c r="T2601" s="24"/>
      <c r="U2601" s="5"/>
      <c r="V2601" s="5"/>
      <c r="W2601" s="5"/>
      <c r="X2601" s="5"/>
      <c r="Y2601" s="5"/>
    </row>
    <row r="2602" spans="1:25">
      <c r="A2602" s="5"/>
      <c r="B2602" s="5"/>
      <c r="C2602" s="6"/>
      <c r="D2602" s="6"/>
      <c r="E2602" s="6"/>
      <c r="F2602" s="28"/>
      <c r="G2602" s="6"/>
      <c r="H2602" s="7"/>
      <c r="I2602" s="7"/>
      <c r="J2602" s="8"/>
      <c r="K2602" s="8"/>
      <c r="L2602" s="16"/>
      <c r="M2602" s="20"/>
      <c r="N2602" s="8"/>
      <c r="O2602" s="8"/>
      <c r="P2602" s="8"/>
      <c r="Q2602" s="5"/>
      <c r="R2602" s="12"/>
      <c r="S2602" s="24"/>
      <c r="T2602" s="24"/>
      <c r="U2602" s="5"/>
      <c r="V2602" s="5"/>
      <c r="W2602" s="5"/>
      <c r="X2602" s="5"/>
      <c r="Y2602" s="5"/>
    </row>
    <row r="2603" spans="1:25">
      <c r="A2603" s="5"/>
      <c r="B2603" s="5"/>
      <c r="C2603" s="6"/>
      <c r="D2603" s="6"/>
      <c r="E2603" s="6"/>
      <c r="F2603" s="28"/>
      <c r="G2603" s="6"/>
      <c r="H2603" s="7"/>
      <c r="I2603" s="7"/>
      <c r="J2603" s="8"/>
      <c r="K2603" s="8"/>
      <c r="L2603" s="16"/>
      <c r="M2603" s="20"/>
      <c r="N2603" s="8"/>
      <c r="O2603" s="8"/>
      <c r="P2603" s="8"/>
      <c r="Q2603" s="5"/>
      <c r="R2603" s="12"/>
      <c r="S2603" s="24"/>
      <c r="T2603" s="24"/>
      <c r="U2603" s="5"/>
      <c r="V2603" s="5"/>
      <c r="W2603" s="5"/>
      <c r="X2603" s="5"/>
      <c r="Y2603" s="5"/>
    </row>
    <row r="2604" spans="1:25">
      <c r="A2604" s="5"/>
      <c r="B2604" s="5"/>
      <c r="C2604" s="6"/>
      <c r="D2604" s="6"/>
      <c r="E2604" s="6"/>
      <c r="F2604" s="28"/>
      <c r="G2604" s="6"/>
      <c r="H2604" s="7"/>
      <c r="I2604" s="7"/>
      <c r="J2604" s="8"/>
      <c r="K2604" s="8"/>
      <c r="L2604" s="16"/>
      <c r="M2604" s="20"/>
      <c r="N2604" s="8"/>
      <c r="O2604" s="8"/>
      <c r="P2604" s="8"/>
      <c r="Q2604" s="5"/>
      <c r="R2604" s="12"/>
      <c r="S2604" s="24"/>
      <c r="T2604" s="24"/>
      <c r="U2604" s="5"/>
      <c r="V2604" s="5"/>
      <c r="W2604" s="5"/>
      <c r="X2604" s="5"/>
      <c r="Y2604" s="5"/>
    </row>
    <row r="2605" spans="1:25">
      <c r="A2605" s="5"/>
      <c r="B2605" s="5"/>
      <c r="C2605" s="6"/>
      <c r="D2605" s="6"/>
      <c r="E2605" s="6"/>
      <c r="F2605" s="28"/>
      <c r="G2605" s="6"/>
      <c r="H2605" s="7"/>
      <c r="I2605" s="7"/>
      <c r="J2605" s="8"/>
      <c r="K2605" s="8"/>
      <c r="L2605" s="16"/>
      <c r="M2605" s="20"/>
      <c r="N2605" s="8"/>
      <c r="O2605" s="8"/>
      <c r="P2605" s="8"/>
      <c r="Q2605" s="5"/>
      <c r="R2605" s="12"/>
      <c r="S2605" s="24"/>
      <c r="T2605" s="24"/>
      <c r="U2605" s="5"/>
      <c r="V2605" s="5"/>
      <c r="W2605" s="5"/>
      <c r="X2605" s="5"/>
      <c r="Y2605" s="5"/>
    </row>
    <row r="2606" spans="1:25">
      <c r="A2606" s="5"/>
      <c r="B2606" s="5"/>
      <c r="C2606" s="6"/>
      <c r="D2606" s="6"/>
      <c r="E2606" s="6"/>
      <c r="F2606" s="28"/>
      <c r="G2606" s="6"/>
      <c r="H2606" s="7"/>
      <c r="I2606" s="7"/>
      <c r="J2606" s="8"/>
      <c r="K2606" s="8"/>
      <c r="L2606" s="16"/>
      <c r="M2606" s="20"/>
      <c r="N2606" s="8"/>
      <c r="O2606" s="8"/>
      <c r="P2606" s="8"/>
      <c r="Q2606" s="5"/>
      <c r="R2606" s="12"/>
      <c r="S2606" s="24"/>
      <c r="T2606" s="24"/>
      <c r="U2606" s="5"/>
      <c r="V2606" s="5"/>
      <c r="W2606" s="5"/>
      <c r="X2606" s="5"/>
      <c r="Y2606" s="5"/>
    </row>
    <row r="2607" spans="1:25">
      <c r="A2607" s="5"/>
      <c r="B2607" s="5"/>
      <c r="C2607" s="6"/>
      <c r="D2607" s="6"/>
      <c r="E2607" s="6"/>
      <c r="F2607" s="28"/>
      <c r="G2607" s="6"/>
      <c r="H2607" s="7"/>
      <c r="I2607" s="7"/>
      <c r="J2607" s="8"/>
      <c r="K2607" s="8"/>
      <c r="L2607" s="16"/>
      <c r="M2607" s="20"/>
      <c r="N2607" s="8"/>
      <c r="O2607" s="8"/>
      <c r="P2607" s="8"/>
      <c r="Q2607" s="5"/>
      <c r="R2607" s="12"/>
      <c r="S2607" s="24"/>
      <c r="T2607" s="24"/>
      <c r="U2607" s="5"/>
      <c r="V2607" s="5"/>
      <c r="W2607" s="5"/>
      <c r="X2607" s="5"/>
      <c r="Y2607" s="5"/>
    </row>
    <row r="2608" spans="1:25">
      <c r="A2608" s="5"/>
      <c r="B2608" s="5"/>
      <c r="C2608" s="6"/>
      <c r="D2608" s="6"/>
      <c r="E2608" s="6"/>
      <c r="F2608" s="28"/>
      <c r="G2608" s="6"/>
      <c r="H2608" s="7"/>
      <c r="I2608" s="7"/>
      <c r="J2608" s="8"/>
      <c r="K2608" s="8"/>
      <c r="L2608" s="16"/>
      <c r="M2608" s="20"/>
      <c r="N2608" s="8"/>
      <c r="O2608" s="8"/>
      <c r="P2608" s="8"/>
      <c r="Q2608" s="5"/>
      <c r="R2608" s="12"/>
      <c r="S2608" s="24"/>
      <c r="T2608" s="24"/>
      <c r="U2608" s="5"/>
      <c r="V2608" s="5"/>
      <c r="W2608" s="5"/>
      <c r="X2608" s="5"/>
      <c r="Y2608" s="5"/>
    </row>
    <row r="2609" spans="1:25">
      <c r="A2609" s="5"/>
      <c r="B2609" s="5"/>
      <c r="C2609" s="6"/>
      <c r="D2609" s="6"/>
      <c r="E2609" s="6"/>
      <c r="F2609" s="28"/>
      <c r="G2609" s="6"/>
      <c r="H2609" s="7"/>
      <c r="I2609" s="7"/>
      <c r="J2609" s="8"/>
      <c r="K2609" s="8"/>
      <c r="L2609" s="16"/>
      <c r="M2609" s="20"/>
      <c r="N2609" s="8"/>
      <c r="O2609" s="8"/>
      <c r="P2609" s="8"/>
      <c r="Q2609" s="5"/>
      <c r="R2609" s="12"/>
      <c r="S2609" s="24"/>
      <c r="T2609" s="24"/>
      <c r="U2609" s="5"/>
      <c r="V2609" s="5"/>
      <c r="W2609" s="5"/>
      <c r="X2609" s="5"/>
      <c r="Y2609" s="5"/>
    </row>
    <row r="2610" spans="1:25">
      <c r="A2610" s="5"/>
      <c r="B2610" s="5"/>
      <c r="C2610" s="6"/>
      <c r="D2610" s="6"/>
      <c r="E2610" s="6"/>
      <c r="F2610" s="28"/>
      <c r="G2610" s="6"/>
      <c r="H2610" s="7"/>
      <c r="I2610" s="7"/>
      <c r="J2610" s="8"/>
      <c r="K2610" s="8"/>
      <c r="L2610" s="16"/>
      <c r="M2610" s="20"/>
      <c r="N2610" s="8"/>
      <c r="O2610" s="8"/>
      <c r="P2610" s="8"/>
      <c r="Q2610" s="5"/>
      <c r="R2610" s="12"/>
      <c r="S2610" s="24"/>
      <c r="T2610" s="24"/>
      <c r="U2610" s="5"/>
      <c r="V2610" s="5"/>
      <c r="W2610" s="5"/>
      <c r="X2610" s="5"/>
      <c r="Y2610" s="5"/>
    </row>
    <row r="2611" spans="1:25">
      <c r="A2611" s="5"/>
      <c r="B2611" s="5"/>
      <c r="C2611" s="6"/>
      <c r="D2611" s="6"/>
      <c r="E2611" s="6"/>
      <c r="F2611" s="28"/>
      <c r="G2611" s="6"/>
      <c r="H2611" s="7"/>
      <c r="I2611" s="7"/>
      <c r="J2611" s="8"/>
      <c r="K2611" s="8"/>
      <c r="L2611" s="16"/>
      <c r="M2611" s="20"/>
      <c r="N2611" s="8"/>
      <c r="O2611" s="8"/>
      <c r="P2611" s="8"/>
      <c r="Q2611" s="5"/>
      <c r="R2611" s="12"/>
      <c r="S2611" s="24"/>
      <c r="T2611" s="24"/>
      <c r="U2611" s="5"/>
      <c r="V2611" s="5"/>
      <c r="W2611" s="5"/>
      <c r="X2611" s="5"/>
      <c r="Y2611" s="5"/>
    </row>
    <row r="2612" spans="1:25">
      <c r="A2612" s="5"/>
      <c r="B2612" s="5"/>
      <c r="C2612" s="6"/>
      <c r="D2612" s="6"/>
      <c r="E2612" s="6"/>
      <c r="F2612" s="28"/>
      <c r="G2612" s="6"/>
      <c r="H2612" s="7"/>
      <c r="I2612" s="7"/>
      <c r="J2612" s="8"/>
      <c r="K2612" s="8"/>
      <c r="L2612" s="16"/>
      <c r="M2612" s="20"/>
      <c r="N2612" s="8"/>
      <c r="O2612" s="8"/>
      <c r="P2612" s="8"/>
      <c r="Q2612" s="5"/>
      <c r="R2612" s="12"/>
      <c r="S2612" s="24"/>
      <c r="T2612" s="24"/>
      <c r="U2612" s="5"/>
      <c r="V2612" s="5"/>
      <c r="W2612" s="5"/>
      <c r="X2612" s="5"/>
      <c r="Y2612" s="5"/>
    </row>
    <row r="2613" spans="1:25">
      <c r="A2613" s="5"/>
      <c r="B2613" s="5"/>
      <c r="C2613" s="6"/>
      <c r="D2613" s="6"/>
      <c r="E2613" s="6"/>
      <c r="F2613" s="28"/>
      <c r="G2613" s="6"/>
      <c r="H2613" s="7"/>
      <c r="I2613" s="7"/>
      <c r="J2613" s="8"/>
      <c r="K2613" s="8"/>
      <c r="L2613" s="16"/>
      <c r="M2613" s="20"/>
      <c r="N2613" s="8"/>
      <c r="O2613" s="8"/>
      <c r="P2613" s="8"/>
      <c r="Q2613" s="5"/>
      <c r="R2613" s="12"/>
      <c r="S2613" s="24"/>
      <c r="T2613" s="24"/>
      <c r="U2613" s="5"/>
      <c r="V2613" s="5"/>
      <c r="W2613" s="5"/>
      <c r="X2613" s="5"/>
      <c r="Y2613" s="5"/>
    </row>
    <row r="2614" spans="1:25">
      <c r="A2614" s="5"/>
      <c r="B2614" s="5"/>
      <c r="C2614" s="6"/>
      <c r="D2614" s="6"/>
      <c r="E2614" s="6"/>
      <c r="F2614" s="28"/>
      <c r="G2614" s="6"/>
      <c r="H2614" s="7"/>
      <c r="I2614" s="7"/>
      <c r="J2614" s="8"/>
      <c r="K2614" s="8"/>
      <c r="L2614" s="16"/>
      <c r="M2614" s="20"/>
      <c r="N2614" s="8"/>
      <c r="O2614" s="8"/>
      <c r="P2614" s="8"/>
      <c r="Q2614" s="5"/>
      <c r="R2614" s="12"/>
      <c r="S2614" s="24"/>
      <c r="T2614" s="24"/>
      <c r="U2614" s="5"/>
      <c r="V2614" s="5"/>
      <c r="W2614" s="5"/>
      <c r="X2614" s="5"/>
      <c r="Y2614" s="5"/>
    </row>
    <row r="2615" spans="1:25">
      <c r="A2615" s="5"/>
      <c r="B2615" s="5"/>
      <c r="C2615" s="6"/>
      <c r="D2615" s="6"/>
      <c r="E2615" s="6"/>
      <c r="F2615" s="28"/>
      <c r="G2615" s="6"/>
      <c r="H2615" s="7"/>
      <c r="I2615" s="7"/>
      <c r="J2615" s="8"/>
      <c r="K2615" s="8"/>
      <c r="L2615" s="16"/>
      <c r="M2615" s="20"/>
      <c r="N2615" s="8"/>
      <c r="O2615" s="8"/>
      <c r="P2615" s="8"/>
      <c r="Q2615" s="5"/>
      <c r="R2615" s="12"/>
      <c r="S2615" s="24"/>
      <c r="T2615" s="24"/>
      <c r="U2615" s="5"/>
      <c r="V2615" s="5"/>
      <c r="W2615" s="5"/>
      <c r="X2615" s="5"/>
      <c r="Y2615" s="5"/>
    </row>
    <row r="2616" spans="1:25">
      <c r="A2616" s="5"/>
      <c r="B2616" s="5"/>
      <c r="C2616" s="6"/>
      <c r="D2616" s="6"/>
      <c r="E2616" s="6"/>
      <c r="F2616" s="28"/>
      <c r="G2616" s="6"/>
      <c r="H2616" s="7"/>
      <c r="I2616" s="7"/>
      <c r="J2616" s="8"/>
      <c r="K2616" s="8"/>
      <c r="L2616" s="16"/>
      <c r="M2616" s="20"/>
      <c r="N2616" s="8"/>
      <c r="O2616" s="8"/>
      <c r="P2616" s="8"/>
      <c r="Q2616" s="5"/>
      <c r="R2616" s="12"/>
      <c r="S2616" s="24"/>
      <c r="T2616" s="24"/>
      <c r="U2616" s="5"/>
      <c r="V2616" s="5"/>
      <c r="W2616" s="5"/>
      <c r="X2616" s="5"/>
      <c r="Y2616" s="5"/>
    </row>
    <row r="2617" spans="1:25">
      <c r="A2617" s="5"/>
      <c r="B2617" s="5"/>
      <c r="C2617" s="6"/>
      <c r="D2617" s="6"/>
      <c r="E2617" s="6"/>
      <c r="F2617" s="28"/>
      <c r="G2617" s="6"/>
      <c r="H2617" s="7"/>
      <c r="I2617" s="7"/>
      <c r="J2617" s="8"/>
      <c r="K2617" s="8"/>
      <c r="L2617" s="16"/>
      <c r="M2617" s="20"/>
      <c r="N2617" s="8"/>
      <c r="O2617" s="8"/>
      <c r="P2617" s="8"/>
      <c r="Q2617" s="5"/>
      <c r="R2617" s="12"/>
      <c r="S2617" s="24"/>
      <c r="T2617" s="24"/>
      <c r="U2617" s="5"/>
      <c r="V2617" s="5"/>
      <c r="W2617" s="5"/>
      <c r="X2617" s="5"/>
      <c r="Y2617" s="5"/>
    </row>
    <row r="2618" spans="1:25">
      <c r="A2618" s="5"/>
      <c r="B2618" s="5"/>
      <c r="C2618" s="6"/>
      <c r="D2618" s="6"/>
      <c r="E2618" s="6"/>
      <c r="F2618" s="28"/>
      <c r="G2618" s="6"/>
      <c r="H2618" s="7"/>
      <c r="I2618" s="7"/>
      <c r="J2618" s="8"/>
      <c r="K2618" s="8"/>
      <c r="L2618" s="16"/>
      <c r="M2618" s="20"/>
      <c r="N2618" s="8"/>
      <c r="O2618" s="8"/>
      <c r="P2618" s="8"/>
      <c r="Q2618" s="5"/>
      <c r="R2618" s="12"/>
      <c r="S2618" s="24"/>
      <c r="T2618" s="24"/>
      <c r="U2618" s="5"/>
      <c r="V2618" s="5"/>
      <c r="W2618" s="5"/>
      <c r="X2618" s="5"/>
      <c r="Y2618" s="5"/>
    </row>
    <row r="2619" spans="1:25">
      <c r="A2619" s="5"/>
      <c r="B2619" s="5"/>
      <c r="C2619" s="6"/>
      <c r="D2619" s="6"/>
      <c r="E2619" s="6"/>
      <c r="F2619" s="28"/>
      <c r="G2619" s="6"/>
      <c r="H2619" s="7"/>
      <c r="I2619" s="7"/>
      <c r="J2619" s="8"/>
      <c r="K2619" s="8"/>
      <c r="L2619" s="16"/>
      <c r="M2619" s="20"/>
      <c r="N2619" s="8"/>
      <c r="O2619" s="8"/>
      <c r="P2619" s="8"/>
      <c r="Q2619" s="5"/>
      <c r="R2619" s="12"/>
      <c r="S2619" s="24"/>
      <c r="T2619" s="24"/>
      <c r="U2619" s="5"/>
      <c r="V2619" s="5"/>
      <c r="W2619" s="5"/>
      <c r="X2619" s="5"/>
      <c r="Y2619" s="5"/>
    </row>
    <row r="2620" spans="1:25">
      <c r="A2620" s="5"/>
      <c r="B2620" s="5"/>
      <c r="C2620" s="6"/>
      <c r="D2620" s="6"/>
      <c r="E2620" s="6"/>
      <c r="F2620" s="28"/>
      <c r="G2620" s="6"/>
      <c r="H2620" s="7"/>
      <c r="I2620" s="7"/>
      <c r="J2620" s="8"/>
      <c r="K2620" s="8"/>
      <c r="L2620" s="16"/>
      <c r="M2620" s="20"/>
      <c r="N2620" s="8"/>
      <c r="O2620" s="8"/>
      <c r="P2620" s="8"/>
      <c r="Q2620" s="5"/>
      <c r="R2620" s="12"/>
      <c r="S2620" s="24"/>
      <c r="T2620" s="24"/>
      <c r="U2620" s="5"/>
      <c r="V2620" s="5"/>
      <c r="W2620" s="5"/>
      <c r="X2620" s="5"/>
      <c r="Y2620" s="5"/>
    </row>
    <row r="2621" spans="1:25">
      <c r="A2621" s="5"/>
      <c r="B2621" s="5"/>
      <c r="C2621" s="6"/>
      <c r="D2621" s="6"/>
      <c r="E2621" s="6"/>
      <c r="F2621" s="28"/>
      <c r="G2621" s="6"/>
      <c r="H2621" s="7"/>
      <c r="I2621" s="7"/>
      <c r="J2621" s="8"/>
      <c r="K2621" s="8"/>
      <c r="L2621" s="16"/>
      <c r="M2621" s="20"/>
      <c r="N2621" s="8"/>
      <c r="O2621" s="8"/>
      <c r="P2621" s="8"/>
      <c r="Q2621" s="5"/>
      <c r="R2621" s="12"/>
      <c r="S2621" s="24"/>
      <c r="T2621" s="24"/>
      <c r="U2621" s="5"/>
      <c r="V2621" s="5"/>
      <c r="W2621" s="5"/>
      <c r="X2621" s="5"/>
      <c r="Y2621" s="5"/>
    </row>
    <row r="2622" spans="1:25">
      <c r="A2622" s="5"/>
      <c r="B2622" s="5"/>
      <c r="C2622" s="6"/>
      <c r="D2622" s="6"/>
      <c r="E2622" s="6"/>
      <c r="F2622" s="28"/>
      <c r="G2622" s="6"/>
      <c r="H2622" s="7"/>
      <c r="I2622" s="7"/>
      <c r="J2622" s="8"/>
      <c r="K2622" s="8"/>
      <c r="L2622" s="16"/>
      <c r="M2622" s="20"/>
      <c r="N2622" s="8"/>
      <c r="O2622" s="8"/>
      <c r="P2622" s="8"/>
      <c r="Q2622" s="5"/>
      <c r="R2622" s="12"/>
      <c r="S2622" s="24"/>
      <c r="T2622" s="24"/>
      <c r="U2622" s="5"/>
      <c r="V2622" s="5"/>
      <c r="W2622" s="5"/>
      <c r="X2622" s="5"/>
      <c r="Y2622" s="5"/>
    </row>
    <row r="2623" spans="1:25">
      <c r="A2623" s="5"/>
      <c r="B2623" s="5"/>
      <c r="C2623" s="6"/>
      <c r="D2623" s="6"/>
      <c r="E2623" s="6"/>
      <c r="F2623" s="28"/>
      <c r="G2623" s="6"/>
      <c r="H2623" s="7"/>
      <c r="I2623" s="7"/>
      <c r="J2623" s="8"/>
      <c r="K2623" s="8"/>
      <c r="L2623" s="16"/>
      <c r="M2623" s="20"/>
      <c r="N2623" s="8"/>
      <c r="O2623" s="8"/>
      <c r="P2623" s="8"/>
      <c r="Q2623" s="5"/>
      <c r="R2623" s="12"/>
      <c r="S2623" s="24"/>
      <c r="T2623" s="24"/>
      <c r="U2623" s="5"/>
      <c r="V2623" s="5"/>
      <c r="W2623" s="5"/>
      <c r="X2623" s="5"/>
      <c r="Y2623" s="5"/>
    </row>
    <row r="2624" spans="1:25">
      <c r="A2624" s="5"/>
      <c r="B2624" s="5"/>
      <c r="C2624" s="6"/>
      <c r="D2624" s="6"/>
      <c r="E2624" s="6"/>
      <c r="F2624" s="28"/>
      <c r="G2624" s="6"/>
      <c r="H2624" s="7"/>
      <c r="I2624" s="7"/>
      <c r="J2624" s="8"/>
      <c r="K2624" s="8"/>
      <c r="L2624" s="16"/>
      <c r="M2624" s="20"/>
      <c r="N2624" s="8"/>
      <c r="O2624" s="8"/>
      <c r="P2624" s="8"/>
      <c r="Q2624" s="5"/>
      <c r="R2624" s="12"/>
      <c r="S2624" s="24"/>
      <c r="T2624" s="24"/>
      <c r="U2624" s="5"/>
      <c r="V2624" s="5"/>
      <c r="W2624" s="5"/>
      <c r="X2624" s="5"/>
      <c r="Y2624" s="5"/>
    </row>
    <row r="2625" spans="1:25">
      <c r="A2625" s="5"/>
      <c r="B2625" s="5"/>
      <c r="C2625" s="6"/>
      <c r="D2625" s="6"/>
      <c r="E2625" s="6"/>
      <c r="F2625" s="28"/>
      <c r="G2625" s="6"/>
      <c r="H2625" s="7"/>
      <c r="I2625" s="7"/>
      <c r="J2625" s="8"/>
      <c r="K2625" s="8"/>
      <c r="L2625" s="16"/>
      <c r="M2625" s="20"/>
      <c r="N2625" s="8"/>
      <c r="O2625" s="8"/>
      <c r="P2625" s="8"/>
      <c r="Q2625" s="5"/>
      <c r="R2625" s="12"/>
      <c r="S2625" s="24"/>
      <c r="T2625" s="24"/>
      <c r="U2625" s="5"/>
      <c r="V2625" s="5"/>
      <c r="W2625" s="5"/>
      <c r="X2625" s="5"/>
      <c r="Y2625" s="5"/>
    </row>
    <row r="2626" spans="1:25">
      <c r="A2626" s="5"/>
      <c r="B2626" s="5"/>
      <c r="C2626" s="6"/>
      <c r="D2626" s="6"/>
      <c r="E2626" s="6"/>
      <c r="F2626" s="28"/>
      <c r="G2626" s="6"/>
      <c r="H2626" s="7"/>
      <c r="I2626" s="7"/>
      <c r="J2626" s="8"/>
      <c r="K2626" s="8"/>
      <c r="L2626" s="16"/>
      <c r="M2626" s="20"/>
      <c r="N2626" s="8"/>
      <c r="O2626" s="8"/>
      <c r="P2626" s="8"/>
      <c r="Q2626" s="5"/>
      <c r="R2626" s="12"/>
      <c r="S2626" s="24"/>
      <c r="T2626" s="24"/>
      <c r="U2626" s="5"/>
      <c r="V2626" s="5"/>
      <c r="W2626" s="5"/>
      <c r="X2626" s="5"/>
      <c r="Y2626" s="5"/>
    </row>
    <row r="2627" spans="1:25">
      <c r="A2627" s="5"/>
      <c r="B2627" s="5"/>
      <c r="C2627" s="6"/>
      <c r="D2627" s="6"/>
      <c r="E2627" s="6"/>
      <c r="F2627" s="28"/>
      <c r="G2627" s="6"/>
      <c r="H2627" s="7"/>
      <c r="I2627" s="7"/>
      <c r="J2627" s="8"/>
      <c r="K2627" s="8"/>
      <c r="L2627" s="16"/>
      <c r="M2627" s="20"/>
      <c r="N2627" s="8"/>
      <c r="O2627" s="8"/>
      <c r="P2627" s="8"/>
      <c r="Q2627" s="5"/>
      <c r="R2627" s="12"/>
      <c r="S2627" s="24"/>
      <c r="T2627" s="24"/>
      <c r="U2627" s="5"/>
      <c r="V2627" s="5"/>
      <c r="W2627" s="5"/>
      <c r="X2627" s="5"/>
      <c r="Y2627" s="5"/>
    </row>
    <row r="2628" spans="1:25">
      <c r="A2628" s="5"/>
      <c r="B2628" s="5"/>
      <c r="C2628" s="6"/>
      <c r="D2628" s="6"/>
      <c r="E2628" s="6"/>
      <c r="F2628" s="28"/>
      <c r="G2628" s="6"/>
      <c r="H2628" s="7"/>
      <c r="I2628" s="7"/>
      <c r="J2628" s="8"/>
      <c r="K2628" s="8"/>
      <c r="L2628" s="16"/>
      <c r="M2628" s="20"/>
      <c r="N2628" s="8"/>
      <c r="O2628" s="8"/>
      <c r="P2628" s="8"/>
      <c r="Q2628" s="5"/>
      <c r="R2628" s="12"/>
      <c r="S2628" s="24"/>
      <c r="T2628" s="24"/>
      <c r="U2628" s="5"/>
      <c r="V2628" s="5"/>
      <c r="W2628" s="5"/>
      <c r="X2628" s="5"/>
      <c r="Y2628" s="5"/>
    </row>
    <row r="2629" spans="1:25">
      <c r="A2629" s="5"/>
      <c r="B2629" s="5"/>
      <c r="C2629" s="6"/>
      <c r="D2629" s="6"/>
      <c r="E2629" s="6"/>
      <c r="F2629" s="28"/>
      <c r="G2629" s="6"/>
      <c r="H2629" s="7"/>
      <c r="I2629" s="7"/>
      <c r="J2629" s="8"/>
      <c r="K2629" s="8"/>
      <c r="L2629" s="16"/>
      <c r="M2629" s="20"/>
      <c r="N2629" s="8"/>
      <c r="O2629" s="8"/>
      <c r="P2629" s="8"/>
      <c r="Q2629" s="5"/>
      <c r="R2629" s="12"/>
      <c r="S2629" s="24"/>
      <c r="T2629" s="24"/>
      <c r="U2629" s="5"/>
      <c r="V2629" s="5"/>
      <c r="W2629" s="5"/>
      <c r="X2629" s="5"/>
      <c r="Y2629" s="5"/>
    </row>
    <row r="2630" spans="1:25">
      <c r="A2630" s="5"/>
      <c r="B2630" s="5"/>
      <c r="C2630" s="6"/>
      <c r="D2630" s="6"/>
      <c r="E2630" s="6"/>
      <c r="F2630" s="28"/>
      <c r="G2630" s="6"/>
      <c r="H2630" s="7"/>
      <c r="I2630" s="7"/>
      <c r="J2630" s="8"/>
      <c r="K2630" s="8"/>
      <c r="L2630" s="16"/>
      <c r="M2630" s="20"/>
      <c r="N2630" s="8"/>
      <c r="O2630" s="8"/>
      <c r="P2630" s="8"/>
      <c r="Q2630" s="5"/>
      <c r="R2630" s="12"/>
      <c r="S2630" s="24"/>
      <c r="T2630" s="24"/>
      <c r="U2630" s="5"/>
      <c r="V2630" s="5"/>
      <c r="W2630" s="5"/>
      <c r="X2630" s="5"/>
      <c r="Y2630" s="5"/>
    </row>
    <row r="2631" spans="1:25">
      <c r="A2631" s="5"/>
      <c r="B2631" s="5"/>
      <c r="C2631" s="6"/>
      <c r="D2631" s="6"/>
      <c r="E2631" s="6"/>
      <c r="F2631" s="28"/>
      <c r="G2631" s="6"/>
      <c r="H2631" s="7"/>
      <c r="I2631" s="7"/>
      <c r="J2631" s="8"/>
      <c r="K2631" s="8"/>
      <c r="L2631" s="16"/>
      <c r="M2631" s="20"/>
      <c r="N2631" s="8"/>
      <c r="O2631" s="8"/>
      <c r="P2631" s="8"/>
      <c r="Q2631" s="5"/>
      <c r="R2631" s="12"/>
      <c r="S2631" s="24"/>
      <c r="T2631" s="24"/>
      <c r="U2631" s="5"/>
      <c r="V2631" s="5"/>
      <c r="W2631" s="5"/>
      <c r="X2631" s="5"/>
      <c r="Y2631" s="5"/>
    </row>
    <row r="2632" spans="1:25">
      <c r="A2632" s="5"/>
      <c r="B2632" s="5"/>
      <c r="C2632" s="6"/>
      <c r="D2632" s="6"/>
      <c r="E2632" s="6"/>
      <c r="F2632" s="28"/>
      <c r="G2632" s="6"/>
      <c r="H2632" s="7"/>
      <c r="I2632" s="7"/>
      <c r="J2632" s="8"/>
      <c r="K2632" s="8"/>
      <c r="L2632" s="16"/>
      <c r="M2632" s="20"/>
      <c r="N2632" s="8"/>
      <c r="O2632" s="8"/>
      <c r="P2632" s="8"/>
      <c r="Q2632" s="5"/>
      <c r="R2632" s="12"/>
      <c r="S2632" s="24"/>
      <c r="T2632" s="24"/>
      <c r="U2632" s="5"/>
      <c r="V2632" s="5"/>
      <c r="W2632" s="5"/>
      <c r="X2632" s="5"/>
      <c r="Y2632" s="5"/>
    </row>
    <row r="2633" spans="1:25">
      <c r="A2633" s="5"/>
      <c r="B2633" s="5"/>
      <c r="C2633" s="6"/>
      <c r="D2633" s="6"/>
      <c r="E2633" s="6"/>
      <c r="F2633" s="28"/>
      <c r="G2633" s="6"/>
      <c r="H2633" s="7"/>
      <c r="I2633" s="7"/>
      <c r="J2633" s="8"/>
      <c r="K2633" s="8"/>
      <c r="L2633" s="16"/>
      <c r="M2633" s="20"/>
      <c r="N2633" s="8"/>
      <c r="O2633" s="8"/>
      <c r="P2633" s="8"/>
      <c r="Q2633" s="5"/>
      <c r="R2633" s="12"/>
      <c r="S2633" s="24"/>
      <c r="T2633" s="24"/>
      <c r="U2633" s="5"/>
      <c r="V2633" s="5"/>
      <c r="W2633" s="5"/>
      <c r="X2633" s="5"/>
      <c r="Y2633" s="5"/>
    </row>
    <row r="2634" spans="1:25">
      <c r="A2634" s="5"/>
      <c r="B2634" s="5"/>
      <c r="C2634" s="6"/>
      <c r="D2634" s="6"/>
      <c r="E2634" s="6"/>
      <c r="F2634" s="28"/>
      <c r="G2634" s="6"/>
      <c r="H2634" s="7"/>
      <c r="I2634" s="7"/>
      <c r="J2634" s="8"/>
      <c r="K2634" s="8"/>
      <c r="L2634" s="16"/>
      <c r="M2634" s="20"/>
      <c r="N2634" s="8"/>
      <c r="O2634" s="8"/>
      <c r="P2634" s="8"/>
      <c r="Q2634" s="5"/>
      <c r="R2634" s="12"/>
      <c r="S2634" s="24"/>
      <c r="T2634" s="24"/>
      <c r="U2634" s="5"/>
      <c r="V2634" s="5"/>
      <c r="W2634" s="5"/>
      <c r="X2634" s="5"/>
      <c r="Y2634" s="5"/>
    </row>
    <row r="2635" spans="1:25">
      <c r="A2635" s="5"/>
      <c r="B2635" s="5"/>
      <c r="C2635" s="6"/>
      <c r="D2635" s="6"/>
      <c r="E2635" s="6"/>
      <c r="F2635" s="28"/>
      <c r="G2635" s="6"/>
      <c r="H2635" s="7"/>
      <c r="I2635" s="7"/>
      <c r="J2635" s="8"/>
      <c r="K2635" s="8"/>
      <c r="L2635" s="16"/>
      <c r="M2635" s="20"/>
      <c r="N2635" s="8"/>
      <c r="O2635" s="8"/>
      <c r="P2635" s="8"/>
      <c r="Q2635" s="5"/>
      <c r="R2635" s="12"/>
      <c r="S2635" s="24"/>
      <c r="T2635" s="24"/>
      <c r="U2635" s="5"/>
      <c r="V2635" s="5"/>
      <c r="W2635" s="5"/>
      <c r="X2635" s="5"/>
      <c r="Y2635" s="5"/>
    </row>
    <row r="2636" spans="1:25">
      <c r="A2636" s="5"/>
      <c r="B2636" s="5"/>
      <c r="C2636" s="6"/>
      <c r="D2636" s="6"/>
      <c r="E2636" s="6"/>
      <c r="F2636" s="28"/>
      <c r="G2636" s="6"/>
      <c r="H2636" s="7"/>
      <c r="I2636" s="7"/>
      <c r="J2636" s="8"/>
      <c r="K2636" s="8"/>
      <c r="L2636" s="16"/>
      <c r="M2636" s="20"/>
      <c r="N2636" s="8"/>
      <c r="O2636" s="8"/>
      <c r="P2636" s="8"/>
      <c r="Q2636" s="5"/>
      <c r="R2636" s="12"/>
      <c r="S2636" s="24"/>
      <c r="T2636" s="24"/>
      <c r="U2636" s="5"/>
      <c r="V2636" s="5"/>
      <c r="W2636" s="5"/>
      <c r="X2636" s="5"/>
      <c r="Y2636" s="5"/>
    </row>
    <row r="2637" spans="1:25">
      <c r="A2637" s="5"/>
      <c r="B2637" s="5"/>
      <c r="C2637" s="6"/>
      <c r="D2637" s="6"/>
      <c r="E2637" s="6"/>
      <c r="F2637" s="28"/>
      <c r="G2637" s="6"/>
      <c r="H2637" s="7"/>
      <c r="I2637" s="7"/>
      <c r="J2637" s="8"/>
      <c r="K2637" s="8"/>
      <c r="L2637" s="16"/>
      <c r="M2637" s="20"/>
      <c r="N2637" s="8"/>
      <c r="O2637" s="8"/>
      <c r="P2637" s="8"/>
      <c r="Q2637" s="5"/>
      <c r="R2637" s="12"/>
      <c r="S2637" s="24"/>
      <c r="T2637" s="24"/>
      <c r="U2637" s="5"/>
      <c r="V2637" s="5"/>
      <c r="W2637" s="5"/>
      <c r="X2637" s="5"/>
      <c r="Y2637" s="5"/>
    </row>
    <row r="2638" spans="1:25">
      <c r="A2638" s="5"/>
      <c r="B2638" s="5"/>
      <c r="C2638" s="6"/>
      <c r="D2638" s="6"/>
      <c r="E2638" s="6"/>
      <c r="F2638" s="28"/>
      <c r="G2638" s="6"/>
      <c r="H2638" s="7"/>
      <c r="I2638" s="7"/>
      <c r="J2638" s="8"/>
      <c r="K2638" s="8"/>
      <c r="L2638" s="16"/>
      <c r="M2638" s="20"/>
      <c r="N2638" s="8"/>
      <c r="O2638" s="8"/>
      <c r="P2638" s="8"/>
      <c r="Q2638" s="5"/>
      <c r="R2638" s="12"/>
      <c r="S2638" s="24"/>
      <c r="T2638" s="24"/>
      <c r="U2638" s="5"/>
      <c r="V2638" s="5"/>
      <c r="W2638" s="5"/>
      <c r="X2638" s="5"/>
      <c r="Y2638" s="5"/>
    </row>
    <row r="2639" spans="1:25">
      <c r="A2639" s="5"/>
      <c r="B2639" s="5"/>
      <c r="C2639" s="6"/>
      <c r="D2639" s="6"/>
      <c r="E2639" s="6"/>
      <c r="F2639" s="28"/>
      <c r="G2639" s="6"/>
      <c r="H2639" s="7"/>
      <c r="I2639" s="7"/>
      <c r="J2639" s="8"/>
      <c r="K2639" s="8"/>
      <c r="L2639" s="16"/>
      <c r="M2639" s="20"/>
      <c r="N2639" s="8"/>
      <c r="O2639" s="8"/>
      <c r="P2639" s="8"/>
      <c r="Q2639" s="5"/>
      <c r="R2639" s="12"/>
      <c r="S2639" s="24"/>
      <c r="T2639" s="24"/>
      <c r="U2639" s="5"/>
      <c r="V2639" s="5"/>
      <c r="W2639" s="5"/>
      <c r="X2639" s="5"/>
      <c r="Y2639" s="5"/>
    </row>
    <row r="2640" spans="1:25">
      <c r="A2640" s="5"/>
      <c r="B2640" s="5"/>
      <c r="C2640" s="6"/>
      <c r="D2640" s="6"/>
      <c r="E2640" s="6"/>
      <c r="F2640" s="28"/>
      <c r="G2640" s="6"/>
      <c r="H2640" s="7"/>
      <c r="I2640" s="7"/>
      <c r="J2640" s="8"/>
      <c r="K2640" s="8"/>
      <c r="L2640" s="16"/>
      <c r="M2640" s="20"/>
      <c r="N2640" s="8"/>
      <c r="O2640" s="8"/>
      <c r="P2640" s="8"/>
      <c r="Q2640" s="5"/>
      <c r="R2640" s="12"/>
      <c r="S2640" s="24"/>
      <c r="T2640" s="24"/>
      <c r="U2640" s="5"/>
      <c r="V2640" s="5"/>
      <c r="W2640" s="5"/>
      <c r="X2640" s="5"/>
      <c r="Y2640" s="5"/>
    </row>
    <row r="2641" spans="1:25">
      <c r="A2641" s="5"/>
      <c r="B2641" s="5"/>
      <c r="C2641" s="6"/>
      <c r="D2641" s="6"/>
      <c r="E2641" s="6"/>
      <c r="F2641" s="28"/>
      <c r="G2641" s="6"/>
      <c r="H2641" s="7"/>
      <c r="I2641" s="7"/>
      <c r="J2641" s="8"/>
      <c r="K2641" s="8"/>
      <c r="L2641" s="16"/>
      <c r="M2641" s="20"/>
      <c r="N2641" s="8"/>
      <c r="O2641" s="8"/>
      <c r="P2641" s="8"/>
      <c r="Q2641" s="5"/>
      <c r="R2641" s="12"/>
      <c r="S2641" s="24"/>
      <c r="T2641" s="24"/>
      <c r="U2641" s="5"/>
      <c r="V2641" s="5"/>
      <c r="W2641" s="5"/>
      <c r="X2641" s="5"/>
      <c r="Y2641" s="5"/>
    </row>
    <row r="2642" spans="1:25">
      <c r="A2642" s="5"/>
      <c r="B2642" s="5"/>
      <c r="C2642" s="6"/>
      <c r="D2642" s="6"/>
      <c r="E2642" s="6"/>
      <c r="F2642" s="28"/>
      <c r="G2642" s="6"/>
      <c r="H2642" s="7"/>
      <c r="I2642" s="7"/>
      <c r="J2642" s="8"/>
      <c r="K2642" s="8"/>
      <c r="L2642" s="16"/>
      <c r="M2642" s="20"/>
      <c r="N2642" s="8"/>
      <c r="O2642" s="8"/>
      <c r="P2642" s="8"/>
      <c r="Q2642" s="5"/>
      <c r="R2642" s="12"/>
      <c r="S2642" s="24"/>
      <c r="T2642" s="24"/>
      <c r="U2642" s="5"/>
      <c r="V2642" s="5"/>
      <c r="W2642" s="5"/>
      <c r="X2642" s="5"/>
      <c r="Y2642" s="5"/>
    </row>
    <row r="2643" spans="1:25">
      <c r="A2643" s="5"/>
      <c r="B2643" s="5"/>
      <c r="C2643" s="6"/>
      <c r="D2643" s="6"/>
      <c r="E2643" s="6"/>
      <c r="F2643" s="28"/>
      <c r="G2643" s="6"/>
      <c r="H2643" s="7"/>
      <c r="I2643" s="7"/>
      <c r="J2643" s="8"/>
      <c r="K2643" s="8"/>
      <c r="L2643" s="16"/>
      <c r="M2643" s="20"/>
      <c r="N2643" s="8"/>
      <c r="O2643" s="8"/>
      <c r="P2643" s="8"/>
      <c r="Q2643" s="5"/>
      <c r="R2643" s="12"/>
      <c r="S2643" s="24"/>
      <c r="T2643" s="24"/>
      <c r="U2643" s="5"/>
      <c r="V2643" s="5"/>
      <c r="W2643" s="5"/>
      <c r="X2643" s="5"/>
      <c r="Y2643" s="5"/>
    </row>
    <row r="2644" spans="1:25">
      <c r="A2644" s="5"/>
      <c r="B2644" s="5"/>
      <c r="C2644" s="6"/>
      <c r="D2644" s="6"/>
      <c r="E2644" s="6"/>
      <c r="F2644" s="28"/>
      <c r="G2644" s="6"/>
      <c r="H2644" s="7"/>
      <c r="I2644" s="7"/>
      <c r="J2644" s="8"/>
      <c r="K2644" s="8"/>
      <c r="L2644" s="16"/>
      <c r="M2644" s="20"/>
      <c r="N2644" s="8"/>
      <c r="O2644" s="8"/>
      <c r="P2644" s="8"/>
      <c r="Q2644" s="5"/>
      <c r="R2644" s="12"/>
      <c r="S2644" s="24"/>
      <c r="T2644" s="24"/>
      <c r="U2644" s="5"/>
      <c r="V2644" s="5"/>
      <c r="W2644" s="5"/>
      <c r="X2644" s="5"/>
      <c r="Y2644" s="5"/>
    </row>
    <row r="2645" spans="1:25">
      <c r="A2645" s="5"/>
      <c r="B2645" s="5"/>
      <c r="C2645" s="6"/>
      <c r="D2645" s="6"/>
      <c r="E2645" s="6"/>
      <c r="F2645" s="28"/>
      <c r="G2645" s="6"/>
      <c r="H2645" s="7"/>
      <c r="I2645" s="7"/>
      <c r="J2645" s="8"/>
      <c r="K2645" s="8"/>
      <c r="L2645" s="16"/>
      <c r="M2645" s="20"/>
      <c r="N2645" s="8"/>
      <c r="O2645" s="8"/>
      <c r="P2645" s="8"/>
      <c r="Q2645" s="5"/>
      <c r="R2645" s="12"/>
      <c r="S2645" s="24"/>
      <c r="T2645" s="24"/>
      <c r="U2645" s="5"/>
      <c r="V2645" s="5"/>
      <c r="W2645" s="5"/>
      <c r="X2645" s="5"/>
      <c r="Y2645" s="5"/>
    </row>
    <row r="2646" spans="1:25">
      <c r="A2646" s="5"/>
      <c r="B2646" s="5"/>
      <c r="C2646" s="6"/>
      <c r="D2646" s="6"/>
      <c r="E2646" s="6"/>
      <c r="F2646" s="28"/>
      <c r="G2646" s="6"/>
      <c r="H2646" s="7"/>
      <c r="I2646" s="7"/>
      <c r="J2646" s="8"/>
      <c r="K2646" s="8"/>
      <c r="L2646" s="16"/>
      <c r="M2646" s="20"/>
      <c r="N2646" s="8"/>
      <c r="O2646" s="8"/>
      <c r="P2646" s="8"/>
      <c r="Q2646" s="5"/>
      <c r="R2646" s="12"/>
      <c r="S2646" s="24"/>
      <c r="T2646" s="24"/>
      <c r="U2646" s="5"/>
      <c r="V2646" s="5"/>
      <c r="W2646" s="5"/>
      <c r="X2646" s="5"/>
      <c r="Y2646" s="5"/>
    </row>
    <row r="2647" spans="1:25">
      <c r="A2647" s="5"/>
      <c r="B2647" s="5"/>
      <c r="C2647" s="6"/>
      <c r="D2647" s="6"/>
      <c r="E2647" s="6"/>
      <c r="F2647" s="28"/>
      <c r="G2647" s="6"/>
      <c r="H2647" s="7"/>
      <c r="I2647" s="7"/>
      <c r="J2647" s="8"/>
      <c r="K2647" s="8"/>
      <c r="L2647" s="16"/>
      <c r="M2647" s="20"/>
      <c r="N2647" s="8"/>
      <c r="O2647" s="8"/>
      <c r="P2647" s="8"/>
      <c r="Q2647" s="5"/>
      <c r="R2647" s="12"/>
      <c r="S2647" s="24"/>
      <c r="T2647" s="24"/>
      <c r="U2647" s="5"/>
      <c r="V2647" s="5"/>
      <c r="W2647" s="5"/>
      <c r="X2647" s="5"/>
      <c r="Y2647" s="5"/>
    </row>
    <row r="2648" spans="1:25">
      <c r="A2648" s="5"/>
      <c r="B2648" s="5"/>
      <c r="C2648" s="6"/>
      <c r="D2648" s="6"/>
      <c r="E2648" s="6"/>
      <c r="F2648" s="28"/>
      <c r="G2648" s="6"/>
      <c r="H2648" s="7"/>
      <c r="I2648" s="7"/>
      <c r="J2648" s="8"/>
      <c r="K2648" s="8"/>
      <c r="L2648" s="16"/>
      <c r="M2648" s="20"/>
      <c r="N2648" s="8"/>
      <c r="O2648" s="8"/>
      <c r="P2648" s="8"/>
      <c r="Q2648" s="5"/>
      <c r="R2648" s="12"/>
      <c r="S2648" s="24"/>
      <c r="T2648" s="24"/>
      <c r="U2648" s="5"/>
      <c r="V2648" s="5"/>
      <c r="W2648" s="5"/>
      <c r="X2648" s="5"/>
      <c r="Y2648" s="5"/>
    </row>
    <row r="2649" spans="1:25">
      <c r="A2649" s="5"/>
      <c r="B2649" s="5"/>
      <c r="C2649" s="6"/>
      <c r="D2649" s="6"/>
      <c r="E2649" s="6"/>
      <c r="F2649" s="28"/>
      <c r="G2649" s="6"/>
      <c r="H2649" s="7"/>
      <c r="I2649" s="7"/>
      <c r="J2649" s="8"/>
      <c r="K2649" s="8"/>
      <c r="L2649" s="16"/>
      <c r="M2649" s="20"/>
      <c r="N2649" s="8"/>
      <c r="O2649" s="8"/>
      <c r="P2649" s="8"/>
      <c r="Q2649" s="5"/>
      <c r="R2649" s="12"/>
      <c r="S2649" s="24"/>
      <c r="T2649" s="24"/>
      <c r="U2649" s="5"/>
      <c r="V2649" s="5"/>
      <c r="W2649" s="5"/>
      <c r="X2649" s="5"/>
      <c r="Y2649" s="5"/>
    </row>
    <row r="2650" spans="1:25">
      <c r="A2650" s="5"/>
      <c r="B2650" s="5"/>
      <c r="C2650" s="6"/>
      <c r="D2650" s="6"/>
      <c r="E2650" s="6"/>
      <c r="F2650" s="28"/>
      <c r="G2650" s="6"/>
      <c r="H2650" s="7"/>
      <c r="I2650" s="7"/>
      <c r="J2650" s="8"/>
      <c r="K2650" s="8"/>
      <c r="L2650" s="16"/>
      <c r="M2650" s="20"/>
      <c r="N2650" s="8"/>
      <c r="O2650" s="8"/>
      <c r="P2650" s="8"/>
      <c r="Q2650" s="5"/>
      <c r="R2650" s="12"/>
      <c r="S2650" s="24"/>
      <c r="T2650" s="24"/>
      <c r="U2650" s="5"/>
      <c r="V2650" s="5"/>
      <c r="W2650" s="5"/>
      <c r="X2650" s="5"/>
      <c r="Y2650" s="5"/>
    </row>
    <row r="2651" spans="1:25">
      <c r="A2651" s="5"/>
      <c r="B2651" s="5"/>
      <c r="C2651" s="6"/>
      <c r="D2651" s="6"/>
      <c r="E2651" s="6"/>
      <c r="F2651" s="28"/>
      <c r="G2651" s="6"/>
      <c r="H2651" s="7"/>
      <c r="I2651" s="7"/>
      <c r="J2651" s="8"/>
      <c r="K2651" s="8"/>
      <c r="L2651" s="16"/>
      <c r="M2651" s="20"/>
      <c r="N2651" s="8"/>
      <c r="O2651" s="8"/>
      <c r="P2651" s="8"/>
      <c r="Q2651" s="5"/>
      <c r="R2651" s="12"/>
      <c r="S2651" s="24"/>
      <c r="T2651" s="24"/>
      <c r="U2651" s="5"/>
      <c r="V2651" s="5"/>
      <c r="W2651" s="5"/>
      <c r="X2651" s="5"/>
      <c r="Y2651" s="5"/>
    </row>
    <row r="2652" spans="1:25">
      <c r="A2652" s="5"/>
      <c r="B2652" s="5"/>
      <c r="C2652" s="6"/>
      <c r="D2652" s="6"/>
      <c r="E2652" s="6"/>
      <c r="F2652" s="28"/>
      <c r="G2652" s="6"/>
      <c r="H2652" s="7"/>
      <c r="I2652" s="7"/>
      <c r="J2652" s="8"/>
      <c r="K2652" s="8"/>
      <c r="L2652" s="16"/>
      <c r="M2652" s="20"/>
      <c r="N2652" s="8"/>
      <c r="O2652" s="8"/>
      <c r="P2652" s="8"/>
      <c r="Q2652" s="5"/>
      <c r="R2652" s="12"/>
      <c r="S2652" s="24"/>
      <c r="T2652" s="24"/>
      <c r="U2652" s="5"/>
      <c r="V2652" s="5"/>
      <c r="W2652" s="5"/>
      <c r="X2652" s="5"/>
      <c r="Y2652" s="5"/>
    </row>
    <row r="2653" spans="1:25">
      <c r="A2653" s="5"/>
      <c r="B2653" s="5"/>
      <c r="C2653" s="6"/>
      <c r="D2653" s="6"/>
      <c r="E2653" s="6"/>
      <c r="F2653" s="28"/>
      <c r="G2653" s="6"/>
      <c r="H2653" s="7"/>
      <c r="I2653" s="7"/>
      <c r="J2653" s="8"/>
      <c r="K2653" s="8"/>
      <c r="L2653" s="16"/>
      <c r="M2653" s="20"/>
      <c r="N2653" s="8"/>
      <c r="O2653" s="8"/>
      <c r="P2653" s="8"/>
      <c r="Q2653" s="5"/>
      <c r="R2653" s="12"/>
      <c r="S2653" s="24"/>
      <c r="T2653" s="24"/>
      <c r="U2653" s="5"/>
      <c r="V2653" s="5"/>
      <c r="W2653" s="5"/>
      <c r="X2653" s="5"/>
      <c r="Y2653" s="5"/>
    </row>
    <row r="2654" spans="1:25">
      <c r="A2654" s="5"/>
      <c r="B2654" s="5"/>
      <c r="C2654" s="6"/>
      <c r="D2654" s="6"/>
      <c r="E2654" s="6"/>
      <c r="F2654" s="28"/>
      <c r="G2654" s="6"/>
      <c r="H2654" s="7"/>
      <c r="I2654" s="7"/>
      <c r="J2654" s="8"/>
      <c r="K2654" s="8"/>
      <c r="L2654" s="16"/>
      <c r="M2654" s="20"/>
      <c r="N2654" s="8"/>
      <c r="O2654" s="8"/>
      <c r="P2654" s="8"/>
      <c r="Q2654" s="5"/>
      <c r="R2654" s="12"/>
      <c r="S2654" s="24"/>
      <c r="T2654" s="24"/>
      <c r="U2654" s="5"/>
      <c r="V2654" s="5"/>
      <c r="W2654" s="5"/>
      <c r="X2654" s="5"/>
      <c r="Y2654" s="5"/>
    </row>
    <row r="2655" spans="1:25">
      <c r="A2655" s="5"/>
      <c r="B2655" s="5"/>
      <c r="C2655" s="6"/>
      <c r="D2655" s="6"/>
      <c r="E2655" s="6"/>
      <c r="F2655" s="28"/>
      <c r="G2655" s="6"/>
      <c r="H2655" s="7"/>
      <c r="I2655" s="7"/>
      <c r="J2655" s="8"/>
      <c r="K2655" s="8"/>
      <c r="L2655" s="16"/>
      <c r="M2655" s="20"/>
      <c r="N2655" s="8"/>
      <c r="O2655" s="8"/>
      <c r="P2655" s="8"/>
      <c r="Q2655" s="5"/>
      <c r="R2655" s="12"/>
      <c r="S2655" s="24"/>
      <c r="T2655" s="24"/>
      <c r="U2655" s="5"/>
      <c r="V2655" s="5"/>
      <c r="W2655" s="5"/>
      <c r="X2655" s="5"/>
      <c r="Y2655" s="5"/>
    </row>
    <row r="2656" spans="1:25">
      <c r="A2656" s="5"/>
      <c r="B2656" s="5"/>
      <c r="C2656" s="6"/>
      <c r="D2656" s="6"/>
      <c r="E2656" s="6"/>
      <c r="F2656" s="28"/>
      <c r="G2656" s="6"/>
      <c r="H2656" s="7"/>
      <c r="I2656" s="7"/>
      <c r="J2656" s="8"/>
      <c r="K2656" s="8"/>
      <c r="L2656" s="16"/>
      <c r="M2656" s="20"/>
      <c r="N2656" s="8"/>
      <c r="O2656" s="8"/>
      <c r="P2656" s="8"/>
      <c r="Q2656" s="5"/>
      <c r="R2656" s="12"/>
      <c r="S2656" s="24"/>
      <c r="T2656" s="24"/>
      <c r="U2656" s="5"/>
      <c r="V2656" s="5"/>
      <c r="W2656" s="5"/>
      <c r="X2656" s="5"/>
      <c r="Y2656" s="5"/>
    </row>
    <row r="2657" spans="1:25">
      <c r="A2657" s="5"/>
      <c r="B2657" s="5"/>
      <c r="C2657" s="6"/>
      <c r="D2657" s="6"/>
      <c r="E2657" s="6"/>
      <c r="F2657" s="28"/>
      <c r="G2657" s="6"/>
      <c r="H2657" s="7"/>
      <c r="I2657" s="7"/>
      <c r="J2657" s="8"/>
      <c r="K2657" s="8"/>
      <c r="L2657" s="16"/>
      <c r="M2657" s="20"/>
      <c r="N2657" s="8"/>
      <c r="O2657" s="8"/>
      <c r="P2657" s="8"/>
      <c r="Q2657" s="5"/>
      <c r="R2657" s="12"/>
      <c r="S2657" s="24"/>
      <c r="T2657" s="24"/>
      <c r="U2657" s="5"/>
      <c r="V2657" s="5"/>
      <c r="W2657" s="5"/>
      <c r="X2657" s="5"/>
      <c r="Y2657" s="5"/>
    </row>
    <row r="2658" spans="1:25">
      <c r="A2658" s="5"/>
      <c r="B2658" s="5"/>
      <c r="C2658" s="6"/>
      <c r="D2658" s="6"/>
      <c r="E2658" s="6"/>
      <c r="F2658" s="28"/>
      <c r="G2658" s="6"/>
      <c r="H2658" s="7"/>
      <c r="I2658" s="7"/>
      <c r="J2658" s="8"/>
      <c r="K2658" s="8"/>
      <c r="L2658" s="16"/>
      <c r="M2658" s="20"/>
      <c r="N2658" s="8"/>
      <c r="O2658" s="8"/>
      <c r="P2658" s="8"/>
      <c r="Q2658" s="5"/>
      <c r="R2658" s="12"/>
      <c r="S2658" s="24"/>
      <c r="T2658" s="24"/>
      <c r="U2658" s="5"/>
      <c r="V2658" s="5"/>
      <c r="W2658" s="5"/>
      <c r="X2658" s="5"/>
      <c r="Y2658" s="5"/>
    </row>
    <row r="2659" spans="1:25">
      <c r="A2659" s="5"/>
      <c r="B2659" s="5"/>
      <c r="C2659" s="6"/>
      <c r="D2659" s="6"/>
      <c r="E2659" s="6"/>
      <c r="F2659" s="28"/>
      <c r="G2659" s="6"/>
      <c r="H2659" s="7"/>
      <c r="I2659" s="7"/>
      <c r="J2659" s="8"/>
      <c r="K2659" s="8"/>
      <c r="L2659" s="16"/>
      <c r="M2659" s="20"/>
      <c r="N2659" s="8"/>
      <c r="O2659" s="8"/>
      <c r="P2659" s="8"/>
      <c r="Q2659" s="5"/>
      <c r="R2659" s="12"/>
      <c r="S2659" s="24"/>
      <c r="T2659" s="24"/>
      <c r="U2659" s="5"/>
      <c r="V2659" s="5"/>
      <c r="W2659" s="5"/>
      <c r="X2659" s="5"/>
      <c r="Y2659" s="5"/>
    </row>
    <row r="2660" spans="1:25">
      <c r="A2660" s="5"/>
      <c r="B2660" s="5"/>
      <c r="C2660" s="6"/>
      <c r="D2660" s="6"/>
      <c r="E2660" s="6"/>
      <c r="F2660" s="28"/>
      <c r="G2660" s="6"/>
      <c r="H2660" s="7"/>
      <c r="I2660" s="7"/>
      <c r="J2660" s="8"/>
      <c r="K2660" s="8"/>
      <c r="L2660" s="16"/>
      <c r="M2660" s="20"/>
      <c r="N2660" s="8"/>
      <c r="O2660" s="8"/>
      <c r="P2660" s="8"/>
      <c r="Q2660" s="5"/>
      <c r="R2660" s="12"/>
      <c r="S2660" s="24"/>
      <c r="T2660" s="24"/>
      <c r="U2660" s="5"/>
      <c r="V2660" s="5"/>
      <c r="W2660" s="5"/>
      <c r="X2660" s="5"/>
      <c r="Y2660" s="5"/>
    </row>
    <row r="2661" spans="1:25">
      <c r="A2661" s="5"/>
      <c r="B2661" s="5"/>
      <c r="C2661" s="6"/>
      <c r="D2661" s="6"/>
      <c r="E2661" s="6"/>
      <c r="F2661" s="28"/>
      <c r="G2661" s="6"/>
      <c r="H2661" s="7"/>
      <c r="I2661" s="7"/>
      <c r="J2661" s="8"/>
      <c r="K2661" s="8"/>
      <c r="L2661" s="16"/>
      <c r="M2661" s="20"/>
      <c r="N2661" s="8"/>
      <c r="O2661" s="8"/>
      <c r="P2661" s="8"/>
      <c r="Q2661" s="5"/>
      <c r="R2661" s="12"/>
      <c r="S2661" s="24"/>
      <c r="T2661" s="24"/>
      <c r="U2661" s="5"/>
      <c r="V2661" s="5"/>
      <c r="W2661" s="5"/>
      <c r="X2661" s="5"/>
      <c r="Y2661" s="5"/>
    </row>
    <row r="2662" spans="1:25">
      <c r="A2662" s="5"/>
      <c r="B2662" s="5"/>
      <c r="C2662" s="6"/>
      <c r="D2662" s="6"/>
      <c r="E2662" s="6"/>
      <c r="F2662" s="28"/>
      <c r="G2662" s="6"/>
      <c r="H2662" s="7"/>
      <c r="I2662" s="7"/>
      <c r="J2662" s="8"/>
      <c r="K2662" s="8"/>
      <c r="L2662" s="16"/>
      <c r="M2662" s="20"/>
      <c r="N2662" s="8"/>
      <c r="O2662" s="8"/>
      <c r="P2662" s="8"/>
      <c r="Q2662" s="5"/>
      <c r="R2662" s="12"/>
      <c r="S2662" s="24"/>
      <c r="T2662" s="24"/>
      <c r="U2662" s="5"/>
      <c r="V2662" s="5"/>
      <c r="W2662" s="5"/>
      <c r="X2662" s="5"/>
      <c r="Y2662" s="5"/>
    </row>
    <row r="2663" spans="1:25">
      <c r="A2663" s="5"/>
      <c r="B2663" s="5"/>
      <c r="C2663" s="6"/>
      <c r="D2663" s="6"/>
      <c r="E2663" s="6"/>
      <c r="F2663" s="28"/>
      <c r="G2663" s="6"/>
      <c r="H2663" s="7"/>
      <c r="I2663" s="7"/>
      <c r="J2663" s="8"/>
      <c r="K2663" s="8"/>
      <c r="L2663" s="16"/>
      <c r="M2663" s="20"/>
      <c r="N2663" s="8"/>
      <c r="O2663" s="8"/>
      <c r="P2663" s="8"/>
      <c r="Q2663" s="5"/>
      <c r="R2663" s="12"/>
      <c r="S2663" s="24"/>
      <c r="T2663" s="24"/>
      <c r="U2663" s="5"/>
      <c r="V2663" s="5"/>
      <c r="W2663" s="5"/>
      <c r="X2663" s="5"/>
      <c r="Y2663" s="5"/>
    </row>
    <row r="2664" spans="1:25">
      <c r="A2664" s="5"/>
      <c r="B2664" s="5"/>
      <c r="C2664" s="6"/>
      <c r="D2664" s="6"/>
      <c r="E2664" s="6"/>
      <c r="F2664" s="28"/>
      <c r="G2664" s="6"/>
      <c r="H2664" s="7"/>
      <c r="I2664" s="7"/>
      <c r="J2664" s="8"/>
      <c r="K2664" s="8"/>
      <c r="L2664" s="16"/>
      <c r="M2664" s="20"/>
      <c r="N2664" s="8"/>
      <c r="O2664" s="8"/>
      <c r="P2664" s="8"/>
      <c r="Q2664" s="5"/>
      <c r="R2664" s="12"/>
      <c r="S2664" s="24"/>
      <c r="T2664" s="24"/>
      <c r="U2664" s="5"/>
      <c r="V2664" s="5"/>
      <c r="W2664" s="5"/>
      <c r="X2664" s="5"/>
      <c r="Y2664" s="5"/>
    </row>
    <row r="2665" spans="1:25">
      <c r="A2665" s="5"/>
      <c r="B2665" s="5"/>
      <c r="C2665" s="6"/>
      <c r="D2665" s="6"/>
      <c r="E2665" s="6"/>
      <c r="F2665" s="28"/>
      <c r="G2665" s="6"/>
      <c r="H2665" s="7"/>
      <c r="I2665" s="7"/>
      <c r="J2665" s="8"/>
      <c r="K2665" s="8"/>
      <c r="L2665" s="16"/>
      <c r="M2665" s="20"/>
      <c r="N2665" s="8"/>
      <c r="O2665" s="8"/>
      <c r="P2665" s="8"/>
      <c r="Q2665" s="5"/>
      <c r="R2665" s="12"/>
      <c r="S2665" s="24"/>
      <c r="T2665" s="24"/>
      <c r="U2665" s="5"/>
      <c r="V2665" s="5"/>
      <c r="W2665" s="5"/>
      <c r="X2665" s="5"/>
      <c r="Y2665" s="5"/>
    </row>
    <row r="2666" spans="1:25">
      <c r="A2666" s="5"/>
      <c r="B2666" s="5"/>
      <c r="C2666" s="6"/>
      <c r="D2666" s="6"/>
      <c r="E2666" s="6"/>
      <c r="F2666" s="28"/>
      <c r="G2666" s="6"/>
      <c r="H2666" s="7"/>
      <c r="I2666" s="7"/>
      <c r="J2666" s="8"/>
      <c r="K2666" s="8"/>
      <c r="L2666" s="16"/>
      <c r="M2666" s="20"/>
      <c r="N2666" s="8"/>
      <c r="O2666" s="8"/>
      <c r="P2666" s="8"/>
      <c r="Q2666" s="5"/>
      <c r="R2666" s="12"/>
      <c r="S2666" s="24"/>
      <c r="T2666" s="24"/>
      <c r="U2666" s="5"/>
      <c r="V2666" s="5"/>
      <c r="W2666" s="5"/>
      <c r="X2666" s="5"/>
      <c r="Y2666" s="5"/>
    </row>
    <row r="2667" spans="1:25">
      <c r="A2667" s="5"/>
      <c r="B2667" s="5"/>
      <c r="C2667" s="6"/>
      <c r="D2667" s="6"/>
      <c r="E2667" s="6"/>
      <c r="F2667" s="28"/>
      <c r="G2667" s="6"/>
      <c r="H2667" s="7"/>
      <c r="I2667" s="7"/>
      <c r="J2667" s="8"/>
      <c r="K2667" s="8"/>
      <c r="L2667" s="16"/>
      <c r="M2667" s="20"/>
      <c r="N2667" s="8"/>
      <c r="O2667" s="8"/>
      <c r="P2667" s="8"/>
      <c r="Q2667" s="5"/>
      <c r="R2667" s="12"/>
      <c r="S2667" s="24"/>
      <c r="T2667" s="24"/>
      <c r="U2667" s="5"/>
      <c r="V2667" s="5"/>
      <c r="W2667" s="5"/>
      <c r="X2667" s="5"/>
      <c r="Y2667" s="5"/>
    </row>
    <row r="2668" spans="1:25">
      <c r="A2668" s="5"/>
      <c r="B2668" s="5"/>
      <c r="C2668" s="6"/>
      <c r="D2668" s="6"/>
      <c r="E2668" s="6"/>
      <c r="F2668" s="28"/>
      <c r="G2668" s="6"/>
      <c r="H2668" s="7"/>
      <c r="I2668" s="7"/>
      <c r="J2668" s="8"/>
      <c r="K2668" s="8"/>
      <c r="L2668" s="16"/>
      <c r="M2668" s="20"/>
      <c r="N2668" s="8"/>
      <c r="O2668" s="8"/>
      <c r="P2668" s="8"/>
      <c r="Q2668" s="5"/>
      <c r="R2668" s="12"/>
      <c r="S2668" s="24"/>
      <c r="T2668" s="24"/>
      <c r="U2668" s="5"/>
      <c r="V2668" s="5"/>
      <c r="W2668" s="5"/>
      <c r="X2668" s="5"/>
      <c r="Y2668" s="5"/>
    </row>
    <row r="2669" spans="1:25">
      <c r="A2669" s="5"/>
      <c r="B2669" s="5"/>
      <c r="C2669" s="6"/>
      <c r="D2669" s="6"/>
      <c r="E2669" s="6"/>
      <c r="F2669" s="28"/>
      <c r="G2669" s="6"/>
      <c r="H2669" s="7"/>
      <c r="I2669" s="7"/>
      <c r="J2669" s="8"/>
      <c r="K2669" s="8"/>
      <c r="L2669" s="16"/>
      <c r="M2669" s="20"/>
      <c r="N2669" s="8"/>
      <c r="O2669" s="8"/>
      <c r="P2669" s="8"/>
      <c r="Q2669" s="5"/>
      <c r="R2669" s="12"/>
      <c r="S2669" s="24"/>
      <c r="T2669" s="24"/>
      <c r="U2669" s="5"/>
      <c r="V2669" s="5"/>
      <c r="W2669" s="5"/>
      <c r="X2669" s="5"/>
      <c r="Y2669" s="5"/>
    </row>
    <row r="2670" spans="1:25">
      <c r="A2670" s="5"/>
      <c r="B2670" s="5"/>
      <c r="C2670" s="6"/>
      <c r="D2670" s="6"/>
      <c r="E2670" s="6"/>
      <c r="F2670" s="28"/>
      <c r="G2670" s="6"/>
      <c r="H2670" s="7"/>
      <c r="I2670" s="7"/>
      <c r="J2670" s="8"/>
      <c r="K2670" s="8"/>
      <c r="L2670" s="16"/>
      <c r="M2670" s="20"/>
      <c r="N2670" s="8"/>
      <c r="O2670" s="8"/>
      <c r="P2670" s="8"/>
      <c r="Q2670" s="5"/>
      <c r="R2670" s="12"/>
      <c r="S2670" s="24"/>
      <c r="T2670" s="24"/>
      <c r="U2670" s="5"/>
      <c r="V2670" s="5"/>
      <c r="W2670" s="5"/>
      <c r="X2670" s="5"/>
      <c r="Y2670" s="5"/>
    </row>
    <row r="2671" spans="1:25">
      <c r="A2671" s="5"/>
      <c r="B2671" s="5"/>
      <c r="C2671" s="6"/>
      <c r="D2671" s="6"/>
      <c r="E2671" s="6"/>
      <c r="F2671" s="28"/>
      <c r="G2671" s="6"/>
      <c r="H2671" s="7"/>
      <c r="I2671" s="7"/>
      <c r="J2671" s="8"/>
      <c r="K2671" s="8"/>
      <c r="L2671" s="16"/>
      <c r="M2671" s="20"/>
      <c r="N2671" s="8"/>
      <c r="O2671" s="8"/>
      <c r="P2671" s="8"/>
      <c r="Q2671" s="5"/>
      <c r="R2671" s="12"/>
      <c r="S2671" s="24"/>
      <c r="T2671" s="24"/>
      <c r="U2671" s="5"/>
      <c r="V2671" s="5"/>
      <c r="W2671" s="5"/>
      <c r="X2671" s="5"/>
      <c r="Y2671" s="5"/>
    </row>
    <row r="2672" spans="1:25">
      <c r="A2672" s="5"/>
      <c r="B2672" s="5"/>
      <c r="C2672" s="6"/>
      <c r="D2672" s="6"/>
      <c r="E2672" s="6"/>
      <c r="F2672" s="28"/>
      <c r="G2672" s="6"/>
      <c r="H2672" s="7"/>
      <c r="I2672" s="7"/>
      <c r="J2672" s="8"/>
      <c r="K2672" s="8"/>
      <c r="L2672" s="16"/>
      <c r="M2672" s="20"/>
      <c r="N2672" s="8"/>
      <c r="O2672" s="8"/>
      <c r="P2672" s="8"/>
      <c r="Q2672" s="5"/>
      <c r="R2672" s="12"/>
      <c r="S2672" s="24"/>
      <c r="T2672" s="24"/>
      <c r="U2672" s="5"/>
      <c r="V2672" s="5"/>
      <c r="W2672" s="5"/>
      <c r="X2672" s="5"/>
      <c r="Y2672" s="5"/>
    </row>
    <row r="2673" spans="1:25">
      <c r="A2673" s="5"/>
      <c r="B2673" s="5"/>
      <c r="C2673" s="6"/>
      <c r="D2673" s="6"/>
      <c r="E2673" s="6"/>
      <c r="F2673" s="28"/>
      <c r="G2673" s="6"/>
      <c r="H2673" s="7"/>
      <c r="I2673" s="7"/>
      <c r="J2673" s="8"/>
      <c r="K2673" s="8"/>
      <c r="L2673" s="16"/>
      <c r="M2673" s="20"/>
      <c r="N2673" s="8"/>
      <c r="O2673" s="8"/>
      <c r="P2673" s="8"/>
      <c r="Q2673" s="5"/>
      <c r="R2673" s="12"/>
      <c r="S2673" s="24"/>
      <c r="T2673" s="24"/>
      <c r="U2673" s="5"/>
      <c r="V2673" s="5"/>
      <c r="W2673" s="5"/>
      <c r="X2673" s="5"/>
      <c r="Y2673" s="5"/>
    </row>
    <row r="2674" spans="1:25">
      <c r="A2674" s="5"/>
      <c r="B2674" s="5"/>
      <c r="C2674" s="6"/>
      <c r="D2674" s="6"/>
      <c r="E2674" s="6"/>
      <c r="F2674" s="28"/>
      <c r="G2674" s="6"/>
      <c r="H2674" s="7"/>
      <c r="I2674" s="7"/>
      <c r="J2674" s="8"/>
      <c r="K2674" s="8"/>
      <c r="L2674" s="16"/>
      <c r="M2674" s="20"/>
      <c r="N2674" s="8"/>
      <c r="O2674" s="8"/>
      <c r="P2674" s="8"/>
      <c r="Q2674" s="5"/>
      <c r="R2674" s="12"/>
      <c r="S2674" s="24"/>
      <c r="T2674" s="24"/>
      <c r="U2674" s="5"/>
      <c r="V2674" s="5"/>
      <c r="W2674" s="5"/>
      <c r="X2674" s="5"/>
      <c r="Y2674" s="5"/>
    </row>
    <row r="2675" spans="1:25">
      <c r="A2675" s="5"/>
      <c r="B2675" s="5"/>
      <c r="C2675" s="6"/>
      <c r="D2675" s="6"/>
      <c r="E2675" s="6"/>
      <c r="F2675" s="28"/>
      <c r="G2675" s="6"/>
      <c r="H2675" s="7"/>
      <c r="I2675" s="7"/>
      <c r="J2675" s="8"/>
      <c r="K2675" s="8"/>
      <c r="L2675" s="16"/>
      <c r="M2675" s="20"/>
      <c r="N2675" s="8"/>
      <c r="O2675" s="8"/>
      <c r="P2675" s="8"/>
      <c r="Q2675" s="5"/>
      <c r="R2675" s="12"/>
      <c r="S2675" s="24"/>
      <c r="T2675" s="24"/>
      <c r="U2675" s="5"/>
      <c r="V2675" s="5"/>
      <c r="W2675" s="5"/>
      <c r="X2675" s="5"/>
      <c r="Y2675" s="5"/>
    </row>
    <row r="2676" spans="1:25">
      <c r="A2676" s="5"/>
      <c r="B2676" s="5"/>
      <c r="C2676" s="6"/>
      <c r="D2676" s="6"/>
      <c r="E2676" s="6"/>
      <c r="F2676" s="28"/>
      <c r="G2676" s="6"/>
      <c r="H2676" s="7"/>
      <c r="I2676" s="7"/>
      <c r="J2676" s="8"/>
      <c r="K2676" s="8"/>
      <c r="L2676" s="16"/>
      <c r="M2676" s="20"/>
      <c r="N2676" s="8"/>
      <c r="O2676" s="8"/>
      <c r="P2676" s="8"/>
      <c r="Q2676" s="5"/>
      <c r="R2676" s="12"/>
      <c r="S2676" s="24"/>
      <c r="T2676" s="24"/>
      <c r="U2676" s="5"/>
      <c r="V2676" s="5"/>
      <c r="W2676" s="5"/>
      <c r="X2676" s="5"/>
      <c r="Y2676" s="5"/>
    </row>
    <row r="2677" spans="1:25">
      <c r="A2677" s="5"/>
      <c r="B2677" s="5"/>
      <c r="C2677" s="6"/>
      <c r="D2677" s="6"/>
      <c r="E2677" s="6"/>
      <c r="F2677" s="28"/>
      <c r="G2677" s="6"/>
      <c r="H2677" s="7"/>
      <c r="I2677" s="7"/>
      <c r="J2677" s="8"/>
      <c r="K2677" s="8"/>
      <c r="L2677" s="16"/>
      <c r="M2677" s="20"/>
      <c r="N2677" s="8"/>
      <c r="O2677" s="8"/>
      <c r="P2677" s="8"/>
      <c r="Q2677" s="5"/>
      <c r="R2677" s="12"/>
      <c r="S2677" s="24"/>
      <c r="T2677" s="24"/>
      <c r="U2677" s="5"/>
      <c r="V2677" s="5"/>
      <c r="W2677" s="5"/>
      <c r="X2677" s="5"/>
      <c r="Y2677" s="5"/>
    </row>
    <row r="2678" spans="1:25">
      <c r="A2678" s="5"/>
      <c r="B2678" s="5"/>
      <c r="C2678" s="6"/>
      <c r="D2678" s="6"/>
      <c r="E2678" s="6"/>
      <c r="F2678" s="28"/>
      <c r="G2678" s="6"/>
      <c r="H2678" s="7"/>
      <c r="I2678" s="7"/>
      <c r="J2678" s="8"/>
      <c r="K2678" s="8"/>
      <c r="L2678" s="16"/>
      <c r="M2678" s="20"/>
      <c r="N2678" s="8"/>
      <c r="O2678" s="8"/>
      <c r="P2678" s="8"/>
      <c r="Q2678" s="5"/>
      <c r="R2678" s="12"/>
      <c r="S2678" s="24"/>
      <c r="T2678" s="24"/>
      <c r="U2678" s="5"/>
      <c r="V2678" s="5"/>
      <c r="W2678" s="5"/>
      <c r="X2678" s="5"/>
      <c r="Y2678" s="5"/>
    </row>
    <row r="2679" spans="1:25">
      <c r="A2679" s="5"/>
      <c r="B2679" s="5"/>
      <c r="C2679" s="6"/>
      <c r="D2679" s="6"/>
      <c r="E2679" s="6"/>
      <c r="F2679" s="28"/>
      <c r="G2679" s="6"/>
      <c r="H2679" s="7"/>
      <c r="I2679" s="7"/>
      <c r="J2679" s="8"/>
      <c r="K2679" s="8"/>
      <c r="L2679" s="16"/>
      <c r="M2679" s="20"/>
      <c r="N2679" s="8"/>
      <c r="O2679" s="8"/>
      <c r="P2679" s="8"/>
      <c r="Q2679" s="5"/>
      <c r="R2679" s="12"/>
      <c r="S2679" s="24"/>
      <c r="T2679" s="24"/>
      <c r="U2679" s="5"/>
      <c r="V2679" s="5"/>
      <c r="W2679" s="5"/>
      <c r="X2679" s="5"/>
      <c r="Y2679" s="5"/>
    </row>
    <row r="2680" spans="1:25">
      <c r="A2680" s="5"/>
      <c r="B2680" s="5"/>
      <c r="C2680" s="6"/>
      <c r="D2680" s="6"/>
      <c r="E2680" s="6"/>
      <c r="F2680" s="28"/>
      <c r="G2680" s="6"/>
      <c r="H2680" s="7"/>
      <c r="I2680" s="7"/>
      <c r="J2680" s="8"/>
      <c r="K2680" s="8"/>
      <c r="L2680" s="16"/>
      <c r="M2680" s="20"/>
      <c r="N2680" s="8"/>
      <c r="O2680" s="8"/>
      <c r="P2680" s="8"/>
      <c r="Q2680" s="5"/>
      <c r="R2680" s="12"/>
      <c r="S2680" s="24"/>
      <c r="T2680" s="24"/>
      <c r="U2680" s="5"/>
      <c r="V2680" s="5"/>
      <c r="W2680" s="5"/>
      <c r="X2680" s="5"/>
      <c r="Y2680" s="5"/>
    </row>
    <row r="2681" spans="1:25">
      <c r="A2681" s="5"/>
      <c r="B2681" s="5"/>
      <c r="C2681" s="6"/>
      <c r="D2681" s="6"/>
      <c r="E2681" s="6"/>
      <c r="F2681" s="28"/>
      <c r="G2681" s="6"/>
      <c r="H2681" s="7"/>
      <c r="I2681" s="7"/>
      <c r="J2681" s="8"/>
      <c r="K2681" s="8"/>
      <c r="L2681" s="16"/>
      <c r="M2681" s="20"/>
      <c r="N2681" s="8"/>
      <c r="O2681" s="8"/>
      <c r="P2681" s="8"/>
      <c r="Q2681" s="5"/>
      <c r="R2681" s="12"/>
      <c r="S2681" s="24"/>
      <c r="T2681" s="24"/>
      <c r="U2681" s="5"/>
      <c r="V2681" s="5"/>
      <c r="W2681" s="5"/>
      <c r="X2681" s="5"/>
      <c r="Y2681" s="5"/>
    </row>
    <row r="2682" spans="1:25">
      <c r="A2682" s="5"/>
      <c r="B2682" s="5"/>
      <c r="C2682" s="6"/>
      <c r="D2682" s="6"/>
      <c r="E2682" s="6"/>
      <c r="F2682" s="28"/>
      <c r="G2682" s="6"/>
      <c r="H2682" s="7"/>
      <c r="I2682" s="7"/>
      <c r="J2682" s="8"/>
      <c r="K2682" s="8"/>
      <c r="L2682" s="16"/>
      <c r="M2682" s="20"/>
      <c r="N2682" s="8"/>
      <c r="O2682" s="8"/>
      <c r="P2682" s="8"/>
      <c r="Q2682" s="5"/>
      <c r="R2682" s="12"/>
      <c r="S2682" s="24"/>
      <c r="T2682" s="24"/>
      <c r="U2682" s="5"/>
      <c r="V2682" s="5"/>
      <c r="W2682" s="5"/>
      <c r="X2682" s="5"/>
      <c r="Y2682" s="5"/>
    </row>
    <row r="2683" spans="1:25">
      <c r="A2683" s="5"/>
      <c r="B2683" s="5"/>
      <c r="C2683" s="6"/>
      <c r="D2683" s="6"/>
      <c r="E2683" s="6"/>
      <c r="F2683" s="28"/>
      <c r="G2683" s="6"/>
      <c r="H2683" s="7"/>
      <c r="I2683" s="7"/>
      <c r="J2683" s="8"/>
      <c r="K2683" s="8"/>
      <c r="L2683" s="16"/>
      <c r="M2683" s="20"/>
      <c r="N2683" s="8"/>
      <c r="O2683" s="8"/>
      <c r="P2683" s="8"/>
      <c r="Q2683" s="5"/>
      <c r="R2683" s="12"/>
      <c r="S2683" s="24"/>
      <c r="T2683" s="24"/>
      <c r="U2683" s="5"/>
      <c r="V2683" s="5"/>
      <c r="W2683" s="5"/>
      <c r="X2683" s="5"/>
      <c r="Y2683" s="5"/>
    </row>
    <row r="2684" spans="1:25">
      <c r="A2684" s="5"/>
      <c r="B2684" s="5"/>
      <c r="C2684" s="6"/>
      <c r="D2684" s="6"/>
      <c r="E2684" s="6"/>
      <c r="F2684" s="28"/>
      <c r="G2684" s="6"/>
      <c r="H2684" s="7"/>
      <c r="I2684" s="7"/>
      <c r="J2684" s="8"/>
      <c r="K2684" s="8"/>
      <c r="L2684" s="16"/>
      <c r="M2684" s="20"/>
      <c r="N2684" s="8"/>
      <c r="O2684" s="8"/>
      <c r="P2684" s="8"/>
      <c r="Q2684" s="5"/>
      <c r="R2684" s="12"/>
      <c r="S2684" s="24"/>
      <c r="T2684" s="24"/>
      <c r="U2684" s="5"/>
      <c r="V2684" s="5"/>
      <c r="W2684" s="5"/>
      <c r="X2684" s="5"/>
      <c r="Y2684" s="5"/>
    </row>
    <row r="2685" spans="1:25">
      <c r="A2685" s="5"/>
      <c r="B2685" s="5"/>
      <c r="C2685" s="6"/>
      <c r="D2685" s="6"/>
      <c r="E2685" s="6"/>
      <c r="F2685" s="28"/>
      <c r="G2685" s="6"/>
      <c r="H2685" s="7"/>
      <c r="I2685" s="7"/>
      <c r="J2685" s="8"/>
      <c r="K2685" s="8"/>
      <c r="L2685" s="16"/>
      <c r="M2685" s="20"/>
      <c r="N2685" s="8"/>
      <c r="O2685" s="8"/>
      <c r="P2685" s="8"/>
      <c r="Q2685" s="5"/>
      <c r="R2685" s="12"/>
      <c r="S2685" s="24"/>
      <c r="T2685" s="24"/>
      <c r="U2685" s="5"/>
      <c r="V2685" s="5"/>
      <c r="W2685" s="5"/>
      <c r="X2685" s="5"/>
      <c r="Y2685" s="5"/>
    </row>
    <row r="2686" spans="1:25">
      <c r="A2686" s="5"/>
      <c r="B2686" s="5"/>
      <c r="C2686" s="6"/>
      <c r="D2686" s="6"/>
      <c r="E2686" s="6"/>
      <c r="F2686" s="28"/>
      <c r="G2686" s="6"/>
      <c r="H2686" s="7"/>
      <c r="I2686" s="7"/>
      <c r="J2686" s="8"/>
      <c r="K2686" s="8"/>
      <c r="L2686" s="16"/>
      <c r="M2686" s="20"/>
      <c r="N2686" s="8"/>
      <c r="O2686" s="8"/>
      <c r="P2686" s="8"/>
      <c r="Q2686" s="5"/>
      <c r="R2686" s="12"/>
      <c r="S2686" s="24"/>
      <c r="T2686" s="24"/>
      <c r="U2686" s="5"/>
      <c r="V2686" s="5"/>
      <c r="W2686" s="5"/>
      <c r="X2686" s="5"/>
      <c r="Y2686" s="5"/>
    </row>
    <row r="2687" spans="1:25">
      <c r="A2687" s="5"/>
      <c r="B2687" s="5"/>
      <c r="C2687" s="6"/>
      <c r="D2687" s="6"/>
      <c r="E2687" s="6"/>
      <c r="F2687" s="28"/>
      <c r="G2687" s="6"/>
      <c r="H2687" s="7"/>
      <c r="I2687" s="7"/>
      <c r="J2687" s="8"/>
      <c r="K2687" s="8"/>
      <c r="L2687" s="16"/>
      <c r="M2687" s="20"/>
      <c r="N2687" s="8"/>
      <c r="O2687" s="8"/>
      <c r="P2687" s="8"/>
      <c r="Q2687" s="5"/>
      <c r="R2687" s="12"/>
      <c r="S2687" s="24"/>
      <c r="T2687" s="24"/>
      <c r="U2687" s="5"/>
      <c r="V2687" s="5"/>
      <c r="W2687" s="5"/>
      <c r="X2687" s="5"/>
      <c r="Y2687" s="5"/>
    </row>
    <row r="2688" spans="1:25">
      <c r="A2688" s="5"/>
      <c r="B2688" s="5"/>
      <c r="C2688" s="6"/>
      <c r="D2688" s="6"/>
      <c r="E2688" s="6"/>
      <c r="F2688" s="28"/>
      <c r="G2688" s="6"/>
      <c r="H2688" s="7"/>
      <c r="I2688" s="7"/>
      <c r="J2688" s="8"/>
      <c r="K2688" s="8"/>
      <c r="L2688" s="16"/>
      <c r="M2688" s="20"/>
      <c r="N2688" s="8"/>
      <c r="O2688" s="8"/>
      <c r="P2688" s="8"/>
      <c r="Q2688" s="5"/>
      <c r="R2688" s="12"/>
      <c r="S2688" s="24"/>
      <c r="T2688" s="24"/>
      <c r="U2688" s="5"/>
      <c r="V2688" s="5"/>
      <c r="W2688" s="5"/>
      <c r="X2688" s="5"/>
      <c r="Y2688" s="5"/>
    </row>
    <row r="2689" spans="1:25">
      <c r="A2689" s="5"/>
      <c r="B2689" s="5"/>
      <c r="C2689" s="6"/>
      <c r="D2689" s="6"/>
      <c r="E2689" s="6"/>
      <c r="F2689" s="28"/>
      <c r="G2689" s="6"/>
      <c r="H2689" s="7"/>
      <c r="I2689" s="7"/>
      <c r="J2689" s="8"/>
      <c r="K2689" s="8"/>
      <c r="L2689" s="16"/>
      <c r="M2689" s="20"/>
      <c r="N2689" s="8"/>
      <c r="O2689" s="8"/>
      <c r="P2689" s="8"/>
      <c r="Q2689" s="5"/>
      <c r="R2689" s="12"/>
      <c r="S2689" s="24"/>
      <c r="T2689" s="24"/>
      <c r="U2689" s="5"/>
      <c r="V2689" s="5"/>
      <c r="W2689" s="5"/>
      <c r="X2689" s="5"/>
      <c r="Y2689" s="5"/>
    </row>
    <row r="2690" spans="1:25">
      <c r="A2690" s="5"/>
      <c r="B2690" s="5"/>
      <c r="C2690" s="6"/>
      <c r="D2690" s="6"/>
      <c r="E2690" s="6"/>
      <c r="F2690" s="28"/>
      <c r="G2690" s="6"/>
      <c r="H2690" s="7"/>
      <c r="I2690" s="7"/>
      <c r="J2690" s="8"/>
      <c r="K2690" s="8"/>
      <c r="L2690" s="16"/>
      <c r="M2690" s="20"/>
      <c r="N2690" s="8"/>
      <c r="O2690" s="8"/>
      <c r="P2690" s="8"/>
      <c r="Q2690" s="5"/>
      <c r="R2690" s="12"/>
      <c r="S2690" s="24"/>
      <c r="T2690" s="24"/>
      <c r="U2690" s="5"/>
      <c r="V2690" s="5"/>
      <c r="W2690" s="5"/>
      <c r="X2690" s="5"/>
      <c r="Y2690" s="5"/>
    </row>
    <row r="2691" spans="1:25">
      <c r="A2691" s="5"/>
      <c r="B2691" s="5"/>
      <c r="C2691" s="6"/>
      <c r="D2691" s="6"/>
      <c r="E2691" s="6"/>
      <c r="F2691" s="28"/>
      <c r="G2691" s="6"/>
      <c r="H2691" s="7"/>
      <c r="I2691" s="7"/>
      <c r="J2691" s="8"/>
      <c r="K2691" s="8"/>
      <c r="L2691" s="16"/>
      <c r="M2691" s="20"/>
      <c r="N2691" s="8"/>
      <c r="O2691" s="8"/>
      <c r="P2691" s="8"/>
      <c r="Q2691" s="5"/>
      <c r="R2691" s="12"/>
      <c r="S2691" s="24"/>
      <c r="T2691" s="24"/>
      <c r="U2691" s="5"/>
      <c r="V2691" s="5"/>
      <c r="W2691" s="5"/>
      <c r="X2691" s="5"/>
      <c r="Y2691" s="5"/>
    </row>
    <row r="2692" spans="1:25">
      <c r="A2692" s="5"/>
      <c r="B2692" s="5"/>
      <c r="C2692" s="6"/>
      <c r="D2692" s="6"/>
      <c r="E2692" s="6"/>
      <c r="F2692" s="28"/>
      <c r="G2692" s="6"/>
      <c r="H2692" s="7"/>
      <c r="I2692" s="7"/>
      <c r="J2692" s="8"/>
      <c r="K2692" s="8"/>
      <c r="L2692" s="16"/>
      <c r="M2692" s="20"/>
      <c r="N2692" s="8"/>
      <c r="O2692" s="8"/>
      <c r="P2692" s="8"/>
      <c r="Q2692" s="5"/>
      <c r="R2692" s="12"/>
      <c r="S2692" s="24"/>
      <c r="T2692" s="24"/>
      <c r="U2692" s="5"/>
      <c r="V2692" s="5"/>
      <c r="W2692" s="5"/>
      <c r="X2692" s="5"/>
      <c r="Y2692" s="5"/>
    </row>
    <row r="2693" spans="1:25">
      <c r="A2693" s="5"/>
      <c r="B2693" s="5"/>
      <c r="C2693" s="6"/>
      <c r="D2693" s="6"/>
      <c r="E2693" s="6"/>
      <c r="F2693" s="28"/>
      <c r="G2693" s="6"/>
      <c r="H2693" s="7"/>
      <c r="I2693" s="7"/>
      <c r="J2693" s="8"/>
      <c r="K2693" s="8"/>
      <c r="L2693" s="16"/>
      <c r="M2693" s="20"/>
      <c r="N2693" s="8"/>
      <c r="O2693" s="8"/>
      <c r="P2693" s="8"/>
      <c r="Q2693" s="5"/>
      <c r="R2693" s="12"/>
      <c r="S2693" s="24"/>
      <c r="T2693" s="24"/>
      <c r="U2693" s="5"/>
      <c r="V2693" s="5"/>
      <c r="W2693" s="5"/>
      <c r="X2693" s="5"/>
      <c r="Y2693" s="5"/>
    </row>
    <row r="2694" spans="1:25">
      <c r="A2694" s="5"/>
      <c r="B2694" s="5"/>
      <c r="C2694" s="6"/>
      <c r="D2694" s="6"/>
      <c r="E2694" s="6"/>
      <c r="F2694" s="28"/>
      <c r="G2694" s="6"/>
      <c r="H2694" s="7"/>
      <c r="I2694" s="7"/>
      <c r="J2694" s="8"/>
      <c r="K2694" s="8"/>
      <c r="L2694" s="16"/>
      <c r="M2694" s="20"/>
      <c r="N2694" s="8"/>
      <c r="O2694" s="8"/>
      <c r="P2694" s="8"/>
      <c r="Q2694" s="5"/>
      <c r="R2694" s="12"/>
      <c r="S2694" s="24"/>
      <c r="T2694" s="24"/>
      <c r="U2694" s="5"/>
      <c r="V2694" s="5"/>
      <c r="W2694" s="5"/>
      <c r="X2694" s="5"/>
      <c r="Y2694" s="5"/>
    </row>
    <row r="2695" spans="1:25">
      <c r="A2695" s="5"/>
      <c r="B2695" s="5"/>
      <c r="C2695" s="6"/>
      <c r="D2695" s="6"/>
      <c r="E2695" s="6"/>
      <c r="F2695" s="28"/>
      <c r="G2695" s="6"/>
      <c r="H2695" s="7"/>
      <c r="I2695" s="7"/>
      <c r="J2695" s="8"/>
      <c r="K2695" s="8"/>
      <c r="L2695" s="16"/>
      <c r="M2695" s="20"/>
      <c r="N2695" s="8"/>
      <c r="O2695" s="8"/>
      <c r="P2695" s="8"/>
      <c r="Q2695" s="5"/>
      <c r="R2695" s="12"/>
      <c r="S2695" s="24"/>
      <c r="T2695" s="24"/>
      <c r="U2695" s="5"/>
      <c r="V2695" s="5"/>
      <c r="W2695" s="5"/>
      <c r="X2695" s="5"/>
      <c r="Y2695" s="5"/>
    </row>
    <row r="2696" spans="1:25">
      <c r="A2696" s="5"/>
      <c r="B2696" s="5"/>
      <c r="C2696" s="6"/>
      <c r="D2696" s="6"/>
      <c r="E2696" s="6"/>
      <c r="F2696" s="28"/>
      <c r="G2696" s="6"/>
      <c r="H2696" s="7"/>
      <c r="I2696" s="7"/>
      <c r="J2696" s="8"/>
      <c r="K2696" s="8"/>
      <c r="L2696" s="16"/>
      <c r="M2696" s="20"/>
      <c r="N2696" s="8"/>
      <c r="O2696" s="8"/>
      <c r="P2696" s="8"/>
      <c r="Q2696" s="5"/>
      <c r="R2696" s="12"/>
      <c r="S2696" s="24"/>
      <c r="T2696" s="24"/>
      <c r="U2696" s="5"/>
      <c r="V2696" s="5"/>
      <c r="W2696" s="5"/>
      <c r="X2696" s="5"/>
      <c r="Y2696" s="5"/>
    </row>
    <row r="2697" spans="1:25">
      <c r="A2697" s="5"/>
      <c r="B2697" s="5"/>
      <c r="C2697" s="6"/>
      <c r="D2697" s="6"/>
      <c r="E2697" s="6"/>
      <c r="F2697" s="28"/>
      <c r="G2697" s="6"/>
      <c r="H2697" s="7"/>
      <c r="I2697" s="7"/>
      <c r="J2697" s="8"/>
      <c r="K2697" s="8"/>
      <c r="L2697" s="16"/>
      <c r="M2697" s="20"/>
      <c r="N2697" s="8"/>
      <c r="O2697" s="8"/>
      <c r="P2697" s="8"/>
      <c r="Q2697" s="5"/>
      <c r="R2697" s="12"/>
      <c r="S2697" s="24"/>
      <c r="T2697" s="24"/>
      <c r="U2697" s="5"/>
      <c r="V2697" s="5"/>
      <c r="W2697" s="5"/>
      <c r="X2697" s="5"/>
      <c r="Y2697" s="5"/>
    </row>
    <row r="2698" spans="1:25">
      <c r="A2698" s="5"/>
      <c r="B2698" s="5"/>
      <c r="C2698" s="6"/>
      <c r="D2698" s="6"/>
      <c r="E2698" s="6"/>
      <c r="F2698" s="28"/>
      <c r="G2698" s="6"/>
      <c r="H2698" s="7"/>
      <c r="I2698" s="7"/>
      <c r="J2698" s="8"/>
      <c r="K2698" s="8"/>
      <c r="L2698" s="16"/>
      <c r="M2698" s="20"/>
      <c r="N2698" s="8"/>
      <c r="O2698" s="8"/>
      <c r="P2698" s="8"/>
      <c r="Q2698" s="5"/>
      <c r="R2698" s="12"/>
      <c r="S2698" s="24"/>
      <c r="T2698" s="24"/>
      <c r="U2698" s="5"/>
      <c r="V2698" s="5"/>
      <c r="W2698" s="5"/>
      <c r="X2698" s="5"/>
      <c r="Y2698" s="5"/>
    </row>
    <row r="2699" spans="1:25">
      <c r="A2699" s="5"/>
      <c r="B2699" s="5"/>
      <c r="C2699" s="6"/>
      <c r="D2699" s="6"/>
      <c r="E2699" s="6"/>
      <c r="F2699" s="28"/>
      <c r="G2699" s="6"/>
      <c r="H2699" s="7"/>
      <c r="I2699" s="7"/>
      <c r="J2699" s="8"/>
      <c r="K2699" s="8"/>
      <c r="L2699" s="16"/>
      <c r="M2699" s="20"/>
      <c r="N2699" s="8"/>
      <c r="O2699" s="8"/>
      <c r="P2699" s="8"/>
      <c r="Q2699" s="5"/>
      <c r="R2699" s="12"/>
      <c r="S2699" s="24"/>
      <c r="T2699" s="24"/>
      <c r="U2699" s="5"/>
      <c r="V2699" s="5"/>
      <c r="W2699" s="5"/>
      <c r="X2699" s="5"/>
      <c r="Y2699" s="5"/>
    </row>
    <row r="2700" spans="1:25">
      <c r="A2700" s="5"/>
      <c r="B2700" s="5"/>
      <c r="C2700" s="6"/>
      <c r="D2700" s="6"/>
      <c r="E2700" s="6"/>
      <c r="F2700" s="28"/>
      <c r="G2700" s="6"/>
      <c r="H2700" s="7"/>
      <c r="I2700" s="7"/>
      <c r="J2700" s="8"/>
      <c r="K2700" s="8"/>
      <c r="L2700" s="16"/>
      <c r="M2700" s="20"/>
      <c r="N2700" s="8"/>
      <c r="O2700" s="8"/>
      <c r="P2700" s="8"/>
      <c r="Q2700" s="5"/>
      <c r="R2700" s="12"/>
      <c r="S2700" s="24"/>
      <c r="T2700" s="24"/>
      <c r="U2700" s="5"/>
      <c r="V2700" s="5"/>
      <c r="W2700" s="5"/>
      <c r="X2700" s="5"/>
      <c r="Y2700" s="5"/>
    </row>
    <row r="2701" spans="1:25">
      <c r="A2701" s="5"/>
      <c r="B2701" s="5"/>
      <c r="C2701" s="6"/>
      <c r="D2701" s="6"/>
      <c r="E2701" s="6"/>
      <c r="F2701" s="28"/>
      <c r="G2701" s="6"/>
      <c r="H2701" s="7"/>
      <c r="I2701" s="7"/>
      <c r="J2701" s="8"/>
      <c r="K2701" s="8"/>
      <c r="L2701" s="16"/>
      <c r="M2701" s="20"/>
      <c r="N2701" s="8"/>
      <c r="O2701" s="8"/>
      <c r="P2701" s="8"/>
      <c r="Q2701" s="5"/>
      <c r="R2701" s="12"/>
      <c r="S2701" s="24"/>
      <c r="T2701" s="24"/>
      <c r="U2701" s="5"/>
      <c r="V2701" s="5"/>
      <c r="W2701" s="5"/>
      <c r="X2701" s="5"/>
      <c r="Y2701" s="5"/>
    </row>
    <row r="2702" spans="1:25">
      <c r="A2702" s="5"/>
      <c r="B2702" s="5"/>
      <c r="C2702" s="6"/>
      <c r="D2702" s="6"/>
      <c r="E2702" s="6"/>
      <c r="F2702" s="28"/>
      <c r="G2702" s="6"/>
      <c r="H2702" s="7"/>
      <c r="I2702" s="7"/>
      <c r="J2702" s="8"/>
      <c r="K2702" s="8"/>
      <c r="L2702" s="16"/>
      <c r="M2702" s="20"/>
      <c r="N2702" s="8"/>
      <c r="O2702" s="8"/>
      <c r="P2702" s="8"/>
      <c r="Q2702" s="5"/>
      <c r="R2702" s="12"/>
      <c r="S2702" s="24"/>
      <c r="T2702" s="24"/>
      <c r="U2702" s="5"/>
      <c r="V2702" s="5"/>
      <c r="W2702" s="5"/>
      <c r="X2702" s="5"/>
      <c r="Y2702" s="5"/>
    </row>
    <row r="2703" spans="1:25">
      <c r="A2703" s="5"/>
      <c r="B2703" s="5"/>
      <c r="C2703" s="6"/>
      <c r="D2703" s="6"/>
      <c r="E2703" s="6"/>
      <c r="F2703" s="28"/>
      <c r="G2703" s="6"/>
      <c r="H2703" s="7"/>
      <c r="I2703" s="7"/>
      <c r="J2703" s="8"/>
      <c r="K2703" s="8"/>
      <c r="L2703" s="16"/>
      <c r="M2703" s="20"/>
      <c r="N2703" s="8"/>
      <c r="O2703" s="8"/>
      <c r="P2703" s="8"/>
      <c r="Q2703" s="5"/>
      <c r="R2703" s="12"/>
      <c r="S2703" s="24"/>
      <c r="T2703" s="24"/>
      <c r="U2703" s="5"/>
      <c r="V2703" s="5"/>
      <c r="W2703" s="5"/>
      <c r="X2703" s="5"/>
      <c r="Y2703" s="5"/>
    </row>
    <row r="2704" spans="1:25">
      <c r="A2704" s="5"/>
      <c r="B2704" s="5"/>
      <c r="C2704" s="6"/>
      <c r="D2704" s="6"/>
      <c r="E2704" s="6"/>
      <c r="F2704" s="28"/>
      <c r="G2704" s="6"/>
      <c r="H2704" s="7"/>
      <c r="I2704" s="7"/>
      <c r="J2704" s="8"/>
      <c r="K2704" s="8"/>
      <c r="L2704" s="16"/>
      <c r="M2704" s="20"/>
      <c r="N2704" s="8"/>
      <c r="O2704" s="8"/>
      <c r="P2704" s="8"/>
      <c r="Q2704" s="5"/>
      <c r="R2704" s="12"/>
      <c r="S2704" s="24"/>
      <c r="T2704" s="24"/>
      <c r="U2704" s="5"/>
      <c r="V2704" s="5"/>
      <c r="W2704" s="5"/>
      <c r="X2704" s="5"/>
      <c r="Y2704" s="5"/>
    </row>
    <row r="2705" spans="1:25">
      <c r="A2705" s="5"/>
      <c r="B2705" s="5"/>
      <c r="C2705" s="6"/>
      <c r="D2705" s="6"/>
      <c r="E2705" s="6"/>
      <c r="F2705" s="28"/>
      <c r="G2705" s="6"/>
      <c r="H2705" s="7"/>
      <c r="I2705" s="7"/>
      <c r="J2705" s="8"/>
      <c r="K2705" s="8"/>
      <c r="L2705" s="16"/>
      <c r="M2705" s="20"/>
      <c r="N2705" s="8"/>
      <c r="O2705" s="8"/>
      <c r="P2705" s="8"/>
      <c r="Q2705" s="5"/>
      <c r="R2705" s="12"/>
      <c r="S2705" s="24"/>
      <c r="T2705" s="24"/>
      <c r="U2705" s="5"/>
      <c r="V2705" s="5"/>
      <c r="W2705" s="5"/>
      <c r="X2705" s="5"/>
      <c r="Y2705" s="5"/>
    </row>
    <row r="2706" spans="1:25">
      <c r="A2706" s="5"/>
      <c r="B2706" s="5"/>
      <c r="C2706" s="6"/>
      <c r="D2706" s="6"/>
      <c r="E2706" s="6"/>
      <c r="F2706" s="28"/>
      <c r="G2706" s="6"/>
      <c r="H2706" s="7"/>
      <c r="I2706" s="7"/>
      <c r="J2706" s="8"/>
      <c r="K2706" s="8"/>
      <c r="L2706" s="16"/>
      <c r="M2706" s="20"/>
      <c r="N2706" s="8"/>
      <c r="O2706" s="8"/>
      <c r="P2706" s="8"/>
      <c r="Q2706" s="5"/>
      <c r="R2706" s="12"/>
      <c r="S2706" s="24"/>
      <c r="T2706" s="24"/>
      <c r="U2706" s="5"/>
      <c r="V2706" s="5"/>
      <c r="W2706" s="5"/>
      <c r="X2706" s="5"/>
      <c r="Y2706" s="5"/>
    </row>
    <row r="2707" spans="1:25">
      <c r="A2707" s="5"/>
      <c r="B2707" s="5"/>
      <c r="C2707" s="6"/>
      <c r="D2707" s="6"/>
      <c r="E2707" s="6"/>
      <c r="F2707" s="28"/>
      <c r="G2707" s="6"/>
      <c r="H2707" s="7"/>
      <c r="I2707" s="7"/>
      <c r="J2707" s="8"/>
      <c r="K2707" s="8"/>
      <c r="L2707" s="16"/>
      <c r="M2707" s="20"/>
      <c r="N2707" s="8"/>
      <c r="O2707" s="8"/>
      <c r="P2707" s="8"/>
      <c r="Q2707" s="5"/>
      <c r="R2707" s="12"/>
      <c r="S2707" s="24"/>
      <c r="T2707" s="24"/>
      <c r="U2707" s="5"/>
      <c r="V2707" s="5"/>
      <c r="W2707" s="5"/>
      <c r="X2707" s="5"/>
      <c r="Y2707" s="5"/>
    </row>
    <row r="2708" spans="1:25">
      <c r="A2708" s="5"/>
      <c r="B2708" s="5"/>
      <c r="C2708" s="6"/>
      <c r="D2708" s="6"/>
      <c r="E2708" s="6"/>
      <c r="F2708" s="28"/>
      <c r="G2708" s="6"/>
      <c r="H2708" s="7"/>
      <c r="I2708" s="7"/>
      <c r="J2708" s="8"/>
      <c r="K2708" s="8"/>
      <c r="L2708" s="16"/>
      <c r="M2708" s="20"/>
      <c r="N2708" s="8"/>
      <c r="O2708" s="8"/>
      <c r="P2708" s="8"/>
      <c r="Q2708" s="5"/>
      <c r="R2708" s="12"/>
      <c r="S2708" s="24"/>
      <c r="T2708" s="24"/>
      <c r="U2708" s="5"/>
      <c r="V2708" s="5"/>
      <c r="W2708" s="5"/>
      <c r="X2708" s="5"/>
      <c r="Y2708" s="5"/>
    </row>
    <row r="2709" spans="1:25">
      <c r="A2709" s="5"/>
      <c r="B2709" s="5"/>
      <c r="C2709" s="6"/>
      <c r="D2709" s="6"/>
      <c r="E2709" s="6"/>
      <c r="F2709" s="28"/>
      <c r="G2709" s="6"/>
      <c r="H2709" s="7"/>
      <c r="I2709" s="7"/>
      <c r="J2709" s="8"/>
      <c r="K2709" s="8"/>
      <c r="L2709" s="16"/>
      <c r="M2709" s="20"/>
      <c r="N2709" s="8"/>
      <c r="O2709" s="8"/>
      <c r="P2709" s="8"/>
      <c r="Q2709" s="5"/>
      <c r="R2709" s="12"/>
      <c r="S2709" s="24"/>
      <c r="T2709" s="24"/>
      <c r="U2709" s="5"/>
      <c r="V2709" s="5"/>
      <c r="W2709" s="5"/>
      <c r="X2709" s="5"/>
      <c r="Y2709" s="5"/>
    </row>
    <row r="2710" spans="1:25">
      <c r="A2710" s="5"/>
      <c r="B2710" s="5"/>
      <c r="C2710" s="6"/>
      <c r="D2710" s="6"/>
      <c r="E2710" s="6"/>
      <c r="F2710" s="28"/>
      <c r="G2710" s="6"/>
      <c r="H2710" s="7"/>
      <c r="I2710" s="7"/>
      <c r="J2710" s="8"/>
      <c r="K2710" s="8"/>
      <c r="L2710" s="16"/>
      <c r="M2710" s="20"/>
      <c r="N2710" s="8"/>
      <c r="O2710" s="8"/>
      <c r="P2710" s="8"/>
      <c r="Q2710" s="5"/>
      <c r="R2710" s="12"/>
      <c r="S2710" s="24"/>
      <c r="T2710" s="24"/>
      <c r="U2710" s="5"/>
      <c r="V2710" s="5"/>
      <c r="W2710" s="5"/>
      <c r="X2710" s="5"/>
      <c r="Y2710" s="5"/>
    </row>
    <row r="2711" spans="1:25">
      <c r="A2711" s="5"/>
      <c r="B2711" s="5"/>
      <c r="C2711" s="6"/>
      <c r="D2711" s="6"/>
      <c r="E2711" s="6"/>
      <c r="F2711" s="28"/>
      <c r="G2711" s="6"/>
      <c r="H2711" s="7"/>
      <c r="I2711" s="7"/>
      <c r="J2711" s="8"/>
      <c r="K2711" s="8"/>
      <c r="L2711" s="16"/>
      <c r="M2711" s="20"/>
      <c r="N2711" s="8"/>
      <c r="O2711" s="8"/>
      <c r="P2711" s="8"/>
      <c r="Q2711" s="5"/>
      <c r="R2711" s="12"/>
      <c r="S2711" s="24"/>
      <c r="T2711" s="24"/>
      <c r="U2711" s="5"/>
      <c r="V2711" s="5"/>
      <c r="W2711" s="5"/>
      <c r="X2711" s="5"/>
      <c r="Y2711" s="5"/>
    </row>
    <row r="2712" spans="1:25">
      <c r="A2712" s="5"/>
      <c r="B2712" s="5"/>
      <c r="C2712" s="6"/>
      <c r="D2712" s="6"/>
      <c r="E2712" s="6"/>
      <c r="F2712" s="28"/>
      <c r="G2712" s="6"/>
      <c r="H2712" s="7"/>
      <c r="I2712" s="7"/>
      <c r="J2712" s="8"/>
      <c r="K2712" s="8"/>
      <c r="L2712" s="16"/>
      <c r="M2712" s="20"/>
      <c r="N2712" s="8"/>
      <c r="O2712" s="8"/>
      <c r="P2712" s="8"/>
      <c r="Q2712" s="5"/>
      <c r="R2712" s="12"/>
      <c r="S2712" s="24"/>
      <c r="T2712" s="24"/>
      <c r="U2712" s="5"/>
      <c r="V2712" s="5"/>
      <c r="W2712" s="5"/>
      <c r="X2712" s="5"/>
      <c r="Y2712" s="5"/>
    </row>
    <row r="2713" spans="1:25">
      <c r="A2713" s="5"/>
      <c r="B2713" s="5"/>
      <c r="C2713" s="6"/>
      <c r="D2713" s="6"/>
      <c r="E2713" s="6"/>
      <c r="F2713" s="28"/>
      <c r="G2713" s="6"/>
      <c r="H2713" s="7"/>
      <c r="I2713" s="7"/>
      <c r="J2713" s="8"/>
      <c r="K2713" s="8"/>
      <c r="L2713" s="16"/>
      <c r="M2713" s="20"/>
      <c r="N2713" s="8"/>
      <c r="O2713" s="8"/>
      <c r="P2713" s="8"/>
      <c r="Q2713" s="5"/>
      <c r="R2713" s="12"/>
      <c r="S2713" s="24"/>
      <c r="T2713" s="24"/>
      <c r="U2713" s="5"/>
      <c r="V2713" s="5"/>
      <c r="W2713" s="5"/>
      <c r="X2713" s="5"/>
      <c r="Y2713" s="5"/>
    </row>
    <row r="2714" spans="1:25">
      <c r="A2714" s="5"/>
      <c r="B2714" s="5"/>
      <c r="C2714" s="6"/>
      <c r="D2714" s="6"/>
      <c r="E2714" s="6"/>
      <c r="F2714" s="28"/>
      <c r="G2714" s="6"/>
      <c r="H2714" s="7"/>
      <c r="I2714" s="7"/>
      <c r="J2714" s="8"/>
      <c r="K2714" s="8"/>
      <c r="L2714" s="16"/>
      <c r="M2714" s="20"/>
      <c r="N2714" s="8"/>
      <c r="O2714" s="8"/>
      <c r="P2714" s="8"/>
      <c r="Q2714" s="5"/>
      <c r="R2714" s="12"/>
      <c r="S2714" s="24"/>
      <c r="T2714" s="24"/>
      <c r="U2714" s="5"/>
      <c r="V2714" s="5"/>
      <c r="W2714" s="5"/>
      <c r="X2714" s="5"/>
      <c r="Y2714" s="5"/>
    </row>
    <row r="2715" spans="1:25">
      <c r="A2715" s="5"/>
      <c r="B2715" s="5"/>
      <c r="C2715" s="6"/>
      <c r="D2715" s="6"/>
      <c r="E2715" s="6"/>
      <c r="F2715" s="28"/>
      <c r="G2715" s="6"/>
      <c r="H2715" s="7"/>
      <c r="I2715" s="7"/>
      <c r="J2715" s="8"/>
      <c r="K2715" s="8"/>
      <c r="L2715" s="16"/>
      <c r="M2715" s="20"/>
      <c r="N2715" s="8"/>
      <c r="O2715" s="8"/>
      <c r="P2715" s="8"/>
      <c r="Q2715" s="5"/>
      <c r="R2715" s="12"/>
      <c r="S2715" s="24"/>
      <c r="T2715" s="24"/>
      <c r="U2715" s="5"/>
      <c r="V2715" s="5"/>
      <c r="W2715" s="5"/>
      <c r="X2715" s="5"/>
      <c r="Y2715" s="5"/>
    </row>
    <row r="2716" spans="1:25">
      <c r="A2716" s="5"/>
      <c r="B2716" s="5"/>
      <c r="C2716" s="6"/>
      <c r="D2716" s="6"/>
      <c r="E2716" s="6"/>
      <c r="F2716" s="28"/>
      <c r="G2716" s="6"/>
      <c r="H2716" s="7"/>
      <c r="I2716" s="7"/>
      <c r="J2716" s="8"/>
      <c r="K2716" s="8"/>
      <c r="L2716" s="16"/>
      <c r="M2716" s="20"/>
      <c r="N2716" s="8"/>
      <c r="O2716" s="8"/>
      <c r="P2716" s="8"/>
      <c r="Q2716" s="5"/>
      <c r="R2716" s="12"/>
      <c r="S2716" s="24"/>
      <c r="T2716" s="24"/>
      <c r="U2716" s="5"/>
      <c r="V2716" s="5"/>
      <c r="W2716" s="5"/>
      <c r="X2716" s="5"/>
      <c r="Y2716" s="5"/>
    </row>
    <row r="2717" spans="1:25">
      <c r="A2717" s="5"/>
      <c r="B2717" s="5"/>
      <c r="C2717" s="6"/>
      <c r="D2717" s="6"/>
      <c r="E2717" s="6"/>
      <c r="F2717" s="28"/>
      <c r="G2717" s="6"/>
      <c r="H2717" s="7"/>
      <c r="I2717" s="7"/>
      <c r="J2717" s="8"/>
      <c r="K2717" s="8"/>
      <c r="L2717" s="16"/>
      <c r="M2717" s="20"/>
      <c r="N2717" s="8"/>
      <c r="O2717" s="8"/>
      <c r="P2717" s="8"/>
      <c r="Q2717" s="5"/>
      <c r="R2717" s="12"/>
      <c r="S2717" s="24"/>
      <c r="T2717" s="24"/>
      <c r="U2717" s="5"/>
      <c r="V2717" s="5"/>
      <c r="W2717" s="5"/>
      <c r="X2717" s="5"/>
      <c r="Y2717" s="5"/>
    </row>
    <row r="2718" spans="1:25">
      <c r="A2718" s="5"/>
      <c r="B2718" s="5"/>
      <c r="C2718" s="6"/>
      <c r="D2718" s="6"/>
      <c r="E2718" s="6"/>
      <c r="F2718" s="28"/>
      <c r="G2718" s="6"/>
      <c r="H2718" s="7"/>
      <c r="I2718" s="7"/>
      <c r="J2718" s="8"/>
      <c r="K2718" s="8"/>
      <c r="L2718" s="16"/>
      <c r="M2718" s="20"/>
      <c r="N2718" s="8"/>
      <c r="O2718" s="8"/>
      <c r="P2718" s="8"/>
      <c r="Q2718" s="5"/>
      <c r="R2718" s="12"/>
      <c r="S2718" s="24"/>
      <c r="T2718" s="24"/>
      <c r="U2718" s="5"/>
      <c r="V2718" s="5"/>
      <c r="W2718" s="5"/>
      <c r="X2718" s="5"/>
      <c r="Y2718" s="5"/>
    </row>
    <row r="2719" spans="1:25">
      <c r="A2719" s="5"/>
      <c r="B2719" s="5"/>
      <c r="C2719" s="6"/>
      <c r="D2719" s="6"/>
      <c r="E2719" s="6"/>
      <c r="F2719" s="28"/>
      <c r="G2719" s="6"/>
      <c r="H2719" s="7"/>
      <c r="I2719" s="7"/>
      <c r="J2719" s="8"/>
      <c r="K2719" s="8"/>
      <c r="L2719" s="16"/>
      <c r="M2719" s="20"/>
      <c r="N2719" s="8"/>
      <c r="O2719" s="8"/>
      <c r="P2719" s="8"/>
      <c r="Q2719" s="5"/>
      <c r="R2719" s="12"/>
      <c r="S2719" s="24"/>
      <c r="T2719" s="24"/>
      <c r="U2719" s="5"/>
      <c r="V2719" s="5"/>
      <c r="W2719" s="5"/>
      <c r="X2719" s="5"/>
      <c r="Y2719" s="5"/>
    </row>
    <row r="2720" spans="1:25">
      <c r="A2720" s="5"/>
      <c r="B2720" s="5"/>
      <c r="C2720" s="6"/>
      <c r="D2720" s="6"/>
      <c r="E2720" s="6"/>
      <c r="F2720" s="28"/>
      <c r="G2720" s="6"/>
      <c r="H2720" s="7"/>
      <c r="I2720" s="7"/>
      <c r="J2720" s="8"/>
      <c r="K2720" s="8"/>
      <c r="L2720" s="16"/>
      <c r="M2720" s="20"/>
      <c r="N2720" s="8"/>
      <c r="O2720" s="8"/>
      <c r="P2720" s="8"/>
      <c r="Q2720" s="5"/>
      <c r="R2720" s="12"/>
      <c r="S2720" s="24"/>
      <c r="T2720" s="24"/>
      <c r="U2720" s="5"/>
      <c r="V2720" s="5"/>
      <c r="W2720" s="5"/>
      <c r="X2720" s="5"/>
      <c r="Y2720" s="5"/>
    </row>
    <row r="2721" spans="1:25">
      <c r="A2721" s="5"/>
      <c r="B2721" s="5"/>
      <c r="C2721" s="6"/>
      <c r="D2721" s="6"/>
      <c r="E2721" s="6"/>
      <c r="F2721" s="28"/>
      <c r="G2721" s="6"/>
      <c r="H2721" s="7"/>
      <c r="I2721" s="7"/>
      <c r="J2721" s="8"/>
      <c r="K2721" s="8"/>
      <c r="L2721" s="16"/>
      <c r="M2721" s="20"/>
      <c r="N2721" s="8"/>
      <c r="O2721" s="8"/>
      <c r="P2721" s="8"/>
      <c r="Q2721" s="5"/>
      <c r="R2721" s="12"/>
      <c r="S2721" s="24"/>
      <c r="T2721" s="24"/>
      <c r="U2721" s="5"/>
      <c r="V2721" s="5"/>
      <c r="W2721" s="5"/>
      <c r="X2721" s="5"/>
      <c r="Y2721" s="5"/>
    </row>
    <row r="2722" spans="1:25">
      <c r="A2722" s="5"/>
      <c r="B2722" s="5"/>
      <c r="C2722" s="6"/>
      <c r="D2722" s="6"/>
      <c r="E2722" s="6"/>
      <c r="F2722" s="28"/>
      <c r="G2722" s="6"/>
      <c r="H2722" s="7"/>
      <c r="I2722" s="7"/>
      <c r="J2722" s="8"/>
      <c r="K2722" s="8"/>
      <c r="L2722" s="16"/>
      <c r="M2722" s="20"/>
      <c r="N2722" s="8"/>
      <c r="O2722" s="8"/>
      <c r="P2722" s="8"/>
      <c r="Q2722" s="5"/>
      <c r="R2722" s="12"/>
      <c r="S2722" s="24"/>
      <c r="T2722" s="24"/>
      <c r="U2722" s="5"/>
      <c r="V2722" s="5"/>
      <c r="W2722" s="5"/>
      <c r="X2722" s="5"/>
      <c r="Y2722" s="5"/>
    </row>
    <row r="2723" spans="1:25">
      <c r="A2723" s="5"/>
      <c r="B2723" s="5"/>
      <c r="C2723" s="6"/>
      <c r="D2723" s="6"/>
      <c r="E2723" s="6"/>
      <c r="F2723" s="28"/>
      <c r="G2723" s="6"/>
      <c r="H2723" s="7"/>
      <c r="I2723" s="7"/>
      <c r="J2723" s="8"/>
      <c r="K2723" s="8"/>
      <c r="L2723" s="16"/>
      <c r="M2723" s="20"/>
      <c r="N2723" s="8"/>
      <c r="O2723" s="8"/>
      <c r="P2723" s="8"/>
      <c r="Q2723" s="5"/>
      <c r="R2723" s="12"/>
      <c r="S2723" s="24"/>
      <c r="T2723" s="24"/>
      <c r="U2723" s="5"/>
      <c r="V2723" s="5"/>
      <c r="W2723" s="5"/>
      <c r="X2723" s="5"/>
      <c r="Y2723" s="5"/>
    </row>
    <row r="2724" spans="1:25">
      <c r="A2724" s="5"/>
      <c r="B2724" s="5"/>
      <c r="C2724" s="6"/>
      <c r="D2724" s="6"/>
      <c r="E2724" s="6"/>
      <c r="F2724" s="28"/>
      <c r="G2724" s="6"/>
      <c r="H2724" s="7"/>
      <c r="I2724" s="7"/>
      <c r="J2724" s="8"/>
      <c r="K2724" s="8"/>
      <c r="L2724" s="16"/>
      <c r="M2724" s="20"/>
      <c r="N2724" s="8"/>
      <c r="O2724" s="8"/>
      <c r="P2724" s="8"/>
      <c r="Q2724" s="5"/>
      <c r="R2724" s="12"/>
      <c r="S2724" s="24"/>
      <c r="T2724" s="24"/>
      <c r="U2724" s="5"/>
      <c r="V2724" s="5"/>
      <c r="W2724" s="5"/>
      <c r="X2724" s="5"/>
      <c r="Y2724" s="5"/>
    </row>
    <row r="2725" spans="1:25">
      <c r="A2725" s="5"/>
      <c r="B2725" s="5"/>
      <c r="C2725" s="6"/>
      <c r="D2725" s="6"/>
      <c r="E2725" s="6"/>
      <c r="F2725" s="28"/>
      <c r="G2725" s="6"/>
      <c r="H2725" s="7"/>
      <c r="I2725" s="7"/>
      <c r="J2725" s="8"/>
      <c r="K2725" s="8"/>
      <c r="L2725" s="16"/>
      <c r="M2725" s="20"/>
      <c r="N2725" s="8"/>
      <c r="O2725" s="8"/>
      <c r="P2725" s="8"/>
      <c r="Q2725" s="5"/>
      <c r="R2725" s="12"/>
      <c r="S2725" s="24"/>
      <c r="T2725" s="24"/>
      <c r="U2725" s="5"/>
      <c r="V2725" s="5"/>
      <c r="W2725" s="5"/>
      <c r="X2725" s="5"/>
      <c r="Y2725" s="5"/>
    </row>
    <row r="2726" spans="1:25">
      <c r="A2726" s="5"/>
      <c r="B2726" s="5"/>
      <c r="C2726" s="6"/>
      <c r="D2726" s="6"/>
      <c r="E2726" s="6"/>
      <c r="F2726" s="28"/>
      <c r="G2726" s="6"/>
      <c r="H2726" s="7"/>
      <c r="I2726" s="7"/>
      <c r="J2726" s="8"/>
      <c r="K2726" s="8"/>
      <c r="L2726" s="16"/>
      <c r="M2726" s="20"/>
      <c r="N2726" s="8"/>
      <c r="O2726" s="8"/>
      <c r="P2726" s="8"/>
      <c r="Q2726" s="5"/>
      <c r="R2726" s="12"/>
      <c r="S2726" s="24"/>
      <c r="T2726" s="24"/>
      <c r="U2726" s="5"/>
      <c r="V2726" s="5"/>
      <c r="W2726" s="5"/>
      <c r="X2726" s="5"/>
      <c r="Y2726" s="5"/>
    </row>
    <row r="2727" spans="1:25">
      <c r="A2727" s="5"/>
      <c r="B2727" s="5"/>
      <c r="C2727" s="6"/>
      <c r="D2727" s="6"/>
      <c r="E2727" s="6"/>
      <c r="F2727" s="28"/>
      <c r="G2727" s="6"/>
      <c r="H2727" s="7"/>
      <c r="I2727" s="7"/>
      <c r="J2727" s="8"/>
      <c r="K2727" s="8"/>
      <c r="L2727" s="16"/>
      <c r="M2727" s="20"/>
      <c r="N2727" s="8"/>
      <c r="O2727" s="8"/>
      <c r="P2727" s="8"/>
      <c r="Q2727" s="5"/>
      <c r="R2727" s="12"/>
      <c r="S2727" s="24"/>
      <c r="T2727" s="24"/>
      <c r="U2727" s="5"/>
      <c r="V2727" s="5"/>
      <c r="W2727" s="5"/>
      <c r="X2727" s="5"/>
      <c r="Y2727" s="5"/>
    </row>
    <row r="2728" spans="1:25">
      <c r="A2728" s="5"/>
      <c r="B2728" s="5"/>
      <c r="C2728" s="6"/>
      <c r="D2728" s="6"/>
      <c r="E2728" s="6"/>
      <c r="F2728" s="28"/>
      <c r="G2728" s="6"/>
      <c r="H2728" s="7"/>
      <c r="I2728" s="7"/>
      <c r="J2728" s="8"/>
      <c r="K2728" s="8"/>
      <c r="L2728" s="16"/>
      <c r="M2728" s="20"/>
      <c r="N2728" s="8"/>
      <c r="O2728" s="8"/>
      <c r="P2728" s="8"/>
      <c r="Q2728" s="5"/>
      <c r="R2728" s="12"/>
      <c r="S2728" s="24"/>
      <c r="T2728" s="24"/>
      <c r="U2728" s="5"/>
      <c r="V2728" s="5"/>
      <c r="W2728" s="5"/>
      <c r="X2728" s="5"/>
      <c r="Y2728" s="5"/>
    </row>
    <row r="2729" spans="1:25">
      <c r="A2729" s="5"/>
      <c r="B2729" s="5"/>
      <c r="C2729" s="6"/>
      <c r="D2729" s="6"/>
      <c r="E2729" s="6"/>
      <c r="F2729" s="28"/>
      <c r="G2729" s="6"/>
      <c r="H2729" s="7"/>
      <c r="I2729" s="7"/>
      <c r="J2729" s="8"/>
      <c r="K2729" s="8"/>
      <c r="L2729" s="16"/>
      <c r="M2729" s="20"/>
      <c r="N2729" s="8"/>
      <c r="O2729" s="8"/>
      <c r="P2729" s="8"/>
      <c r="Q2729" s="5"/>
      <c r="R2729" s="12"/>
      <c r="S2729" s="24"/>
      <c r="T2729" s="24"/>
      <c r="U2729" s="5"/>
      <c r="V2729" s="5"/>
      <c r="W2729" s="5"/>
      <c r="X2729" s="5"/>
      <c r="Y2729" s="5"/>
    </row>
    <row r="2730" spans="1:25">
      <c r="A2730" s="5"/>
      <c r="B2730" s="5"/>
      <c r="C2730" s="6"/>
      <c r="D2730" s="6"/>
      <c r="E2730" s="6"/>
      <c r="F2730" s="28"/>
      <c r="G2730" s="6"/>
      <c r="H2730" s="7"/>
      <c r="I2730" s="7"/>
      <c r="J2730" s="8"/>
      <c r="K2730" s="8"/>
      <c r="L2730" s="16"/>
      <c r="M2730" s="20"/>
      <c r="N2730" s="8"/>
      <c r="O2730" s="8"/>
      <c r="P2730" s="8"/>
      <c r="Q2730" s="5"/>
      <c r="R2730" s="12"/>
      <c r="S2730" s="24"/>
      <c r="T2730" s="24"/>
      <c r="U2730" s="5"/>
      <c r="V2730" s="5"/>
      <c r="W2730" s="5"/>
      <c r="X2730" s="5"/>
      <c r="Y2730" s="5"/>
    </row>
    <row r="2731" spans="1:25">
      <c r="A2731" s="5"/>
      <c r="B2731" s="5"/>
      <c r="C2731" s="6"/>
      <c r="D2731" s="6"/>
      <c r="E2731" s="6"/>
      <c r="F2731" s="28"/>
      <c r="G2731" s="6"/>
      <c r="H2731" s="7"/>
      <c r="I2731" s="7"/>
      <c r="J2731" s="8"/>
      <c r="K2731" s="8"/>
      <c r="L2731" s="16"/>
      <c r="M2731" s="20"/>
      <c r="N2731" s="8"/>
      <c r="O2731" s="8"/>
      <c r="P2731" s="8"/>
      <c r="Q2731" s="5"/>
      <c r="R2731" s="12"/>
      <c r="S2731" s="24"/>
      <c r="T2731" s="24"/>
      <c r="U2731" s="5"/>
      <c r="V2731" s="5"/>
      <c r="W2731" s="5"/>
      <c r="X2731" s="5"/>
      <c r="Y2731" s="5"/>
    </row>
    <row r="2732" spans="1:25">
      <c r="A2732" s="5"/>
      <c r="B2732" s="5"/>
      <c r="C2732" s="6"/>
      <c r="D2732" s="6"/>
      <c r="E2732" s="6"/>
      <c r="F2732" s="28"/>
      <c r="G2732" s="6"/>
      <c r="H2732" s="7"/>
      <c r="I2732" s="7"/>
      <c r="J2732" s="8"/>
      <c r="K2732" s="8"/>
      <c r="L2732" s="16"/>
      <c r="M2732" s="20"/>
      <c r="N2732" s="8"/>
      <c r="O2732" s="8"/>
      <c r="P2732" s="8"/>
      <c r="Q2732" s="5"/>
      <c r="R2732" s="12"/>
      <c r="S2732" s="24"/>
      <c r="T2732" s="24"/>
      <c r="U2732" s="5"/>
      <c r="V2732" s="5"/>
      <c r="W2732" s="5"/>
      <c r="X2732" s="5"/>
      <c r="Y2732" s="5"/>
    </row>
    <row r="2733" spans="1:25">
      <c r="A2733" s="5"/>
      <c r="B2733" s="5"/>
      <c r="C2733" s="6"/>
      <c r="D2733" s="6"/>
      <c r="E2733" s="6"/>
      <c r="F2733" s="28"/>
      <c r="G2733" s="6"/>
      <c r="H2733" s="7"/>
      <c r="I2733" s="7"/>
      <c r="J2733" s="8"/>
      <c r="K2733" s="8"/>
      <c r="L2733" s="16"/>
      <c r="M2733" s="20"/>
      <c r="N2733" s="8"/>
      <c r="O2733" s="8"/>
      <c r="P2733" s="8"/>
      <c r="Q2733" s="5"/>
      <c r="R2733" s="12"/>
      <c r="S2733" s="24"/>
      <c r="T2733" s="24"/>
      <c r="U2733" s="5"/>
      <c r="V2733" s="5"/>
      <c r="W2733" s="5"/>
      <c r="X2733" s="5"/>
      <c r="Y2733" s="5"/>
    </row>
    <row r="2734" spans="1:25">
      <c r="A2734" s="5"/>
      <c r="B2734" s="5"/>
      <c r="C2734" s="6"/>
      <c r="D2734" s="6"/>
      <c r="E2734" s="6"/>
      <c r="F2734" s="28"/>
      <c r="G2734" s="6"/>
      <c r="H2734" s="7"/>
      <c r="I2734" s="7"/>
      <c r="J2734" s="8"/>
      <c r="K2734" s="8"/>
      <c r="L2734" s="16"/>
      <c r="M2734" s="20"/>
      <c r="N2734" s="8"/>
      <c r="O2734" s="8"/>
      <c r="P2734" s="8"/>
      <c r="Q2734" s="5"/>
      <c r="R2734" s="12"/>
      <c r="S2734" s="24"/>
      <c r="T2734" s="24"/>
      <c r="U2734" s="5"/>
      <c r="V2734" s="5"/>
      <c r="W2734" s="5"/>
      <c r="X2734" s="5"/>
      <c r="Y2734" s="5"/>
    </row>
    <row r="2735" spans="1:25">
      <c r="A2735" s="5"/>
      <c r="B2735" s="5"/>
      <c r="C2735" s="6"/>
      <c r="D2735" s="6"/>
      <c r="E2735" s="6"/>
      <c r="F2735" s="28"/>
      <c r="G2735" s="6"/>
      <c r="H2735" s="7"/>
      <c r="I2735" s="7"/>
      <c r="J2735" s="8"/>
      <c r="K2735" s="8"/>
      <c r="L2735" s="16"/>
      <c r="M2735" s="20"/>
      <c r="N2735" s="8"/>
      <c r="O2735" s="8"/>
      <c r="P2735" s="8"/>
      <c r="Q2735" s="5"/>
      <c r="R2735" s="12"/>
      <c r="S2735" s="24"/>
      <c r="T2735" s="24"/>
      <c r="U2735" s="5"/>
      <c r="V2735" s="5"/>
      <c r="W2735" s="5"/>
      <c r="X2735" s="5"/>
      <c r="Y2735" s="5"/>
    </row>
    <row r="2736" spans="1:25">
      <c r="A2736" s="5"/>
      <c r="B2736" s="5"/>
      <c r="C2736" s="6"/>
      <c r="D2736" s="6"/>
      <c r="E2736" s="6"/>
      <c r="F2736" s="28"/>
      <c r="G2736" s="6"/>
      <c r="H2736" s="7"/>
      <c r="I2736" s="7"/>
      <c r="J2736" s="8"/>
      <c r="K2736" s="8"/>
      <c r="L2736" s="16"/>
      <c r="M2736" s="20"/>
      <c r="N2736" s="8"/>
      <c r="O2736" s="8"/>
      <c r="P2736" s="8"/>
      <c r="Q2736" s="5"/>
      <c r="R2736" s="12"/>
      <c r="S2736" s="24"/>
      <c r="T2736" s="24"/>
      <c r="U2736" s="5"/>
      <c r="V2736" s="5"/>
      <c r="W2736" s="5"/>
      <c r="X2736" s="5"/>
      <c r="Y2736" s="5"/>
    </row>
    <row r="2737" spans="1:25">
      <c r="A2737" s="5"/>
      <c r="B2737" s="5"/>
      <c r="C2737" s="6"/>
      <c r="D2737" s="6"/>
      <c r="E2737" s="6"/>
      <c r="F2737" s="28"/>
      <c r="G2737" s="6"/>
      <c r="H2737" s="7"/>
      <c r="I2737" s="7"/>
      <c r="J2737" s="8"/>
      <c r="K2737" s="8"/>
      <c r="L2737" s="16"/>
      <c r="M2737" s="20"/>
      <c r="N2737" s="8"/>
      <c r="O2737" s="8"/>
      <c r="P2737" s="8"/>
      <c r="Q2737" s="5"/>
      <c r="R2737" s="12"/>
      <c r="S2737" s="24"/>
      <c r="T2737" s="24"/>
      <c r="U2737" s="5"/>
      <c r="V2737" s="5"/>
      <c r="W2737" s="5"/>
      <c r="X2737" s="5"/>
      <c r="Y2737" s="5"/>
    </row>
    <row r="2738" spans="1:25">
      <c r="A2738" s="5"/>
      <c r="B2738" s="5"/>
      <c r="C2738" s="6"/>
      <c r="D2738" s="6"/>
      <c r="E2738" s="6"/>
      <c r="F2738" s="28"/>
      <c r="G2738" s="6"/>
      <c r="H2738" s="7"/>
      <c r="I2738" s="7"/>
      <c r="J2738" s="8"/>
      <c r="K2738" s="8"/>
      <c r="L2738" s="16"/>
      <c r="M2738" s="20"/>
      <c r="N2738" s="8"/>
      <c r="O2738" s="8"/>
      <c r="P2738" s="8"/>
      <c r="Q2738" s="5"/>
      <c r="R2738" s="12"/>
      <c r="S2738" s="24"/>
      <c r="T2738" s="24"/>
      <c r="U2738" s="5"/>
      <c r="V2738" s="5"/>
      <c r="W2738" s="5"/>
      <c r="X2738" s="5"/>
      <c r="Y2738" s="5"/>
    </row>
    <row r="2739" spans="1:25">
      <c r="A2739" s="5"/>
      <c r="B2739" s="5"/>
      <c r="C2739" s="6"/>
      <c r="D2739" s="6"/>
      <c r="E2739" s="6"/>
      <c r="F2739" s="28"/>
      <c r="G2739" s="6"/>
      <c r="H2739" s="7"/>
      <c r="I2739" s="7"/>
      <c r="J2739" s="8"/>
      <c r="K2739" s="8"/>
      <c r="L2739" s="16"/>
      <c r="M2739" s="20"/>
      <c r="N2739" s="8"/>
      <c r="O2739" s="8"/>
      <c r="P2739" s="8"/>
      <c r="Q2739" s="5"/>
      <c r="R2739" s="12"/>
      <c r="S2739" s="24"/>
      <c r="T2739" s="24"/>
      <c r="U2739" s="5"/>
      <c r="V2739" s="5"/>
      <c r="W2739" s="5"/>
      <c r="X2739" s="5"/>
      <c r="Y2739" s="5"/>
    </row>
    <row r="2740" spans="1:25">
      <c r="A2740" s="5"/>
      <c r="B2740" s="5"/>
      <c r="C2740" s="6"/>
      <c r="D2740" s="6"/>
      <c r="E2740" s="6"/>
      <c r="F2740" s="28"/>
      <c r="G2740" s="6"/>
      <c r="H2740" s="7"/>
      <c r="I2740" s="7"/>
      <c r="J2740" s="8"/>
      <c r="K2740" s="8"/>
      <c r="L2740" s="16"/>
      <c r="M2740" s="20"/>
      <c r="N2740" s="8"/>
      <c r="O2740" s="8"/>
      <c r="P2740" s="8"/>
      <c r="Q2740" s="5"/>
      <c r="R2740" s="12"/>
      <c r="S2740" s="24"/>
      <c r="T2740" s="24"/>
      <c r="U2740" s="5"/>
      <c r="V2740" s="5"/>
      <c r="W2740" s="5"/>
      <c r="X2740" s="5"/>
      <c r="Y2740" s="5"/>
    </row>
    <row r="2741" spans="1:25">
      <c r="A2741" s="5"/>
      <c r="B2741" s="5"/>
      <c r="C2741" s="6"/>
      <c r="D2741" s="6"/>
      <c r="E2741" s="6"/>
      <c r="F2741" s="28"/>
      <c r="G2741" s="6"/>
      <c r="H2741" s="7"/>
      <c r="I2741" s="7"/>
      <c r="J2741" s="8"/>
      <c r="K2741" s="8"/>
      <c r="L2741" s="16"/>
      <c r="M2741" s="20"/>
      <c r="N2741" s="8"/>
      <c r="O2741" s="8"/>
      <c r="P2741" s="8"/>
      <c r="Q2741" s="5"/>
      <c r="R2741" s="12"/>
      <c r="S2741" s="24"/>
      <c r="T2741" s="24"/>
      <c r="U2741" s="5"/>
      <c r="V2741" s="5"/>
      <c r="W2741" s="5"/>
      <c r="X2741" s="5"/>
      <c r="Y2741" s="5"/>
    </row>
    <row r="2742" spans="1:25">
      <c r="A2742" s="5"/>
      <c r="B2742" s="5"/>
      <c r="C2742" s="6"/>
      <c r="D2742" s="6"/>
      <c r="E2742" s="6"/>
      <c r="F2742" s="28"/>
      <c r="G2742" s="6"/>
      <c r="H2742" s="7"/>
      <c r="I2742" s="7"/>
      <c r="J2742" s="8"/>
      <c r="K2742" s="8"/>
      <c r="L2742" s="16"/>
      <c r="M2742" s="20"/>
      <c r="N2742" s="8"/>
      <c r="O2742" s="8"/>
      <c r="P2742" s="8"/>
      <c r="Q2742" s="5"/>
      <c r="R2742" s="12"/>
      <c r="S2742" s="24"/>
      <c r="T2742" s="24"/>
      <c r="U2742" s="5"/>
      <c r="V2742" s="5"/>
      <c r="W2742" s="5"/>
      <c r="X2742" s="5"/>
      <c r="Y2742" s="5"/>
    </row>
    <row r="2743" spans="1:25">
      <c r="A2743" s="5"/>
      <c r="B2743" s="5"/>
      <c r="C2743" s="6"/>
      <c r="D2743" s="6"/>
      <c r="E2743" s="6"/>
      <c r="F2743" s="28"/>
      <c r="G2743" s="6"/>
      <c r="H2743" s="7"/>
      <c r="I2743" s="7"/>
      <c r="J2743" s="8"/>
      <c r="K2743" s="8"/>
      <c r="L2743" s="16"/>
      <c r="M2743" s="20"/>
      <c r="N2743" s="8"/>
      <c r="O2743" s="8"/>
      <c r="P2743" s="8"/>
      <c r="Q2743" s="5"/>
      <c r="R2743" s="12"/>
      <c r="S2743" s="24"/>
      <c r="T2743" s="24"/>
      <c r="U2743" s="5"/>
      <c r="V2743" s="5"/>
      <c r="W2743" s="5"/>
      <c r="X2743" s="5"/>
      <c r="Y2743" s="5"/>
    </row>
    <row r="2744" spans="1:25">
      <c r="A2744" s="5"/>
      <c r="B2744" s="5"/>
      <c r="C2744" s="6"/>
      <c r="D2744" s="6"/>
      <c r="E2744" s="6"/>
      <c r="F2744" s="28"/>
      <c r="G2744" s="6"/>
      <c r="H2744" s="7"/>
      <c r="I2744" s="7"/>
      <c r="J2744" s="8"/>
      <c r="K2744" s="8"/>
      <c r="L2744" s="16"/>
      <c r="M2744" s="20"/>
      <c r="N2744" s="8"/>
      <c r="O2744" s="8"/>
      <c r="P2744" s="8"/>
      <c r="Q2744" s="5"/>
      <c r="R2744" s="12"/>
      <c r="S2744" s="24"/>
      <c r="T2744" s="24"/>
      <c r="U2744" s="5"/>
      <c r="V2744" s="5"/>
      <c r="W2744" s="5"/>
      <c r="X2744" s="5"/>
      <c r="Y2744" s="5"/>
    </row>
    <row r="2745" spans="1:25">
      <c r="A2745" s="5"/>
      <c r="B2745" s="5"/>
      <c r="C2745" s="6"/>
      <c r="D2745" s="6"/>
      <c r="E2745" s="6"/>
      <c r="F2745" s="28"/>
      <c r="G2745" s="6"/>
      <c r="H2745" s="7"/>
      <c r="I2745" s="7"/>
      <c r="J2745" s="8"/>
      <c r="K2745" s="8"/>
      <c r="L2745" s="16"/>
      <c r="M2745" s="20"/>
      <c r="N2745" s="8"/>
      <c r="O2745" s="8"/>
      <c r="P2745" s="8"/>
      <c r="Q2745" s="5"/>
      <c r="R2745" s="12"/>
      <c r="S2745" s="24"/>
      <c r="T2745" s="24"/>
      <c r="U2745" s="5"/>
      <c r="V2745" s="5"/>
      <c r="W2745" s="5"/>
      <c r="X2745" s="5"/>
      <c r="Y2745" s="5"/>
    </row>
    <row r="2746" spans="1:25">
      <c r="A2746" s="5"/>
      <c r="B2746" s="5"/>
      <c r="C2746" s="6"/>
      <c r="D2746" s="6"/>
      <c r="E2746" s="6"/>
      <c r="F2746" s="28"/>
      <c r="G2746" s="6"/>
      <c r="H2746" s="7"/>
      <c r="I2746" s="7"/>
      <c r="J2746" s="8"/>
      <c r="K2746" s="8"/>
      <c r="L2746" s="16"/>
      <c r="M2746" s="20"/>
      <c r="N2746" s="8"/>
      <c r="O2746" s="8"/>
      <c r="P2746" s="8"/>
      <c r="Q2746" s="5"/>
      <c r="R2746" s="12"/>
      <c r="S2746" s="24"/>
      <c r="T2746" s="24"/>
      <c r="U2746" s="5"/>
      <c r="V2746" s="5"/>
      <c r="W2746" s="5"/>
      <c r="X2746" s="5"/>
      <c r="Y2746" s="5"/>
    </row>
    <row r="2747" spans="1:25">
      <c r="A2747" s="5"/>
      <c r="B2747" s="5"/>
      <c r="C2747" s="6"/>
      <c r="D2747" s="6"/>
      <c r="E2747" s="6"/>
      <c r="F2747" s="28"/>
      <c r="G2747" s="6"/>
      <c r="H2747" s="7"/>
      <c r="I2747" s="7"/>
      <c r="J2747" s="8"/>
      <c r="K2747" s="8"/>
      <c r="L2747" s="16"/>
      <c r="M2747" s="20"/>
      <c r="N2747" s="8"/>
      <c r="O2747" s="8"/>
      <c r="P2747" s="8"/>
      <c r="Q2747" s="5"/>
      <c r="R2747" s="12"/>
      <c r="S2747" s="24"/>
      <c r="T2747" s="24"/>
      <c r="U2747" s="5"/>
      <c r="V2747" s="5"/>
      <c r="W2747" s="5"/>
      <c r="X2747" s="5"/>
      <c r="Y2747" s="5"/>
    </row>
    <row r="2748" spans="1:25">
      <c r="A2748" s="5"/>
      <c r="B2748" s="5"/>
      <c r="C2748" s="6"/>
      <c r="D2748" s="6"/>
      <c r="E2748" s="6"/>
      <c r="F2748" s="28"/>
      <c r="G2748" s="6"/>
      <c r="H2748" s="7"/>
      <c r="I2748" s="7"/>
      <c r="J2748" s="8"/>
      <c r="K2748" s="8"/>
      <c r="L2748" s="16"/>
      <c r="M2748" s="20"/>
      <c r="N2748" s="8"/>
      <c r="O2748" s="8"/>
      <c r="P2748" s="8"/>
      <c r="Q2748" s="5"/>
      <c r="R2748" s="12"/>
      <c r="S2748" s="24"/>
      <c r="T2748" s="24"/>
      <c r="U2748" s="5"/>
      <c r="V2748" s="5"/>
      <c r="W2748" s="5"/>
      <c r="X2748" s="5"/>
      <c r="Y2748" s="5"/>
    </row>
    <row r="2749" spans="1:25">
      <c r="A2749" s="5"/>
      <c r="B2749" s="5"/>
      <c r="C2749" s="6"/>
      <c r="D2749" s="6"/>
      <c r="E2749" s="6"/>
      <c r="F2749" s="28"/>
      <c r="G2749" s="6"/>
      <c r="H2749" s="7"/>
      <c r="I2749" s="7"/>
      <c r="J2749" s="8"/>
      <c r="K2749" s="8"/>
      <c r="L2749" s="16"/>
      <c r="M2749" s="20"/>
      <c r="N2749" s="8"/>
      <c r="O2749" s="8"/>
      <c r="P2749" s="8"/>
      <c r="Q2749" s="5"/>
      <c r="R2749" s="12"/>
      <c r="S2749" s="24"/>
      <c r="T2749" s="24"/>
      <c r="U2749" s="5"/>
      <c r="V2749" s="5"/>
      <c r="W2749" s="5"/>
      <c r="X2749" s="5"/>
      <c r="Y2749" s="5"/>
    </row>
    <row r="2750" spans="1:25">
      <c r="A2750" s="5"/>
      <c r="B2750" s="5"/>
      <c r="C2750" s="6"/>
      <c r="D2750" s="6"/>
      <c r="E2750" s="6"/>
      <c r="F2750" s="28"/>
      <c r="G2750" s="6"/>
      <c r="H2750" s="7"/>
      <c r="I2750" s="7"/>
      <c r="J2750" s="8"/>
      <c r="K2750" s="8"/>
      <c r="L2750" s="16"/>
      <c r="M2750" s="20"/>
      <c r="N2750" s="8"/>
      <c r="O2750" s="8"/>
      <c r="P2750" s="8"/>
      <c r="Q2750" s="5"/>
      <c r="R2750" s="12"/>
      <c r="S2750" s="24"/>
      <c r="T2750" s="24"/>
      <c r="U2750" s="5"/>
      <c r="V2750" s="5"/>
      <c r="W2750" s="5"/>
      <c r="X2750" s="5"/>
      <c r="Y2750" s="5"/>
    </row>
    <row r="2751" spans="1:25">
      <c r="A2751" s="5"/>
      <c r="B2751" s="5"/>
      <c r="C2751" s="6"/>
      <c r="D2751" s="6"/>
      <c r="E2751" s="6"/>
      <c r="F2751" s="28"/>
      <c r="G2751" s="6"/>
      <c r="H2751" s="7"/>
      <c r="I2751" s="7"/>
      <c r="J2751" s="8"/>
      <c r="K2751" s="8"/>
      <c r="L2751" s="16"/>
      <c r="M2751" s="20"/>
      <c r="N2751" s="8"/>
      <c r="O2751" s="8"/>
      <c r="P2751" s="8"/>
      <c r="Q2751" s="5"/>
      <c r="R2751" s="12"/>
      <c r="S2751" s="24"/>
      <c r="T2751" s="24"/>
      <c r="U2751" s="5"/>
      <c r="V2751" s="5"/>
      <c r="W2751" s="5"/>
      <c r="X2751" s="5"/>
      <c r="Y2751" s="5"/>
    </row>
    <row r="2752" spans="1:25">
      <c r="A2752" s="5"/>
      <c r="B2752" s="5"/>
      <c r="C2752" s="6"/>
      <c r="D2752" s="6"/>
      <c r="E2752" s="6"/>
      <c r="F2752" s="28"/>
      <c r="G2752" s="6"/>
      <c r="H2752" s="7"/>
      <c r="I2752" s="7"/>
      <c r="J2752" s="8"/>
      <c r="K2752" s="8"/>
      <c r="L2752" s="16"/>
      <c r="M2752" s="20"/>
      <c r="N2752" s="8"/>
      <c r="O2752" s="8"/>
      <c r="P2752" s="8"/>
      <c r="Q2752" s="5"/>
      <c r="R2752" s="12"/>
      <c r="S2752" s="24"/>
      <c r="T2752" s="24"/>
      <c r="U2752" s="5"/>
      <c r="V2752" s="5"/>
      <c r="W2752" s="5"/>
      <c r="X2752" s="5"/>
      <c r="Y2752" s="5"/>
    </row>
    <row r="2753" spans="1:25">
      <c r="A2753" s="5"/>
      <c r="B2753" s="5"/>
      <c r="C2753" s="6"/>
      <c r="D2753" s="6"/>
      <c r="E2753" s="6"/>
      <c r="F2753" s="28"/>
      <c r="G2753" s="6"/>
      <c r="H2753" s="7"/>
      <c r="I2753" s="7"/>
      <c r="J2753" s="8"/>
      <c r="K2753" s="8"/>
      <c r="L2753" s="16"/>
      <c r="M2753" s="20"/>
      <c r="N2753" s="8"/>
      <c r="O2753" s="8"/>
      <c r="P2753" s="8"/>
      <c r="Q2753" s="5"/>
      <c r="R2753" s="12"/>
      <c r="S2753" s="24"/>
      <c r="T2753" s="24"/>
      <c r="U2753" s="5"/>
      <c r="V2753" s="5"/>
      <c r="W2753" s="5"/>
      <c r="X2753" s="5"/>
      <c r="Y2753" s="5"/>
    </row>
    <row r="2754" spans="1:25">
      <c r="A2754" s="5"/>
      <c r="B2754" s="5"/>
      <c r="C2754" s="6"/>
      <c r="D2754" s="6"/>
      <c r="E2754" s="6"/>
      <c r="F2754" s="28"/>
      <c r="G2754" s="6"/>
      <c r="H2754" s="7"/>
      <c r="I2754" s="7"/>
      <c r="J2754" s="8"/>
      <c r="K2754" s="8"/>
      <c r="L2754" s="16"/>
      <c r="M2754" s="20"/>
      <c r="N2754" s="8"/>
      <c r="O2754" s="8"/>
      <c r="P2754" s="8"/>
      <c r="Q2754" s="5"/>
      <c r="R2754" s="12"/>
      <c r="S2754" s="24"/>
      <c r="T2754" s="24"/>
      <c r="U2754" s="5"/>
      <c r="V2754" s="5"/>
      <c r="W2754" s="5"/>
      <c r="X2754" s="5"/>
      <c r="Y2754" s="5"/>
    </row>
    <row r="2755" spans="1:25">
      <c r="A2755" s="5"/>
      <c r="B2755" s="5"/>
      <c r="C2755" s="6"/>
      <c r="D2755" s="6"/>
      <c r="E2755" s="6"/>
      <c r="F2755" s="28"/>
      <c r="G2755" s="6"/>
      <c r="H2755" s="7"/>
      <c r="I2755" s="7"/>
      <c r="J2755" s="8"/>
      <c r="K2755" s="8"/>
      <c r="L2755" s="16"/>
      <c r="M2755" s="20"/>
      <c r="N2755" s="8"/>
      <c r="O2755" s="8"/>
      <c r="P2755" s="8"/>
      <c r="Q2755" s="5"/>
      <c r="R2755" s="12"/>
      <c r="S2755" s="24"/>
      <c r="T2755" s="24"/>
      <c r="U2755" s="5"/>
      <c r="V2755" s="5"/>
      <c r="W2755" s="5"/>
      <c r="X2755" s="5"/>
      <c r="Y2755" s="5"/>
    </row>
    <row r="2756" spans="1:25">
      <c r="A2756" s="5"/>
      <c r="B2756" s="5"/>
      <c r="C2756" s="6"/>
      <c r="D2756" s="6"/>
      <c r="E2756" s="6"/>
      <c r="F2756" s="28"/>
      <c r="G2756" s="6"/>
      <c r="H2756" s="7"/>
      <c r="I2756" s="7"/>
      <c r="J2756" s="8"/>
      <c r="K2756" s="8"/>
      <c r="L2756" s="16"/>
      <c r="M2756" s="20"/>
      <c r="N2756" s="8"/>
      <c r="O2756" s="8"/>
      <c r="P2756" s="8"/>
      <c r="Q2756" s="5"/>
      <c r="R2756" s="12"/>
      <c r="S2756" s="24"/>
      <c r="T2756" s="24"/>
      <c r="U2756" s="5"/>
      <c r="V2756" s="5"/>
      <c r="W2756" s="5"/>
      <c r="X2756" s="5"/>
      <c r="Y2756" s="5"/>
    </row>
    <row r="2757" spans="1:25">
      <c r="A2757" s="5"/>
      <c r="B2757" s="5"/>
      <c r="C2757" s="6"/>
      <c r="D2757" s="6"/>
      <c r="E2757" s="6"/>
      <c r="F2757" s="28"/>
      <c r="G2757" s="6"/>
      <c r="H2757" s="7"/>
      <c r="I2757" s="7"/>
      <c r="J2757" s="8"/>
      <c r="K2757" s="8"/>
      <c r="L2757" s="16"/>
      <c r="M2757" s="20"/>
      <c r="N2757" s="8"/>
      <c r="O2757" s="8"/>
      <c r="P2757" s="8"/>
      <c r="Q2757" s="5"/>
      <c r="R2757" s="12"/>
      <c r="S2757" s="24"/>
      <c r="T2757" s="24"/>
      <c r="U2757" s="5"/>
      <c r="V2757" s="5"/>
      <c r="W2757" s="5"/>
      <c r="X2757" s="5"/>
      <c r="Y2757" s="5"/>
    </row>
    <row r="2758" spans="1:25">
      <c r="A2758" s="5"/>
      <c r="B2758" s="5"/>
      <c r="C2758" s="6"/>
      <c r="D2758" s="6"/>
      <c r="E2758" s="6"/>
      <c r="F2758" s="28"/>
      <c r="G2758" s="6"/>
      <c r="H2758" s="7"/>
      <c r="I2758" s="7"/>
      <c r="J2758" s="8"/>
      <c r="K2758" s="8"/>
      <c r="L2758" s="16"/>
      <c r="M2758" s="20"/>
      <c r="N2758" s="8"/>
      <c r="O2758" s="8"/>
      <c r="P2758" s="8"/>
      <c r="Q2758" s="5"/>
      <c r="R2758" s="12"/>
      <c r="S2758" s="24"/>
      <c r="T2758" s="24"/>
      <c r="U2758" s="5"/>
      <c r="V2758" s="5"/>
      <c r="W2758" s="5"/>
      <c r="X2758" s="5"/>
      <c r="Y2758" s="5"/>
    </row>
    <row r="2759" spans="1:25">
      <c r="A2759" s="5"/>
      <c r="B2759" s="5"/>
      <c r="C2759" s="6"/>
      <c r="D2759" s="6"/>
      <c r="E2759" s="6"/>
      <c r="F2759" s="28"/>
      <c r="G2759" s="6"/>
      <c r="H2759" s="7"/>
      <c r="I2759" s="7"/>
      <c r="J2759" s="8"/>
      <c r="K2759" s="8"/>
      <c r="L2759" s="16"/>
      <c r="M2759" s="20"/>
      <c r="N2759" s="8"/>
      <c r="O2759" s="8"/>
      <c r="P2759" s="8"/>
      <c r="Q2759" s="5"/>
      <c r="R2759" s="12"/>
      <c r="S2759" s="24"/>
      <c r="T2759" s="24"/>
      <c r="U2759" s="5"/>
      <c r="V2759" s="5"/>
      <c r="W2759" s="5"/>
      <c r="X2759" s="5"/>
      <c r="Y2759" s="5"/>
    </row>
    <row r="2760" spans="1:25">
      <c r="A2760" s="5"/>
      <c r="B2760" s="5"/>
      <c r="C2760" s="6"/>
      <c r="D2760" s="6"/>
      <c r="E2760" s="6"/>
      <c r="F2760" s="28"/>
      <c r="G2760" s="6"/>
      <c r="H2760" s="7"/>
      <c r="I2760" s="7"/>
      <c r="J2760" s="8"/>
      <c r="K2760" s="8"/>
      <c r="L2760" s="16"/>
      <c r="M2760" s="20"/>
      <c r="N2760" s="8"/>
      <c r="O2760" s="8"/>
      <c r="P2760" s="8"/>
      <c r="Q2760" s="5"/>
      <c r="R2760" s="12"/>
      <c r="S2760" s="24"/>
      <c r="T2760" s="24"/>
      <c r="U2760" s="5"/>
      <c r="V2760" s="5"/>
      <c r="W2760" s="5"/>
      <c r="X2760" s="5"/>
      <c r="Y2760" s="5"/>
    </row>
    <row r="2761" spans="1:25">
      <c r="A2761" s="5"/>
      <c r="B2761" s="5"/>
      <c r="C2761" s="6"/>
      <c r="D2761" s="6"/>
      <c r="E2761" s="6"/>
      <c r="F2761" s="28"/>
      <c r="G2761" s="6"/>
      <c r="H2761" s="7"/>
      <c r="I2761" s="7"/>
      <c r="J2761" s="8"/>
      <c r="K2761" s="8"/>
      <c r="L2761" s="16"/>
      <c r="M2761" s="20"/>
      <c r="N2761" s="8"/>
      <c r="O2761" s="8"/>
      <c r="P2761" s="8"/>
      <c r="Q2761" s="5"/>
      <c r="R2761" s="12"/>
      <c r="S2761" s="24"/>
      <c r="T2761" s="24"/>
      <c r="U2761" s="5"/>
      <c r="V2761" s="5"/>
      <c r="W2761" s="5"/>
      <c r="X2761" s="5"/>
      <c r="Y2761" s="5"/>
    </row>
    <row r="2762" spans="1:25">
      <c r="A2762" s="5"/>
      <c r="B2762" s="5"/>
      <c r="C2762" s="6"/>
      <c r="D2762" s="6"/>
      <c r="E2762" s="6"/>
      <c r="F2762" s="28"/>
      <c r="G2762" s="6"/>
      <c r="H2762" s="7"/>
      <c r="I2762" s="7"/>
      <c r="J2762" s="8"/>
      <c r="K2762" s="8"/>
      <c r="L2762" s="16"/>
      <c r="M2762" s="20"/>
      <c r="N2762" s="8"/>
      <c r="O2762" s="8"/>
      <c r="P2762" s="8"/>
      <c r="Q2762" s="5"/>
      <c r="R2762" s="12"/>
      <c r="S2762" s="24"/>
      <c r="T2762" s="24"/>
      <c r="U2762" s="5"/>
      <c r="V2762" s="5"/>
      <c r="W2762" s="5"/>
      <c r="X2762" s="5"/>
      <c r="Y2762" s="5"/>
    </row>
    <row r="2763" spans="1:25">
      <c r="A2763" s="5"/>
      <c r="B2763" s="5"/>
      <c r="C2763" s="6"/>
      <c r="D2763" s="6"/>
      <c r="E2763" s="6"/>
      <c r="F2763" s="28"/>
      <c r="G2763" s="6"/>
      <c r="H2763" s="7"/>
      <c r="I2763" s="7"/>
      <c r="J2763" s="8"/>
      <c r="K2763" s="8"/>
      <c r="L2763" s="16"/>
      <c r="M2763" s="20"/>
      <c r="N2763" s="8"/>
      <c r="O2763" s="8"/>
      <c r="P2763" s="8"/>
      <c r="Q2763" s="5"/>
      <c r="R2763" s="12"/>
      <c r="S2763" s="24"/>
      <c r="T2763" s="24"/>
      <c r="U2763" s="5"/>
      <c r="V2763" s="5"/>
      <c r="W2763" s="5"/>
      <c r="X2763" s="5"/>
      <c r="Y2763" s="5"/>
    </row>
    <row r="2764" spans="1:25">
      <c r="A2764" s="5"/>
      <c r="B2764" s="5"/>
      <c r="C2764" s="6"/>
      <c r="D2764" s="6"/>
      <c r="E2764" s="6"/>
      <c r="F2764" s="28"/>
      <c r="G2764" s="6"/>
      <c r="H2764" s="7"/>
      <c r="I2764" s="7"/>
      <c r="J2764" s="8"/>
      <c r="K2764" s="8"/>
      <c r="L2764" s="16"/>
      <c r="M2764" s="20"/>
      <c r="N2764" s="8"/>
      <c r="O2764" s="8"/>
      <c r="P2764" s="8"/>
      <c r="Q2764" s="5"/>
      <c r="R2764" s="12"/>
      <c r="S2764" s="24"/>
      <c r="T2764" s="24"/>
      <c r="U2764" s="5"/>
      <c r="V2764" s="5"/>
      <c r="W2764" s="5"/>
      <c r="X2764" s="5"/>
      <c r="Y2764" s="5"/>
    </row>
    <row r="2765" spans="1:25">
      <c r="A2765" s="5"/>
      <c r="B2765" s="5"/>
      <c r="C2765" s="6"/>
      <c r="D2765" s="6"/>
      <c r="E2765" s="6"/>
      <c r="F2765" s="28"/>
      <c r="G2765" s="6"/>
      <c r="H2765" s="7"/>
      <c r="I2765" s="7"/>
      <c r="J2765" s="8"/>
      <c r="K2765" s="8"/>
      <c r="L2765" s="16"/>
      <c r="M2765" s="20"/>
      <c r="N2765" s="8"/>
      <c r="O2765" s="8"/>
      <c r="P2765" s="8"/>
      <c r="Q2765" s="5"/>
      <c r="R2765" s="12"/>
      <c r="S2765" s="24"/>
      <c r="T2765" s="24"/>
      <c r="U2765" s="5"/>
      <c r="V2765" s="5"/>
      <c r="W2765" s="5"/>
      <c r="X2765" s="5"/>
      <c r="Y2765" s="5"/>
    </row>
    <row r="2766" spans="1:25">
      <c r="A2766" s="5"/>
      <c r="B2766" s="5"/>
      <c r="C2766" s="6"/>
      <c r="D2766" s="6"/>
      <c r="E2766" s="6"/>
      <c r="F2766" s="28"/>
      <c r="G2766" s="6"/>
      <c r="H2766" s="7"/>
      <c r="I2766" s="7"/>
      <c r="J2766" s="8"/>
      <c r="K2766" s="8"/>
      <c r="L2766" s="16"/>
      <c r="M2766" s="20"/>
      <c r="N2766" s="8"/>
      <c r="O2766" s="8"/>
      <c r="P2766" s="8"/>
      <c r="Q2766" s="5"/>
      <c r="R2766" s="12"/>
      <c r="S2766" s="24"/>
      <c r="T2766" s="24"/>
      <c r="U2766" s="5"/>
      <c r="V2766" s="5"/>
      <c r="W2766" s="5"/>
      <c r="X2766" s="5"/>
      <c r="Y2766" s="5"/>
    </row>
    <row r="2767" spans="1:25">
      <c r="A2767" s="5"/>
      <c r="B2767" s="5"/>
      <c r="C2767" s="6"/>
      <c r="D2767" s="6"/>
      <c r="E2767" s="6"/>
      <c r="F2767" s="28"/>
      <c r="G2767" s="6"/>
      <c r="H2767" s="7"/>
      <c r="I2767" s="7"/>
      <c r="J2767" s="8"/>
      <c r="K2767" s="8"/>
      <c r="L2767" s="16"/>
      <c r="M2767" s="20"/>
      <c r="N2767" s="8"/>
      <c r="O2767" s="8"/>
      <c r="P2767" s="8"/>
      <c r="Q2767" s="5"/>
      <c r="R2767" s="12"/>
      <c r="S2767" s="24"/>
      <c r="T2767" s="24"/>
      <c r="U2767" s="5"/>
      <c r="V2767" s="5"/>
      <c r="W2767" s="5"/>
      <c r="X2767" s="5"/>
      <c r="Y2767" s="5"/>
    </row>
    <row r="2768" spans="1:25">
      <c r="A2768" s="5"/>
      <c r="B2768" s="5"/>
      <c r="C2768" s="6"/>
      <c r="D2768" s="6"/>
      <c r="E2768" s="6"/>
      <c r="F2768" s="28"/>
      <c r="G2768" s="6"/>
      <c r="H2768" s="7"/>
      <c r="I2768" s="7"/>
      <c r="J2768" s="8"/>
      <c r="K2768" s="8"/>
      <c r="L2768" s="16"/>
      <c r="M2768" s="20"/>
      <c r="N2768" s="8"/>
      <c r="O2768" s="8"/>
      <c r="P2768" s="8"/>
      <c r="Q2768" s="5"/>
      <c r="R2768" s="12"/>
      <c r="S2768" s="24"/>
      <c r="T2768" s="24"/>
      <c r="U2768" s="5"/>
      <c r="V2768" s="5"/>
      <c r="W2768" s="5"/>
      <c r="X2768" s="5"/>
      <c r="Y2768" s="5"/>
    </row>
    <row r="2769" spans="1:25">
      <c r="A2769" s="5"/>
      <c r="B2769" s="5"/>
      <c r="C2769" s="6"/>
      <c r="D2769" s="6"/>
      <c r="E2769" s="6"/>
      <c r="F2769" s="28"/>
      <c r="G2769" s="6"/>
      <c r="H2769" s="7"/>
      <c r="I2769" s="7"/>
      <c r="J2769" s="8"/>
      <c r="K2769" s="8"/>
      <c r="L2769" s="16"/>
      <c r="M2769" s="20"/>
      <c r="N2769" s="8"/>
      <c r="O2769" s="8"/>
      <c r="P2769" s="8"/>
      <c r="Q2769" s="5"/>
      <c r="R2769" s="12"/>
      <c r="S2769" s="24"/>
      <c r="T2769" s="24"/>
      <c r="U2769" s="5"/>
      <c r="V2769" s="5"/>
      <c r="W2769" s="5"/>
      <c r="X2769" s="5"/>
      <c r="Y2769" s="5"/>
    </row>
    <row r="2770" spans="1:25">
      <c r="A2770" s="5"/>
      <c r="B2770" s="5"/>
      <c r="C2770" s="6"/>
      <c r="D2770" s="6"/>
      <c r="E2770" s="6"/>
      <c r="F2770" s="28"/>
      <c r="G2770" s="6"/>
      <c r="H2770" s="7"/>
      <c r="I2770" s="7"/>
      <c r="J2770" s="8"/>
      <c r="K2770" s="8"/>
      <c r="L2770" s="16"/>
      <c r="M2770" s="20"/>
      <c r="N2770" s="8"/>
      <c r="O2770" s="8"/>
      <c r="P2770" s="8"/>
      <c r="Q2770" s="5"/>
      <c r="R2770" s="12"/>
      <c r="S2770" s="24"/>
      <c r="T2770" s="24"/>
      <c r="U2770" s="5"/>
      <c r="V2770" s="5"/>
      <c r="W2770" s="5"/>
      <c r="X2770" s="5"/>
      <c r="Y2770" s="5"/>
    </row>
    <row r="2771" spans="1:25">
      <c r="A2771" s="5"/>
      <c r="B2771" s="5"/>
      <c r="C2771" s="6"/>
      <c r="D2771" s="6"/>
      <c r="E2771" s="6"/>
      <c r="F2771" s="28"/>
      <c r="G2771" s="6"/>
      <c r="H2771" s="7"/>
      <c r="I2771" s="7"/>
      <c r="J2771" s="8"/>
      <c r="K2771" s="8"/>
      <c r="L2771" s="16"/>
      <c r="M2771" s="20"/>
      <c r="N2771" s="8"/>
      <c r="O2771" s="8"/>
      <c r="P2771" s="8"/>
      <c r="Q2771" s="5"/>
      <c r="R2771" s="12"/>
      <c r="S2771" s="24"/>
      <c r="T2771" s="24"/>
      <c r="U2771" s="5"/>
      <c r="V2771" s="5"/>
      <c r="W2771" s="5"/>
      <c r="X2771" s="5"/>
      <c r="Y2771" s="5"/>
    </row>
    <row r="2772" spans="1:25">
      <c r="A2772" s="5"/>
      <c r="B2772" s="5"/>
      <c r="C2772" s="6"/>
      <c r="D2772" s="6"/>
      <c r="E2772" s="6"/>
      <c r="F2772" s="28"/>
      <c r="G2772" s="6"/>
      <c r="H2772" s="7"/>
      <c r="I2772" s="7"/>
      <c r="J2772" s="8"/>
      <c r="K2772" s="8"/>
      <c r="L2772" s="16"/>
      <c r="M2772" s="20"/>
      <c r="N2772" s="8"/>
      <c r="O2772" s="8"/>
      <c r="P2772" s="8"/>
      <c r="Q2772" s="5"/>
      <c r="R2772" s="12"/>
      <c r="S2772" s="24"/>
      <c r="T2772" s="24"/>
      <c r="U2772" s="5"/>
      <c r="V2772" s="5"/>
      <c r="W2772" s="5"/>
      <c r="X2772" s="5"/>
      <c r="Y2772" s="5"/>
    </row>
    <row r="2773" spans="1:25">
      <c r="A2773" s="5"/>
      <c r="B2773" s="5"/>
      <c r="C2773" s="6"/>
      <c r="D2773" s="6"/>
      <c r="E2773" s="6"/>
      <c r="F2773" s="28"/>
      <c r="G2773" s="6"/>
      <c r="H2773" s="7"/>
      <c r="I2773" s="7"/>
      <c r="J2773" s="8"/>
      <c r="K2773" s="8"/>
      <c r="L2773" s="16"/>
      <c r="M2773" s="20"/>
      <c r="N2773" s="8"/>
      <c r="O2773" s="8"/>
      <c r="P2773" s="8"/>
      <c r="Q2773" s="5"/>
      <c r="R2773" s="12"/>
      <c r="S2773" s="24"/>
      <c r="T2773" s="24"/>
      <c r="U2773" s="5"/>
      <c r="V2773" s="5"/>
      <c r="W2773" s="5"/>
      <c r="X2773" s="5"/>
      <c r="Y2773" s="5"/>
    </row>
    <row r="2774" spans="1:25">
      <c r="A2774" s="5"/>
      <c r="B2774" s="5"/>
      <c r="C2774" s="6"/>
      <c r="D2774" s="6"/>
      <c r="E2774" s="6"/>
      <c r="F2774" s="28"/>
      <c r="G2774" s="6"/>
      <c r="H2774" s="7"/>
      <c r="I2774" s="7"/>
      <c r="J2774" s="8"/>
      <c r="K2774" s="8"/>
      <c r="L2774" s="16"/>
      <c r="M2774" s="20"/>
      <c r="N2774" s="8"/>
      <c r="O2774" s="8"/>
      <c r="P2774" s="8"/>
      <c r="Q2774" s="5"/>
      <c r="R2774" s="12"/>
      <c r="S2774" s="24"/>
      <c r="T2774" s="24"/>
      <c r="U2774" s="5"/>
      <c r="V2774" s="5"/>
      <c r="W2774" s="5"/>
      <c r="X2774" s="5"/>
      <c r="Y2774" s="5"/>
    </row>
    <row r="2775" spans="1:25">
      <c r="A2775" s="5"/>
      <c r="B2775" s="5"/>
      <c r="C2775" s="6"/>
      <c r="D2775" s="6"/>
      <c r="E2775" s="6"/>
      <c r="F2775" s="28"/>
      <c r="G2775" s="6"/>
      <c r="H2775" s="7"/>
      <c r="I2775" s="7"/>
      <c r="J2775" s="8"/>
      <c r="K2775" s="8"/>
      <c r="L2775" s="16"/>
      <c r="M2775" s="20"/>
      <c r="N2775" s="8"/>
      <c r="O2775" s="8"/>
      <c r="P2775" s="8"/>
      <c r="Q2775" s="5"/>
      <c r="R2775" s="12"/>
      <c r="S2775" s="24"/>
      <c r="T2775" s="24"/>
      <c r="U2775" s="5"/>
      <c r="V2775" s="5"/>
      <c r="W2775" s="5"/>
      <c r="X2775" s="5"/>
      <c r="Y2775" s="5"/>
    </row>
    <row r="2776" spans="1:25">
      <c r="A2776" s="5"/>
      <c r="B2776" s="5"/>
      <c r="C2776" s="6"/>
      <c r="D2776" s="6"/>
      <c r="E2776" s="6"/>
      <c r="F2776" s="28"/>
      <c r="G2776" s="6"/>
      <c r="H2776" s="7"/>
      <c r="I2776" s="7"/>
      <c r="J2776" s="8"/>
      <c r="K2776" s="8"/>
      <c r="L2776" s="16"/>
      <c r="M2776" s="20"/>
      <c r="N2776" s="8"/>
      <c r="O2776" s="8"/>
      <c r="P2776" s="8"/>
      <c r="Q2776" s="5"/>
      <c r="R2776" s="12"/>
      <c r="S2776" s="24"/>
      <c r="T2776" s="24"/>
      <c r="U2776" s="5"/>
      <c r="V2776" s="5"/>
      <c r="W2776" s="5"/>
      <c r="X2776" s="5"/>
      <c r="Y2776" s="5"/>
    </row>
    <row r="2777" spans="1:25">
      <c r="A2777" s="5"/>
      <c r="B2777" s="5"/>
      <c r="C2777" s="6"/>
      <c r="D2777" s="6"/>
      <c r="E2777" s="6"/>
      <c r="F2777" s="28"/>
      <c r="G2777" s="6"/>
      <c r="H2777" s="7"/>
      <c r="I2777" s="7"/>
      <c r="J2777" s="8"/>
      <c r="K2777" s="8"/>
      <c r="L2777" s="16"/>
      <c r="M2777" s="20"/>
      <c r="N2777" s="8"/>
      <c r="O2777" s="8"/>
      <c r="P2777" s="8"/>
      <c r="Q2777" s="5"/>
      <c r="R2777" s="12"/>
      <c r="S2777" s="24"/>
      <c r="T2777" s="24"/>
      <c r="U2777" s="5"/>
      <c r="V2777" s="5"/>
      <c r="W2777" s="5"/>
      <c r="X2777" s="5"/>
      <c r="Y2777" s="5"/>
    </row>
    <row r="2778" spans="1:25">
      <c r="A2778" s="5"/>
      <c r="B2778" s="5"/>
      <c r="C2778" s="6"/>
      <c r="D2778" s="6"/>
      <c r="E2778" s="6"/>
      <c r="F2778" s="28"/>
      <c r="G2778" s="6"/>
      <c r="H2778" s="7"/>
      <c r="I2778" s="7"/>
      <c r="J2778" s="8"/>
      <c r="K2778" s="8"/>
      <c r="L2778" s="16"/>
      <c r="M2778" s="20"/>
      <c r="N2778" s="8"/>
      <c r="O2778" s="8"/>
      <c r="P2778" s="8"/>
      <c r="Q2778" s="5"/>
      <c r="R2778" s="12"/>
      <c r="S2778" s="24"/>
      <c r="T2778" s="24"/>
      <c r="U2778" s="5"/>
      <c r="V2778" s="5"/>
      <c r="W2778" s="5"/>
      <c r="X2778" s="5"/>
      <c r="Y2778" s="5"/>
    </row>
    <row r="2779" spans="1:25">
      <c r="A2779" s="5"/>
      <c r="B2779" s="5"/>
      <c r="C2779" s="6"/>
      <c r="D2779" s="6"/>
      <c r="E2779" s="6"/>
      <c r="F2779" s="28"/>
      <c r="G2779" s="6"/>
      <c r="H2779" s="7"/>
      <c r="I2779" s="7"/>
      <c r="J2779" s="8"/>
      <c r="K2779" s="8"/>
      <c r="L2779" s="16"/>
      <c r="M2779" s="20"/>
      <c r="N2779" s="8"/>
      <c r="O2779" s="8"/>
      <c r="P2779" s="8"/>
      <c r="Q2779" s="5"/>
      <c r="R2779" s="12"/>
      <c r="S2779" s="24"/>
      <c r="T2779" s="24"/>
      <c r="U2779" s="5"/>
      <c r="V2779" s="5"/>
      <c r="W2779" s="5"/>
      <c r="X2779" s="5"/>
      <c r="Y2779" s="5"/>
    </row>
    <row r="2780" spans="1:25">
      <c r="A2780" s="5"/>
      <c r="B2780" s="5"/>
      <c r="C2780" s="6"/>
      <c r="D2780" s="6"/>
      <c r="E2780" s="6"/>
      <c r="F2780" s="28"/>
      <c r="G2780" s="6"/>
      <c r="H2780" s="7"/>
      <c r="I2780" s="7"/>
      <c r="J2780" s="8"/>
      <c r="K2780" s="8"/>
      <c r="L2780" s="16"/>
      <c r="M2780" s="20"/>
      <c r="N2780" s="8"/>
      <c r="O2780" s="8"/>
      <c r="P2780" s="8"/>
      <c r="Q2780" s="5"/>
      <c r="R2780" s="12"/>
      <c r="S2780" s="24"/>
      <c r="T2780" s="24"/>
      <c r="U2780" s="5"/>
      <c r="V2780" s="5"/>
      <c r="W2780" s="5"/>
      <c r="X2780" s="5"/>
      <c r="Y2780" s="5"/>
    </row>
    <row r="2781" spans="1:25">
      <c r="A2781" s="5"/>
      <c r="B2781" s="5"/>
      <c r="C2781" s="6"/>
      <c r="D2781" s="6"/>
      <c r="E2781" s="6"/>
      <c r="F2781" s="28"/>
      <c r="G2781" s="6"/>
      <c r="H2781" s="7"/>
      <c r="I2781" s="7"/>
      <c r="J2781" s="8"/>
      <c r="K2781" s="8"/>
      <c r="L2781" s="16"/>
      <c r="M2781" s="20"/>
      <c r="N2781" s="8"/>
      <c r="O2781" s="8"/>
      <c r="P2781" s="8"/>
      <c r="Q2781" s="5"/>
      <c r="R2781" s="12"/>
      <c r="S2781" s="24"/>
      <c r="T2781" s="24"/>
      <c r="U2781" s="5"/>
      <c r="V2781" s="5"/>
      <c r="W2781" s="5"/>
      <c r="X2781" s="5"/>
      <c r="Y2781" s="5"/>
    </row>
    <row r="2782" spans="1:25">
      <c r="A2782" s="5"/>
      <c r="B2782" s="5"/>
      <c r="C2782" s="6"/>
      <c r="D2782" s="6"/>
      <c r="E2782" s="6"/>
      <c r="F2782" s="28"/>
      <c r="G2782" s="6"/>
      <c r="H2782" s="7"/>
      <c r="I2782" s="7"/>
      <c r="J2782" s="8"/>
      <c r="K2782" s="8"/>
      <c r="L2782" s="16"/>
      <c r="M2782" s="20"/>
      <c r="N2782" s="8"/>
      <c r="O2782" s="8"/>
      <c r="P2782" s="8"/>
      <c r="Q2782" s="5"/>
      <c r="R2782" s="12"/>
      <c r="S2782" s="24"/>
      <c r="T2782" s="24"/>
      <c r="U2782" s="5"/>
      <c r="V2782" s="5"/>
      <c r="W2782" s="5"/>
      <c r="X2782" s="5"/>
      <c r="Y2782" s="5"/>
    </row>
    <row r="2783" spans="1:25">
      <c r="A2783" s="5"/>
      <c r="B2783" s="5"/>
      <c r="C2783" s="6"/>
      <c r="D2783" s="6"/>
      <c r="E2783" s="6"/>
      <c r="F2783" s="28"/>
      <c r="G2783" s="6"/>
      <c r="H2783" s="7"/>
      <c r="I2783" s="7"/>
      <c r="J2783" s="8"/>
      <c r="K2783" s="8"/>
      <c r="L2783" s="16"/>
      <c r="M2783" s="20"/>
      <c r="N2783" s="8"/>
      <c r="O2783" s="8"/>
      <c r="P2783" s="8"/>
      <c r="Q2783" s="5"/>
      <c r="R2783" s="12"/>
      <c r="S2783" s="24"/>
      <c r="T2783" s="24"/>
      <c r="U2783" s="5"/>
      <c r="V2783" s="5"/>
      <c r="W2783" s="5"/>
      <c r="X2783" s="5"/>
      <c r="Y2783" s="5"/>
    </row>
    <row r="2784" spans="1:25">
      <c r="A2784" s="5"/>
      <c r="B2784" s="5"/>
      <c r="C2784" s="6"/>
      <c r="D2784" s="6"/>
      <c r="E2784" s="6"/>
      <c r="F2784" s="28"/>
      <c r="G2784" s="6"/>
      <c r="H2784" s="7"/>
      <c r="I2784" s="7"/>
      <c r="J2784" s="8"/>
      <c r="K2784" s="8"/>
      <c r="L2784" s="16"/>
      <c r="M2784" s="20"/>
      <c r="N2784" s="8"/>
      <c r="O2784" s="8"/>
      <c r="P2784" s="8"/>
      <c r="Q2784" s="5"/>
      <c r="R2784" s="12"/>
      <c r="S2784" s="24"/>
      <c r="T2784" s="24"/>
      <c r="U2784" s="5"/>
      <c r="V2784" s="5"/>
      <c r="W2784" s="5"/>
      <c r="X2784" s="5"/>
      <c r="Y2784" s="5"/>
    </row>
    <row r="2785" spans="1:25">
      <c r="A2785" s="5"/>
      <c r="B2785" s="5"/>
      <c r="C2785" s="6"/>
      <c r="D2785" s="6"/>
      <c r="E2785" s="6"/>
      <c r="F2785" s="28"/>
      <c r="G2785" s="6"/>
      <c r="H2785" s="7"/>
      <c r="I2785" s="7"/>
      <c r="J2785" s="8"/>
      <c r="K2785" s="8"/>
      <c r="L2785" s="16"/>
      <c r="M2785" s="20"/>
      <c r="N2785" s="8"/>
      <c r="O2785" s="8"/>
      <c r="P2785" s="8"/>
      <c r="Q2785" s="5"/>
      <c r="R2785" s="12"/>
      <c r="S2785" s="24"/>
      <c r="T2785" s="24"/>
      <c r="U2785" s="5"/>
      <c r="V2785" s="5"/>
      <c r="W2785" s="5"/>
      <c r="X2785" s="5"/>
      <c r="Y2785" s="5"/>
    </row>
    <row r="2786" spans="1:25">
      <c r="A2786" s="5"/>
      <c r="B2786" s="5"/>
      <c r="C2786" s="6"/>
      <c r="D2786" s="6"/>
      <c r="E2786" s="6"/>
      <c r="F2786" s="28"/>
      <c r="G2786" s="6"/>
      <c r="H2786" s="7"/>
      <c r="I2786" s="7"/>
      <c r="J2786" s="8"/>
      <c r="K2786" s="8"/>
      <c r="L2786" s="16"/>
      <c r="M2786" s="20"/>
      <c r="N2786" s="8"/>
      <c r="O2786" s="8"/>
      <c r="P2786" s="8"/>
      <c r="Q2786" s="5"/>
      <c r="R2786" s="12"/>
      <c r="S2786" s="24"/>
      <c r="T2786" s="24"/>
      <c r="U2786" s="5"/>
      <c r="V2786" s="5"/>
      <c r="W2786" s="5"/>
      <c r="X2786" s="5"/>
      <c r="Y2786" s="5"/>
    </row>
    <row r="2787" spans="1:25">
      <c r="A2787" s="5"/>
      <c r="B2787" s="5"/>
      <c r="C2787" s="6"/>
      <c r="D2787" s="6"/>
      <c r="E2787" s="6"/>
      <c r="F2787" s="28"/>
      <c r="G2787" s="6"/>
      <c r="H2787" s="7"/>
      <c r="I2787" s="7"/>
      <c r="J2787" s="8"/>
      <c r="K2787" s="8"/>
      <c r="L2787" s="16"/>
      <c r="M2787" s="20"/>
      <c r="N2787" s="8"/>
      <c r="O2787" s="8"/>
      <c r="P2787" s="8"/>
      <c r="Q2787" s="5"/>
      <c r="R2787" s="12"/>
      <c r="S2787" s="24"/>
      <c r="T2787" s="24"/>
      <c r="U2787" s="5"/>
      <c r="V2787" s="5"/>
      <c r="W2787" s="5"/>
      <c r="X2787" s="5"/>
      <c r="Y2787" s="5"/>
    </row>
    <row r="2788" spans="1:25">
      <c r="A2788" s="5"/>
      <c r="B2788" s="5"/>
      <c r="C2788" s="6"/>
      <c r="D2788" s="6"/>
      <c r="E2788" s="6"/>
      <c r="F2788" s="28"/>
      <c r="G2788" s="6"/>
      <c r="H2788" s="7"/>
      <c r="I2788" s="7"/>
      <c r="J2788" s="8"/>
      <c r="K2788" s="8"/>
      <c r="L2788" s="16"/>
      <c r="M2788" s="20"/>
      <c r="N2788" s="8"/>
      <c r="O2788" s="8"/>
      <c r="P2788" s="8"/>
      <c r="Q2788" s="5"/>
      <c r="R2788" s="12"/>
      <c r="S2788" s="24"/>
      <c r="T2788" s="24"/>
      <c r="U2788" s="5"/>
      <c r="V2788" s="5"/>
      <c r="W2788" s="5"/>
      <c r="X2788" s="5"/>
      <c r="Y2788" s="5"/>
    </row>
    <row r="2789" spans="1:25">
      <c r="A2789" s="5"/>
      <c r="B2789" s="5"/>
      <c r="C2789" s="6"/>
      <c r="D2789" s="6"/>
      <c r="E2789" s="6"/>
      <c r="F2789" s="28"/>
      <c r="G2789" s="6"/>
      <c r="H2789" s="7"/>
      <c r="I2789" s="7"/>
      <c r="J2789" s="8"/>
      <c r="K2789" s="8"/>
      <c r="L2789" s="16"/>
      <c r="M2789" s="20"/>
      <c r="N2789" s="8"/>
      <c r="O2789" s="8"/>
      <c r="P2789" s="8"/>
      <c r="Q2789" s="5"/>
      <c r="R2789" s="12"/>
      <c r="S2789" s="24"/>
      <c r="T2789" s="24"/>
      <c r="U2789" s="5"/>
      <c r="V2789" s="5"/>
      <c r="W2789" s="5"/>
      <c r="X2789" s="5"/>
      <c r="Y2789" s="5"/>
    </row>
    <row r="2790" spans="1:25">
      <c r="A2790" s="5"/>
      <c r="B2790" s="5"/>
      <c r="C2790" s="6"/>
      <c r="D2790" s="6"/>
      <c r="E2790" s="6"/>
      <c r="F2790" s="28"/>
      <c r="G2790" s="6"/>
      <c r="H2790" s="7"/>
      <c r="I2790" s="7"/>
      <c r="J2790" s="8"/>
      <c r="K2790" s="8"/>
      <c r="L2790" s="16"/>
      <c r="M2790" s="20"/>
      <c r="N2790" s="8"/>
      <c r="O2790" s="8"/>
      <c r="P2790" s="8"/>
      <c r="Q2790" s="5"/>
      <c r="R2790" s="12"/>
      <c r="S2790" s="24"/>
      <c r="T2790" s="24"/>
      <c r="U2790" s="5"/>
      <c r="V2790" s="5"/>
      <c r="W2790" s="5"/>
      <c r="X2790" s="5"/>
      <c r="Y2790" s="5"/>
    </row>
    <row r="2791" spans="1:25">
      <c r="A2791" s="5"/>
      <c r="B2791" s="5"/>
      <c r="C2791" s="6"/>
      <c r="D2791" s="6"/>
      <c r="E2791" s="6"/>
      <c r="F2791" s="28"/>
      <c r="G2791" s="6"/>
      <c r="H2791" s="7"/>
      <c r="I2791" s="7"/>
      <c r="J2791" s="8"/>
      <c r="K2791" s="8"/>
      <c r="L2791" s="16"/>
      <c r="M2791" s="20"/>
      <c r="N2791" s="8"/>
      <c r="O2791" s="8"/>
      <c r="P2791" s="8"/>
      <c r="Q2791" s="5"/>
      <c r="R2791" s="12"/>
      <c r="S2791" s="24"/>
      <c r="T2791" s="24"/>
      <c r="U2791" s="5"/>
      <c r="V2791" s="5"/>
      <c r="W2791" s="5"/>
      <c r="X2791" s="5"/>
      <c r="Y2791" s="5"/>
    </row>
    <row r="2792" spans="1:25">
      <c r="A2792" s="5"/>
      <c r="B2792" s="5"/>
      <c r="C2792" s="6"/>
      <c r="D2792" s="6"/>
      <c r="E2792" s="6"/>
      <c r="F2792" s="28"/>
      <c r="G2792" s="6"/>
      <c r="H2792" s="7"/>
      <c r="I2792" s="7"/>
      <c r="J2792" s="8"/>
      <c r="K2792" s="8"/>
      <c r="L2792" s="16"/>
      <c r="M2792" s="20"/>
      <c r="N2792" s="8"/>
      <c r="O2792" s="8"/>
      <c r="P2792" s="8"/>
      <c r="Q2792" s="5"/>
      <c r="R2792" s="12"/>
      <c r="S2792" s="24"/>
      <c r="T2792" s="24"/>
      <c r="U2792" s="5"/>
      <c r="V2792" s="5"/>
      <c r="W2792" s="5"/>
      <c r="X2792" s="5"/>
      <c r="Y2792" s="5"/>
    </row>
    <row r="2793" spans="1:25">
      <c r="A2793" s="5"/>
      <c r="B2793" s="5"/>
      <c r="C2793" s="6"/>
      <c r="D2793" s="6"/>
      <c r="E2793" s="6"/>
      <c r="F2793" s="28"/>
      <c r="G2793" s="6"/>
      <c r="H2793" s="7"/>
      <c r="I2793" s="7"/>
      <c r="J2793" s="8"/>
      <c r="K2793" s="8"/>
      <c r="L2793" s="16"/>
      <c r="M2793" s="20"/>
      <c r="N2793" s="8"/>
      <c r="O2793" s="8"/>
      <c r="P2793" s="8"/>
      <c r="Q2793" s="5"/>
      <c r="R2793" s="12"/>
      <c r="S2793" s="24"/>
      <c r="T2793" s="24"/>
      <c r="U2793" s="5"/>
      <c r="V2793" s="5"/>
      <c r="W2793" s="5"/>
      <c r="X2793" s="5"/>
      <c r="Y2793" s="5"/>
    </row>
    <row r="2794" spans="1:25">
      <c r="A2794" s="5"/>
      <c r="B2794" s="5"/>
      <c r="C2794" s="6"/>
      <c r="D2794" s="6"/>
      <c r="E2794" s="6"/>
      <c r="F2794" s="28"/>
      <c r="G2794" s="6"/>
      <c r="H2794" s="7"/>
      <c r="I2794" s="7"/>
      <c r="J2794" s="8"/>
      <c r="K2794" s="8"/>
      <c r="L2794" s="16"/>
      <c r="M2794" s="20"/>
      <c r="N2794" s="8"/>
      <c r="O2794" s="8"/>
      <c r="P2794" s="8"/>
      <c r="Q2794" s="5"/>
      <c r="R2794" s="12"/>
      <c r="S2794" s="24"/>
      <c r="T2794" s="24"/>
      <c r="U2794" s="5"/>
      <c r="V2794" s="5"/>
      <c r="W2794" s="5"/>
      <c r="X2794" s="5"/>
      <c r="Y2794" s="5"/>
    </row>
    <row r="2795" spans="1:25">
      <c r="A2795" s="5"/>
      <c r="B2795" s="5"/>
      <c r="C2795" s="6"/>
      <c r="D2795" s="6"/>
      <c r="E2795" s="6"/>
      <c r="F2795" s="28"/>
      <c r="G2795" s="6"/>
      <c r="H2795" s="7"/>
      <c r="I2795" s="7"/>
      <c r="J2795" s="8"/>
      <c r="K2795" s="8"/>
      <c r="L2795" s="16"/>
      <c r="M2795" s="20"/>
      <c r="N2795" s="8"/>
      <c r="O2795" s="8"/>
      <c r="P2795" s="8"/>
      <c r="Q2795" s="5"/>
      <c r="R2795" s="12"/>
      <c r="S2795" s="24"/>
      <c r="T2795" s="24"/>
      <c r="U2795" s="5"/>
      <c r="V2795" s="5"/>
      <c r="W2795" s="5"/>
      <c r="X2795" s="5"/>
      <c r="Y2795" s="5"/>
    </row>
    <row r="2796" spans="1:25">
      <c r="A2796" s="5"/>
      <c r="B2796" s="5"/>
      <c r="C2796" s="6"/>
      <c r="D2796" s="6"/>
      <c r="E2796" s="6"/>
      <c r="F2796" s="28"/>
      <c r="G2796" s="6"/>
      <c r="H2796" s="7"/>
      <c r="I2796" s="7"/>
      <c r="J2796" s="8"/>
      <c r="K2796" s="8"/>
      <c r="L2796" s="16"/>
      <c r="M2796" s="20"/>
      <c r="N2796" s="8"/>
      <c r="O2796" s="8"/>
      <c r="P2796" s="8"/>
      <c r="Q2796" s="5"/>
      <c r="R2796" s="12"/>
      <c r="S2796" s="24"/>
      <c r="T2796" s="24"/>
      <c r="U2796" s="5"/>
      <c r="V2796" s="5"/>
      <c r="W2796" s="5"/>
      <c r="X2796" s="5"/>
      <c r="Y2796" s="5"/>
    </row>
    <row r="2797" spans="1:25">
      <c r="A2797" s="5"/>
      <c r="B2797" s="5"/>
      <c r="C2797" s="6"/>
      <c r="D2797" s="6"/>
      <c r="E2797" s="6"/>
      <c r="F2797" s="28"/>
      <c r="G2797" s="6"/>
      <c r="H2797" s="7"/>
      <c r="I2797" s="7"/>
      <c r="J2797" s="8"/>
      <c r="K2797" s="8"/>
      <c r="L2797" s="16"/>
      <c r="M2797" s="20"/>
      <c r="N2797" s="8"/>
      <c r="O2797" s="8"/>
      <c r="P2797" s="8"/>
      <c r="Q2797" s="5"/>
      <c r="R2797" s="12"/>
      <c r="S2797" s="24"/>
      <c r="T2797" s="24"/>
      <c r="U2797" s="5"/>
      <c r="V2797" s="5"/>
      <c r="W2797" s="5"/>
      <c r="X2797" s="5"/>
      <c r="Y2797" s="5"/>
    </row>
    <row r="2798" spans="1:25">
      <c r="A2798" s="5"/>
      <c r="B2798" s="5"/>
      <c r="C2798" s="6"/>
      <c r="D2798" s="6"/>
      <c r="E2798" s="6"/>
      <c r="F2798" s="28"/>
      <c r="G2798" s="6"/>
      <c r="H2798" s="7"/>
      <c r="I2798" s="7"/>
      <c r="J2798" s="8"/>
      <c r="K2798" s="8"/>
      <c r="L2798" s="16"/>
      <c r="M2798" s="20"/>
      <c r="N2798" s="8"/>
      <c r="O2798" s="8"/>
      <c r="P2798" s="8"/>
      <c r="Q2798" s="5"/>
      <c r="R2798" s="12"/>
      <c r="S2798" s="24"/>
      <c r="T2798" s="24"/>
      <c r="U2798" s="5"/>
      <c r="V2798" s="5"/>
      <c r="W2798" s="5"/>
      <c r="X2798" s="5"/>
      <c r="Y2798" s="5"/>
    </row>
    <row r="2799" spans="1:25">
      <c r="A2799" s="5"/>
      <c r="B2799" s="5"/>
      <c r="C2799" s="6"/>
      <c r="D2799" s="6"/>
      <c r="E2799" s="6"/>
      <c r="F2799" s="28"/>
      <c r="G2799" s="6"/>
      <c r="H2799" s="7"/>
      <c r="I2799" s="7"/>
      <c r="J2799" s="8"/>
      <c r="K2799" s="8"/>
      <c r="L2799" s="16"/>
      <c r="M2799" s="20"/>
      <c r="N2799" s="8"/>
      <c r="O2799" s="8"/>
      <c r="P2799" s="8"/>
      <c r="Q2799" s="5"/>
      <c r="R2799" s="12"/>
      <c r="S2799" s="24"/>
      <c r="T2799" s="24"/>
      <c r="U2799" s="5"/>
      <c r="V2799" s="5"/>
      <c r="W2799" s="5"/>
      <c r="X2799" s="5"/>
      <c r="Y2799" s="5"/>
    </row>
    <row r="2800" spans="1:25">
      <c r="A2800" s="5"/>
      <c r="B2800" s="5"/>
      <c r="C2800" s="6"/>
      <c r="D2800" s="6"/>
      <c r="E2800" s="6"/>
      <c r="F2800" s="28"/>
      <c r="G2800" s="6"/>
      <c r="H2800" s="7"/>
      <c r="I2800" s="7"/>
      <c r="J2800" s="8"/>
      <c r="K2800" s="8"/>
      <c r="L2800" s="16"/>
      <c r="M2800" s="20"/>
      <c r="N2800" s="8"/>
      <c r="O2800" s="8"/>
      <c r="P2800" s="8"/>
      <c r="Q2800" s="5"/>
      <c r="R2800" s="12"/>
      <c r="S2800" s="24"/>
      <c r="T2800" s="24"/>
      <c r="U2800" s="5"/>
      <c r="V2800" s="5"/>
      <c r="W2800" s="5"/>
      <c r="X2800" s="5"/>
      <c r="Y2800" s="5"/>
    </row>
    <row r="2801" spans="1:25">
      <c r="A2801" s="5"/>
      <c r="B2801" s="5"/>
      <c r="C2801" s="6"/>
      <c r="D2801" s="6"/>
      <c r="E2801" s="6"/>
      <c r="F2801" s="28"/>
      <c r="G2801" s="6"/>
      <c r="H2801" s="7"/>
      <c r="I2801" s="7"/>
      <c r="J2801" s="8"/>
      <c r="K2801" s="8"/>
      <c r="L2801" s="16"/>
      <c r="M2801" s="20"/>
      <c r="N2801" s="8"/>
      <c r="O2801" s="8"/>
      <c r="P2801" s="8"/>
      <c r="Q2801" s="5"/>
      <c r="R2801" s="12"/>
      <c r="S2801" s="24"/>
      <c r="T2801" s="24"/>
      <c r="U2801" s="5"/>
      <c r="V2801" s="5"/>
      <c r="W2801" s="5"/>
      <c r="X2801" s="5"/>
      <c r="Y2801" s="5"/>
    </row>
    <row r="2802" spans="1:25">
      <c r="A2802" s="5"/>
      <c r="B2802" s="5"/>
      <c r="C2802" s="6"/>
      <c r="D2802" s="6"/>
      <c r="E2802" s="6"/>
      <c r="F2802" s="28"/>
      <c r="G2802" s="6"/>
      <c r="H2802" s="7"/>
      <c r="I2802" s="7"/>
      <c r="J2802" s="8"/>
      <c r="K2802" s="8"/>
      <c r="L2802" s="16"/>
      <c r="M2802" s="20"/>
      <c r="N2802" s="8"/>
      <c r="O2802" s="8"/>
      <c r="P2802" s="8"/>
      <c r="Q2802" s="5"/>
      <c r="R2802" s="12"/>
      <c r="S2802" s="24"/>
      <c r="T2802" s="24"/>
      <c r="U2802" s="5"/>
      <c r="V2802" s="5"/>
      <c r="W2802" s="5"/>
      <c r="X2802" s="5"/>
      <c r="Y2802" s="5"/>
    </row>
    <row r="2803" spans="1:25">
      <c r="A2803" s="5"/>
      <c r="B2803" s="5"/>
      <c r="C2803" s="6"/>
      <c r="D2803" s="6"/>
      <c r="E2803" s="6"/>
      <c r="F2803" s="28"/>
      <c r="G2803" s="6"/>
      <c r="H2803" s="7"/>
      <c r="I2803" s="7"/>
      <c r="J2803" s="8"/>
      <c r="K2803" s="8"/>
      <c r="L2803" s="16"/>
      <c r="M2803" s="20"/>
      <c r="N2803" s="8"/>
      <c r="O2803" s="8"/>
      <c r="P2803" s="8"/>
      <c r="Q2803" s="5"/>
      <c r="R2803" s="12"/>
      <c r="S2803" s="24"/>
      <c r="T2803" s="24"/>
      <c r="U2803" s="5"/>
      <c r="V2803" s="5"/>
      <c r="W2803" s="5"/>
      <c r="X2803" s="5"/>
      <c r="Y2803" s="5"/>
    </row>
    <row r="2804" spans="1:25">
      <c r="A2804" s="5"/>
      <c r="B2804" s="5"/>
      <c r="C2804" s="6"/>
      <c r="D2804" s="6"/>
      <c r="E2804" s="6"/>
      <c r="F2804" s="28"/>
      <c r="G2804" s="6"/>
      <c r="H2804" s="7"/>
      <c r="I2804" s="7"/>
      <c r="J2804" s="8"/>
      <c r="K2804" s="8"/>
      <c r="L2804" s="16"/>
      <c r="M2804" s="20"/>
      <c r="N2804" s="8"/>
      <c r="O2804" s="8"/>
      <c r="P2804" s="8"/>
      <c r="Q2804" s="5"/>
      <c r="R2804" s="12"/>
      <c r="S2804" s="24"/>
      <c r="T2804" s="24"/>
      <c r="U2804" s="5"/>
      <c r="V2804" s="5"/>
      <c r="W2804" s="5"/>
      <c r="X2804" s="5"/>
      <c r="Y2804" s="5"/>
    </row>
    <row r="2805" spans="1:25">
      <c r="A2805" s="5"/>
      <c r="B2805" s="5"/>
      <c r="C2805" s="6"/>
      <c r="D2805" s="6"/>
      <c r="E2805" s="6"/>
      <c r="F2805" s="28"/>
      <c r="G2805" s="6"/>
      <c r="H2805" s="7"/>
      <c r="I2805" s="7"/>
      <c r="J2805" s="8"/>
      <c r="K2805" s="8"/>
      <c r="L2805" s="16"/>
      <c r="M2805" s="20"/>
      <c r="N2805" s="8"/>
      <c r="O2805" s="8"/>
      <c r="P2805" s="8"/>
      <c r="Q2805" s="5"/>
      <c r="R2805" s="12"/>
      <c r="S2805" s="24"/>
      <c r="T2805" s="24"/>
      <c r="U2805" s="5"/>
      <c r="V2805" s="5"/>
      <c r="W2805" s="5"/>
      <c r="X2805" s="5"/>
      <c r="Y2805" s="5"/>
    </row>
    <row r="2806" spans="1:25">
      <c r="A2806" s="5"/>
      <c r="B2806" s="5"/>
      <c r="C2806" s="6"/>
      <c r="D2806" s="6"/>
      <c r="E2806" s="6"/>
      <c r="F2806" s="28"/>
      <c r="G2806" s="6"/>
      <c r="H2806" s="7"/>
      <c r="I2806" s="7"/>
      <c r="J2806" s="8"/>
      <c r="K2806" s="8"/>
      <c r="L2806" s="16"/>
      <c r="M2806" s="20"/>
      <c r="N2806" s="8"/>
      <c r="O2806" s="8"/>
      <c r="P2806" s="8"/>
      <c r="Q2806" s="5"/>
      <c r="R2806" s="12"/>
      <c r="S2806" s="24"/>
      <c r="T2806" s="24"/>
      <c r="U2806" s="5"/>
      <c r="V2806" s="5"/>
      <c r="W2806" s="5"/>
      <c r="X2806" s="5"/>
      <c r="Y2806" s="5"/>
    </row>
    <row r="2807" spans="1:25">
      <c r="A2807" s="5"/>
      <c r="B2807" s="5"/>
      <c r="C2807" s="6"/>
      <c r="D2807" s="6"/>
      <c r="E2807" s="6"/>
      <c r="F2807" s="28"/>
      <c r="G2807" s="6"/>
      <c r="H2807" s="7"/>
      <c r="I2807" s="7"/>
      <c r="J2807" s="8"/>
      <c r="K2807" s="8"/>
      <c r="L2807" s="16"/>
      <c r="M2807" s="20"/>
      <c r="N2807" s="8"/>
      <c r="O2807" s="8"/>
      <c r="P2807" s="8"/>
      <c r="Q2807" s="5"/>
      <c r="R2807" s="12"/>
      <c r="S2807" s="24"/>
      <c r="T2807" s="24"/>
      <c r="U2807" s="5"/>
      <c r="V2807" s="5"/>
      <c r="W2807" s="5"/>
      <c r="X2807" s="5"/>
      <c r="Y2807" s="5"/>
    </row>
    <row r="2808" spans="1:25">
      <c r="A2808" s="5"/>
      <c r="B2808" s="5"/>
      <c r="C2808" s="6"/>
      <c r="D2808" s="6"/>
      <c r="E2808" s="6"/>
      <c r="F2808" s="28"/>
      <c r="G2808" s="6"/>
      <c r="H2808" s="7"/>
      <c r="I2808" s="7"/>
      <c r="J2808" s="8"/>
      <c r="K2808" s="8"/>
      <c r="L2808" s="16"/>
      <c r="M2808" s="20"/>
      <c r="N2808" s="8"/>
      <c r="O2808" s="8"/>
      <c r="P2808" s="8"/>
      <c r="Q2808" s="5"/>
      <c r="R2808" s="12"/>
      <c r="S2808" s="24"/>
      <c r="T2808" s="24"/>
      <c r="U2808" s="5"/>
      <c r="V2808" s="5"/>
      <c r="W2808" s="5"/>
      <c r="X2808" s="5"/>
      <c r="Y2808" s="5"/>
    </row>
    <row r="2809" spans="1:25">
      <c r="A2809" s="5"/>
      <c r="B2809" s="5"/>
      <c r="C2809" s="6"/>
      <c r="D2809" s="6"/>
      <c r="E2809" s="6"/>
      <c r="F2809" s="28"/>
      <c r="G2809" s="6"/>
      <c r="H2809" s="7"/>
      <c r="I2809" s="7"/>
      <c r="J2809" s="8"/>
      <c r="K2809" s="8"/>
      <c r="L2809" s="16"/>
      <c r="M2809" s="20"/>
      <c r="N2809" s="8"/>
      <c r="O2809" s="8"/>
      <c r="P2809" s="8"/>
      <c r="Q2809" s="5"/>
      <c r="R2809" s="12"/>
      <c r="S2809" s="24"/>
      <c r="T2809" s="24"/>
      <c r="U2809" s="5"/>
      <c r="V2809" s="5"/>
      <c r="W2809" s="5"/>
      <c r="X2809" s="5"/>
      <c r="Y2809" s="5"/>
    </row>
    <row r="2810" spans="1:25">
      <c r="A2810" s="5"/>
      <c r="B2810" s="5"/>
      <c r="C2810" s="6"/>
      <c r="D2810" s="6"/>
      <c r="E2810" s="6"/>
      <c r="F2810" s="28"/>
      <c r="G2810" s="6"/>
      <c r="H2810" s="7"/>
      <c r="I2810" s="7"/>
      <c r="J2810" s="8"/>
      <c r="K2810" s="8"/>
      <c r="L2810" s="16"/>
      <c r="M2810" s="20"/>
      <c r="N2810" s="8"/>
      <c r="O2810" s="8"/>
      <c r="P2810" s="8"/>
      <c r="Q2810" s="5"/>
      <c r="R2810" s="12"/>
      <c r="S2810" s="24"/>
      <c r="T2810" s="24"/>
      <c r="U2810" s="5"/>
      <c r="V2810" s="5"/>
      <c r="W2810" s="5"/>
      <c r="X2810" s="5"/>
      <c r="Y2810" s="5"/>
    </row>
    <row r="2811" spans="1:25">
      <c r="A2811" s="5"/>
      <c r="B2811" s="5"/>
      <c r="C2811" s="6"/>
      <c r="D2811" s="6"/>
      <c r="E2811" s="6"/>
      <c r="F2811" s="28"/>
      <c r="G2811" s="6"/>
      <c r="H2811" s="7"/>
      <c r="I2811" s="7"/>
      <c r="J2811" s="8"/>
      <c r="K2811" s="8"/>
      <c r="L2811" s="16"/>
      <c r="M2811" s="20"/>
      <c r="N2811" s="8"/>
      <c r="O2811" s="8"/>
      <c r="P2811" s="8"/>
      <c r="Q2811" s="5"/>
      <c r="R2811" s="12"/>
      <c r="S2811" s="24"/>
      <c r="T2811" s="24"/>
      <c r="U2811" s="5"/>
      <c r="V2811" s="5"/>
      <c r="W2811" s="5"/>
      <c r="X2811" s="5"/>
      <c r="Y2811" s="5"/>
    </row>
    <row r="2812" spans="1:25">
      <c r="A2812" s="5"/>
      <c r="B2812" s="5"/>
      <c r="C2812" s="6"/>
      <c r="D2812" s="6"/>
      <c r="E2812" s="6"/>
      <c r="F2812" s="28"/>
      <c r="G2812" s="6"/>
      <c r="H2812" s="7"/>
      <c r="I2812" s="7"/>
      <c r="J2812" s="8"/>
      <c r="K2812" s="8"/>
      <c r="L2812" s="16"/>
      <c r="M2812" s="20"/>
      <c r="N2812" s="8"/>
      <c r="O2812" s="8"/>
      <c r="P2812" s="8"/>
      <c r="Q2812" s="5"/>
      <c r="R2812" s="12"/>
      <c r="S2812" s="24"/>
      <c r="T2812" s="24"/>
      <c r="U2812" s="5"/>
      <c r="V2812" s="5"/>
      <c r="W2812" s="5"/>
      <c r="X2812" s="5"/>
      <c r="Y2812" s="5"/>
    </row>
    <row r="2813" spans="1:25">
      <c r="A2813" s="5"/>
      <c r="B2813" s="5"/>
      <c r="C2813" s="6"/>
      <c r="D2813" s="6"/>
      <c r="E2813" s="6"/>
      <c r="F2813" s="28"/>
      <c r="G2813" s="6"/>
      <c r="H2813" s="7"/>
      <c r="I2813" s="7"/>
      <c r="J2813" s="8"/>
      <c r="K2813" s="8"/>
      <c r="L2813" s="16"/>
      <c r="M2813" s="20"/>
      <c r="N2813" s="8"/>
      <c r="O2813" s="8"/>
      <c r="P2813" s="8"/>
      <c r="Q2813" s="5"/>
      <c r="R2813" s="12"/>
      <c r="S2813" s="24"/>
      <c r="T2813" s="24"/>
      <c r="U2813" s="5"/>
      <c r="V2813" s="5"/>
      <c r="W2813" s="5"/>
      <c r="X2813" s="5"/>
      <c r="Y2813" s="5"/>
    </row>
    <row r="2814" spans="1:25">
      <c r="A2814" s="5"/>
      <c r="B2814" s="5"/>
      <c r="C2814" s="6"/>
      <c r="D2814" s="6"/>
      <c r="E2814" s="6"/>
      <c r="F2814" s="28"/>
      <c r="G2814" s="6"/>
      <c r="H2814" s="7"/>
      <c r="I2814" s="7"/>
      <c r="J2814" s="8"/>
      <c r="K2814" s="8"/>
      <c r="L2814" s="16"/>
      <c r="M2814" s="20"/>
      <c r="N2814" s="8"/>
      <c r="O2814" s="8"/>
      <c r="P2814" s="8"/>
      <c r="Q2814" s="5"/>
      <c r="R2814" s="12"/>
      <c r="S2814" s="24"/>
      <c r="T2814" s="24"/>
      <c r="U2814" s="5"/>
      <c r="V2814" s="5"/>
      <c r="W2814" s="5"/>
      <c r="X2814" s="5"/>
      <c r="Y2814" s="5"/>
    </row>
    <row r="2815" spans="1:25">
      <c r="A2815" s="5"/>
      <c r="B2815" s="5"/>
      <c r="C2815" s="6"/>
      <c r="D2815" s="6"/>
      <c r="E2815" s="6"/>
      <c r="F2815" s="28"/>
      <c r="G2815" s="6"/>
      <c r="H2815" s="7"/>
      <c r="I2815" s="7"/>
      <c r="J2815" s="8"/>
      <c r="K2815" s="8"/>
      <c r="L2815" s="16"/>
      <c r="M2815" s="20"/>
      <c r="N2815" s="8"/>
      <c r="O2815" s="8"/>
      <c r="P2815" s="8"/>
      <c r="Q2815" s="5"/>
      <c r="R2815" s="12"/>
      <c r="S2815" s="24"/>
      <c r="T2815" s="24"/>
      <c r="U2815" s="5"/>
      <c r="V2815" s="5"/>
      <c r="W2815" s="5"/>
      <c r="X2815" s="5"/>
      <c r="Y2815" s="5"/>
    </row>
    <row r="2816" spans="1:25">
      <c r="A2816" s="5"/>
      <c r="B2816" s="5"/>
      <c r="C2816" s="6"/>
      <c r="D2816" s="6"/>
      <c r="E2816" s="6"/>
      <c r="F2816" s="28"/>
      <c r="G2816" s="6"/>
      <c r="H2816" s="7"/>
      <c r="I2816" s="7"/>
      <c r="J2816" s="8"/>
      <c r="K2816" s="8"/>
      <c r="L2816" s="16"/>
      <c r="M2816" s="20"/>
      <c r="N2816" s="8"/>
      <c r="O2816" s="8"/>
      <c r="P2816" s="8"/>
      <c r="Q2816" s="5"/>
      <c r="R2816" s="12"/>
      <c r="S2816" s="24"/>
      <c r="T2816" s="24"/>
      <c r="U2816" s="5"/>
      <c r="V2816" s="5"/>
      <c r="W2816" s="5"/>
      <c r="X2816" s="5"/>
      <c r="Y2816" s="5"/>
    </row>
    <row r="2817" spans="1:25">
      <c r="A2817" s="5"/>
      <c r="B2817" s="5"/>
      <c r="C2817" s="6"/>
      <c r="D2817" s="6"/>
      <c r="E2817" s="6"/>
      <c r="F2817" s="28"/>
      <c r="G2817" s="6"/>
      <c r="H2817" s="7"/>
      <c r="I2817" s="7"/>
      <c r="J2817" s="8"/>
      <c r="K2817" s="8"/>
      <c r="L2817" s="16"/>
      <c r="M2817" s="20"/>
      <c r="N2817" s="8"/>
      <c r="O2817" s="8"/>
      <c r="P2817" s="8"/>
      <c r="Q2817" s="5"/>
      <c r="R2817" s="12"/>
      <c r="S2817" s="24"/>
      <c r="T2817" s="24"/>
      <c r="U2817" s="5"/>
      <c r="V2817" s="5"/>
      <c r="W2817" s="5"/>
      <c r="X2817" s="5"/>
      <c r="Y2817" s="5"/>
    </row>
    <row r="2818" spans="1:25">
      <c r="A2818" s="5"/>
      <c r="B2818" s="5"/>
      <c r="C2818" s="6"/>
      <c r="D2818" s="6"/>
      <c r="E2818" s="6"/>
      <c r="F2818" s="28"/>
      <c r="G2818" s="6"/>
      <c r="H2818" s="7"/>
      <c r="I2818" s="7"/>
      <c r="J2818" s="8"/>
      <c r="K2818" s="8"/>
      <c r="L2818" s="16"/>
      <c r="M2818" s="20"/>
      <c r="N2818" s="8"/>
      <c r="O2818" s="8"/>
      <c r="P2818" s="8"/>
      <c r="Q2818" s="5"/>
      <c r="R2818" s="12"/>
      <c r="S2818" s="24"/>
      <c r="T2818" s="24"/>
      <c r="U2818" s="5"/>
      <c r="V2818" s="5"/>
      <c r="W2818" s="5"/>
      <c r="X2818" s="5"/>
      <c r="Y2818" s="5"/>
    </row>
    <row r="2819" spans="1:25">
      <c r="A2819" s="5"/>
      <c r="B2819" s="5"/>
      <c r="C2819" s="6"/>
      <c r="D2819" s="6"/>
      <c r="E2819" s="6"/>
      <c r="F2819" s="28"/>
      <c r="G2819" s="6"/>
      <c r="H2819" s="7"/>
      <c r="I2819" s="7"/>
      <c r="J2819" s="8"/>
      <c r="K2819" s="8"/>
      <c r="L2819" s="16"/>
      <c r="M2819" s="20"/>
      <c r="N2819" s="8"/>
      <c r="O2819" s="8"/>
      <c r="P2819" s="8"/>
      <c r="Q2819" s="5"/>
      <c r="R2819" s="12"/>
      <c r="S2819" s="24"/>
      <c r="T2819" s="24"/>
      <c r="U2819" s="5"/>
      <c r="V2819" s="5"/>
      <c r="W2819" s="5"/>
      <c r="X2819" s="5"/>
      <c r="Y2819" s="5"/>
    </row>
    <row r="2820" spans="1:25">
      <c r="A2820" s="5"/>
      <c r="B2820" s="5"/>
      <c r="C2820" s="6"/>
      <c r="D2820" s="6"/>
      <c r="E2820" s="6"/>
      <c r="F2820" s="28"/>
      <c r="G2820" s="6"/>
      <c r="H2820" s="7"/>
      <c r="I2820" s="7"/>
      <c r="J2820" s="8"/>
      <c r="K2820" s="8"/>
      <c r="L2820" s="16"/>
      <c r="M2820" s="20"/>
      <c r="N2820" s="8"/>
      <c r="O2820" s="8"/>
      <c r="P2820" s="8"/>
      <c r="Q2820" s="5"/>
      <c r="R2820" s="12"/>
      <c r="S2820" s="24"/>
      <c r="T2820" s="24"/>
      <c r="U2820" s="5"/>
      <c r="V2820" s="5"/>
      <c r="W2820" s="5"/>
      <c r="X2820" s="5"/>
      <c r="Y2820" s="5"/>
    </row>
    <row r="2821" spans="1:25">
      <c r="A2821" s="5"/>
      <c r="B2821" s="5"/>
      <c r="C2821" s="6"/>
      <c r="D2821" s="6"/>
      <c r="E2821" s="6"/>
      <c r="F2821" s="28"/>
      <c r="G2821" s="6"/>
      <c r="H2821" s="7"/>
      <c r="I2821" s="7"/>
      <c r="J2821" s="8"/>
      <c r="K2821" s="8"/>
      <c r="L2821" s="16"/>
      <c r="M2821" s="20"/>
      <c r="N2821" s="8"/>
      <c r="O2821" s="8"/>
      <c r="P2821" s="8"/>
      <c r="Q2821" s="5"/>
      <c r="R2821" s="12"/>
      <c r="S2821" s="24"/>
      <c r="T2821" s="24"/>
      <c r="U2821" s="5"/>
      <c r="V2821" s="5"/>
      <c r="W2821" s="5"/>
      <c r="X2821" s="5"/>
      <c r="Y2821" s="5"/>
    </row>
    <row r="2822" spans="1:25">
      <c r="A2822" s="5"/>
      <c r="B2822" s="5"/>
      <c r="C2822" s="6"/>
      <c r="D2822" s="6"/>
      <c r="E2822" s="6"/>
      <c r="F2822" s="28"/>
      <c r="G2822" s="6"/>
      <c r="H2822" s="7"/>
      <c r="I2822" s="7"/>
      <c r="J2822" s="8"/>
      <c r="K2822" s="8"/>
      <c r="L2822" s="16"/>
      <c r="M2822" s="20"/>
      <c r="N2822" s="8"/>
      <c r="O2822" s="8"/>
      <c r="P2822" s="8"/>
      <c r="Q2822" s="5"/>
      <c r="R2822" s="12"/>
      <c r="S2822" s="24"/>
      <c r="T2822" s="24"/>
      <c r="U2822" s="5"/>
      <c r="V2822" s="5"/>
      <c r="W2822" s="5"/>
      <c r="X2822" s="5"/>
      <c r="Y2822" s="5"/>
    </row>
    <row r="2823" spans="1:25">
      <c r="A2823" s="5"/>
      <c r="B2823" s="5"/>
      <c r="C2823" s="6"/>
      <c r="D2823" s="6"/>
      <c r="E2823" s="6"/>
      <c r="F2823" s="28"/>
      <c r="G2823" s="6"/>
      <c r="H2823" s="7"/>
      <c r="I2823" s="7"/>
      <c r="J2823" s="8"/>
      <c r="K2823" s="8"/>
      <c r="L2823" s="16"/>
      <c r="M2823" s="20"/>
      <c r="N2823" s="8"/>
      <c r="O2823" s="8"/>
      <c r="P2823" s="8"/>
      <c r="Q2823" s="5"/>
      <c r="R2823" s="12"/>
      <c r="S2823" s="24"/>
      <c r="T2823" s="24"/>
      <c r="U2823" s="5"/>
      <c r="V2823" s="5"/>
      <c r="W2823" s="5"/>
      <c r="X2823" s="5"/>
      <c r="Y2823" s="5"/>
    </row>
    <row r="2824" spans="1:25">
      <c r="A2824" s="5"/>
      <c r="B2824" s="5"/>
      <c r="C2824" s="6"/>
      <c r="D2824" s="6"/>
      <c r="E2824" s="6"/>
      <c r="F2824" s="28"/>
      <c r="G2824" s="6"/>
      <c r="H2824" s="7"/>
      <c r="I2824" s="7"/>
      <c r="J2824" s="8"/>
      <c r="K2824" s="8"/>
      <c r="L2824" s="16"/>
      <c r="M2824" s="20"/>
      <c r="N2824" s="8"/>
      <c r="O2824" s="8"/>
      <c r="P2824" s="8"/>
      <c r="Q2824" s="5"/>
      <c r="R2824" s="12"/>
      <c r="S2824" s="24"/>
      <c r="T2824" s="24"/>
      <c r="U2824" s="5"/>
      <c r="V2824" s="5"/>
      <c r="W2824" s="5"/>
      <c r="X2824" s="5"/>
      <c r="Y2824" s="5"/>
    </row>
    <row r="2825" spans="1:25">
      <c r="A2825" s="5"/>
      <c r="B2825" s="5"/>
      <c r="C2825" s="6"/>
      <c r="D2825" s="6"/>
      <c r="E2825" s="6"/>
      <c r="F2825" s="28"/>
      <c r="G2825" s="6"/>
      <c r="H2825" s="7"/>
      <c r="I2825" s="7"/>
      <c r="J2825" s="8"/>
      <c r="K2825" s="8"/>
      <c r="L2825" s="16"/>
      <c r="M2825" s="20"/>
      <c r="N2825" s="8"/>
      <c r="O2825" s="8"/>
      <c r="P2825" s="8"/>
      <c r="Q2825" s="5"/>
      <c r="R2825" s="12"/>
      <c r="S2825" s="24"/>
      <c r="T2825" s="24"/>
      <c r="U2825" s="5"/>
      <c r="V2825" s="5"/>
      <c r="W2825" s="5"/>
      <c r="X2825" s="5"/>
      <c r="Y2825" s="5"/>
    </row>
    <row r="2826" spans="1:25">
      <c r="A2826" s="5"/>
      <c r="B2826" s="5"/>
      <c r="C2826" s="6"/>
      <c r="D2826" s="6"/>
      <c r="E2826" s="6"/>
      <c r="F2826" s="28"/>
      <c r="G2826" s="6"/>
      <c r="H2826" s="7"/>
      <c r="I2826" s="7"/>
      <c r="J2826" s="8"/>
      <c r="K2826" s="8"/>
      <c r="L2826" s="16"/>
      <c r="M2826" s="20"/>
      <c r="N2826" s="8"/>
      <c r="O2826" s="8"/>
      <c r="P2826" s="8"/>
      <c r="Q2826" s="5"/>
      <c r="R2826" s="12"/>
      <c r="S2826" s="24"/>
      <c r="T2826" s="24"/>
      <c r="U2826" s="5"/>
      <c r="V2826" s="5"/>
      <c r="W2826" s="5"/>
      <c r="X2826" s="5"/>
      <c r="Y2826" s="5"/>
    </row>
    <row r="2827" spans="1:25">
      <c r="A2827" s="5"/>
      <c r="B2827" s="5"/>
      <c r="C2827" s="6"/>
      <c r="D2827" s="6"/>
      <c r="E2827" s="6"/>
      <c r="F2827" s="28"/>
      <c r="G2827" s="6"/>
      <c r="H2827" s="7"/>
      <c r="I2827" s="7"/>
      <c r="J2827" s="8"/>
      <c r="K2827" s="8"/>
      <c r="L2827" s="16"/>
      <c r="M2827" s="20"/>
      <c r="N2827" s="8"/>
      <c r="O2827" s="8"/>
      <c r="P2827" s="8"/>
      <c r="Q2827" s="5"/>
      <c r="R2827" s="12"/>
      <c r="S2827" s="24"/>
      <c r="T2827" s="24"/>
      <c r="U2827" s="5"/>
      <c r="V2827" s="5"/>
      <c r="W2827" s="5"/>
      <c r="X2827" s="5"/>
      <c r="Y2827" s="5"/>
    </row>
    <row r="2828" spans="1:25">
      <c r="A2828" s="5"/>
      <c r="B2828" s="5"/>
      <c r="C2828" s="6"/>
      <c r="D2828" s="6"/>
      <c r="E2828" s="6"/>
      <c r="F2828" s="28"/>
      <c r="G2828" s="6"/>
      <c r="H2828" s="7"/>
      <c r="I2828" s="7"/>
      <c r="J2828" s="8"/>
      <c r="K2828" s="8"/>
      <c r="L2828" s="16"/>
      <c r="M2828" s="20"/>
      <c r="N2828" s="8"/>
      <c r="O2828" s="8"/>
      <c r="P2828" s="8"/>
      <c r="Q2828" s="5"/>
      <c r="R2828" s="12"/>
      <c r="S2828" s="24"/>
      <c r="T2828" s="24"/>
      <c r="U2828" s="5"/>
      <c r="V2828" s="5"/>
      <c r="W2828" s="5"/>
      <c r="X2828" s="5"/>
      <c r="Y2828" s="5"/>
    </row>
    <row r="2829" spans="1:25">
      <c r="A2829" s="5"/>
      <c r="B2829" s="5"/>
      <c r="C2829" s="6"/>
      <c r="D2829" s="6"/>
      <c r="E2829" s="6"/>
      <c r="F2829" s="28"/>
      <c r="G2829" s="6"/>
      <c r="H2829" s="7"/>
      <c r="I2829" s="7"/>
      <c r="J2829" s="8"/>
      <c r="K2829" s="8"/>
      <c r="L2829" s="16"/>
      <c r="M2829" s="20"/>
      <c r="N2829" s="8"/>
      <c r="O2829" s="8"/>
      <c r="P2829" s="8"/>
      <c r="Q2829" s="5"/>
      <c r="R2829" s="12"/>
      <c r="S2829" s="24"/>
      <c r="T2829" s="24"/>
      <c r="U2829" s="5"/>
      <c r="V2829" s="5"/>
      <c r="W2829" s="5"/>
      <c r="X2829" s="5"/>
      <c r="Y2829" s="5"/>
    </row>
    <row r="2830" spans="1:25">
      <c r="A2830" s="5"/>
      <c r="B2830" s="5"/>
      <c r="C2830" s="6"/>
      <c r="D2830" s="6"/>
      <c r="E2830" s="6"/>
      <c r="F2830" s="28"/>
      <c r="G2830" s="6"/>
      <c r="H2830" s="7"/>
      <c r="I2830" s="7"/>
      <c r="J2830" s="8"/>
      <c r="K2830" s="8"/>
      <c r="L2830" s="16"/>
      <c r="M2830" s="20"/>
      <c r="N2830" s="8"/>
      <c r="O2830" s="8"/>
      <c r="P2830" s="8"/>
      <c r="Q2830" s="5"/>
      <c r="R2830" s="12"/>
      <c r="S2830" s="24"/>
      <c r="T2830" s="24"/>
      <c r="U2830" s="5"/>
      <c r="V2830" s="5"/>
      <c r="W2830" s="5"/>
      <c r="X2830" s="5"/>
      <c r="Y2830" s="5"/>
    </row>
    <row r="2831" spans="1:25">
      <c r="A2831" s="5"/>
      <c r="B2831" s="5"/>
      <c r="C2831" s="6"/>
      <c r="D2831" s="6"/>
      <c r="E2831" s="6"/>
      <c r="F2831" s="28"/>
      <c r="G2831" s="6"/>
      <c r="H2831" s="7"/>
      <c r="I2831" s="7"/>
      <c r="J2831" s="8"/>
      <c r="K2831" s="8"/>
      <c r="L2831" s="16"/>
      <c r="M2831" s="20"/>
      <c r="N2831" s="8"/>
      <c r="O2831" s="8"/>
      <c r="P2831" s="8"/>
      <c r="Q2831" s="5"/>
      <c r="R2831" s="12"/>
      <c r="S2831" s="24"/>
      <c r="T2831" s="24"/>
      <c r="U2831" s="5"/>
      <c r="V2831" s="5"/>
      <c r="W2831" s="5"/>
      <c r="X2831" s="5"/>
      <c r="Y2831" s="5"/>
    </row>
    <row r="2832" spans="1:25">
      <c r="A2832" s="5"/>
      <c r="B2832" s="5"/>
      <c r="C2832" s="6"/>
      <c r="D2832" s="6"/>
      <c r="E2832" s="6"/>
      <c r="F2832" s="28"/>
      <c r="G2832" s="6"/>
      <c r="H2832" s="7"/>
      <c r="I2832" s="7"/>
      <c r="J2832" s="8"/>
      <c r="K2832" s="8"/>
      <c r="L2832" s="16"/>
      <c r="M2832" s="20"/>
      <c r="N2832" s="8"/>
      <c r="O2832" s="8"/>
      <c r="P2832" s="8"/>
      <c r="Q2832" s="5"/>
      <c r="R2832" s="12"/>
      <c r="S2832" s="24"/>
      <c r="T2832" s="24"/>
      <c r="U2832" s="5"/>
      <c r="V2832" s="5"/>
      <c r="W2832" s="5"/>
      <c r="X2832" s="5"/>
      <c r="Y2832" s="5"/>
    </row>
    <row r="2833" spans="1:25">
      <c r="A2833" s="5"/>
      <c r="B2833" s="5"/>
      <c r="C2833" s="6"/>
      <c r="D2833" s="6"/>
      <c r="E2833" s="6"/>
      <c r="F2833" s="28"/>
      <c r="G2833" s="6"/>
      <c r="H2833" s="7"/>
      <c r="I2833" s="7"/>
      <c r="J2833" s="8"/>
      <c r="K2833" s="8"/>
      <c r="L2833" s="16"/>
      <c r="M2833" s="20"/>
      <c r="N2833" s="8"/>
      <c r="O2833" s="8"/>
      <c r="P2833" s="8"/>
      <c r="Q2833" s="5"/>
      <c r="R2833" s="12"/>
      <c r="S2833" s="24"/>
      <c r="T2833" s="24"/>
      <c r="U2833" s="5"/>
      <c r="V2833" s="5"/>
      <c r="W2833" s="5"/>
      <c r="X2833" s="5"/>
      <c r="Y2833" s="5"/>
    </row>
    <row r="2834" spans="1:25">
      <c r="A2834" s="5"/>
      <c r="B2834" s="5"/>
      <c r="C2834" s="6"/>
      <c r="D2834" s="6"/>
      <c r="E2834" s="6"/>
      <c r="F2834" s="28"/>
      <c r="G2834" s="6"/>
      <c r="H2834" s="7"/>
      <c r="I2834" s="7"/>
      <c r="J2834" s="8"/>
      <c r="K2834" s="8"/>
      <c r="L2834" s="16"/>
      <c r="M2834" s="20"/>
      <c r="N2834" s="8"/>
      <c r="O2834" s="8"/>
      <c r="P2834" s="8"/>
      <c r="Q2834" s="5"/>
      <c r="R2834" s="12"/>
      <c r="S2834" s="24"/>
      <c r="T2834" s="24"/>
      <c r="U2834" s="5"/>
      <c r="V2834" s="5"/>
      <c r="W2834" s="5"/>
      <c r="X2834" s="5"/>
      <c r="Y2834" s="5"/>
    </row>
    <row r="2835" spans="1:25">
      <c r="A2835" s="5"/>
      <c r="B2835" s="5"/>
      <c r="C2835" s="6"/>
      <c r="D2835" s="6"/>
      <c r="E2835" s="6"/>
      <c r="F2835" s="28"/>
      <c r="G2835" s="6"/>
      <c r="H2835" s="7"/>
      <c r="I2835" s="7"/>
      <c r="J2835" s="8"/>
      <c r="K2835" s="8"/>
      <c r="L2835" s="16"/>
      <c r="M2835" s="20"/>
      <c r="N2835" s="8"/>
      <c r="O2835" s="8"/>
      <c r="P2835" s="8"/>
      <c r="Q2835" s="5"/>
      <c r="R2835" s="12"/>
      <c r="S2835" s="24"/>
      <c r="T2835" s="24"/>
      <c r="U2835" s="5"/>
      <c r="V2835" s="5"/>
      <c r="W2835" s="5"/>
      <c r="X2835" s="5"/>
      <c r="Y2835" s="5"/>
    </row>
    <row r="2836" spans="1:25">
      <c r="A2836" s="5"/>
      <c r="B2836" s="5"/>
      <c r="C2836" s="6"/>
      <c r="D2836" s="6"/>
      <c r="E2836" s="6"/>
      <c r="F2836" s="28"/>
      <c r="G2836" s="6"/>
      <c r="H2836" s="7"/>
      <c r="I2836" s="7"/>
      <c r="J2836" s="8"/>
      <c r="K2836" s="8"/>
      <c r="L2836" s="16"/>
      <c r="M2836" s="20"/>
      <c r="N2836" s="8"/>
      <c r="O2836" s="8"/>
      <c r="P2836" s="8"/>
      <c r="Q2836" s="5"/>
      <c r="R2836" s="12"/>
      <c r="S2836" s="24"/>
      <c r="T2836" s="24"/>
      <c r="U2836" s="5"/>
      <c r="V2836" s="5"/>
      <c r="W2836" s="5"/>
      <c r="X2836" s="5"/>
      <c r="Y2836" s="5"/>
    </row>
    <row r="2837" spans="1:25">
      <c r="A2837" s="5"/>
      <c r="B2837" s="5"/>
      <c r="C2837" s="6"/>
      <c r="D2837" s="6"/>
      <c r="E2837" s="6"/>
      <c r="F2837" s="28"/>
      <c r="G2837" s="6"/>
      <c r="H2837" s="7"/>
      <c r="I2837" s="7"/>
      <c r="J2837" s="8"/>
      <c r="K2837" s="8"/>
      <c r="L2837" s="16"/>
      <c r="M2837" s="20"/>
      <c r="N2837" s="8"/>
      <c r="O2837" s="8"/>
      <c r="P2837" s="8"/>
      <c r="Q2837" s="5"/>
      <c r="R2837" s="12"/>
      <c r="S2837" s="24"/>
      <c r="T2837" s="24"/>
      <c r="U2837" s="5"/>
      <c r="V2837" s="5"/>
      <c r="W2837" s="5"/>
      <c r="X2837" s="5"/>
      <c r="Y2837" s="5"/>
    </row>
    <row r="2838" spans="1:25">
      <c r="A2838" s="5"/>
      <c r="B2838" s="5"/>
      <c r="C2838" s="6"/>
      <c r="D2838" s="6"/>
      <c r="E2838" s="6"/>
      <c r="F2838" s="28"/>
      <c r="G2838" s="6"/>
      <c r="H2838" s="7"/>
      <c r="I2838" s="7"/>
      <c r="J2838" s="8"/>
      <c r="K2838" s="8"/>
      <c r="L2838" s="16"/>
      <c r="M2838" s="20"/>
      <c r="N2838" s="8"/>
      <c r="O2838" s="8"/>
      <c r="P2838" s="8"/>
      <c r="Q2838" s="5"/>
      <c r="R2838" s="12"/>
      <c r="S2838" s="24"/>
      <c r="T2838" s="24"/>
      <c r="U2838" s="5"/>
      <c r="V2838" s="5"/>
      <c r="W2838" s="5"/>
      <c r="X2838" s="5"/>
      <c r="Y2838" s="5"/>
    </row>
    <row r="2839" spans="1:25">
      <c r="A2839" s="5"/>
      <c r="B2839" s="5"/>
      <c r="C2839" s="6"/>
      <c r="D2839" s="6"/>
      <c r="E2839" s="6"/>
      <c r="F2839" s="28"/>
      <c r="G2839" s="6"/>
      <c r="H2839" s="7"/>
      <c r="I2839" s="7"/>
      <c r="J2839" s="8"/>
      <c r="K2839" s="8"/>
      <c r="L2839" s="16"/>
      <c r="M2839" s="20"/>
      <c r="N2839" s="8"/>
      <c r="O2839" s="8"/>
      <c r="P2839" s="8"/>
      <c r="Q2839" s="5"/>
      <c r="R2839" s="12"/>
      <c r="S2839" s="24"/>
      <c r="T2839" s="24"/>
      <c r="U2839" s="5"/>
      <c r="V2839" s="5"/>
      <c r="W2839" s="5"/>
      <c r="X2839" s="5"/>
      <c r="Y2839" s="5"/>
    </row>
    <row r="2840" spans="1:25">
      <c r="A2840" s="5"/>
      <c r="B2840" s="5"/>
      <c r="C2840" s="6"/>
      <c r="D2840" s="6"/>
      <c r="E2840" s="6"/>
      <c r="F2840" s="28"/>
      <c r="G2840" s="6"/>
      <c r="H2840" s="7"/>
      <c r="I2840" s="7"/>
      <c r="J2840" s="8"/>
      <c r="K2840" s="8"/>
      <c r="L2840" s="16"/>
      <c r="M2840" s="20"/>
      <c r="N2840" s="8"/>
      <c r="O2840" s="8"/>
      <c r="P2840" s="8"/>
      <c r="Q2840" s="5"/>
      <c r="R2840" s="12"/>
      <c r="S2840" s="24"/>
      <c r="T2840" s="24"/>
      <c r="U2840" s="5"/>
      <c r="V2840" s="5"/>
      <c r="W2840" s="5"/>
      <c r="X2840" s="5"/>
      <c r="Y2840" s="5"/>
    </row>
    <row r="2841" spans="1:25">
      <c r="A2841" s="5"/>
      <c r="B2841" s="5"/>
      <c r="C2841" s="6"/>
      <c r="D2841" s="6"/>
      <c r="E2841" s="6"/>
      <c r="F2841" s="28"/>
      <c r="G2841" s="6"/>
      <c r="H2841" s="7"/>
      <c r="I2841" s="7"/>
      <c r="J2841" s="8"/>
      <c r="K2841" s="8"/>
      <c r="L2841" s="16"/>
      <c r="M2841" s="20"/>
      <c r="N2841" s="8"/>
      <c r="O2841" s="8"/>
      <c r="P2841" s="8"/>
      <c r="Q2841" s="5"/>
      <c r="R2841" s="12"/>
      <c r="S2841" s="24"/>
      <c r="T2841" s="24"/>
      <c r="U2841" s="5"/>
      <c r="V2841" s="5"/>
      <c r="W2841" s="5"/>
      <c r="X2841" s="5"/>
      <c r="Y2841" s="5"/>
    </row>
    <row r="2842" spans="1:25">
      <c r="A2842" s="5"/>
      <c r="B2842" s="5"/>
      <c r="C2842" s="6"/>
      <c r="D2842" s="6"/>
      <c r="E2842" s="6"/>
      <c r="F2842" s="28"/>
      <c r="G2842" s="6"/>
      <c r="H2842" s="7"/>
      <c r="I2842" s="7"/>
      <c r="J2842" s="8"/>
      <c r="K2842" s="8"/>
      <c r="L2842" s="16"/>
      <c r="M2842" s="20"/>
      <c r="N2842" s="8"/>
      <c r="O2842" s="8"/>
      <c r="P2842" s="8"/>
      <c r="Q2842" s="5"/>
      <c r="R2842" s="12"/>
      <c r="S2842" s="24"/>
      <c r="T2842" s="24"/>
      <c r="U2842" s="5"/>
      <c r="V2842" s="5"/>
      <c r="W2842" s="5"/>
      <c r="X2842" s="5"/>
      <c r="Y2842" s="5"/>
    </row>
    <row r="2843" spans="1:25">
      <c r="A2843" s="5"/>
      <c r="B2843" s="5"/>
      <c r="C2843" s="6"/>
      <c r="D2843" s="6"/>
      <c r="E2843" s="6"/>
      <c r="F2843" s="28"/>
      <c r="G2843" s="6"/>
      <c r="H2843" s="7"/>
      <c r="I2843" s="7"/>
      <c r="J2843" s="8"/>
      <c r="K2843" s="8"/>
      <c r="L2843" s="16"/>
      <c r="M2843" s="20"/>
      <c r="N2843" s="8"/>
      <c r="O2843" s="8"/>
      <c r="P2843" s="8"/>
      <c r="Q2843" s="5"/>
      <c r="R2843" s="12"/>
      <c r="S2843" s="24"/>
      <c r="T2843" s="24"/>
      <c r="U2843" s="5"/>
      <c r="V2843" s="5"/>
      <c r="W2843" s="5"/>
      <c r="X2843" s="5"/>
      <c r="Y2843" s="5"/>
    </row>
    <row r="2844" spans="1:25">
      <c r="A2844" s="5"/>
      <c r="B2844" s="5"/>
      <c r="C2844" s="6"/>
      <c r="D2844" s="6"/>
      <c r="E2844" s="6"/>
      <c r="F2844" s="28"/>
      <c r="G2844" s="6"/>
      <c r="H2844" s="7"/>
      <c r="I2844" s="7"/>
      <c r="J2844" s="8"/>
      <c r="K2844" s="8"/>
      <c r="L2844" s="16"/>
      <c r="M2844" s="20"/>
      <c r="N2844" s="8"/>
      <c r="O2844" s="8"/>
      <c r="P2844" s="8"/>
      <c r="Q2844" s="5"/>
      <c r="R2844" s="12"/>
      <c r="S2844" s="24"/>
      <c r="T2844" s="24"/>
      <c r="U2844" s="5"/>
      <c r="V2844" s="5"/>
      <c r="W2844" s="5"/>
      <c r="X2844" s="5"/>
      <c r="Y2844" s="5"/>
    </row>
    <row r="2845" spans="1:25">
      <c r="A2845" s="5"/>
      <c r="B2845" s="5"/>
      <c r="C2845" s="6"/>
      <c r="D2845" s="6"/>
      <c r="E2845" s="6"/>
      <c r="F2845" s="28"/>
      <c r="G2845" s="6"/>
      <c r="H2845" s="7"/>
      <c r="I2845" s="7"/>
      <c r="J2845" s="8"/>
      <c r="K2845" s="8"/>
      <c r="L2845" s="16"/>
      <c r="M2845" s="20"/>
      <c r="N2845" s="8"/>
      <c r="O2845" s="8"/>
      <c r="P2845" s="8"/>
      <c r="Q2845" s="5"/>
      <c r="R2845" s="12"/>
      <c r="S2845" s="24"/>
      <c r="T2845" s="24"/>
      <c r="U2845" s="5"/>
      <c r="V2845" s="5"/>
      <c r="W2845" s="5"/>
      <c r="X2845" s="5"/>
      <c r="Y2845" s="5"/>
    </row>
    <row r="2846" spans="1:25">
      <c r="A2846" s="5"/>
      <c r="B2846" s="5"/>
      <c r="C2846" s="6"/>
      <c r="D2846" s="6"/>
      <c r="E2846" s="6"/>
      <c r="F2846" s="28"/>
      <c r="G2846" s="6"/>
      <c r="H2846" s="7"/>
      <c r="I2846" s="7"/>
      <c r="J2846" s="8"/>
      <c r="K2846" s="8"/>
      <c r="L2846" s="16"/>
      <c r="M2846" s="20"/>
      <c r="N2846" s="8"/>
      <c r="O2846" s="8"/>
      <c r="P2846" s="8"/>
      <c r="Q2846" s="5"/>
      <c r="R2846" s="12"/>
      <c r="S2846" s="24"/>
      <c r="T2846" s="24"/>
      <c r="U2846" s="5"/>
      <c r="V2846" s="5"/>
      <c r="W2846" s="5"/>
      <c r="X2846" s="5"/>
      <c r="Y2846" s="5"/>
    </row>
    <row r="2847" spans="1:25">
      <c r="A2847" s="5"/>
      <c r="B2847" s="5"/>
      <c r="C2847" s="6"/>
      <c r="D2847" s="6"/>
      <c r="E2847" s="6"/>
      <c r="F2847" s="28"/>
      <c r="G2847" s="6"/>
      <c r="H2847" s="7"/>
      <c r="I2847" s="7"/>
      <c r="J2847" s="8"/>
      <c r="K2847" s="8"/>
      <c r="L2847" s="16"/>
      <c r="M2847" s="20"/>
      <c r="N2847" s="8"/>
      <c r="O2847" s="8"/>
      <c r="P2847" s="8"/>
      <c r="Q2847" s="5"/>
      <c r="R2847" s="13"/>
      <c r="S2847" s="24"/>
      <c r="T2847" s="24"/>
      <c r="U2847" s="5"/>
      <c r="V2847" s="5"/>
      <c r="W2847" s="5"/>
      <c r="X2847" s="5"/>
      <c r="Y2847" s="5"/>
    </row>
    <row r="2848" spans="1:25">
      <c r="A2848" s="5"/>
      <c r="B2848" s="5"/>
      <c r="C2848" s="6"/>
      <c r="D2848" s="6"/>
      <c r="E2848" s="6"/>
      <c r="F2848" s="28"/>
      <c r="G2848" s="6"/>
      <c r="H2848" s="7"/>
      <c r="I2848" s="7"/>
      <c r="J2848" s="8"/>
      <c r="K2848" s="8"/>
      <c r="L2848" s="16"/>
      <c r="M2848" s="20"/>
      <c r="N2848" s="8"/>
      <c r="O2848" s="8"/>
      <c r="P2848" s="8"/>
      <c r="Q2848" s="5"/>
      <c r="R2848" s="12"/>
      <c r="S2848" s="24"/>
      <c r="T2848" s="24"/>
      <c r="U2848" s="5"/>
      <c r="V2848" s="5"/>
      <c r="W2848" s="5"/>
      <c r="X2848" s="5"/>
      <c r="Y2848" s="5"/>
    </row>
    <row r="2849" spans="1:25">
      <c r="A2849" s="5"/>
      <c r="B2849" s="5"/>
      <c r="C2849" s="6"/>
      <c r="D2849" s="6"/>
      <c r="E2849" s="6"/>
      <c r="F2849" s="28"/>
      <c r="G2849" s="6"/>
      <c r="H2849" s="7"/>
      <c r="I2849" s="7"/>
      <c r="J2849" s="8"/>
      <c r="K2849" s="8"/>
      <c r="L2849" s="16"/>
      <c r="M2849" s="20"/>
      <c r="N2849" s="8"/>
      <c r="O2849" s="8"/>
      <c r="P2849" s="8"/>
      <c r="Q2849" s="5"/>
      <c r="R2849" s="12"/>
      <c r="S2849" s="24"/>
      <c r="T2849" s="24"/>
      <c r="U2849" s="5"/>
      <c r="V2849" s="5"/>
      <c r="W2849" s="5"/>
      <c r="X2849" s="5"/>
      <c r="Y2849" s="5"/>
    </row>
    <row r="2850" spans="1:25">
      <c r="A2850" s="5"/>
      <c r="B2850" s="5"/>
      <c r="C2850" s="6"/>
      <c r="D2850" s="6"/>
      <c r="E2850" s="6"/>
      <c r="F2850" s="28"/>
      <c r="G2850" s="6"/>
      <c r="H2850" s="7"/>
      <c r="I2850" s="7"/>
      <c r="J2850" s="8"/>
      <c r="K2850" s="8"/>
      <c r="L2850" s="16"/>
      <c r="M2850" s="20"/>
      <c r="N2850" s="8"/>
      <c r="O2850" s="8"/>
      <c r="P2850" s="8"/>
      <c r="Q2850" s="5"/>
      <c r="R2850" s="12"/>
      <c r="S2850" s="24"/>
      <c r="T2850" s="24"/>
      <c r="U2850" s="5"/>
      <c r="V2850" s="5"/>
      <c r="W2850" s="5"/>
      <c r="X2850" s="5"/>
      <c r="Y2850" s="5"/>
    </row>
    <row r="2851" spans="1:25">
      <c r="A2851" s="5"/>
      <c r="B2851" s="5"/>
      <c r="C2851" s="6"/>
      <c r="D2851" s="6"/>
      <c r="E2851" s="6"/>
      <c r="F2851" s="28"/>
      <c r="G2851" s="6"/>
      <c r="H2851" s="7"/>
      <c r="I2851" s="7"/>
      <c r="J2851" s="8"/>
      <c r="K2851" s="8"/>
      <c r="L2851" s="16"/>
      <c r="M2851" s="20"/>
      <c r="N2851" s="8"/>
      <c r="O2851" s="8"/>
      <c r="P2851" s="8"/>
      <c r="Q2851" s="5"/>
      <c r="R2851" s="12"/>
      <c r="S2851" s="24"/>
      <c r="T2851" s="24"/>
      <c r="U2851" s="5"/>
      <c r="V2851" s="5"/>
      <c r="W2851" s="5"/>
      <c r="X2851" s="5"/>
      <c r="Y2851" s="5"/>
    </row>
    <row r="2852" spans="1:25">
      <c r="A2852" s="5"/>
      <c r="B2852" s="5"/>
      <c r="C2852" s="6"/>
      <c r="D2852" s="6"/>
      <c r="E2852" s="6"/>
      <c r="F2852" s="28"/>
      <c r="G2852" s="6"/>
      <c r="H2852" s="7"/>
      <c r="I2852" s="7"/>
      <c r="J2852" s="8"/>
      <c r="K2852" s="8"/>
      <c r="L2852" s="16"/>
      <c r="M2852" s="20"/>
      <c r="N2852" s="8"/>
      <c r="O2852" s="8"/>
      <c r="P2852" s="8"/>
      <c r="Q2852" s="5"/>
      <c r="R2852" s="12"/>
      <c r="S2852" s="24"/>
      <c r="T2852" s="24"/>
      <c r="U2852" s="5"/>
      <c r="V2852" s="5"/>
      <c r="W2852" s="5"/>
      <c r="X2852" s="5"/>
      <c r="Y2852" s="5"/>
    </row>
    <row r="2853" spans="1:25">
      <c r="A2853" s="5"/>
      <c r="B2853" s="5"/>
      <c r="C2853" s="6"/>
      <c r="D2853" s="6"/>
      <c r="E2853" s="6"/>
      <c r="F2853" s="28"/>
      <c r="G2853" s="6"/>
      <c r="H2853" s="7"/>
      <c r="I2853" s="7"/>
      <c r="J2853" s="8"/>
      <c r="K2853" s="8"/>
      <c r="L2853" s="16"/>
      <c r="M2853" s="20"/>
      <c r="N2853" s="8"/>
      <c r="O2853" s="8"/>
      <c r="P2853" s="8"/>
      <c r="Q2853" s="5"/>
      <c r="R2853" s="12"/>
      <c r="S2853" s="24"/>
      <c r="T2853" s="24"/>
      <c r="U2853" s="5"/>
      <c r="V2853" s="5"/>
      <c r="W2853" s="5"/>
      <c r="X2853" s="5"/>
      <c r="Y2853" s="5"/>
    </row>
    <row r="2854" spans="1:25">
      <c r="A2854" s="5"/>
      <c r="B2854" s="5"/>
      <c r="C2854" s="6"/>
      <c r="D2854" s="6"/>
      <c r="E2854" s="6"/>
      <c r="F2854" s="28"/>
      <c r="G2854" s="6"/>
      <c r="H2854" s="7"/>
      <c r="I2854" s="7"/>
      <c r="J2854" s="8"/>
      <c r="K2854" s="8"/>
      <c r="L2854" s="16"/>
      <c r="M2854" s="20"/>
      <c r="N2854" s="8"/>
      <c r="O2854" s="8"/>
      <c r="P2854" s="8"/>
      <c r="Q2854" s="5"/>
      <c r="R2854" s="12"/>
      <c r="S2854" s="24"/>
      <c r="T2854" s="24"/>
      <c r="U2854" s="5"/>
      <c r="V2854" s="5"/>
      <c r="W2854" s="5"/>
      <c r="X2854" s="5"/>
      <c r="Y2854" s="5"/>
    </row>
    <row r="2855" spans="1:25">
      <c r="A2855" s="5"/>
      <c r="B2855" s="5"/>
      <c r="C2855" s="6"/>
      <c r="D2855" s="6"/>
      <c r="E2855" s="6"/>
      <c r="F2855" s="28"/>
      <c r="G2855" s="6"/>
      <c r="H2855" s="7"/>
      <c r="I2855" s="7"/>
      <c r="J2855" s="8"/>
      <c r="K2855" s="8"/>
      <c r="L2855" s="16"/>
      <c r="M2855" s="20"/>
      <c r="N2855" s="8"/>
      <c r="O2855" s="8"/>
      <c r="P2855" s="8"/>
      <c r="Q2855" s="5"/>
      <c r="R2855" s="12"/>
      <c r="S2855" s="24"/>
      <c r="T2855" s="24"/>
      <c r="U2855" s="5"/>
      <c r="V2855" s="5"/>
      <c r="W2855" s="5"/>
      <c r="X2855" s="5"/>
      <c r="Y2855" s="5"/>
    </row>
    <row r="2856" spans="1:25">
      <c r="A2856" s="5"/>
      <c r="B2856" s="5"/>
      <c r="C2856" s="6"/>
      <c r="D2856" s="6"/>
      <c r="E2856" s="6"/>
      <c r="F2856" s="28"/>
      <c r="G2856" s="6"/>
      <c r="H2856" s="7"/>
      <c r="I2856" s="7"/>
      <c r="J2856" s="8"/>
      <c r="K2856" s="8"/>
      <c r="L2856" s="16"/>
      <c r="M2856" s="20"/>
      <c r="N2856" s="8"/>
      <c r="O2856" s="8"/>
      <c r="P2856" s="8"/>
      <c r="Q2856" s="5"/>
      <c r="R2856" s="12"/>
      <c r="S2856" s="24"/>
      <c r="T2856" s="24"/>
      <c r="U2856" s="5"/>
      <c r="V2856" s="5"/>
      <c r="W2856" s="5"/>
      <c r="X2856" s="5"/>
      <c r="Y2856" s="5"/>
    </row>
    <row r="2857" spans="1:25">
      <c r="A2857" s="5"/>
      <c r="B2857" s="5"/>
      <c r="C2857" s="6"/>
      <c r="D2857" s="6"/>
      <c r="E2857" s="6"/>
      <c r="F2857" s="28"/>
      <c r="G2857" s="6"/>
      <c r="H2857" s="7"/>
      <c r="I2857" s="7"/>
      <c r="J2857" s="8"/>
      <c r="K2857" s="8"/>
      <c r="L2857" s="16"/>
      <c r="M2857" s="20"/>
      <c r="N2857" s="8"/>
      <c r="O2857" s="8"/>
      <c r="P2857" s="8"/>
      <c r="Q2857" s="5"/>
      <c r="R2857" s="12"/>
      <c r="S2857" s="24"/>
      <c r="T2857" s="24"/>
      <c r="U2857" s="5"/>
      <c r="V2857" s="5"/>
      <c r="W2857" s="5"/>
      <c r="X2857" s="5"/>
      <c r="Y2857" s="5"/>
    </row>
    <row r="2858" spans="1:25">
      <c r="A2858" s="5"/>
      <c r="B2858" s="5"/>
      <c r="C2858" s="6"/>
      <c r="D2858" s="6"/>
      <c r="E2858" s="6"/>
      <c r="F2858" s="28"/>
      <c r="G2858" s="6"/>
      <c r="H2858" s="7"/>
      <c r="I2858" s="7"/>
      <c r="J2858" s="8"/>
      <c r="K2858" s="8"/>
      <c r="L2858" s="16"/>
      <c r="M2858" s="20"/>
      <c r="N2858" s="8"/>
      <c r="O2858" s="8"/>
      <c r="P2858" s="8"/>
      <c r="Q2858" s="5"/>
      <c r="R2858" s="12"/>
      <c r="S2858" s="24"/>
      <c r="T2858" s="24"/>
      <c r="U2858" s="5"/>
      <c r="V2858" s="5"/>
      <c r="W2858" s="5"/>
      <c r="X2858" s="5"/>
      <c r="Y2858" s="5"/>
    </row>
    <row r="2859" spans="1:25">
      <c r="A2859" s="5"/>
      <c r="B2859" s="5"/>
      <c r="C2859" s="6"/>
      <c r="D2859" s="6"/>
      <c r="E2859" s="6"/>
      <c r="F2859" s="28"/>
      <c r="G2859" s="6"/>
      <c r="H2859" s="7"/>
      <c r="I2859" s="7"/>
      <c r="J2859" s="8"/>
      <c r="K2859" s="8"/>
      <c r="L2859" s="16"/>
      <c r="M2859" s="20"/>
      <c r="N2859" s="8"/>
      <c r="O2859" s="8"/>
      <c r="P2859" s="8"/>
      <c r="Q2859" s="5"/>
      <c r="R2859" s="12"/>
      <c r="S2859" s="24"/>
      <c r="T2859" s="24"/>
      <c r="U2859" s="5"/>
      <c r="V2859" s="5"/>
      <c r="W2859" s="5"/>
      <c r="X2859" s="5"/>
      <c r="Y2859" s="5"/>
    </row>
    <row r="2860" spans="1:25">
      <c r="A2860" s="5"/>
      <c r="B2860" s="5"/>
      <c r="C2860" s="6"/>
      <c r="D2860" s="6"/>
      <c r="E2860" s="6"/>
      <c r="F2860" s="28"/>
      <c r="G2860" s="6"/>
      <c r="H2860" s="7"/>
      <c r="I2860" s="7"/>
      <c r="J2860" s="8"/>
      <c r="K2860" s="8"/>
      <c r="L2860" s="16"/>
      <c r="M2860" s="20"/>
      <c r="N2860" s="8"/>
      <c r="O2860" s="8"/>
      <c r="P2860" s="8"/>
      <c r="Q2860" s="5"/>
      <c r="R2860" s="12"/>
      <c r="S2860" s="24"/>
      <c r="T2860" s="24"/>
      <c r="U2860" s="5"/>
      <c r="V2860" s="5"/>
      <c r="W2860" s="5"/>
      <c r="X2860" s="5"/>
      <c r="Y2860" s="5"/>
    </row>
    <row r="2861" spans="1:25">
      <c r="A2861" s="5"/>
      <c r="B2861" s="5"/>
      <c r="C2861" s="6"/>
      <c r="D2861" s="6"/>
      <c r="E2861" s="6"/>
      <c r="F2861" s="28"/>
      <c r="G2861" s="6"/>
      <c r="H2861" s="7"/>
      <c r="I2861" s="7"/>
      <c r="J2861" s="8"/>
      <c r="K2861" s="8"/>
      <c r="L2861" s="16"/>
      <c r="M2861" s="20"/>
      <c r="N2861" s="8"/>
      <c r="O2861" s="8"/>
      <c r="P2861" s="8"/>
      <c r="Q2861" s="5"/>
      <c r="R2861" s="12"/>
      <c r="S2861" s="24"/>
      <c r="T2861" s="24"/>
      <c r="U2861" s="5"/>
      <c r="V2861" s="5"/>
      <c r="W2861" s="5"/>
      <c r="X2861" s="5"/>
      <c r="Y2861" s="5"/>
    </row>
    <row r="2862" spans="1:25">
      <c r="A2862" s="5"/>
      <c r="B2862" s="5"/>
      <c r="C2862" s="6"/>
      <c r="D2862" s="6"/>
      <c r="E2862" s="6"/>
      <c r="F2862" s="28"/>
      <c r="G2862" s="6"/>
      <c r="H2862" s="7"/>
      <c r="I2862" s="7"/>
      <c r="J2862" s="8"/>
      <c r="K2862" s="8"/>
      <c r="L2862" s="16"/>
      <c r="M2862" s="20"/>
      <c r="N2862" s="8"/>
      <c r="O2862" s="8"/>
      <c r="P2862" s="8"/>
      <c r="Q2862" s="5"/>
      <c r="R2862" s="12"/>
      <c r="S2862" s="24"/>
      <c r="T2862" s="24"/>
      <c r="U2862" s="5"/>
      <c r="V2862" s="5"/>
      <c r="W2862" s="5"/>
      <c r="X2862" s="5"/>
      <c r="Y2862" s="5"/>
    </row>
    <row r="2863" spans="1:25">
      <c r="A2863" s="5"/>
      <c r="B2863" s="5"/>
      <c r="C2863" s="6"/>
      <c r="D2863" s="6"/>
      <c r="E2863" s="6"/>
      <c r="F2863" s="28"/>
      <c r="G2863" s="6"/>
      <c r="H2863" s="7"/>
      <c r="I2863" s="7"/>
      <c r="J2863" s="8"/>
      <c r="K2863" s="8"/>
      <c r="L2863" s="16"/>
      <c r="M2863" s="20"/>
      <c r="N2863" s="8"/>
      <c r="O2863" s="8"/>
      <c r="P2863" s="8"/>
      <c r="Q2863" s="5"/>
      <c r="R2863" s="12"/>
      <c r="S2863" s="24"/>
      <c r="T2863" s="24"/>
      <c r="U2863" s="5"/>
      <c r="V2863" s="5"/>
      <c r="W2863" s="5"/>
      <c r="X2863" s="5"/>
      <c r="Y2863" s="5"/>
    </row>
    <row r="2864" spans="1:25">
      <c r="A2864" s="5"/>
      <c r="B2864" s="5"/>
      <c r="C2864" s="6"/>
      <c r="D2864" s="6"/>
      <c r="E2864" s="6"/>
      <c r="F2864" s="28"/>
      <c r="G2864" s="6"/>
      <c r="H2864" s="7"/>
      <c r="I2864" s="7"/>
      <c r="J2864" s="8"/>
      <c r="K2864" s="8"/>
      <c r="L2864" s="16"/>
      <c r="M2864" s="20"/>
      <c r="N2864" s="8"/>
      <c r="O2864" s="8"/>
      <c r="P2864" s="8"/>
      <c r="Q2864" s="5"/>
      <c r="R2864" s="12"/>
      <c r="S2864" s="24"/>
      <c r="T2864" s="24"/>
      <c r="U2864" s="5"/>
      <c r="V2864" s="5"/>
      <c r="W2864" s="5"/>
      <c r="X2864" s="5"/>
      <c r="Y2864" s="5"/>
    </row>
    <row r="2865" spans="1:25">
      <c r="A2865" s="5"/>
      <c r="B2865" s="5"/>
      <c r="C2865" s="6"/>
      <c r="D2865" s="6"/>
      <c r="E2865" s="6"/>
      <c r="F2865" s="28"/>
      <c r="G2865" s="6"/>
      <c r="H2865" s="7"/>
      <c r="I2865" s="7"/>
      <c r="J2865" s="8"/>
      <c r="K2865" s="8"/>
      <c r="L2865" s="16"/>
      <c r="M2865" s="20"/>
      <c r="N2865" s="8"/>
      <c r="O2865" s="8"/>
      <c r="P2865" s="8"/>
      <c r="Q2865" s="5"/>
      <c r="R2865" s="12"/>
      <c r="S2865" s="24"/>
      <c r="T2865" s="24"/>
      <c r="U2865" s="5"/>
      <c r="V2865" s="5"/>
      <c r="W2865" s="5"/>
      <c r="X2865" s="5"/>
      <c r="Y2865" s="5"/>
    </row>
    <row r="2866" spans="1:25">
      <c r="A2866" s="5"/>
      <c r="B2866" s="5"/>
      <c r="C2866" s="6"/>
      <c r="D2866" s="6"/>
      <c r="E2866" s="6"/>
      <c r="F2866" s="28"/>
      <c r="G2866" s="6"/>
      <c r="H2866" s="7"/>
      <c r="I2866" s="7"/>
      <c r="J2866" s="8"/>
      <c r="K2866" s="8"/>
      <c r="L2866" s="16"/>
      <c r="M2866" s="20"/>
      <c r="N2866" s="8"/>
      <c r="O2866" s="8"/>
      <c r="P2866" s="8"/>
      <c r="Q2866" s="5"/>
      <c r="R2866" s="12"/>
      <c r="S2866" s="24"/>
      <c r="T2866" s="24"/>
      <c r="U2866" s="5"/>
      <c r="V2866" s="5"/>
      <c r="W2866" s="5"/>
      <c r="X2866" s="5"/>
      <c r="Y2866" s="5"/>
    </row>
    <row r="2867" spans="1:25">
      <c r="A2867" s="5"/>
      <c r="B2867" s="5"/>
      <c r="C2867" s="6"/>
      <c r="D2867" s="6"/>
      <c r="E2867" s="6"/>
      <c r="F2867" s="28"/>
      <c r="G2867" s="6"/>
      <c r="H2867" s="7"/>
      <c r="I2867" s="7"/>
      <c r="J2867" s="8"/>
      <c r="K2867" s="8"/>
      <c r="L2867" s="16"/>
      <c r="M2867" s="20"/>
      <c r="N2867" s="8"/>
      <c r="O2867" s="8"/>
      <c r="P2867" s="8"/>
      <c r="Q2867" s="5"/>
      <c r="R2867" s="12"/>
      <c r="S2867" s="24"/>
      <c r="T2867" s="24"/>
      <c r="U2867" s="5"/>
      <c r="V2867" s="5"/>
      <c r="W2867" s="5"/>
      <c r="X2867" s="5"/>
      <c r="Y2867" s="5"/>
    </row>
    <row r="2868" spans="1:25">
      <c r="A2868" s="5"/>
      <c r="B2868" s="5"/>
      <c r="C2868" s="6"/>
      <c r="D2868" s="6"/>
      <c r="E2868" s="6"/>
      <c r="F2868" s="28"/>
      <c r="G2868" s="6"/>
      <c r="H2868" s="7"/>
      <c r="I2868" s="7"/>
      <c r="J2868" s="8"/>
      <c r="K2868" s="8"/>
      <c r="L2868" s="16"/>
      <c r="M2868" s="20"/>
      <c r="N2868" s="8"/>
      <c r="O2868" s="8"/>
      <c r="P2868" s="8"/>
      <c r="Q2868" s="5"/>
      <c r="R2868" s="12"/>
      <c r="S2868" s="24"/>
      <c r="T2868" s="24"/>
      <c r="U2868" s="5"/>
      <c r="V2868" s="5"/>
      <c r="W2868" s="5"/>
      <c r="X2868" s="5"/>
      <c r="Y2868" s="5"/>
    </row>
    <row r="2869" spans="1:25">
      <c r="A2869" s="5"/>
      <c r="B2869" s="5"/>
      <c r="C2869" s="6"/>
      <c r="D2869" s="6"/>
      <c r="E2869" s="6"/>
      <c r="F2869" s="28"/>
      <c r="G2869" s="6"/>
      <c r="H2869" s="7"/>
      <c r="I2869" s="7"/>
      <c r="J2869" s="8"/>
      <c r="K2869" s="8"/>
      <c r="L2869" s="16"/>
      <c r="M2869" s="20"/>
      <c r="N2869" s="8"/>
      <c r="O2869" s="8"/>
      <c r="P2869" s="8"/>
      <c r="Q2869" s="5"/>
      <c r="R2869" s="12"/>
      <c r="S2869" s="24"/>
      <c r="T2869" s="24"/>
      <c r="U2869" s="5"/>
      <c r="V2869" s="5"/>
      <c r="W2869" s="5"/>
      <c r="X2869" s="5"/>
      <c r="Y2869" s="5"/>
    </row>
    <row r="2870" spans="1:25">
      <c r="A2870" s="5"/>
      <c r="B2870" s="5"/>
      <c r="C2870" s="6"/>
      <c r="D2870" s="6"/>
      <c r="E2870" s="6"/>
      <c r="F2870" s="28"/>
      <c r="G2870" s="6"/>
      <c r="H2870" s="7"/>
      <c r="I2870" s="7"/>
      <c r="J2870" s="8"/>
      <c r="K2870" s="8"/>
      <c r="L2870" s="16"/>
      <c r="M2870" s="20"/>
      <c r="N2870" s="8"/>
      <c r="O2870" s="8"/>
      <c r="P2870" s="8"/>
      <c r="Q2870" s="5"/>
      <c r="R2870" s="12"/>
      <c r="S2870" s="24"/>
      <c r="T2870" s="24"/>
      <c r="U2870" s="5"/>
      <c r="V2870" s="5"/>
      <c r="W2870" s="5"/>
      <c r="X2870" s="5"/>
      <c r="Y2870" s="5"/>
    </row>
    <row r="2871" spans="1:25">
      <c r="A2871" s="5"/>
      <c r="B2871" s="5"/>
      <c r="C2871" s="6"/>
      <c r="D2871" s="6"/>
      <c r="E2871" s="6"/>
      <c r="F2871" s="28"/>
      <c r="G2871" s="6"/>
      <c r="H2871" s="7"/>
      <c r="I2871" s="7"/>
      <c r="J2871" s="8"/>
      <c r="K2871" s="8"/>
      <c r="L2871" s="16"/>
      <c r="M2871" s="20"/>
      <c r="N2871" s="8"/>
      <c r="O2871" s="8"/>
      <c r="P2871" s="8"/>
      <c r="Q2871" s="5"/>
      <c r="R2871" s="12"/>
      <c r="S2871" s="24"/>
      <c r="T2871" s="24"/>
      <c r="U2871" s="5"/>
      <c r="V2871" s="5"/>
      <c r="W2871" s="5"/>
      <c r="X2871" s="5"/>
      <c r="Y2871" s="5"/>
    </row>
    <row r="2872" spans="1:25">
      <c r="A2872" s="5"/>
      <c r="B2872" s="5"/>
      <c r="C2872" s="6"/>
      <c r="D2872" s="6"/>
      <c r="E2872" s="6"/>
      <c r="F2872" s="28"/>
      <c r="G2872" s="6"/>
      <c r="H2872" s="7"/>
      <c r="I2872" s="7"/>
      <c r="J2872" s="8"/>
      <c r="K2872" s="8"/>
      <c r="L2872" s="16"/>
      <c r="M2872" s="20"/>
      <c r="N2872" s="8"/>
      <c r="O2872" s="8"/>
      <c r="P2872" s="8"/>
      <c r="Q2872" s="5"/>
      <c r="R2872" s="12"/>
      <c r="S2872" s="24"/>
      <c r="T2872" s="24"/>
      <c r="U2872" s="5"/>
      <c r="V2872" s="5"/>
      <c r="W2872" s="5"/>
      <c r="X2872" s="5"/>
      <c r="Y2872" s="5"/>
    </row>
    <row r="2873" spans="1:25">
      <c r="A2873" s="5"/>
      <c r="B2873" s="5"/>
      <c r="C2873" s="6"/>
      <c r="D2873" s="6"/>
      <c r="E2873" s="6"/>
      <c r="F2873" s="28"/>
      <c r="G2873" s="6"/>
      <c r="H2873" s="7"/>
      <c r="I2873" s="7"/>
      <c r="J2873" s="8"/>
      <c r="K2873" s="8"/>
      <c r="L2873" s="16"/>
      <c r="M2873" s="20"/>
      <c r="N2873" s="8"/>
      <c r="O2873" s="8"/>
      <c r="P2873" s="8"/>
      <c r="Q2873" s="5"/>
      <c r="R2873" s="12"/>
      <c r="S2873" s="24"/>
      <c r="T2873" s="24"/>
      <c r="U2873" s="5"/>
      <c r="V2873" s="5"/>
      <c r="W2873" s="5"/>
      <c r="X2873" s="5"/>
      <c r="Y2873" s="5"/>
    </row>
    <row r="2874" spans="1:25">
      <c r="A2874" s="5"/>
      <c r="B2874" s="5"/>
      <c r="C2874" s="6"/>
      <c r="D2874" s="6"/>
      <c r="E2874" s="6"/>
      <c r="F2874" s="28"/>
      <c r="G2874" s="6"/>
      <c r="H2874" s="7"/>
      <c r="I2874" s="7"/>
      <c r="J2874" s="8"/>
      <c r="K2874" s="8"/>
      <c r="L2874" s="16"/>
      <c r="M2874" s="20"/>
      <c r="N2874" s="8"/>
      <c r="O2874" s="8"/>
      <c r="P2874" s="8"/>
      <c r="Q2874" s="5"/>
      <c r="R2874" s="12"/>
      <c r="S2874" s="24"/>
      <c r="T2874" s="24"/>
      <c r="U2874" s="5"/>
      <c r="V2874" s="5"/>
      <c r="W2874" s="5"/>
      <c r="X2874" s="5"/>
      <c r="Y2874" s="5"/>
    </row>
    <row r="2875" spans="1:25">
      <c r="A2875" s="5"/>
      <c r="B2875" s="5"/>
      <c r="C2875" s="6"/>
      <c r="D2875" s="6"/>
      <c r="E2875" s="6"/>
      <c r="F2875" s="28"/>
      <c r="G2875" s="6"/>
      <c r="H2875" s="7"/>
      <c r="I2875" s="7"/>
      <c r="J2875" s="8"/>
      <c r="K2875" s="8"/>
      <c r="L2875" s="16"/>
      <c r="M2875" s="20"/>
      <c r="N2875" s="8"/>
      <c r="O2875" s="8"/>
      <c r="P2875" s="8"/>
      <c r="Q2875" s="5"/>
      <c r="R2875" s="12"/>
      <c r="S2875" s="24"/>
      <c r="T2875" s="24"/>
      <c r="U2875" s="5"/>
      <c r="V2875" s="5"/>
      <c r="W2875" s="5"/>
      <c r="X2875" s="5"/>
      <c r="Y2875" s="5"/>
    </row>
    <row r="2876" spans="1:25">
      <c r="A2876" s="5"/>
      <c r="B2876" s="5"/>
      <c r="C2876" s="6"/>
      <c r="D2876" s="6"/>
      <c r="E2876" s="6"/>
      <c r="F2876" s="28"/>
      <c r="G2876" s="6"/>
      <c r="H2876" s="7"/>
      <c r="I2876" s="7"/>
      <c r="J2876" s="8"/>
      <c r="K2876" s="8"/>
      <c r="L2876" s="16"/>
      <c r="M2876" s="20"/>
      <c r="N2876" s="8"/>
      <c r="O2876" s="8"/>
      <c r="P2876" s="8"/>
      <c r="Q2876" s="5"/>
      <c r="R2876" s="12"/>
      <c r="S2876" s="24"/>
      <c r="T2876" s="24"/>
      <c r="U2876" s="5"/>
      <c r="V2876" s="5"/>
      <c r="W2876" s="5"/>
      <c r="X2876" s="5"/>
      <c r="Y2876" s="5"/>
    </row>
    <row r="2877" spans="1:25">
      <c r="A2877" s="5"/>
      <c r="B2877" s="5"/>
      <c r="C2877" s="6"/>
      <c r="D2877" s="6"/>
      <c r="E2877" s="6"/>
      <c r="F2877" s="28"/>
      <c r="G2877" s="6"/>
      <c r="H2877" s="7"/>
      <c r="I2877" s="7"/>
      <c r="J2877" s="8"/>
      <c r="K2877" s="8"/>
      <c r="L2877" s="16"/>
      <c r="M2877" s="20"/>
      <c r="N2877" s="8"/>
      <c r="O2877" s="8"/>
      <c r="P2877" s="8"/>
      <c r="Q2877" s="5"/>
      <c r="R2877" s="12"/>
      <c r="S2877" s="24"/>
      <c r="T2877" s="24"/>
      <c r="U2877" s="5"/>
      <c r="V2877" s="5"/>
      <c r="W2877" s="5"/>
      <c r="X2877" s="5"/>
      <c r="Y2877" s="5"/>
    </row>
    <row r="2878" spans="1:25">
      <c r="A2878" s="5"/>
      <c r="B2878" s="5"/>
      <c r="C2878" s="6"/>
      <c r="D2878" s="6"/>
      <c r="E2878" s="6"/>
      <c r="F2878" s="28"/>
      <c r="G2878" s="6"/>
      <c r="H2878" s="7"/>
      <c r="I2878" s="7"/>
      <c r="J2878" s="8"/>
      <c r="K2878" s="8"/>
      <c r="L2878" s="16"/>
      <c r="M2878" s="20"/>
      <c r="N2878" s="8"/>
      <c r="O2878" s="8"/>
      <c r="P2878" s="8"/>
      <c r="Q2878" s="5"/>
      <c r="R2878" s="12"/>
      <c r="S2878" s="24"/>
      <c r="T2878" s="24"/>
      <c r="U2878" s="5"/>
      <c r="V2878" s="5"/>
      <c r="W2878" s="5"/>
      <c r="X2878" s="5"/>
      <c r="Y2878" s="5"/>
    </row>
    <row r="2879" spans="1:25">
      <c r="A2879" s="5"/>
      <c r="B2879" s="5"/>
      <c r="C2879" s="6"/>
      <c r="D2879" s="6"/>
      <c r="E2879" s="6"/>
      <c r="F2879" s="28"/>
      <c r="G2879" s="6"/>
      <c r="H2879" s="7"/>
      <c r="I2879" s="7"/>
      <c r="J2879" s="8"/>
      <c r="K2879" s="8"/>
      <c r="L2879" s="16"/>
      <c r="M2879" s="20"/>
      <c r="N2879" s="8"/>
      <c r="O2879" s="8"/>
      <c r="P2879" s="8"/>
      <c r="Q2879" s="5"/>
      <c r="R2879" s="12"/>
      <c r="S2879" s="24"/>
      <c r="T2879" s="24"/>
      <c r="U2879" s="5"/>
      <c r="V2879" s="5"/>
      <c r="W2879" s="5"/>
      <c r="X2879" s="5"/>
      <c r="Y2879" s="5"/>
    </row>
    <row r="2880" spans="1:25">
      <c r="A2880" s="5"/>
      <c r="B2880" s="5"/>
      <c r="C2880" s="6"/>
      <c r="D2880" s="6"/>
      <c r="E2880" s="6"/>
      <c r="F2880" s="28"/>
      <c r="G2880" s="6"/>
      <c r="H2880" s="7"/>
      <c r="I2880" s="7"/>
      <c r="J2880" s="8"/>
      <c r="K2880" s="8"/>
      <c r="L2880" s="16"/>
      <c r="M2880" s="20"/>
      <c r="N2880" s="8"/>
      <c r="O2880" s="8"/>
      <c r="P2880" s="8"/>
      <c r="Q2880" s="5"/>
      <c r="R2880" s="12"/>
      <c r="S2880" s="24"/>
      <c r="T2880" s="24"/>
      <c r="U2880" s="5"/>
      <c r="V2880" s="5"/>
      <c r="W2880" s="5"/>
      <c r="X2880" s="5"/>
      <c r="Y2880" s="5"/>
    </row>
    <row r="2881" spans="1:25">
      <c r="A2881" s="5"/>
      <c r="B2881" s="5"/>
      <c r="C2881" s="6"/>
      <c r="D2881" s="6"/>
      <c r="E2881" s="6"/>
      <c r="F2881" s="28"/>
      <c r="G2881" s="6"/>
      <c r="H2881" s="7"/>
      <c r="I2881" s="7"/>
      <c r="J2881" s="8"/>
      <c r="K2881" s="8"/>
      <c r="L2881" s="16"/>
      <c r="M2881" s="20"/>
      <c r="N2881" s="8"/>
      <c r="O2881" s="8"/>
      <c r="P2881" s="8"/>
      <c r="Q2881" s="5"/>
      <c r="R2881" s="12"/>
      <c r="S2881" s="24"/>
      <c r="T2881" s="24"/>
      <c r="U2881" s="5"/>
      <c r="V2881" s="5"/>
      <c r="W2881" s="5"/>
      <c r="X2881" s="5"/>
      <c r="Y2881" s="5"/>
    </row>
    <row r="2882" spans="1:25">
      <c r="A2882" s="5"/>
      <c r="B2882" s="5"/>
      <c r="C2882" s="6"/>
      <c r="D2882" s="6"/>
      <c r="E2882" s="6"/>
      <c r="F2882" s="28"/>
      <c r="G2882" s="6"/>
      <c r="H2882" s="7"/>
      <c r="I2882" s="7"/>
      <c r="J2882" s="8"/>
      <c r="K2882" s="8"/>
      <c r="L2882" s="16"/>
      <c r="M2882" s="20"/>
      <c r="N2882" s="8"/>
      <c r="O2882" s="8"/>
      <c r="P2882" s="8"/>
      <c r="Q2882" s="5"/>
      <c r="R2882" s="12"/>
      <c r="S2882" s="24"/>
      <c r="T2882" s="24"/>
      <c r="U2882" s="5"/>
      <c r="V2882" s="5"/>
      <c r="W2882" s="5"/>
      <c r="X2882" s="5"/>
      <c r="Y2882" s="5"/>
    </row>
    <row r="2883" spans="1:25">
      <c r="A2883" s="5"/>
      <c r="B2883" s="5"/>
      <c r="C2883" s="6"/>
      <c r="D2883" s="6"/>
      <c r="E2883" s="6"/>
      <c r="F2883" s="28"/>
      <c r="G2883" s="6"/>
      <c r="H2883" s="7"/>
      <c r="I2883" s="7"/>
      <c r="J2883" s="8"/>
      <c r="K2883" s="8"/>
      <c r="L2883" s="16"/>
      <c r="M2883" s="20"/>
      <c r="N2883" s="8"/>
      <c r="O2883" s="8"/>
      <c r="P2883" s="8"/>
      <c r="Q2883" s="5"/>
      <c r="R2883" s="12"/>
      <c r="S2883" s="24"/>
      <c r="T2883" s="24"/>
      <c r="U2883" s="5"/>
      <c r="V2883" s="5"/>
      <c r="W2883" s="5"/>
      <c r="X2883" s="5"/>
      <c r="Y2883" s="5"/>
    </row>
    <row r="2884" spans="1:25">
      <c r="A2884" s="5"/>
      <c r="B2884" s="5"/>
      <c r="C2884" s="6"/>
      <c r="D2884" s="6"/>
      <c r="E2884" s="6"/>
      <c r="F2884" s="28"/>
      <c r="G2884" s="6"/>
      <c r="H2884" s="7"/>
      <c r="I2884" s="7"/>
      <c r="J2884" s="8"/>
      <c r="K2884" s="8"/>
      <c r="L2884" s="16"/>
      <c r="M2884" s="20"/>
      <c r="N2884" s="8"/>
      <c r="O2884" s="8"/>
      <c r="P2884" s="8"/>
      <c r="Q2884" s="5"/>
      <c r="R2884" s="12"/>
      <c r="S2884" s="24"/>
      <c r="T2884" s="24"/>
      <c r="U2884" s="5"/>
      <c r="V2884" s="5"/>
      <c r="W2884" s="5"/>
      <c r="X2884" s="5"/>
      <c r="Y2884" s="5"/>
    </row>
    <row r="2885" spans="1:25">
      <c r="A2885" s="5"/>
      <c r="B2885" s="5"/>
      <c r="C2885" s="6"/>
      <c r="D2885" s="6"/>
      <c r="E2885" s="6"/>
      <c r="F2885" s="28"/>
      <c r="G2885" s="6"/>
      <c r="H2885" s="7"/>
      <c r="I2885" s="7"/>
      <c r="J2885" s="8"/>
      <c r="K2885" s="8"/>
      <c r="L2885" s="16"/>
      <c r="M2885" s="20"/>
      <c r="N2885" s="8"/>
      <c r="O2885" s="8"/>
      <c r="P2885" s="8"/>
      <c r="Q2885" s="5"/>
      <c r="R2885" s="12"/>
      <c r="S2885" s="24"/>
      <c r="T2885" s="24"/>
      <c r="U2885" s="5"/>
      <c r="V2885" s="5"/>
      <c r="W2885" s="5"/>
      <c r="X2885" s="5"/>
      <c r="Y2885" s="5"/>
    </row>
    <row r="2886" spans="1:25">
      <c r="A2886" s="5"/>
      <c r="B2886" s="5"/>
      <c r="C2886" s="6"/>
      <c r="D2886" s="6"/>
      <c r="E2886" s="6"/>
      <c r="F2886" s="28"/>
      <c r="G2886" s="6"/>
      <c r="H2886" s="7"/>
      <c r="I2886" s="7"/>
      <c r="J2886" s="8"/>
      <c r="K2886" s="8"/>
      <c r="L2886" s="16"/>
      <c r="M2886" s="20"/>
      <c r="N2886" s="8"/>
      <c r="O2886" s="8"/>
      <c r="P2886" s="8"/>
      <c r="Q2886" s="5"/>
      <c r="R2886" s="12"/>
      <c r="S2886" s="24"/>
      <c r="T2886" s="24"/>
      <c r="U2886" s="5"/>
      <c r="V2886" s="5"/>
      <c r="W2886" s="5"/>
      <c r="X2886" s="5"/>
      <c r="Y2886" s="5"/>
    </row>
    <row r="2887" spans="1:25">
      <c r="A2887" s="5"/>
      <c r="B2887" s="5"/>
      <c r="C2887" s="6"/>
      <c r="D2887" s="6"/>
      <c r="E2887" s="6"/>
      <c r="F2887" s="28"/>
      <c r="G2887" s="6"/>
      <c r="H2887" s="7"/>
      <c r="I2887" s="7"/>
      <c r="J2887" s="8"/>
      <c r="K2887" s="8"/>
      <c r="L2887" s="16"/>
      <c r="M2887" s="20"/>
      <c r="N2887" s="8"/>
      <c r="O2887" s="8"/>
      <c r="P2887" s="8"/>
      <c r="Q2887" s="5"/>
      <c r="R2887" s="13"/>
      <c r="S2887" s="24"/>
      <c r="T2887" s="24"/>
      <c r="U2887" s="5"/>
      <c r="V2887" s="5"/>
      <c r="W2887" s="5"/>
      <c r="X2887" s="5"/>
      <c r="Y2887" s="5"/>
    </row>
    <row r="2888" spans="1:25">
      <c r="A2888" s="5"/>
      <c r="B2888" s="5"/>
      <c r="C2888" s="6"/>
      <c r="D2888" s="6"/>
      <c r="E2888" s="6"/>
      <c r="F2888" s="28"/>
      <c r="G2888" s="6"/>
      <c r="H2888" s="7"/>
      <c r="I2888" s="7"/>
      <c r="J2888" s="8"/>
      <c r="K2888" s="8"/>
      <c r="L2888" s="16"/>
      <c r="M2888" s="20"/>
      <c r="N2888" s="8"/>
      <c r="O2888" s="8"/>
      <c r="P2888" s="8"/>
      <c r="Q2888" s="5"/>
      <c r="R2888" s="12"/>
      <c r="S2888" s="24"/>
      <c r="T2888" s="24"/>
      <c r="U2888" s="5"/>
      <c r="V2888" s="5"/>
      <c r="W2888" s="5"/>
      <c r="X2888" s="5"/>
      <c r="Y2888" s="5"/>
    </row>
    <row r="2889" spans="1:25">
      <c r="A2889" s="5"/>
      <c r="B2889" s="5"/>
      <c r="C2889" s="6"/>
      <c r="D2889" s="6"/>
      <c r="E2889" s="6"/>
      <c r="F2889" s="28"/>
      <c r="G2889" s="6"/>
      <c r="H2889" s="7"/>
      <c r="I2889" s="7"/>
      <c r="J2889" s="8"/>
      <c r="K2889" s="8"/>
      <c r="L2889" s="16"/>
      <c r="M2889" s="20"/>
      <c r="N2889" s="8"/>
      <c r="O2889" s="8"/>
      <c r="P2889" s="8"/>
      <c r="Q2889" s="5"/>
      <c r="R2889" s="12"/>
      <c r="S2889" s="24"/>
      <c r="T2889" s="24"/>
      <c r="U2889" s="5"/>
      <c r="V2889" s="5"/>
      <c r="W2889" s="5"/>
      <c r="X2889" s="5"/>
      <c r="Y2889" s="5"/>
    </row>
    <row r="2890" spans="1:25">
      <c r="A2890" s="5"/>
      <c r="B2890" s="5"/>
      <c r="C2890" s="6"/>
      <c r="D2890" s="6"/>
      <c r="E2890" s="6"/>
      <c r="F2890" s="28"/>
      <c r="G2890" s="6"/>
      <c r="H2890" s="7"/>
      <c r="I2890" s="7"/>
      <c r="J2890" s="8"/>
      <c r="K2890" s="8"/>
      <c r="L2890" s="16"/>
      <c r="M2890" s="20"/>
      <c r="N2890" s="8"/>
      <c r="O2890" s="8"/>
      <c r="P2890" s="8"/>
      <c r="Q2890" s="5"/>
      <c r="R2890" s="12"/>
      <c r="S2890" s="24"/>
      <c r="T2890" s="24"/>
      <c r="U2890" s="5"/>
      <c r="V2890" s="5"/>
      <c r="W2890" s="5"/>
      <c r="X2890" s="5"/>
      <c r="Y2890" s="5"/>
    </row>
    <row r="2891" spans="1:25">
      <c r="A2891" s="5"/>
      <c r="B2891" s="5"/>
      <c r="C2891" s="6"/>
      <c r="D2891" s="6"/>
      <c r="E2891" s="6"/>
      <c r="F2891" s="28"/>
      <c r="G2891" s="6"/>
      <c r="H2891" s="7"/>
      <c r="I2891" s="7"/>
      <c r="J2891" s="8"/>
      <c r="K2891" s="8"/>
      <c r="L2891" s="16"/>
      <c r="M2891" s="20"/>
      <c r="N2891" s="8"/>
      <c r="O2891" s="8"/>
      <c r="P2891" s="8"/>
      <c r="Q2891" s="5"/>
      <c r="R2891" s="12"/>
      <c r="S2891" s="24"/>
      <c r="T2891" s="24"/>
      <c r="U2891" s="5"/>
      <c r="V2891" s="5"/>
      <c r="W2891" s="5"/>
      <c r="X2891" s="5"/>
      <c r="Y2891" s="5"/>
    </row>
    <row r="2892" spans="1:25">
      <c r="A2892" s="5"/>
      <c r="B2892" s="5"/>
      <c r="C2892" s="6"/>
      <c r="D2892" s="6"/>
      <c r="E2892" s="6"/>
      <c r="F2892" s="28"/>
      <c r="G2892" s="6"/>
      <c r="H2892" s="7"/>
      <c r="I2892" s="7"/>
      <c r="J2892" s="8"/>
      <c r="K2892" s="8"/>
      <c r="L2892" s="16"/>
      <c r="M2892" s="20"/>
      <c r="N2892" s="8"/>
      <c r="O2892" s="8"/>
      <c r="P2892" s="8"/>
      <c r="Q2892" s="5"/>
      <c r="R2892" s="12"/>
      <c r="S2892" s="24"/>
      <c r="T2892" s="24"/>
      <c r="U2892" s="5"/>
      <c r="V2892" s="5"/>
      <c r="W2892" s="5"/>
      <c r="X2892" s="5"/>
      <c r="Y2892" s="5"/>
    </row>
    <row r="2893" spans="1:25">
      <c r="A2893" s="5"/>
      <c r="B2893" s="5"/>
      <c r="C2893" s="6"/>
      <c r="D2893" s="6"/>
      <c r="E2893" s="6"/>
      <c r="F2893" s="28"/>
      <c r="G2893" s="6"/>
      <c r="H2893" s="7"/>
      <c r="I2893" s="7"/>
      <c r="J2893" s="8"/>
      <c r="K2893" s="8"/>
      <c r="L2893" s="16"/>
      <c r="M2893" s="20"/>
      <c r="N2893" s="8"/>
      <c r="O2893" s="8"/>
      <c r="P2893" s="8"/>
      <c r="Q2893" s="5"/>
      <c r="R2893" s="12"/>
      <c r="S2893" s="24"/>
      <c r="T2893" s="24"/>
      <c r="U2893" s="5"/>
      <c r="V2893" s="5"/>
      <c r="W2893" s="5"/>
      <c r="X2893" s="5"/>
      <c r="Y2893" s="5"/>
    </row>
    <row r="2894" spans="1:25">
      <c r="A2894" s="5"/>
      <c r="B2894" s="5"/>
      <c r="C2894" s="6"/>
      <c r="D2894" s="6"/>
      <c r="E2894" s="6"/>
      <c r="F2894" s="28"/>
      <c r="G2894" s="6"/>
      <c r="H2894" s="7"/>
      <c r="I2894" s="7"/>
      <c r="J2894" s="8"/>
      <c r="K2894" s="8"/>
      <c r="L2894" s="16"/>
      <c r="M2894" s="20"/>
      <c r="N2894" s="8"/>
      <c r="O2894" s="8"/>
      <c r="P2894" s="8"/>
      <c r="Q2894" s="5"/>
      <c r="R2894" s="12"/>
      <c r="S2894" s="24"/>
      <c r="T2894" s="24"/>
      <c r="U2894" s="5"/>
      <c r="V2894" s="5"/>
      <c r="W2894" s="5"/>
      <c r="X2894" s="5"/>
      <c r="Y2894" s="5"/>
    </row>
    <row r="2895" spans="1:25">
      <c r="A2895" s="5"/>
      <c r="B2895" s="5"/>
      <c r="C2895" s="6"/>
      <c r="D2895" s="6"/>
      <c r="E2895" s="6"/>
      <c r="F2895" s="28"/>
      <c r="G2895" s="6"/>
      <c r="H2895" s="7"/>
      <c r="I2895" s="7"/>
      <c r="J2895" s="8"/>
      <c r="K2895" s="8"/>
      <c r="L2895" s="16"/>
      <c r="M2895" s="20"/>
      <c r="N2895" s="8"/>
      <c r="O2895" s="8"/>
      <c r="P2895" s="8"/>
      <c r="Q2895" s="5"/>
      <c r="R2895" s="12"/>
      <c r="S2895" s="24"/>
      <c r="T2895" s="24"/>
      <c r="U2895" s="5"/>
      <c r="V2895" s="5"/>
      <c r="W2895" s="5"/>
      <c r="X2895" s="5"/>
      <c r="Y2895" s="5"/>
    </row>
    <row r="2896" spans="1:25">
      <c r="A2896" s="5"/>
      <c r="B2896" s="5"/>
      <c r="C2896" s="6"/>
      <c r="D2896" s="6"/>
      <c r="E2896" s="6"/>
      <c r="F2896" s="28"/>
      <c r="G2896" s="6"/>
      <c r="H2896" s="7"/>
      <c r="I2896" s="7"/>
      <c r="J2896" s="8"/>
      <c r="K2896" s="8"/>
      <c r="L2896" s="16"/>
      <c r="M2896" s="20"/>
      <c r="N2896" s="8"/>
      <c r="O2896" s="8"/>
      <c r="P2896" s="8"/>
      <c r="Q2896" s="5"/>
      <c r="R2896" s="12"/>
      <c r="S2896" s="24"/>
      <c r="T2896" s="24"/>
      <c r="U2896" s="5"/>
      <c r="V2896" s="5"/>
      <c r="W2896" s="5"/>
      <c r="X2896" s="5"/>
      <c r="Y2896" s="5"/>
    </row>
    <row r="2897" spans="1:25">
      <c r="A2897" s="5"/>
      <c r="B2897" s="5"/>
      <c r="C2897" s="6"/>
      <c r="D2897" s="6"/>
      <c r="E2897" s="6"/>
      <c r="F2897" s="28"/>
      <c r="G2897" s="6"/>
      <c r="H2897" s="7"/>
      <c r="I2897" s="7"/>
      <c r="J2897" s="8"/>
      <c r="K2897" s="8"/>
      <c r="L2897" s="16"/>
      <c r="M2897" s="20"/>
      <c r="N2897" s="8"/>
      <c r="O2897" s="8"/>
      <c r="P2897" s="8"/>
      <c r="Q2897" s="5"/>
      <c r="R2897" s="12"/>
      <c r="S2897" s="24"/>
      <c r="T2897" s="24"/>
      <c r="U2897" s="5"/>
      <c r="V2897" s="5"/>
      <c r="W2897" s="5"/>
      <c r="X2897" s="5"/>
      <c r="Y2897" s="5"/>
    </row>
    <row r="2898" spans="1:25">
      <c r="A2898" s="5"/>
      <c r="B2898" s="5"/>
      <c r="C2898" s="6"/>
      <c r="D2898" s="6"/>
      <c r="E2898" s="6"/>
      <c r="F2898" s="28"/>
      <c r="G2898" s="6"/>
      <c r="H2898" s="7"/>
      <c r="I2898" s="7"/>
      <c r="J2898" s="8"/>
      <c r="K2898" s="8"/>
      <c r="L2898" s="16"/>
      <c r="M2898" s="20"/>
      <c r="N2898" s="8"/>
      <c r="O2898" s="8"/>
      <c r="P2898" s="8"/>
      <c r="Q2898" s="5"/>
      <c r="R2898" s="12"/>
      <c r="S2898" s="24"/>
      <c r="T2898" s="24"/>
      <c r="U2898" s="5"/>
      <c r="V2898" s="5"/>
      <c r="W2898" s="5"/>
      <c r="X2898" s="5"/>
      <c r="Y2898" s="5"/>
    </row>
    <row r="2899" spans="1:25">
      <c r="A2899" s="5"/>
      <c r="B2899" s="5"/>
      <c r="C2899" s="6"/>
      <c r="D2899" s="6"/>
      <c r="E2899" s="6"/>
      <c r="F2899" s="28"/>
      <c r="G2899" s="6"/>
      <c r="H2899" s="7"/>
      <c r="I2899" s="7"/>
      <c r="J2899" s="8"/>
      <c r="K2899" s="8"/>
      <c r="L2899" s="16"/>
      <c r="M2899" s="20"/>
      <c r="N2899" s="8"/>
      <c r="O2899" s="8"/>
      <c r="P2899" s="8"/>
      <c r="Q2899" s="5"/>
      <c r="R2899" s="12"/>
      <c r="S2899" s="24"/>
      <c r="T2899" s="24"/>
      <c r="U2899" s="5"/>
      <c r="V2899" s="5"/>
      <c r="W2899" s="5"/>
      <c r="X2899" s="5"/>
      <c r="Y2899" s="5"/>
    </row>
    <row r="2900" spans="1:25">
      <c r="A2900" s="5"/>
      <c r="B2900" s="5"/>
      <c r="C2900" s="6"/>
      <c r="D2900" s="6"/>
      <c r="E2900" s="6"/>
      <c r="F2900" s="28"/>
      <c r="G2900" s="6"/>
      <c r="H2900" s="7"/>
      <c r="I2900" s="7"/>
      <c r="J2900" s="8"/>
      <c r="K2900" s="8"/>
      <c r="L2900" s="16"/>
      <c r="M2900" s="20"/>
      <c r="N2900" s="8"/>
      <c r="O2900" s="8"/>
      <c r="P2900" s="8"/>
      <c r="Q2900" s="5"/>
      <c r="R2900" s="12"/>
      <c r="S2900" s="24"/>
      <c r="T2900" s="24"/>
      <c r="U2900" s="5"/>
      <c r="V2900" s="5"/>
      <c r="W2900" s="5"/>
      <c r="X2900" s="5"/>
      <c r="Y2900" s="5"/>
    </row>
    <row r="2901" spans="1:25">
      <c r="A2901" s="5"/>
      <c r="B2901" s="5"/>
      <c r="C2901" s="6"/>
      <c r="D2901" s="6"/>
      <c r="E2901" s="6"/>
      <c r="F2901" s="28"/>
      <c r="G2901" s="6"/>
      <c r="H2901" s="7"/>
      <c r="I2901" s="7"/>
      <c r="J2901" s="8"/>
      <c r="K2901" s="8"/>
      <c r="L2901" s="16"/>
      <c r="M2901" s="20"/>
      <c r="N2901" s="8"/>
      <c r="O2901" s="8"/>
      <c r="P2901" s="8"/>
      <c r="Q2901" s="5"/>
      <c r="R2901" s="12"/>
      <c r="S2901" s="24"/>
      <c r="T2901" s="24"/>
      <c r="U2901" s="5"/>
      <c r="V2901" s="5"/>
      <c r="W2901" s="5"/>
      <c r="X2901" s="5"/>
      <c r="Y2901" s="5"/>
    </row>
    <row r="2902" spans="1:25">
      <c r="A2902" s="5"/>
      <c r="B2902" s="5"/>
      <c r="C2902" s="6"/>
      <c r="D2902" s="6"/>
      <c r="E2902" s="6"/>
      <c r="F2902" s="28"/>
      <c r="G2902" s="6"/>
      <c r="H2902" s="7"/>
      <c r="I2902" s="7"/>
      <c r="J2902" s="8"/>
      <c r="K2902" s="8"/>
      <c r="L2902" s="16"/>
      <c r="M2902" s="20"/>
      <c r="N2902" s="8"/>
      <c r="O2902" s="8"/>
      <c r="P2902" s="8"/>
      <c r="Q2902" s="5"/>
      <c r="R2902" s="12"/>
      <c r="S2902" s="24"/>
      <c r="T2902" s="24"/>
      <c r="U2902" s="5"/>
      <c r="V2902" s="5"/>
      <c r="W2902" s="5"/>
      <c r="X2902" s="5"/>
      <c r="Y2902" s="5"/>
    </row>
    <row r="2903" spans="1:25">
      <c r="A2903" s="5"/>
      <c r="B2903" s="5"/>
      <c r="C2903" s="6"/>
      <c r="D2903" s="6"/>
      <c r="E2903" s="6"/>
      <c r="F2903" s="28"/>
      <c r="G2903" s="6"/>
      <c r="H2903" s="7"/>
      <c r="I2903" s="7"/>
      <c r="J2903" s="8"/>
      <c r="K2903" s="8"/>
      <c r="L2903" s="16"/>
      <c r="M2903" s="20"/>
      <c r="N2903" s="8"/>
      <c r="O2903" s="8"/>
      <c r="P2903" s="8"/>
      <c r="Q2903" s="5"/>
      <c r="R2903" s="12"/>
      <c r="S2903" s="24"/>
      <c r="T2903" s="24"/>
      <c r="U2903" s="5"/>
      <c r="V2903" s="5"/>
      <c r="W2903" s="5"/>
      <c r="X2903" s="5"/>
      <c r="Y2903" s="5"/>
    </row>
    <row r="2904" spans="1:25">
      <c r="A2904" s="5"/>
      <c r="B2904" s="5"/>
      <c r="C2904" s="6"/>
      <c r="D2904" s="6"/>
      <c r="E2904" s="6"/>
      <c r="F2904" s="28"/>
      <c r="G2904" s="6"/>
      <c r="H2904" s="7"/>
      <c r="I2904" s="7"/>
      <c r="J2904" s="8"/>
      <c r="K2904" s="8"/>
      <c r="L2904" s="16"/>
      <c r="M2904" s="20"/>
      <c r="N2904" s="8"/>
      <c r="O2904" s="8"/>
      <c r="P2904" s="8"/>
      <c r="Q2904" s="5"/>
      <c r="R2904" s="12"/>
      <c r="S2904" s="24"/>
      <c r="T2904" s="24"/>
      <c r="U2904" s="5"/>
      <c r="V2904" s="5"/>
      <c r="W2904" s="5"/>
      <c r="X2904" s="5"/>
      <c r="Y2904" s="5"/>
    </row>
    <row r="2905" spans="1:25">
      <c r="A2905" s="5"/>
      <c r="B2905" s="5"/>
      <c r="C2905" s="6"/>
      <c r="D2905" s="6"/>
      <c r="E2905" s="6"/>
      <c r="F2905" s="28"/>
      <c r="G2905" s="6"/>
      <c r="H2905" s="7"/>
      <c r="I2905" s="7"/>
      <c r="J2905" s="8"/>
      <c r="K2905" s="8"/>
      <c r="L2905" s="16"/>
      <c r="M2905" s="20"/>
      <c r="N2905" s="8"/>
      <c r="O2905" s="8"/>
      <c r="P2905" s="8"/>
      <c r="Q2905" s="5"/>
      <c r="R2905" s="12"/>
      <c r="S2905" s="24"/>
      <c r="T2905" s="24"/>
      <c r="U2905" s="5"/>
      <c r="V2905" s="5"/>
      <c r="W2905" s="5"/>
      <c r="X2905" s="5"/>
      <c r="Y2905" s="5"/>
    </row>
    <row r="2906" spans="1:25">
      <c r="A2906" s="5"/>
      <c r="B2906" s="5"/>
      <c r="C2906" s="6"/>
      <c r="D2906" s="6"/>
      <c r="E2906" s="6"/>
      <c r="F2906" s="28"/>
      <c r="G2906" s="6"/>
      <c r="H2906" s="7"/>
      <c r="I2906" s="7"/>
      <c r="J2906" s="8"/>
      <c r="K2906" s="8"/>
      <c r="L2906" s="16"/>
      <c r="M2906" s="20"/>
      <c r="N2906" s="8"/>
      <c r="O2906" s="8"/>
      <c r="P2906" s="8"/>
      <c r="Q2906" s="5"/>
      <c r="R2906" s="12"/>
      <c r="S2906" s="24"/>
      <c r="T2906" s="24"/>
      <c r="U2906" s="5"/>
      <c r="V2906" s="5"/>
      <c r="W2906" s="5"/>
      <c r="X2906" s="5"/>
      <c r="Y2906" s="5"/>
    </row>
    <row r="2907" spans="1:25">
      <c r="A2907" s="5"/>
      <c r="B2907" s="5"/>
      <c r="C2907" s="6"/>
      <c r="D2907" s="6"/>
      <c r="E2907" s="6"/>
      <c r="F2907" s="28"/>
      <c r="G2907" s="6"/>
      <c r="H2907" s="7"/>
      <c r="I2907" s="7"/>
      <c r="J2907" s="8"/>
      <c r="K2907" s="8"/>
      <c r="L2907" s="16"/>
      <c r="M2907" s="20"/>
      <c r="N2907" s="8"/>
      <c r="O2907" s="8"/>
      <c r="P2907" s="8"/>
      <c r="Q2907" s="5"/>
      <c r="R2907" s="12"/>
      <c r="S2907" s="24"/>
      <c r="T2907" s="24"/>
      <c r="U2907" s="5"/>
      <c r="V2907" s="5"/>
      <c r="W2907" s="5"/>
      <c r="X2907" s="5"/>
      <c r="Y2907" s="5"/>
    </row>
    <row r="2908" spans="1:25">
      <c r="A2908" s="5"/>
      <c r="B2908" s="5"/>
      <c r="C2908" s="6"/>
      <c r="D2908" s="6"/>
      <c r="E2908" s="6"/>
      <c r="F2908" s="28"/>
      <c r="G2908" s="6"/>
      <c r="H2908" s="7"/>
      <c r="I2908" s="7"/>
      <c r="J2908" s="8"/>
      <c r="K2908" s="8"/>
      <c r="L2908" s="16"/>
      <c r="M2908" s="20"/>
      <c r="N2908" s="8"/>
      <c r="O2908" s="8"/>
      <c r="P2908" s="8"/>
      <c r="Q2908" s="5"/>
      <c r="R2908" s="12"/>
      <c r="S2908" s="24"/>
      <c r="T2908" s="24"/>
      <c r="U2908" s="5"/>
      <c r="V2908" s="5"/>
      <c r="W2908" s="5"/>
      <c r="X2908" s="5"/>
      <c r="Y2908" s="5"/>
    </row>
    <row r="2909" spans="1:25">
      <c r="A2909" s="5"/>
      <c r="B2909" s="5"/>
      <c r="C2909" s="6"/>
      <c r="D2909" s="6"/>
      <c r="E2909" s="6"/>
      <c r="F2909" s="28"/>
      <c r="G2909" s="6"/>
      <c r="H2909" s="7"/>
      <c r="I2909" s="7"/>
      <c r="J2909" s="8"/>
      <c r="K2909" s="8"/>
      <c r="L2909" s="16"/>
      <c r="M2909" s="20"/>
      <c r="N2909" s="8"/>
      <c r="O2909" s="8"/>
      <c r="P2909" s="8"/>
      <c r="Q2909" s="5"/>
      <c r="R2909" s="12"/>
      <c r="S2909" s="24"/>
      <c r="T2909" s="24"/>
      <c r="U2909" s="5"/>
      <c r="V2909" s="5"/>
      <c r="W2909" s="5"/>
      <c r="X2909" s="5"/>
      <c r="Y2909" s="5"/>
    </row>
    <row r="2910" spans="1:25">
      <c r="A2910" s="5"/>
      <c r="B2910" s="5"/>
      <c r="C2910" s="6"/>
      <c r="D2910" s="6"/>
      <c r="E2910" s="6"/>
      <c r="F2910" s="28"/>
      <c r="G2910" s="6"/>
      <c r="H2910" s="7"/>
      <c r="I2910" s="7"/>
      <c r="J2910" s="8"/>
      <c r="K2910" s="8"/>
      <c r="L2910" s="16"/>
      <c r="M2910" s="20"/>
      <c r="N2910" s="8"/>
      <c r="O2910" s="8"/>
      <c r="P2910" s="8"/>
      <c r="Q2910" s="5"/>
      <c r="R2910" s="12"/>
      <c r="S2910" s="24"/>
      <c r="T2910" s="24"/>
      <c r="U2910" s="5"/>
      <c r="V2910" s="5"/>
      <c r="W2910" s="5"/>
      <c r="X2910" s="5"/>
      <c r="Y2910" s="5"/>
    </row>
    <row r="2911" spans="1:25">
      <c r="A2911" s="5"/>
      <c r="B2911" s="5"/>
      <c r="C2911" s="6"/>
      <c r="D2911" s="6"/>
      <c r="E2911" s="6"/>
      <c r="F2911" s="28"/>
      <c r="G2911" s="6"/>
      <c r="H2911" s="7"/>
      <c r="I2911" s="7"/>
      <c r="J2911" s="8"/>
      <c r="K2911" s="8"/>
      <c r="L2911" s="16"/>
      <c r="M2911" s="20"/>
      <c r="N2911" s="8"/>
      <c r="O2911" s="8"/>
      <c r="P2911" s="8"/>
      <c r="Q2911" s="5"/>
      <c r="R2911" s="12"/>
      <c r="S2911" s="24"/>
      <c r="T2911" s="24"/>
      <c r="U2911" s="5"/>
      <c r="V2911" s="5"/>
      <c r="W2911" s="5"/>
      <c r="X2911" s="5"/>
      <c r="Y2911" s="5"/>
    </row>
    <row r="2912" spans="1:25">
      <c r="A2912" s="5"/>
      <c r="B2912" s="5"/>
      <c r="C2912" s="6"/>
      <c r="D2912" s="6"/>
      <c r="E2912" s="6"/>
      <c r="F2912" s="28"/>
      <c r="G2912" s="6"/>
      <c r="H2912" s="7"/>
      <c r="I2912" s="7"/>
      <c r="J2912" s="8"/>
      <c r="K2912" s="8"/>
      <c r="L2912" s="16"/>
      <c r="M2912" s="20"/>
      <c r="N2912" s="8"/>
      <c r="O2912" s="8"/>
      <c r="P2912" s="8"/>
      <c r="Q2912" s="5"/>
      <c r="R2912" s="12"/>
      <c r="S2912" s="24"/>
      <c r="T2912" s="24"/>
      <c r="U2912" s="5"/>
      <c r="V2912" s="5"/>
      <c r="W2912" s="5"/>
      <c r="X2912" s="5"/>
      <c r="Y2912" s="5"/>
    </row>
    <row r="2913" spans="1:25">
      <c r="A2913" s="5"/>
      <c r="B2913" s="5"/>
      <c r="C2913" s="6"/>
      <c r="D2913" s="6"/>
      <c r="E2913" s="6"/>
      <c r="F2913" s="28"/>
      <c r="G2913" s="6"/>
      <c r="H2913" s="7"/>
      <c r="I2913" s="7"/>
      <c r="J2913" s="8"/>
      <c r="K2913" s="8"/>
      <c r="L2913" s="16"/>
      <c r="M2913" s="20"/>
      <c r="N2913" s="8"/>
      <c r="O2913" s="8"/>
      <c r="P2913" s="8"/>
      <c r="Q2913" s="5"/>
      <c r="R2913" s="12"/>
      <c r="S2913" s="24"/>
      <c r="T2913" s="24"/>
      <c r="U2913" s="5"/>
      <c r="V2913" s="5"/>
      <c r="W2913" s="5"/>
      <c r="X2913" s="5"/>
      <c r="Y2913" s="5"/>
    </row>
    <row r="2914" spans="1:25">
      <c r="A2914" s="5"/>
      <c r="B2914" s="5"/>
      <c r="C2914" s="6"/>
      <c r="D2914" s="6"/>
      <c r="E2914" s="6"/>
      <c r="F2914" s="28"/>
      <c r="G2914" s="6"/>
      <c r="H2914" s="7"/>
      <c r="I2914" s="7"/>
      <c r="J2914" s="8"/>
      <c r="K2914" s="8"/>
      <c r="L2914" s="16"/>
      <c r="M2914" s="20"/>
      <c r="N2914" s="8"/>
      <c r="O2914" s="8"/>
      <c r="P2914" s="8"/>
      <c r="Q2914" s="5"/>
      <c r="R2914" s="12"/>
      <c r="S2914" s="24"/>
      <c r="T2914" s="24"/>
      <c r="U2914" s="5"/>
      <c r="V2914" s="5"/>
      <c r="W2914" s="5"/>
      <c r="X2914" s="5"/>
      <c r="Y2914" s="5"/>
    </row>
    <row r="2915" spans="1:25">
      <c r="A2915" s="5"/>
      <c r="B2915" s="5"/>
      <c r="C2915" s="6"/>
      <c r="D2915" s="6"/>
      <c r="E2915" s="6"/>
      <c r="F2915" s="28"/>
      <c r="G2915" s="6"/>
      <c r="H2915" s="7"/>
      <c r="I2915" s="7"/>
      <c r="J2915" s="8"/>
      <c r="K2915" s="8"/>
      <c r="L2915" s="16"/>
      <c r="M2915" s="20"/>
      <c r="N2915" s="8"/>
      <c r="O2915" s="8"/>
      <c r="P2915" s="8"/>
      <c r="Q2915" s="5"/>
      <c r="R2915" s="12"/>
      <c r="S2915" s="24"/>
      <c r="T2915" s="24"/>
      <c r="U2915" s="5"/>
      <c r="V2915" s="5"/>
      <c r="W2915" s="5"/>
      <c r="X2915" s="5"/>
      <c r="Y2915" s="5"/>
    </row>
    <row r="2916" spans="1:25">
      <c r="A2916" s="5"/>
      <c r="B2916" s="5"/>
      <c r="C2916" s="6"/>
      <c r="D2916" s="6"/>
      <c r="E2916" s="6"/>
      <c r="F2916" s="28"/>
      <c r="G2916" s="6"/>
      <c r="H2916" s="7"/>
      <c r="I2916" s="7"/>
      <c r="J2916" s="8"/>
      <c r="K2916" s="8"/>
      <c r="L2916" s="16"/>
      <c r="M2916" s="20"/>
      <c r="N2916" s="8"/>
      <c r="O2916" s="8"/>
      <c r="P2916" s="8"/>
      <c r="Q2916" s="5"/>
      <c r="R2916" s="12"/>
      <c r="S2916" s="24"/>
      <c r="T2916" s="24"/>
      <c r="U2916" s="5"/>
      <c r="V2916" s="5"/>
      <c r="W2916" s="5"/>
      <c r="X2916" s="5"/>
      <c r="Y2916" s="5"/>
    </row>
    <row r="2917" spans="1:25">
      <c r="A2917" s="5"/>
      <c r="B2917" s="5"/>
      <c r="C2917" s="6"/>
      <c r="D2917" s="6"/>
      <c r="E2917" s="6"/>
      <c r="F2917" s="28"/>
      <c r="G2917" s="6"/>
      <c r="H2917" s="7"/>
      <c r="I2917" s="7"/>
      <c r="J2917" s="8"/>
      <c r="K2917" s="8"/>
      <c r="L2917" s="16"/>
      <c r="M2917" s="20"/>
      <c r="N2917" s="8"/>
      <c r="O2917" s="8"/>
      <c r="P2917" s="8"/>
      <c r="Q2917" s="5"/>
      <c r="R2917" s="12"/>
      <c r="S2917" s="24"/>
      <c r="T2917" s="24"/>
      <c r="U2917" s="5"/>
      <c r="V2917" s="5"/>
      <c r="W2917" s="5"/>
      <c r="X2917" s="5"/>
      <c r="Y2917" s="5"/>
    </row>
    <row r="2918" spans="1:25">
      <c r="A2918" s="5"/>
      <c r="B2918" s="5"/>
      <c r="C2918" s="6"/>
      <c r="D2918" s="6"/>
      <c r="E2918" s="6"/>
      <c r="F2918" s="28"/>
      <c r="G2918" s="6"/>
      <c r="H2918" s="7"/>
      <c r="I2918" s="7"/>
      <c r="J2918" s="8"/>
      <c r="K2918" s="8"/>
      <c r="L2918" s="16"/>
      <c r="M2918" s="20"/>
      <c r="N2918" s="8"/>
      <c r="O2918" s="8"/>
      <c r="P2918" s="8"/>
      <c r="Q2918" s="5"/>
      <c r="R2918" s="12"/>
      <c r="S2918" s="24"/>
      <c r="T2918" s="24"/>
      <c r="U2918" s="5"/>
      <c r="V2918" s="5"/>
      <c r="W2918" s="5"/>
      <c r="X2918" s="5"/>
      <c r="Y2918" s="5"/>
    </row>
    <row r="2919" spans="1:25">
      <c r="A2919" s="5"/>
      <c r="B2919" s="5"/>
      <c r="C2919" s="6"/>
      <c r="D2919" s="6"/>
      <c r="E2919" s="6"/>
      <c r="F2919" s="28"/>
      <c r="G2919" s="6"/>
      <c r="H2919" s="7"/>
      <c r="I2919" s="7"/>
      <c r="J2919" s="8"/>
      <c r="K2919" s="8"/>
      <c r="L2919" s="16"/>
      <c r="M2919" s="20"/>
      <c r="N2919" s="8"/>
      <c r="O2919" s="8"/>
      <c r="P2919" s="8"/>
      <c r="Q2919" s="5"/>
      <c r="R2919" s="12"/>
      <c r="S2919" s="24"/>
      <c r="T2919" s="24"/>
      <c r="U2919" s="5"/>
      <c r="V2919" s="5"/>
      <c r="W2919" s="5"/>
      <c r="X2919" s="5"/>
      <c r="Y2919" s="5"/>
    </row>
    <row r="2920" spans="1:25">
      <c r="A2920" s="5"/>
      <c r="B2920" s="5"/>
      <c r="C2920" s="6"/>
      <c r="D2920" s="6"/>
      <c r="E2920" s="6"/>
      <c r="F2920" s="28"/>
      <c r="G2920" s="6"/>
      <c r="H2920" s="7"/>
      <c r="I2920" s="7"/>
      <c r="J2920" s="8"/>
      <c r="K2920" s="8"/>
      <c r="L2920" s="16"/>
      <c r="M2920" s="20"/>
      <c r="N2920" s="8"/>
      <c r="O2920" s="8"/>
      <c r="P2920" s="8"/>
      <c r="Q2920" s="5"/>
      <c r="R2920" s="12"/>
      <c r="S2920" s="24"/>
      <c r="T2920" s="24"/>
      <c r="U2920" s="5"/>
      <c r="V2920" s="5"/>
      <c r="W2920" s="5"/>
      <c r="X2920" s="5"/>
      <c r="Y2920" s="5"/>
    </row>
    <row r="2921" spans="1:25">
      <c r="A2921" s="5"/>
      <c r="B2921" s="5"/>
      <c r="C2921" s="6"/>
      <c r="D2921" s="6"/>
      <c r="E2921" s="6"/>
      <c r="F2921" s="28"/>
      <c r="G2921" s="6"/>
      <c r="H2921" s="7"/>
      <c r="I2921" s="7"/>
      <c r="J2921" s="8"/>
      <c r="K2921" s="8"/>
      <c r="L2921" s="16"/>
      <c r="M2921" s="20"/>
      <c r="N2921" s="8"/>
      <c r="O2921" s="8"/>
      <c r="P2921" s="8"/>
      <c r="Q2921" s="5"/>
      <c r="R2921" s="12"/>
      <c r="S2921" s="24"/>
      <c r="T2921" s="24"/>
      <c r="U2921" s="5"/>
      <c r="V2921" s="5"/>
      <c r="W2921" s="5"/>
      <c r="X2921" s="5"/>
      <c r="Y2921" s="5"/>
    </row>
    <row r="2922" spans="1:25">
      <c r="A2922" s="5"/>
      <c r="B2922" s="5"/>
      <c r="C2922" s="6"/>
      <c r="D2922" s="6"/>
      <c r="E2922" s="6"/>
      <c r="F2922" s="28"/>
      <c r="G2922" s="6"/>
      <c r="H2922" s="7"/>
      <c r="I2922" s="7"/>
      <c r="J2922" s="8"/>
      <c r="K2922" s="8"/>
      <c r="L2922" s="16"/>
      <c r="M2922" s="20"/>
      <c r="N2922" s="8"/>
      <c r="O2922" s="8"/>
      <c r="P2922" s="8"/>
      <c r="Q2922" s="5"/>
      <c r="R2922" s="12"/>
      <c r="S2922" s="24"/>
      <c r="T2922" s="24"/>
      <c r="U2922" s="5"/>
      <c r="V2922" s="5"/>
      <c r="W2922" s="5"/>
      <c r="X2922" s="5"/>
      <c r="Y2922" s="5"/>
    </row>
    <row r="2923" spans="1:25">
      <c r="A2923" s="5"/>
      <c r="B2923" s="5"/>
      <c r="C2923" s="6"/>
      <c r="D2923" s="6"/>
      <c r="E2923" s="6"/>
      <c r="F2923" s="28"/>
      <c r="G2923" s="6"/>
      <c r="H2923" s="7"/>
      <c r="I2923" s="7"/>
      <c r="J2923" s="8"/>
      <c r="K2923" s="8"/>
      <c r="L2923" s="16"/>
      <c r="M2923" s="20"/>
      <c r="N2923" s="8"/>
      <c r="O2923" s="8"/>
      <c r="P2923" s="8"/>
      <c r="Q2923" s="5"/>
      <c r="R2923" s="12"/>
      <c r="S2923" s="24"/>
      <c r="T2923" s="24"/>
      <c r="U2923" s="5"/>
      <c r="V2923" s="5"/>
      <c r="W2923" s="5"/>
      <c r="X2923" s="5"/>
      <c r="Y2923" s="5"/>
    </row>
    <row r="2924" spans="1:25">
      <c r="A2924" s="5"/>
      <c r="B2924" s="5"/>
      <c r="C2924" s="6"/>
      <c r="D2924" s="6"/>
      <c r="E2924" s="6"/>
      <c r="F2924" s="28"/>
      <c r="G2924" s="6"/>
      <c r="H2924" s="7"/>
      <c r="I2924" s="7"/>
      <c r="J2924" s="8"/>
      <c r="K2924" s="8"/>
      <c r="L2924" s="16"/>
      <c r="M2924" s="20"/>
      <c r="N2924" s="8"/>
      <c r="O2924" s="8"/>
      <c r="P2924" s="8"/>
      <c r="Q2924" s="5"/>
      <c r="R2924" s="12"/>
      <c r="S2924" s="24"/>
      <c r="T2924" s="24"/>
      <c r="U2924" s="5"/>
      <c r="V2924" s="5"/>
      <c r="W2924" s="5"/>
      <c r="X2924" s="5"/>
      <c r="Y2924" s="5"/>
    </row>
    <row r="2925" spans="1:25">
      <c r="A2925" s="5"/>
      <c r="B2925" s="5"/>
      <c r="C2925" s="6"/>
      <c r="D2925" s="6"/>
      <c r="E2925" s="6"/>
      <c r="F2925" s="28"/>
      <c r="G2925" s="6"/>
      <c r="H2925" s="7"/>
      <c r="I2925" s="7"/>
      <c r="J2925" s="8"/>
      <c r="K2925" s="8"/>
      <c r="L2925" s="16"/>
      <c r="M2925" s="20"/>
      <c r="N2925" s="8"/>
      <c r="O2925" s="8"/>
      <c r="P2925" s="8"/>
      <c r="Q2925" s="5"/>
      <c r="R2925" s="12"/>
      <c r="S2925" s="24"/>
      <c r="T2925" s="24"/>
      <c r="U2925" s="5"/>
      <c r="V2925" s="5"/>
      <c r="W2925" s="5"/>
      <c r="X2925" s="5"/>
      <c r="Y2925" s="5"/>
    </row>
    <row r="2926" spans="1:25">
      <c r="A2926" s="5"/>
      <c r="B2926" s="5"/>
      <c r="C2926" s="6"/>
      <c r="D2926" s="6"/>
      <c r="E2926" s="6"/>
      <c r="F2926" s="28"/>
      <c r="G2926" s="6"/>
      <c r="H2926" s="7"/>
      <c r="I2926" s="7"/>
      <c r="J2926" s="8"/>
      <c r="K2926" s="8"/>
      <c r="L2926" s="16"/>
      <c r="M2926" s="20"/>
      <c r="N2926" s="8"/>
      <c r="O2926" s="8"/>
      <c r="P2926" s="8"/>
      <c r="Q2926" s="5"/>
      <c r="R2926" s="12"/>
      <c r="S2926" s="24"/>
      <c r="T2926" s="24"/>
      <c r="U2926" s="5"/>
      <c r="V2926" s="5"/>
      <c r="W2926" s="5"/>
      <c r="X2926" s="5"/>
      <c r="Y2926" s="5"/>
    </row>
    <row r="2927" spans="1:25">
      <c r="A2927" s="5"/>
      <c r="B2927" s="5"/>
      <c r="C2927" s="6"/>
      <c r="D2927" s="6"/>
      <c r="E2927" s="6"/>
      <c r="F2927" s="28"/>
      <c r="G2927" s="6"/>
      <c r="H2927" s="7"/>
      <c r="I2927" s="7"/>
      <c r="J2927" s="8"/>
      <c r="K2927" s="8"/>
      <c r="L2927" s="16"/>
      <c r="M2927" s="20"/>
      <c r="N2927" s="8"/>
      <c r="O2927" s="8"/>
      <c r="P2927" s="8"/>
      <c r="Q2927" s="5"/>
      <c r="R2927" s="12"/>
      <c r="S2927" s="24"/>
      <c r="T2927" s="24"/>
      <c r="U2927" s="5"/>
      <c r="V2927" s="5"/>
      <c r="W2927" s="5"/>
      <c r="X2927" s="5"/>
      <c r="Y2927" s="5"/>
    </row>
    <row r="2928" spans="1:25">
      <c r="A2928" s="5"/>
      <c r="B2928" s="5"/>
      <c r="C2928" s="6"/>
      <c r="D2928" s="6"/>
      <c r="E2928" s="6"/>
      <c r="F2928" s="28"/>
      <c r="G2928" s="6"/>
      <c r="H2928" s="7"/>
      <c r="I2928" s="7"/>
      <c r="J2928" s="8"/>
      <c r="K2928" s="8"/>
      <c r="L2928" s="16"/>
      <c r="M2928" s="20"/>
      <c r="N2928" s="8"/>
      <c r="O2928" s="8"/>
      <c r="P2928" s="8"/>
      <c r="Q2928" s="5"/>
      <c r="R2928" s="12"/>
      <c r="S2928" s="24"/>
      <c r="T2928" s="24"/>
      <c r="U2928" s="5"/>
      <c r="V2928" s="5"/>
      <c r="W2928" s="5"/>
      <c r="X2928" s="5"/>
      <c r="Y2928" s="5"/>
    </row>
    <row r="2929" spans="1:25">
      <c r="A2929" s="5"/>
      <c r="B2929" s="5"/>
      <c r="C2929" s="6"/>
      <c r="D2929" s="6"/>
      <c r="E2929" s="6"/>
      <c r="F2929" s="28"/>
      <c r="G2929" s="6"/>
      <c r="H2929" s="7"/>
      <c r="I2929" s="7"/>
      <c r="J2929" s="8"/>
      <c r="K2929" s="8"/>
      <c r="L2929" s="16"/>
      <c r="M2929" s="20"/>
      <c r="N2929" s="8"/>
      <c r="O2929" s="8"/>
      <c r="P2929" s="8"/>
      <c r="Q2929" s="5"/>
      <c r="R2929" s="12"/>
      <c r="S2929" s="24"/>
      <c r="T2929" s="24"/>
      <c r="U2929" s="5"/>
      <c r="V2929" s="5"/>
      <c r="W2929" s="5"/>
      <c r="X2929" s="5"/>
      <c r="Y2929" s="5"/>
    </row>
    <row r="2930" spans="1:25">
      <c r="A2930" s="5"/>
      <c r="B2930" s="5"/>
      <c r="C2930" s="6"/>
      <c r="D2930" s="6"/>
      <c r="E2930" s="6"/>
      <c r="F2930" s="28"/>
      <c r="G2930" s="6"/>
      <c r="H2930" s="7"/>
      <c r="I2930" s="7"/>
      <c r="J2930" s="8"/>
      <c r="K2930" s="8"/>
      <c r="L2930" s="16"/>
      <c r="M2930" s="20"/>
      <c r="N2930" s="8"/>
      <c r="O2930" s="8"/>
      <c r="P2930" s="8"/>
      <c r="Q2930" s="5"/>
      <c r="R2930" s="12"/>
      <c r="S2930" s="24"/>
      <c r="T2930" s="24"/>
      <c r="U2930" s="5"/>
      <c r="V2930" s="5"/>
      <c r="W2930" s="5"/>
      <c r="X2930" s="5"/>
      <c r="Y2930" s="5"/>
    </row>
    <row r="2931" spans="1:25">
      <c r="A2931" s="5"/>
      <c r="B2931" s="5"/>
      <c r="C2931" s="6"/>
      <c r="D2931" s="6"/>
      <c r="E2931" s="6"/>
      <c r="F2931" s="28"/>
      <c r="G2931" s="6"/>
      <c r="H2931" s="7"/>
      <c r="I2931" s="7"/>
      <c r="J2931" s="8"/>
      <c r="K2931" s="8"/>
      <c r="L2931" s="16"/>
      <c r="M2931" s="20"/>
      <c r="N2931" s="8"/>
      <c r="O2931" s="8"/>
      <c r="P2931" s="8"/>
      <c r="Q2931" s="5"/>
      <c r="R2931" s="12"/>
      <c r="S2931" s="24"/>
      <c r="T2931" s="24"/>
      <c r="U2931" s="5"/>
      <c r="V2931" s="5"/>
      <c r="W2931" s="5"/>
      <c r="X2931" s="5"/>
      <c r="Y2931" s="5"/>
    </row>
    <row r="2932" spans="1:25">
      <c r="A2932" s="5"/>
      <c r="B2932" s="5"/>
      <c r="C2932" s="6"/>
      <c r="D2932" s="6"/>
      <c r="E2932" s="6"/>
      <c r="F2932" s="28"/>
      <c r="G2932" s="6"/>
      <c r="H2932" s="7"/>
      <c r="I2932" s="7"/>
      <c r="J2932" s="8"/>
      <c r="K2932" s="8"/>
      <c r="L2932" s="16"/>
      <c r="M2932" s="20"/>
      <c r="N2932" s="8"/>
      <c r="O2932" s="8"/>
      <c r="P2932" s="8"/>
      <c r="Q2932" s="5"/>
      <c r="R2932" s="12"/>
      <c r="S2932" s="24"/>
      <c r="T2932" s="24"/>
      <c r="U2932" s="5"/>
      <c r="V2932" s="5"/>
      <c r="W2932" s="5"/>
      <c r="X2932" s="5"/>
      <c r="Y2932" s="5"/>
    </row>
    <row r="2933" spans="1:25">
      <c r="A2933" s="5"/>
      <c r="B2933" s="5"/>
      <c r="C2933" s="6"/>
      <c r="D2933" s="6"/>
      <c r="E2933" s="6"/>
      <c r="F2933" s="28"/>
      <c r="G2933" s="6"/>
      <c r="H2933" s="7"/>
      <c r="I2933" s="7"/>
      <c r="J2933" s="8"/>
      <c r="K2933" s="8"/>
      <c r="L2933" s="16"/>
      <c r="M2933" s="20"/>
      <c r="N2933" s="8"/>
      <c r="O2933" s="8"/>
      <c r="P2933" s="8"/>
      <c r="Q2933" s="5"/>
      <c r="R2933" s="12"/>
      <c r="S2933" s="24"/>
      <c r="T2933" s="24"/>
      <c r="U2933" s="5"/>
      <c r="V2933" s="5"/>
      <c r="W2933" s="5"/>
      <c r="X2933" s="5"/>
      <c r="Y2933" s="5"/>
    </row>
    <row r="2934" spans="1:25">
      <c r="A2934" s="5"/>
      <c r="B2934" s="5"/>
      <c r="C2934" s="6"/>
      <c r="D2934" s="6"/>
      <c r="E2934" s="6"/>
      <c r="F2934" s="28"/>
      <c r="G2934" s="6"/>
      <c r="H2934" s="7"/>
      <c r="I2934" s="7"/>
      <c r="J2934" s="8"/>
      <c r="K2934" s="8"/>
      <c r="L2934" s="16"/>
      <c r="M2934" s="20"/>
      <c r="N2934" s="8"/>
      <c r="O2934" s="8"/>
      <c r="P2934" s="8"/>
      <c r="Q2934" s="5"/>
      <c r="R2934" s="12"/>
      <c r="S2934" s="24"/>
      <c r="T2934" s="24"/>
      <c r="U2934" s="5"/>
      <c r="V2934" s="5"/>
      <c r="W2934" s="5"/>
      <c r="X2934" s="5"/>
      <c r="Y2934" s="5"/>
    </row>
    <row r="2935" spans="1:25">
      <c r="A2935" s="5"/>
      <c r="B2935" s="5"/>
      <c r="C2935" s="6"/>
      <c r="D2935" s="6"/>
      <c r="E2935" s="6"/>
      <c r="F2935" s="28"/>
      <c r="G2935" s="6"/>
      <c r="H2935" s="7"/>
      <c r="I2935" s="7"/>
      <c r="J2935" s="8"/>
      <c r="K2935" s="8"/>
      <c r="L2935" s="16"/>
      <c r="M2935" s="20"/>
      <c r="N2935" s="8"/>
      <c r="O2935" s="8"/>
      <c r="P2935" s="8"/>
      <c r="Q2935" s="5"/>
      <c r="R2935" s="12"/>
      <c r="S2935" s="24"/>
      <c r="T2935" s="24"/>
      <c r="U2935" s="5"/>
      <c r="V2935" s="5"/>
      <c r="W2935" s="5"/>
      <c r="X2935" s="5"/>
      <c r="Y2935" s="5"/>
    </row>
    <row r="2936" spans="1:25">
      <c r="A2936" s="5"/>
      <c r="B2936" s="5"/>
      <c r="C2936" s="6"/>
      <c r="D2936" s="6"/>
      <c r="E2936" s="6"/>
      <c r="F2936" s="28"/>
      <c r="G2936" s="6"/>
      <c r="H2936" s="7"/>
      <c r="I2936" s="7"/>
      <c r="J2936" s="8"/>
      <c r="K2936" s="8"/>
      <c r="L2936" s="16"/>
      <c r="M2936" s="20"/>
      <c r="N2936" s="8"/>
      <c r="O2936" s="8"/>
      <c r="P2936" s="8"/>
      <c r="Q2936" s="5"/>
      <c r="R2936" s="12"/>
      <c r="S2936" s="24"/>
      <c r="T2936" s="24"/>
      <c r="U2936" s="5"/>
      <c r="V2936" s="5"/>
      <c r="W2936" s="5"/>
      <c r="X2936" s="5"/>
      <c r="Y2936" s="5"/>
    </row>
    <row r="2937" spans="1:25">
      <c r="A2937" s="5"/>
      <c r="B2937" s="5"/>
      <c r="C2937" s="6"/>
      <c r="D2937" s="6"/>
      <c r="E2937" s="6"/>
      <c r="F2937" s="28"/>
      <c r="G2937" s="6"/>
      <c r="H2937" s="7"/>
      <c r="I2937" s="7"/>
      <c r="J2937" s="8"/>
      <c r="K2937" s="8"/>
      <c r="L2937" s="16"/>
      <c r="M2937" s="20"/>
      <c r="N2937" s="8"/>
      <c r="O2937" s="8"/>
      <c r="P2937" s="8"/>
      <c r="Q2937" s="5"/>
      <c r="R2937" s="12"/>
      <c r="S2937" s="24"/>
      <c r="T2937" s="24"/>
      <c r="U2937" s="5"/>
      <c r="V2937" s="5"/>
      <c r="W2937" s="5"/>
      <c r="X2937" s="5"/>
      <c r="Y2937" s="5"/>
    </row>
    <row r="2938" spans="1:25">
      <c r="A2938" s="5"/>
      <c r="B2938" s="5"/>
      <c r="C2938" s="6"/>
      <c r="D2938" s="6"/>
      <c r="E2938" s="6"/>
      <c r="F2938" s="28"/>
      <c r="G2938" s="6"/>
      <c r="H2938" s="7"/>
      <c r="I2938" s="7"/>
      <c r="J2938" s="8"/>
      <c r="K2938" s="8"/>
      <c r="L2938" s="16"/>
      <c r="M2938" s="20"/>
      <c r="N2938" s="8"/>
      <c r="O2938" s="8"/>
      <c r="P2938" s="8"/>
      <c r="Q2938" s="5"/>
      <c r="R2938" s="12"/>
      <c r="S2938" s="24"/>
      <c r="T2938" s="24"/>
      <c r="U2938" s="5"/>
      <c r="V2938" s="5"/>
      <c r="W2938" s="5"/>
      <c r="X2938" s="5"/>
      <c r="Y2938" s="5"/>
    </row>
    <row r="2939" spans="1:25">
      <c r="A2939" s="5"/>
      <c r="B2939" s="5"/>
      <c r="C2939" s="6"/>
      <c r="D2939" s="6"/>
      <c r="E2939" s="6"/>
      <c r="F2939" s="28"/>
      <c r="G2939" s="6"/>
      <c r="H2939" s="7"/>
      <c r="I2939" s="7"/>
      <c r="J2939" s="8"/>
      <c r="K2939" s="8"/>
      <c r="L2939" s="16"/>
      <c r="M2939" s="20"/>
      <c r="N2939" s="8"/>
      <c r="O2939" s="8"/>
      <c r="P2939" s="8"/>
      <c r="Q2939" s="5"/>
      <c r="R2939" s="12"/>
      <c r="S2939" s="24"/>
      <c r="T2939" s="24"/>
      <c r="U2939" s="5"/>
      <c r="V2939" s="5"/>
      <c r="W2939" s="5"/>
      <c r="X2939" s="5"/>
      <c r="Y2939" s="5"/>
    </row>
    <row r="2940" spans="1:25">
      <c r="A2940" s="5"/>
      <c r="B2940" s="5"/>
      <c r="C2940" s="6"/>
      <c r="D2940" s="6"/>
      <c r="E2940" s="6"/>
      <c r="F2940" s="28"/>
      <c r="G2940" s="6"/>
      <c r="H2940" s="7"/>
      <c r="I2940" s="7"/>
      <c r="J2940" s="8"/>
      <c r="K2940" s="8"/>
      <c r="L2940" s="16"/>
      <c r="M2940" s="20"/>
      <c r="N2940" s="8"/>
      <c r="O2940" s="8"/>
      <c r="P2940" s="8"/>
      <c r="Q2940" s="5"/>
      <c r="R2940" s="12"/>
      <c r="S2940" s="24"/>
      <c r="T2940" s="24"/>
      <c r="U2940" s="5"/>
      <c r="V2940" s="5"/>
      <c r="W2940" s="5"/>
      <c r="X2940" s="5"/>
      <c r="Y2940" s="5"/>
    </row>
    <row r="2941" spans="1:25">
      <c r="A2941" s="5"/>
      <c r="B2941" s="5"/>
      <c r="C2941" s="6"/>
      <c r="D2941" s="6"/>
      <c r="E2941" s="6"/>
      <c r="F2941" s="28"/>
      <c r="G2941" s="6"/>
      <c r="H2941" s="7"/>
      <c r="I2941" s="7"/>
      <c r="J2941" s="8"/>
      <c r="K2941" s="8"/>
      <c r="L2941" s="16"/>
      <c r="M2941" s="20"/>
      <c r="N2941" s="8"/>
      <c r="O2941" s="8"/>
      <c r="P2941" s="8"/>
      <c r="Q2941" s="5"/>
      <c r="R2941" s="12"/>
      <c r="S2941" s="24"/>
      <c r="T2941" s="24"/>
      <c r="U2941" s="5"/>
      <c r="V2941" s="5"/>
      <c r="W2941" s="5"/>
      <c r="X2941" s="5"/>
      <c r="Y2941" s="5"/>
    </row>
    <row r="2942" spans="1:25">
      <c r="A2942" s="5"/>
      <c r="B2942" s="5"/>
      <c r="C2942" s="6"/>
      <c r="D2942" s="6"/>
      <c r="E2942" s="6"/>
      <c r="F2942" s="28"/>
      <c r="G2942" s="6"/>
      <c r="H2942" s="7"/>
      <c r="I2942" s="7"/>
      <c r="J2942" s="8"/>
      <c r="K2942" s="8"/>
      <c r="L2942" s="16"/>
      <c r="M2942" s="20"/>
      <c r="N2942" s="8"/>
      <c r="O2942" s="8"/>
      <c r="P2942" s="8"/>
      <c r="Q2942" s="5"/>
      <c r="R2942" s="12"/>
      <c r="S2942" s="24"/>
      <c r="T2942" s="24"/>
      <c r="U2942" s="5"/>
      <c r="V2942" s="5"/>
      <c r="W2942" s="5"/>
      <c r="X2942" s="5"/>
      <c r="Y2942" s="5"/>
    </row>
    <row r="2943" spans="1:25">
      <c r="A2943" s="5"/>
      <c r="B2943" s="5"/>
      <c r="C2943" s="6"/>
      <c r="D2943" s="6"/>
      <c r="E2943" s="6"/>
      <c r="F2943" s="28"/>
      <c r="G2943" s="6"/>
      <c r="H2943" s="7"/>
      <c r="I2943" s="7"/>
      <c r="J2943" s="8"/>
      <c r="K2943" s="8"/>
      <c r="L2943" s="16"/>
      <c r="M2943" s="20"/>
      <c r="N2943" s="8"/>
      <c r="O2943" s="8"/>
      <c r="P2943" s="8"/>
      <c r="Q2943" s="5"/>
      <c r="R2943" s="12"/>
      <c r="S2943" s="24"/>
      <c r="T2943" s="24"/>
      <c r="U2943" s="5"/>
      <c r="V2943" s="5"/>
      <c r="W2943" s="5"/>
      <c r="X2943" s="5"/>
      <c r="Y2943" s="5"/>
    </row>
    <row r="2944" spans="1:25">
      <c r="A2944" s="5"/>
      <c r="B2944" s="5"/>
      <c r="C2944" s="6"/>
      <c r="D2944" s="6"/>
      <c r="E2944" s="6"/>
      <c r="F2944" s="28"/>
      <c r="G2944" s="6"/>
      <c r="H2944" s="7"/>
      <c r="I2944" s="7"/>
      <c r="J2944" s="8"/>
      <c r="K2944" s="8"/>
      <c r="L2944" s="16"/>
      <c r="M2944" s="20"/>
      <c r="N2944" s="8"/>
      <c r="O2944" s="8"/>
      <c r="P2944" s="8"/>
      <c r="Q2944" s="5"/>
      <c r="R2944" s="12"/>
      <c r="S2944" s="24"/>
      <c r="T2944" s="24"/>
      <c r="U2944" s="5"/>
      <c r="V2944" s="5"/>
      <c r="W2944" s="5"/>
      <c r="X2944" s="5"/>
      <c r="Y2944" s="5"/>
    </row>
    <row r="2945" spans="1:25">
      <c r="A2945" s="5"/>
      <c r="B2945" s="5"/>
      <c r="C2945" s="6"/>
      <c r="D2945" s="6"/>
      <c r="E2945" s="6"/>
      <c r="F2945" s="28"/>
      <c r="G2945" s="6"/>
      <c r="H2945" s="7"/>
      <c r="I2945" s="7"/>
      <c r="J2945" s="8"/>
      <c r="K2945" s="8"/>
      <c r="L2945" s="16"/>
      <c r="M2945" s="20"/>
      <c r="N2945" s="8"/>
      <c r="O2945" s="8"/>
      <c r="P2945" s="8"/>
      <c r="Q2945" s="5"/>
      <c r="R2945" s="12"/>
      <c r="S2945" s="24"/>
      <c r="T2945" s="24"/>
      <c r="U2945" s="5"/>
      <c r="V2945" s="5"/>
      <c r="W2945" s="5"/>
      <c r="X2945" s="5"/>
      <c r="Y2945" s="5"/>
    </row>
    <row r="2946" spans="1:25">
      <c r="A2946" s="5"/>
      <c r="B2946" s="5"/>
      <c r="C2946" s="6"/>
      <c r="D2946" s="6"/>
      <c r="E2946" s="6"/>
      <c r="F2946" s="28"/>
      <c r="G2946" s="6"/>
      <c r="H2946" s="7"/>
      <c r="I2946" s="7"/>
      <c r="J2946" s="8"/>
      <c r="K2946" s="8"/>
      <c r="L2946" s="16"/>
      <c r="M2946" s="20"/>
      <c r="N2946" s="8"/>
      <c r="O2946" s="8"/>
      <c r="P2946" s="8"/>
      <c r="Q2946" s="5"/>
      <c r="R2946" s="12"/>
      <c r="S2946" s="24"/>
      <c r="T2946" s="24"/>
      <c r="U2946" s="5"/>
      <c r="V2946" s="5"/>
      <c r="W2946" s="5"/>
      <c r="X2946" s="5"/>
      <c r="Y2946" s="5"/>
    </row>
    <row r="2947" spans="1:25">
      <c r="A2947" s="5"/>
      <c r="B2947" s="5"/>
      <c r="C2947" s="6"/>
      <c r="D2947" s="6"/>
      <c r="E2947" s="6"/>
      <c r="F2947" s="28"/>
      <c r="G2947" s="6"/>
      <c r="H2947" s="7"/>
      <c r="I2947" s="7"/>
      <c r="J2947" s="8"/>
      <c r="K2947" s="8"/>
      <c r="L2947" s="16"/>
      <c r="M2947" s="20"/>
      <c r="N2947" s="8"/>
      <c r="O2947" s="8"/>
      <c r="P2947" s="8"/>
      <c r="Q2947" s="5"/>
      <c r="R2947" s="12"/>
      <c r="S2947" s="24"/>
      <c r="T2947" s="24"/>
      <c r="U2947" s="5"/>
      <c r="V2947" s="5"/>
      <c r="W2947" s="5"/>
      <c r="X2947" s="5"/>
      <c r="Y2947" s="5"/>
    </row>
    <row r="2948" spans="1:25">
      <c r="A2948" s="5"/>
      <c r="B2948" s="5"/>
      <c r="C2948" s="6"/>
      <c r="D2948" s="6"/>
      <c r="E2948" s="6"/>
      <c r="F2948" s="28"/>
      <c r="G2948" s="6"/>
      <c r="H2948" s="7"/>
      <c r="I2948" s="7"/>
      <c r="J2948" s="8"/>
      <c r="K2948" s="8"/>
      <c r="L2948" s="16"/>
      <c r="M2948" s="20"/>
      <c r="N2948" s="8"/>
      <c r="O2948" s="8"/>
      <c r="P2948" s="8"/>
      <c r="Q2948" s="5"/>
      <c r="R2948" s="12"/>
      <c r="S2948" s="24"/>
      <c r="T2948" s="24"/>
      <c r="U2948" s="5"/>
      <c r="V2948" s="5"/>
      <c r="W2948" s="5"/>
      <c r="X2948" s="5"/>
      <c r="Y2948" s="5"/>
    </row>
    <row r="2949" spans="1:25">
      <c r="A2949" s="5"/>
      <c r="B2949" s="5"/>
      <c r="C2949" s="6"/>
      <c r="D2949" s="6"/>
      <c r="E2949" s="6"/>
      <c r="F2949" s="28"/>
      <c r="G2949" s="6"/>
      <c r="H2949" s="7"/>
      <c r="I2949" s="7"/>
      <c r="J2949" s="8"/>
      <c r="K2949" s="8"/>
      <c r="L2949" s="16"/>
      <c r="M2949" s="20"/>
      <c r="N2949" s="8"/>
      <c r="O2949" s="8"/>
      <c r="P2949" s="8"/>
      <c r="Q2949" s="5"/>
      <c r="R2949" s="12"/>
      <c r="S2949" s="24"/>
      <c r="T2949" s="24"/>
      <c r="U2949" s="5"/>
      <c r="V2949" s="5"/>
      <c r="W2949" s="5"/>
      <c r="X2949" s="5"/>
      <c r="Y2949" s="5"/>
    </row>
    <row r="2950" spans="1:25">
      <c r="A2950" s="5"/>
      <c r="B2950" s="5"/>
      <c r="C2950" s="6"/>
      <c r="D2950" s="6"/>
      <c r="E2950" s="6"/>
      <c r="F2950" s="28"/>
      <c r="G2950" s="6"/>
      <c r="H2950" s="7"/>
      <c r="I2950" s="7"/>
      <c r="J2950" s="8"/>
      <c r="K2950" s="8"/>
      <c r="L2950" s="16"/>
      <c r="M2950" s="20"/>
      <c r="N2950" s="8"/>
      <c r="O2950" s="8"/>
      <c r="P2950" s="8"/>
      <c r="Q2950" s="5"/>
      <c r="R2950" s="12"/>
      <c r="S2950" s="24"/>
      <c r="T2950" s="24"/>
      <c r="U2950" s="5"/>
      <c r="V2950" s="5"/>
      <c r="W2950" s="5"/>
      <c r="X2950" s="5"/>
      <c r="Y2950" s="5"/>
    </row>
    <row r="2951" spans="1:25">
      <c r="A2951" s="5"/>
      <c r="B2951" s="5"/>
      <c r="C2951" s="6"/>
      <c r="D2951" s="6"/>
      <c r="E2951" s="6"/>
      <c r="F2951" s="28"/>
      <c r="G2951" s="6"/>
      <c r="H2951" s="7"/>
      <c r="I2951" s="7"/>
      <c r="J2951" s="8"/>
      <c r="K2951" s="8"/>
      <c r="L2951" s="16"/>
      <c r="M2951" s="20"/>
      <c r="N2951" s="8"/>
      <c r="O2951" s="8"/>
      <c r="P2951" s="8"/>
      <c r="Q2951" s="5"/>
      <c r="R2951" s="12"/>
      <c r="S2951" s="24"/>
      <c r="T2951" s="24"/>
      <c r="U2951" s="5"/>
      <c r="V2951" s="5"/>
      <c r="W2951" s="5"/>
      <c r="X2951" s="5"/>
      <c r="Y2951" s="5"/>
    </row>
    <row r="2952" spans="1:25">
      <c r="A2952" s="5"/>
      <c r="B2952" s="5"/>
      <c r="C2952" s="6"/>
      <c r="D2952" s="6"/>
      <c r="E2952" s="6"/>
      <c r="F2952" s="28"/>
      <c r="G2952" s="6"/>
      <c r="H2952" s="7"/>
      <c r="I2952" s="7"/>
      <c r="J2952" s="8"/>
      <c r="K2952" s="8"/>
      <c r="L2952" s="16"/>
      <c r="M2952" s="20"/>
      <c r="N2952" s="8"/>
      <c r="O2952" s="8"/>
      <c r="P2952" s="8"/>
      <c r="Q2952" s="5"/>
      <c r="R2952" s="12"/>
      <c r="S2952" s="24"/>
      <c r="T2952" s="24"/>
      <c r="U2952" s="5"/>
      <c r="V2952" s="5"/>
      <c r="W2952" s="5"/>
      <c r="X2952" s="5"/>
      <c r="Y2952" s="5"/>
    </row>
    <row r="2953" spans="1:25">
      <c r="A2953" s="5"/>
      <c r="B2953" s="5"/>
      <c r="C2953" s="6"/>
      <c r="D2953" s="6"/>
      <c r="E2953" s="6"/>
      <c r="F2953" s="28"/>
      <c r="G2953" s="6"/>
      <c r="H2953" s="7"/>
      <c r="I2953" s="7"/>
      <c r="J2953" s="8"/>
      <c r="K2953" s="8"/>
      <c r="L2953" s="16"/>
      <c r="M2953" s="20"/>
      <c r="N2953" s="8"/>
      <c r="O2953" s="8"/>
      <c r="P2953" s="8"/>
      <c r="Q2953" s="5"/>
      <c r="R2953" s="12"/>
      <c r="S2953" s="24"/>
      <c r="T2953" s="24"/>
      <c r="U2953" s="5"/>
      <c r="V2953" s="5"/>
      <c r="W2953" s="5"/>
      <c r="X2953" s="5"/>
      <c r="Y2953" s="5"/>
    </row>
    <row r="2954" spans="1:25">
      <c r="A2954" s="5"/>
      <c r="B2954" s="5"/>
      <c r="C2954" s="6"/>
      <c r="D2954" s="6"/>
      <c r="E2954" s="6"/>
      <c r="F2954" s="28"/>
      <c r="G2954" s="6"/>
      <c r="H2954" s="7"/>
      <c r="I2954" s="7"/>
      <c r="J2954" s="8"/>
      <c r="K2954" s="8"/>
      <c r="L2954" s="16"/>
      <c r="M2954" s="20"/>
      <c r="N2954" s="8"/>
      <c r="O2954" s="8"/>
      <c r="P2954" s="8"/>
      <c r="Q2954" s="5"/>
      <c r="R2954" s="12"/>
      <c r="S2954" s="24"/>
      <c r="T2954" s="24"/>
      <c r="U2954" s="5"/>
      <c r="V2954" s="5"/>
      <c r="W2954" s="5"/>
      <c r="X2954" s="5"/>
      <c r="Y2954" s="5"/>
    </row>
    <row r="2955" spans="1:25">
      <c r="A2955" s="5"/>
      <c r="B2955" s="5"/>
      <c r="C2955" s="6"/>
      <c r="D2955" s="6"/>
      <c r="E2955" s="6"/>
      <c r="F2955" s="28"/>
      <c r="G2955" s="6"/>
      <c r="H2955" s="7"/>
      <c r="I2955" s="7"/>
      <c r="J2955" s="8"/>
      <c r="K2955" s="8"/>
      <c r="L2955" s="16"/>
      <c r="M2955" s="20"/>
      <c r="N2955" s="8"/>
      <c r="O2955" s="8"/>
      <c r="P2955" s="8"/>
      <c r="Q2955" s="5"/>
      <c r="R2955" s="12"/>
      <c r="S2955" s="24"/>
      <c r="T2955" s="24"/>
      <c r="U2955" s="5"/>
      <c r="V2955" s="5"/>
      <c r="W2955" s="5"/>
      <c r="X2955" s="5"/>
      <c r="Y2955" s="5"/>
    </row>
    <row r="2956" spans="1:25">
      <c r="A2956" s="5"/>
      <c r="B2956" s="5"/>
      <c r="C2956" s="6"/>
      <c r="D2956" s="6"/>
      <c r="E2956" s="6"/>
      <c r="F2956" s="28"/>
      <c r="G2956" s="6"/>
      <c r="H2956" s="7"/>
      <c r="I2956" s="7"/>
      <c r="J2956" s="8"/>
      <c r="K2956" s="8"/>
      <c r="L2956" s="16"/>
      <c r="M2956" s="20"/>
      <c r="N2956" s="8"/>
      <c r="O2956" s="8"/>
      <c r="P2956" s="8"/>
      <c r="Q2956" s="5"/>
      <c r="R2956" s="12"/>
      <c r="S2956" s="24"/>
      <c r="T2956" s="24"/>
      <c r="U2956" s="5"/>
      <c r="V2956" s="5"/>
      <c r="W2956" s="5"/>
      <c r="X2956" s="5"/>
      <c r="Y2956" s="5"/>
    </row>
    <row r="2957" spans="1:25">
      <c r="A2957" s="5"/>
      <c r="B2957" s="5"/>
      <c r="C2957" s="6"/>
      <c r="D2957" s="6"/>
      <c r="E2957" s="6"/>
      <c r="F2957" s="28"/>
      <c r="G2957" s="6"/>
      <c r="H2957" s="7"/>
      <c r="I2957" s="7"/>
      <c r="J2957" s="8"/>
      <c r="K2957" s="8"/>
      <c r="L2957" s="16"/>
      <c r="M2957" s="20"/>
      <c r="N2957" s="8"/>
      <c r="O2957" s="8"/>
      <c r="P2957" s="8"/>
      <c r="Q2957" s="5"/>
      <c r="R2957" s="12"/>
      <c r="S2957" s="24"/>
      <c r="T2957" s="24"/>
      <c r="U2957" s="5"/>
      <c r="V2957" s="5"/>
      <c r="W2957" s="5"/>
      <c r="X2957" s="5"/>
      <c r="Y2957" s="5"/>
    </row>
    <row r="2958" spans="1:25">
      <c r="A2958" s="5"/>
      <c r="B2958" s="5"/>
      <c r="C2958" s="6"/>
      <c r="D2958" s="6"/>
      <c r="E2958" s="6"/>
      <c r="F2958" s="28"/>
      <c r="G2958" s="6"/>
      <c r="H2958" s="7"/>
      <c r="I2958" s="7"/>
      <c r="J2958" s="8"/>
      <c r="K2958" s="8"/>
      <c r="L2958" s="16"/>
      <c r="M2958" s="20"/>
      <c r="N2958" s="8"/>
      <c r="O2958" s="8"/>
      <c r="P2958" s="8"/>
      <c r="Q2958" s="5"/>
      <c r="R2958" s="12"/>
      <c r="S2958" s="24"/>
      <c r="T2958" s="24"/>
      <c r="U2958" s="5"/>
      <c r="V2958" s="5"/>
      <c r="W2958" s="5"/>
      <c r="X2958" s="5"/>
      <c r="Y2958" s="5"/>
    </row>
    <row r="2959" spans="1:25">
      <c r="A2959" s="5"/>
      <c r="B2959" s="5"/>
      <c r="C2959" s="6"/>
      <c r="D2959" s="6"/>
      <c r="E2959" s="6"/>
      <c r="F2959" s="28"/>
      <c r="G2959" s="6"/>
      <c r="H2959" s="7"/>
      <c r="I2959" s="7"/>
      <c r="J2959" s="8"/>
      <c r="K2959" s="8"/>
      <c r="L2959" s="16"/>
      <c r="M2959" s="20"/>
      <c r="N2959" s="8"/>
      <c r="O2959" s="8"/>
      <c r="P2959" s="8"/>
      <c r="Q2959" s="5"/>
      <c r="R2959" s="12"/>
      <c r="S2959" s="24"/>
      <c r="T2959" s="24"/>
      <c r="U2959" s="5"/>
      <c r="V2959" s="5"/>
      <c r="W2959" s="5"/>
      <c r="X2959" s="5"/>
      <c r="Y2959" s="5"/>
    </row>
    <row r="2960" spans="1:25">
      <c r="A2960" s="5"/>
      <c r="B2960" s="5"/>
      <c r="C2960" s="6"/>
      <c r="D2960" s="6"/>
      <c r="E2960" s="6"/>
      <c r="F2960" s="28"/>
      <c r="G2960" s="6"/>
      <c r="H2960" s="7"/>
      <c r="I2960" s="7"/>
      <c r="J2960" s="8"/>
      <c r="K2960" s="8"/>
      <c r="L2960" s="16"/>
      <c r="M2960" s="20"/>
      <c r="N2960" s="8"/>
      <c r="O2960" s="8"/>
      <c r="P2960" s="8"/>
      <c r="Q2960" s="5"/>
      <c r="R2960" s="12"/>
      <c r="S2960" s="24"/>
      <c r="T2960" s="24"/>
      <c r="U2960" s="5"/>
      <c r="V2960" s="5"/>
      <c r="W2960" s="5"/>
      <c r="X2960" s="5"/>
      <c r="Y2960" s="5"/>
    </row>
    <row r="2961" spans="1:25">
      <c r="A2961" s="5"/>
      <c r="B2961" s="5"/>
      <c r="C2961" s="6"/>
      <c r="D2961" s="6"/>
      <c r="E2961" s="6"/>
      <c r="F2961" s="28"/>
      <c r="G2961" s="6"/>
      <c r="H2961" s="7"/>
      <c r="I2961" s="7"/>
      <c r="J2961" s="8"/>
      <c r="K2961" s="8"/>
      <c r="L2961" s="16"/>
      <c r="M2961" s="20"/>
      <c r="N2961" s="8"/>
      <c r="O2961" s="8"/>
      <c r="P2961" s="8"/>
      <c r="Q2961" s="5"/>
      <c r="R2961" s="12"/>
      <c r="S2961" s="24"/>
      <c r="T2961" s="24"/>
      <c r="U2961" s="5"/>
      <c r="V2961" s="5"/>
      <c r="W2961" s="5"/>
      <c r="X2961" s="5"/>
      <c r="Y2961" s="5"/>
    </row>
    <row r="2962" spans="1:25">
      <c r="A2962" s="5"/>
      <c r="B2962" s="5"/>
      <c r="C2962" s="6"/>
      <c r="D2962" s="6"/>
      <c r="E2962" s="6"/>
      <c r="F2962" s="28"/>
      <c r="G2962" s="6"/>
      <c r="H2962" s="7"/>
      <c r="I2962" s="7"/>
      <c r="J2962" s="8"/>
      <c r="K2962" s="8"/>
      <c r="L2962" s="16"/>
      <c r="M2962" s="20"/>
      <c r="N2962" s="8"/>
      <c r="O2962" s="8"/>
      <c r="P2962" s="8"/>
      <c r="Q2962" s="5"/>
      <c r="R2962" s="12"/>
      <c r="S2962" s="24"/>
      <c r="T2962" s="24"/>
      <c r="U2962" s="5"/>
      <c r="V2962" s="5"/>
      <c r="W2962" s="5"/>
      <c r="X2962" s="5"/>
      <c r="Y2962" s="5"/>
    </row>
    <row r="2963" spans="1:25">
      <c r="A2963" s="5"/>
      <c r="B2963" s="5"/>
      <c r="C2963" s="6"/>
      <c r="D2963" s="6"/>
      <c r="E2963" s="6"/>
      <c r="F2963" s="28"/>
      <c r="G2963" s="6"/>
      <c r="H2963" s="7"/>
      <c r="I2963" s="7"/>
      <c r="J2963" s="8"/>
      <c r="K2963" s="8"/>
      <c r="L2963" s="16"/>
      <c r="M2963" s="20"/>
      <c r="N2963" s="8"/>
      <c r="O2963" s="8"/>
      <c r="P2963" s="8"/>
      <c r="Q2963" s="5"/>
      <c r="R2963" s="12"/>
      <c r="S2963" s="24"/>
      <c r="T2963" s="24"/>
      <c r="U2963" s="5"/>
      <c r="V2963" s="5"/>
      <c r="W2963" s="5"/>
      <c r="X2963" s="5"/>
      <c r="Y2963" s="5"/>
    </row>
    <row r="2964" spans="1:25">
      <c r="A2964" s="5"/>
      <c r="B2964" s="5"/>
      <c r="C2964" s="6"/>
      <c r="D2964" s="6"/>
      <c r="E2964" s="6"/>
      <c r="F2964" s="28"/>
      <c r="G2964" s="6"/>
      <c r="H2964" s="7"/>
      <c r="I2964" s="7"/>
      <c r="J2964" s="8"/>
      <c r="K2964" s="8"/>
      <c r="L2964" s="16"/>
      <c r="M2964" s="20"/>
      <c r="N2964" s="8"/>
      <c r="O2964" s="8"/>
      <c r="P2964" s="8"/>
      <c r="Q2964" s="5"/>
      <c r="R2964" s="12"/>
      <c r="S2964" s="24"/>
      <c r="T2964" s="24"/>
      <c r="U2964" s="5"/>
      <c r="V2964" s="5"/>
      <c r="W2964" s="5"/>
      <c r="X2964" s="5"/>
      <c r="Y2964" s="5"/>
    </row>
    <row r="2965" spans="1:25">
      <c r="A2965" s="5"/>
      <c r="B2965" s="5"/>
      <c r="C2965" s="6"/>
      <c r="D2965" s="6"/>
      <c r="E2965" s="6"/>
      <c r="F2965" s="28"/>
      <c r="G2965" s="6"/>
      <c r="H2965" s="7"/>
      <c r="I2965" s="7"/>
      <c r="J2965" s="8"/>
      <c r="K2965" s="8"/>
      <c r="L2965" s="16"/>
      <c r="M2965" s="20"/>
      <c r="N2965" s="8"/>
      <c r="O2965" s="8"/>
      <c r="P2965" s="8"/>
      <c r="Q2965" s="5"/>
      <c r="R2965" s="12"/>
      <c r="S2965" s="24"/>
      <c r="T2965" s="24"/>
      <c r="U2965" s="5"/>
      <c r="V2965" s="5"/>
      <c r="W2965" s="5"/>
      <c r="X2965" s="5"/>
      <c r="Y2965" s="5"/>
    </row>
    <row r="2966" spans="1:25">
      <c r="A2966" s="5"/>
      <c r="B2966" s="5"/>
      <c r="C2966" s="6"/>
      <c r="D2966" s="6"/>
      <c r="E2966" s="6"/>
      <c r="F2966" s="28"/>
      <c r="G2966" s="6"/>
      <c r="H2966" s="7"/>
      <c r="I2966" s="7"/>
      <c r="J2966" s="8"/>
      <c r="K2966" s="8"/>
      <c r="L2966" s="16"/>
      <c r="M2966" s="20"/>
      <c r="N2966" s="8"/>
      <c r="O2966" s="8"/>
      <c r="P2966" s="8"/>
      <c r="Q2966" s="5"/>
      <c r="R2966" s="12"/>
      <c r="S2966" s="24"/>
      <c r="T2966" s="24"/>
      <c r="U2966" s="5"/>
      <c r="V2966" s="5"/>
      <c r="W2966" s="5"/>
      <c r="X2966" s="5"/>
      <c r="Y2966" s="5"/>
    </row>
    <row r="2967" spans="1:25">
      <c r="A2967" s="5"/>
      <c r="B2967" s="5"/>
      <c r="C2967" s="6"/>
      <c r="D2967" s="6"/>
      <c r="E2967" s="6"/>
      <c r="F2967" s="28"/>
      <c r="G2967" s="6"/>
      <c r="H2967" s="7"/>
      <c r="I2967" s="7"/>
      <c r="J2967" s="8"/>
      <c r="K2967" s="8"/>
      <c r="L2967" s="16"/>
      <c r="M2967" s="20"/>
      <c r="N2967" s="8"/>
      <c r="O2967" s="8"/>
      <c r="P2967" s="8"/>
      <c r="Q2967" s="5"/>
      <c r="R2967" s="13"/>
      <c r="S2967" s="24"/>
      <c r="T2967" s="24"/>
      <c r="U2967" s="5"/>
      <c r="V2967" s="5"/>
      <c r="W2967" s="5"/>
      <c r="X2967" s="5"/>
      <c r="Y2967" s="5"/>
    </row>
    <row r="2968" spans="1:25">
      <c r="A2968" s="5"/>
      <c r="B2968" s="5"/>
      <c r="C2968" s="6"/>
      <c r="D2968" s="6"/>
      <c r="E2968" s="6"/>
      <c r="F2968" s="28"/>
      <c r="G2968" s="6"/>
      <c r="H2968" s="7"/>
      <c r="I2968" s="7"/>
      <c r="J2968" s="8"/>
      <c r="K2968" s="8"/>
      <c r="L2968" s="16"/>
      <c r="M2968" s="20"/>
      <c r="N2968" s="8"/>
      <c r="O2968" s="8"/>
      <c r="P2968" s="8"/>
      <c r="Q2968" s="5"/>
      <c r="R2968" s="12"/>
      <c r="S2968" s="24"/>
      <c r="T2968" s="24"/>
      <c r="U2968" s="5"/>
      <c r="V2968" s="5"/>
      <c r="W2968" s="5"/>
      <c r="X2968" s="5"/>
      <c r="Y2968" s="5"/>
    </row>
    <row r="2969" spans="1:25">
      <c r="A2969" s="5"/>
      <c r="B2969" s="5"/>
      <c r="C2969" s="6"/>
      <c r="D2969" s="6"/>
      <c r="E2969" s="6"/>
      <c r="F2969" s="28"/>
      <c r="G2969" s="6"/>
      <c r="H2969" s="7"/>
      <c r="I2969" s="7"/>
      <c r="J2969" s="8"/>
      <c r="K2969" s="8"/>
      <c r="L2969" s="16"/>
      <c r="M2969" s="20"/>
      <c r="N2969" s="8"/>
      <c r="O2969" s="8"/>
      <c r="P2969" s="8"/>
      <c r="Q2969" s="5"/>
      <c r="R2969" s="12"/>
      <c r="S2969" s="24"/>
      <c r="T2969" s="24"/>
      <c r="U2969" s="5"/>
      <c r="V2969" s="5"/>
      <c r="W2969" s="5"/>
      <c r="X2969" s="5"/>
      <c r="Y2969" s="5"/>
    </row>
    <row r="2970" spans="1:25">
      <c r="A2970" s="5"/>
      <c r="B2970" s="5"/>
      <c r="C2970" s="6"/>
      <c r="D2970" s="6"/>
      <c r="E2970" s="6"/>
      <c r="F2970" s="28"/>
      <c r="G2970" s="6"/>
      <c r="H2970" s="7"/>
      <c r="I2970" s="7"/>
      <c r="J2970" s="8"/>
      <c r="K2970" s="8"/>
      <c r="L2970" s="16"/>
      <c r="M2970" s="20"/>
      <c r="N2970" s="8"/>
      <c r="O2970" s="8"/>
      <c r="P2970" s="8"/>
      <c r="Q2970" s="5"/>
      <c r="R2970" s="12"/>
      <c r="S2970" s="24"/>
      <c r="T2970" s="24"/>
      <c r="U2970" s="5"/>
      <c r="V2970" s="5"/>
      <c r="W2970" s="5"/>
      <c r="X2970" s="5"/>
      <c r="Y2970" s="5"/>
    </row>
    <row r="2971" spans="1:25">
      <c r="A2971" s="5"/>
      <c r="B2971" s="5"/>
      <c r="C2971" s="6"/>
      <c r="D2971" s="6"/>
      <c r="E2971" s="6"/>
      <c r="F2971" s="28"/>
      <c r="G2971" s="6"/>
      <c r="H2971" s="7"/>
      <c r="I2971" s="7"/>
      <c r="J2971" s="8"/>
      <c r="K2971" s="8"/>
      <c r="L2971" s="16"/>
      <c r="M2971" s="20"/>
      <c r="N2971" s="8"/>
      <c r="O2971" s="8"/>
      <c r="P2971" s="8"/>
      <c r="Q2971" s="5"/>
      <c r="R2971" s="12"/>
      <c r="S2971" s="24"/>
      <c r="T2971" s="24"/>
      <c r="U2971" s="5"/>
      <c r="V2971" s="5"/>
      <c r="W2971" s="5"/>
      <c r="X2971" s="5"/>
      <c r="Y2971" s="5"/>
    </row>
    <row r="2972" spans="1:25">
      <c r="A2972" s="5"/>
      <c r="B2972" s="5"/>
      <c r="C2972" s="6"/>
      <c r="D2972" s="6"/>
      <c r="E2972" s="6"/>
      <c r="F2972" s="28"/>
      <c r="G2972" s="6"/>
      <c r="H2972" s="7"/>
      <c r="I2972" s="7"/>
      <c r="J2972" s="8"/>
      <c r="K2972" s="8"/>
      <c r="L2972" s="16"/>
      <c r="M2972" s="20"/>
      <c r="N2972" s="8"/>
      <c r="O2972" s="8"/>
      <c r="P2972" s="8"/>
      <c r="Q2972" s="5"/>
      <c r="R2972" s="12"/>
      <c r="S2972" s="24"/>
      <c r="T2972" s="24"/>
      <c r="U2972" s="5"/>
      <c r="V2972" s="5"/>
      <c r="W2972" s="5"/>
      <c r="X2972" s="5"/>
      <c r="Y2972" s="5"/>
    </row>
    <row r="2973" spans="1:25">
      <c r="A2973" s="5"/>
      <c r="B2973" s="5"/>
      <c r="C2973" s="6"/>
      <c r="D2973" s="6"/>
      <c r="E2973" s="6"/>
      <c r="F2973" s="28"/>
      <c r="G2973" s="6"/>
      <c r="H2973" s="7"/>
      <c r="I2973" s="7"/>
      <c r="J2973" s="8"/>
      <c r="K2973" s="8"/>
      <c r="L2973" s="16"/>
      <c r="M2973" s="20"/>
      <c r="N2973" s="8"/>
      <c r="O2973" s="8"/>
      <c r="P2973" s="8"/>
      <c r="Q2973" s="5"/>
      <c r="R2973" s="12"/>
      <c r="S2973" s="24"/>
      <c r="T2973" s="24"/>
      <c r="U2973" s="5"/>
      <c r="V2973" s="5"/>
      <c r="W2973" s="5"/>
      <c r="X2973" s="5"/>
      <c r="Y2973" s="5"/>
    </row>
    <row r="2974" spans="1:25">
      <c r="A2974" s="5"/>
      <c r="B2974" s="5"/>
      <c r="C2974" s="6"/>
      <c r="D2974" s="6"/>
      <c r="E2974" s="6"/>
      <c r="F2974" s="28"/>
      <c r="G2974" s="6"/>
      <c r="H2974" s="7"/>
      <c r="I2974" s="7"/>
      <c r="J2974" s="8"/>
      <c r="K2974" s="8"/>
      <c r="L2974" s="16"/>
      <c r="M2974" s="20"/>
      <c r="N2974" s="8"/>
      <c r="O2974" s="8"/>
      <c r="P2974" s="8"/>
      <c r="Q2974" s="5"/>
      <c r="R2974" s="12"/>
      <c r="S2974" s="24"/>
      <c r="T2974" s="24"/>
      <c r="U2974" s="5"/>
      <c r="V2974" s="5"/>
      <c r="W2974" s="5"/>
      <c r="X2974" s="5"/>
      <c r="Y2974" s="5"/>
    </row>
    <row r="2975" spans="1:25">
      <c r="A2975" s="5"/>
      <c r="B2975" s="5"/>
      <c r="C2975" s="6"/>
      <c r="D2975" s="6"/>
      <c r="E2975" s="6"/>
      <c r="F2975" s="28"/>
      <c r="G2975" s="6"/>
      <c r="H2975" s="7"/>
      <c r="I2975" s="7"/>
      <c r="J2975" s="8"/>
      <c r="K2975" s="8"/>
      <c r="L2975" s="16"/>
      <c r="M2975" s="20"/>
      <c r="N2975" s="8"/>
      <c r="O2975" s="8"/>
      <c r="P2975" s="8"/>
      <c r="Q2975" s="5"/>
      <c r="R2975" s="12"/>
      <c r="S2975" s="24"/>
      <c r="T2975" s="24"/>
      <c r="U2975" s="5"/>
      <c r="V2975" s="5"/>
      <c r="W2975" s="5"/>
      <c r="X2975" s="5"/>
      <c r="Y2975" s="5"/>
    </row>
    <row r="2976" spans="1:25">
      <c r="A2976" s="5"/>
      <c r="B2976" s="5"/>
      <c r="C2976" s="6"/>
      <c r="D2976" s="6"/>
      <c r="E2976" s="6"/>
      <c r="F2976" s="28"/>
      <c r="G2976" s="6"/>
      <c r="H2976" s="7"/>
      <c r="I2976" s="7"/>
      <c r="J2976" s="8"/>
      <c r="K2976" s="8"/>
      <c r="L2976" s="16"/>
      <c r="M2976" s="20"/>
      <c r="N2976" s="8"/>
      <c r="O2976" s="8"/>
      <c r="P2976" s="8"/>
      <c r="Q2976" s="5"/>
      <c r="R2976" s="12"/>
      <c r="S2976" s="24"/>
      <c r="T2976" s="24"/>
      <c r="U2976" s="5"/>
      <c r="V2976" s="5"/>
      <c r="W2976" s="5"/>
      <c r="X2976" s="5"/>
      <c r="Y2976" s="5"/>
    </row>
    <row r="2977" spans="1:25">
      <c r="A2977" s="5"/>
      <c r="B2977" s="5"/>
      <c r="C2977" s="6"/>
      <c r="D2977" s="6"/>
      <c r="E2977" s="6"/>
      <c r="F2977" s="28"/>
      <c r="G2977" s="6"/>
      <c r="H2977" s="7"/>
      <c r="I2977" s="7"/>
      <c r="J2977" s="8"/>
      <c r="K2977" s="8"/>
      <c r="L2977" s="16"/>
      <c r="M2977" s="20"/>
      <c r="N2977" s="8"/>
      <c r="O2977" s="8"/>
      <c r="P2977" s="8"/>
      <c r="Q2977" s="5"/>
      <c r="R2977" s="12"/>
      <c r="S2977" s="24"/>
      <c r="T2977" s="24"/>
      <c r="U2977" s="5"/>
      <c r="V2977" s="5"/>
      <c r="W2977" s="5"/>
      <c r="X2977" s="5"/>
      <c r="Y2977" s="5"/>
    </row>
    <row r="2978" spans="1:25">
      <c r="A2978" s="5"/>
      <c r="B2978" s="5"/>
      <c r="C2978" s="6"/>
      <c r="D2978" s="6"/>
      <c r="E2978" s="6"/>
      <c r="F2978" s="28"/>
      <c r="G2978" s="6"/>
      <c r="H2978" s="7"/>
      <c r="I2978" s="7"/>
      <c r="J2978" s="8"/>
      <c r="K2978" s="8"/>
      <c r="L2978" s="16"/>
      <c r="M2978" s="20"/>
      <c r="N2978" s="8"/>
      <c r="O2978" s="8"/>
      <c r="P2978" s="8"/>
      <c r="Q2978" s="5"/>
      <c r="R2978" s="12"/>
      <c r="S2978" s="24"/>
      <c r="T2978" s="24"/>
      <c r="U2978" s="5"/>
      <c r="V2978" s="5"/>
      <c r="W2978" s="5"/>
      <c r="X2978" s="5"/>
      <c r="Y2978" s="5"/>
    </row>
    <row r="2979" spans="1:25">
      <c r="A2979" s="5"/>
      <c r="B2979" s="5"/>
      <c r="C2979" s="6"/>
      <c r="D2979" s="6"/>
      <c r="E2979" s="6"/>
      <c r="F2979" s="28"/>
      <c r="G2979" s="6"/>
      <c r="H2979" s="7"/>
      <c r="I2979" s="7"/>
      <c r="J2979" s="8"/>
      <c r="K2979" s="8"/>
      <c r="L2979" s="16"/>
      <c r="M2979" s="20"/>
      <c r="N2979" s="8"/>
      <c r="O2979" s="8"/>
      <c r="P2979" s="8"/>
      <c r="Q2979" s="5"/>
      <c r="R2979" s="12"/>
      <c r="S2979" s="24"/>
      <c r="T2979" s="24"/>
      <c r="U2979" s="5"/>
      <c r="V2979" s="5"/>
      <c r="W2979" s="5"/>
      <c r="X2979" s="5"/>
      <c r="Y2979" s="5"/>
    </row>
    <row r="2980" spans="1:25">
      <c r="A2980" s="5"/>
      <c r="B2980" s="5"/>
      <c r="C2980" s="6"/>
      <c r="D2980" s="6"/>
      <c r="E2980" s="6"/>
      <c r="F2980" s="28"/>
      <c r="G2980" s="6"/>
      <c r="H2980" s="7"/>
      <c r="I2980" s="7"/>
      <c r="J2980" s="8"/>
      <c r="K2980" s="8"/>
      <c r="L2980" s="16"/>
      <c r="M2980" s="20"/>
      <c r="N2980" s="8"/>
      <c r="O2980" s="8"/>
      <c r="P2980" s="8"/>
      <c r="Q2980" s="5"/>
      <c r="R2980" s="12"/>
      <c r="S2980" s="24"/>
      <c r="T2980" s="24"/>
      <c r="U2980" s="5"/>
      <c r="V2980" s="5"/>
      <c r="W2980" s="5"/>
      <c r="X2980" s="5"/>
      <c r="Y2980" s="5"/>
    </row>
    <row r="2981" spans="1:25">
      <c r="A2981" s="5"/>
      <c r="B2981" s="5"/>
      <c r="C2981" s="6"/>
      <c r="D2981" s="6"/>
      <c r="E2981" s="6"/>
      <c r="F2981" s="28"/>
      <c r="G2981" s="6"/>
      <c r="H2981" s="7"/>
      <c r="I2981" s="7"/>
      <c r="J2981" s="8"/>
      <c r="K2981" s="8"/>
      <c r="L2981" s="16"/>
      <c r="M2981" s="20"/>
      <c r="N2981" s="8"/>
      <c r="O2981" s="8"/>
      <c r="P2981" s="8"/>
      <c r="Q2981" s="5"/>
      <c r="R2981" s="12"/>
      <c r="S2981" s="24"/>
      <c r="T2981" s="24"/>
      <c r="U2981" s="5"/>
      <c r="V2981" s="5"/>
      <c r="W2981" s="5"/>
      <c r="X2981" s="5"/>
      <c r="Y2981" s="5"/>
    </row>
    <row r="2982" spans="1:25">
      <c r="A2982" s="5"/>
      <c r="B2982" s="5"/>
      <c r="C2982" s="6"/>
      <c r="D2982" s="6"/>
      <c r="E2982" s="6"/>
      <c r="F2982" s="28"/>
      <c r="G2982" s="6"/>
      <c r="H2982" s="7"/>
      <c r="I2982" s="7"/>
      <c r="J2982" s="8"/>
      <c r="K2982" s="8"/>
      <c r="L2982" s="16"/>
      <c r="M2982" s="20"/>
      <c r="N2982" s="8"/>
      <c r="O2982" s="8"/>
      <c r="P2982" s="8"/>
      <c r="Q2982" s="5"/>
      <c r="R2982" s="12"/>
      <c r="S2982" s="24"/>
      <c r="T2982" s="24"/>
      <c r="U2982" s="5"/>
      <c r="V2982" s="5"/>
      <c r="W2982" s="5"/>
      <c r="X2982" s="5"/>
      <c r="Y2982" s="5"/>
    </row>
    <row r="2983" spans="1:25">
      <c r="A2983" s="5"/>
      <c r="B2983" s="5"/>
      <c r="C2983" s="6"/>
      <c r="D2983" s="6"/>
      <c r="E2983" s="6"/>
      <c r="F2983" s="28"/>
      <c r="G2983" s="6"/>
      <c r="H2983" s="7"/>
      <c r="I2983" s="7"/>
      <c r="J2983" s="8"/>
      <c r="K2983" s="8"/>
      <c r="L2983" s="16"/>
      <c r="M2983" s="20"/>
      <c r="N2983" s="8"/>
      <c r="O2983" s="8"/>
      <c r="P2983" s="8"/>
      <c r="Q2983" s="5"/>
      <c r="R2983" s="12"/>
      <c r="S2983" s="24"/>
      <c r="T2983" s="24"/>
      <c r="U2983" s="5"/>
      <c r="V2983" s="5"/>
      <c r="W2983" s="5"/>
      <c r="X2983" s="5"/>
      <c r="Y2983" s="5"/>
    </row>
    <row r="2984" spans="1:25">
      <c r="A2984" s="5"/>
      <c r="B2984" s="5"/>
      <c r="C2984" s="6"/>
      <c r="D2984" s="6"/>
      <c r="E2984" s="6"/>
      <c r="F2984" s="28"/>
      <c r="G2984" s="6"/>
      <c r="H2984" s="7"/>
      <c r="I2984" s="7"/>
      <c r="J2984" s="8"/>
      <c r="K2984" s="8"/>
      <c r="L2984" s="16"/>
      <c r="M2984" s="20"/>
      <c r="N2984" s="8"/>
      <c r="O2984" s="8"/>
      <c r="P2984" s="8"/>
      <c r="Q2984" s="5"/>
      <c r="R2984" s="12"/>
      <c r="S2984" s="24"/>
      <c r="T2984" s="24"/>
      <c r="U2984" s="5"/>
      <c r="V2984" s="5"/>
      <c r="W2984" s="5"/>
      <c r="X2984" s="5"/>
      <c r="Y2984" s="5"/>
    </row>
    <row r="2985" spans="1:25">
      <c r="A2985" s="5"/>
      <c r="B2985" s="5"/>
      <c r="C2985" s="6"/>
      <c r="D2985" s="6"/>
      <c r="E2985" s="6"/>
      <c r="F2985" s="28"/>
      <c r="G2985" s="6"/>
      <c r="H2985" s="7"/>
      <c r="I2985" s="7"/>
      <c r="J2985" s="8"/>
      <c r="K2985" s="8"/>
      <c r="L2985" s="16"/>
      <c r="M2985" s="20"/>
      <c r="N2985" s="8"/>
      <c r="O2985" s="8"/>
      <c r="P2985" s="8"/>
      <c r="Q2985" s="5"/>
      <c r="R2985" s="12"/>
      <c r="S2985" s="24"/>
      <c r="T2985" s="24"/>
      <c r="U2985" s="5"/>
      <c r="V2985" s="5"/>
      <c r="W2985" s="5"/>
      <c r="X2985" s="5"/>
      <c r="Y2985" s="5"/>
    </row>
    <row r="2986" spans="1:25">
      <c r="A2986" s="5"/>
      <c r="B2986" s="5"/>
      <c r="C2986" s="6"/>
      <c r="D2986" s="6"/>
      <c r="E2986" s="6"/>
      <c r="F2986" s="28"/>
      <c r="G2986" s="6"/>
      <c r="H2986" s="7"/>
      <c r="I2986" s="7"/>
      <c r="J2986" s="8"/>
      <c r="K2986" s="8"/>
      <c r="L2986" s="16"/>
      <c r="M2986" s="20"/>
      <c r="N2986" s="8"/>
      <c r="O2986" s="8"/>
      <c r="P2986" s="8"/>
      <c r="Q2986" s="5"/>
      <c r="R2986" s="12"/>
      <c r="S2986" s="24"/>
      <c r="T2986" s="24"/>
      <c r="U2986" s="5"/>
      <c r="V2986" s="5"/>
      <c r="W2986" s="5"/>
      <c r="X2986" s="5"/>
      <c r="Y2986" s="5"/>
    </row>
    <row r="2987" spans="1:25">
      <c r="A2987" s="5"/>
      <c r="B2987" s="5"/>
      <c r="C2987" s="6"/>
      <c r="D2987" s="6"/>
      <c r="E2987" s="6"/>
      <c r="F2987" s="28"/>
      <c r="G2987" s="6"/>
      <c r="H2987" s="7"/>
      <c r="I2987" s="7"/>
      <c r="J2987" s="8"/>
      <c r="K2987" s="8"/>
      <c r="L2987" s="16"/>
      <c r="M2987" s="20"/>
      <c r="N2987" s="8"/>
      <c r="O2987" s="8"/>
      <c r="P2987" s="8"/>
      <c r="Q2987" s="5"/>
      <c r="R2987" s="12"/>
      <c r="S2987" s="24"/>
      <c r="T2987" s="24"/>
      <c r="U2987" s="5"/>
      <c r="V2987" s="5"/>
      <c r="W2987" s="5"/>
      <c r="X2987" s="5"/>
      <c r="Y2987" s="5"/>
    </row>
    <row r="2988" spans="1:25">
      <c r="A2988" s="5"/>
      <c r="B2988" s="5"/>
      <c r="C2988" s="6"/>
      <c r="D2988" s="6"/>
      <c r="E2988" s="6"/>
      <c r="F2988" s="28"/>
      <c r="G2988" s="6"/>
      <c r="H2988" s="7"/>
      <c r="I2988" s="7"/>
      <c r="J2988" s="8"/>
      <c r="K2988" s="8"/>
      <c r="L2988" s="16"/>
      <c r="M2988" s="20"/>
      <c r="N2988" s="8"/>
      <c r="O2988" s="8"/>
      <c r="P2988" s="8"/>
      <c r="Q2988" s="5"/>
      <c r="R2988" s="12"/>
      <c r="S2988" s="24"/>
      <c r="T2988" s="24"/>
      <c r="U2988" s="5"/>
      <c r="V2988" s="5"/>
      <c r="W2988" s="5"/>
      <c r="X2988" s="5"/>
      <c r="Y2988" s="5"/>
    </row>
    <row r="2989" spans="1:25">
      <c r="A2989" s="5"/>
      <c r="B2989" s="5"/>
      <c r="C2989" s="6"/>
      <c r="D2989" s="6"/>
      <c r="E2989" s="6"/>
      <c r="F2989" s="28"/>
      <c r="G2989" s="6"/>
      <c r="H2989" s="7"/>
      <c r="I2989" s="7"/>
      <c r="J2989" s="8"/>
      <c r="K2989" s="8"/>
      <c r="L2989" s="16"/>
      <c r="M2989" s="20"/>
      <c r="N2989" s="8"/>
      <c r="O2989" s="8"/>
      <c r="P2989" s="8"/>
      <c r="Q2989" s="5"/>
      <c r="R2989" s="12"/>
      <c r="S2989" s="24"/>
      <c r="T2989" s="24"/>
      <c r="U2989" s="5"/>
      <c r="V2989" s="5"/>
      <c r="W2989" s="5"/>
      <c r="X2989" s="5"/>
      <c r="Y2989" s="5"/>
    </row>
    <row r="2990" spans="1:25">
      <c r="A2990" s="5"/>
      <c r="B2990" s="5"/>
      <c r="C2990" s="6"/>
      <c r="D2990" s="6"/>
      <c r="E2990" s="6"/>
      <c r="F2990" s="28"/>
      <c r="G2990" s="6"/>
      <c r="H2990" s="7"/>
      <c r="I2990" s="7"/>
      <c r="J2990" s="8"/>
      <c r="K2990" s="8"/>
      <c r="L2990" s="16"/>
      <c r="M2990" s="20"/>
      <c r="N2990" s="8"/>
      <c r="O2990" s="8"/>
      <c r="P2990" s="8"/>
      <c r="Q2990" s="5"/>
      <c r="R2990" s="12"/>
      <c r="S2990" s="24"/>
      <c r="T2990" s="24"/>
      <c r="U2990" s="5"/>
      <c r="V2990" s="5"/>
      <c r="W2990" s="5"/>
      <c r="X2990" s="5"/>
      <c r="Y2990" s="5"/>
    </row>
    <row r="2991" spans="1:25">
      <c r="A2991" s="5"/>
      <c r="B2991" s="5"/>
      <c r="C2991" s="6"/>
      <c r="D2991" s="6"/>
      <c r="E2991" s="6"/>
      <c r="F2991" s="28"/>
      <c r="G2991" s="6"/>
      <c r="H2991" s="7"/>
      <c r="I2991" s="7"/>
      <c r="J2991" s="8"/>
      <c r="K2991" s="8"/>
      <c r="L2991" s="16"/>
      <c r="M2991" s="20"/>
      <c r="N2991" s="8"/>
      <c r="O2991" s="8"/>
      <c r="P2991" s="8"/>
      <c r="Q2991" s="5"/>
      <c r="R2991" s="12"/>
      <c r="S2991" s="24"/>
      <c r="T2991" s="24"/>
      <c r="U2991" s="5"/>
      <c r="V2991" s="5"/>
      <c r="W2991" s="5"/>
      <c r="X2991" s="5"/>
      <c r="Y2991" s="5"/>
    </row>
    <row r="2992" spans="1:25">
      <c r="A2992" s="5"/>
      <c r="B2992" s="5"/>
      <c r="C2992" s="6"/>
      <c r="D2992" s="6"/>
      <c r="E2992" s="6"/>
      <c r="F2992" s="28"/>
      <c r="G2992" s="6"/>
      <c r="H2992" s="7"/>
      <c r="I2992" s="7"/>
      <c r="J2992" s="8"/>
      <c r="K2992" s="8"/>
      <c r="L2992" s="16"/>
      <c r="M2992" s="20"/>
      <c r="N2992" s="8"/>
      <c r="O2992" s="8"/>
      <c r="P2992" s="8"/>
      <c r="Q2992" s="5"/>
      <c r="R2992" s="12"/>
      <c r="S2992" s="24"/>
      <c r="T2992" s="24"/>
      <c r="U2992" s="5"/>
      <c r="V2992" s="5"/>
      <c r="W2992" s="5"/>
      <c r="X2992" s="5"/>
      <c r="Y2992" s="5"/>
    </row>
    <row r="2993" spans="1:25">
      <c r="A2993" s="5"/>
      <c r="B2993" s="5"/>
      <c r="C2993" s="6"/>
      <c r="D2993" s="6"/>
      <c r="E2993" s="6"/>
      <c r="F2993" s="28"/>
      <c r="G2993" s="6"/>
      <c r="H2993" s="7"/>
      <c r="I2993" s="7"/>
      <c r="J2993" s="8"/>
      <c r="K2993" s="8"/>
      <c r="L2993" s="16"/>
      <c r="M2993" s="20"/>
      <c r="N2993" s="8"/>
      <c r="O2993" s="8"/>
      <c r="P2993" s="8"/>
      <c r="Q2993" s="5"/>
      <c r="R2993" s="12"/>
      <c r="S2993" s="24"/>
      <c r="T2993" s="24"/>
      <c r="U2993" s="5"/>
      <c r="V2993" s="5"/>
      <c r="W2993" s="5"/>
      <c r="X2993" s="5"/>
      <c r="Y2993" s="5"/>
    </row>
    <row r="2994" spans="1:25">
      <c r="A2994" s="5"/>
      <c r="B2994" s="5"/>
      <c r="C2994" s="6"/>
      <c r="D2994" s="6"/>
      <c r="E2994" s="6"/>
      <c r="F2994" s="28"/>
      <c r="G2994" s="6"/>
      <c r="H2994" s="7"/>
      <c r="I2994" s="7"/>
      <c r="J2994" s="8"/>
      <c r="K2994" s="8"/>
      <c r="L2994" s="16"/>
      <c r="M2994" s="20"/>
      <c r="N2994" s="8"/>
      <c r="O2994" s="8"/>
      <c r="P2994" s="8"/>
      <c r="Q2994" s="5"/>
      <c r="R2994" s="12"/>
      <c r="S2994" s="24"/>
      <c r="T2994" s="24"/>
      <c r="U2994" s="5"/>
      <c r="V2994" s="5"/>
      <c r="W2994" s="5"/>
      <c r="X2994" s="5"/>
      <c r="Y2994" s="5"/>
    </row>
    <row r="2995" spans="1:25">
      <c r="A2995" s="5"/>
      <c r="B2995" s="5"/>
      <c r="C2995" s="6"/>
      <c r="D2995" s="6"/>
      <c r="E2995" s="6"/>
      <c r="F2995" s="28"/>
      <c r="G2995" s="6"/>
      <c r="H2995" s="7"/>
      <c r="I2995" s="7"/>
      <c r="J2995" s="8"/>
      <c r="K2995" s="8"/>
      <c r="L2995" s="16"/>
      <c r="M2995" s="20"/>
      <c r="N2995" s="8"/>
      <c r="O2995" s="8"/>
      <c r="P2995" s="8"/>
      <c r="Q2995" s="5"/>
      <c r="R2995" s="12"/>
      <c r="S2995" s="24"/>
      <c r="T2995" s="24"/>
      <c r="U2995" s="5"/>
      <c r="V2995" s="5"/>
      <c r="W2995" s="5"/>
      <c r="X2995" s="5"/>
      <c r="Y2995" s="5"/>
    </row>
    <row r="2996" spans="1:25">
      <c r="A2996" s="5"/>
      <c r="B2996" s="5"/>
      <c r="C2996" s="6"/>
      <c r="D2996" s="6"/>
      <c r="E2996" s="6"/>
      <c r="F2996" s="28"/>
      <c r="G2996" s="6"/>
      <c r="H2996" s="7"/>
      <c r="I2996" s="7"/>
      <c r="J2996" s="8"/>
      <c r="K2996" s="8"/>
      <c r="L2996" s="16"/>
      <c r="M2996" s="20"/>
      <c r="N2996" s="8"/>
      <c r="O2996" s="8"/>
      <c r="P2996" s="8"/>
      <c r="Q2996" s="5"/>
      <c r="R2996" s="12"/>
      <c r="S2996" s="24"/>
      <c r="T2996" s="24"/>
      <c r="U2996" s="5"/>
      <c r="V2996" s="5"/>
      <c r="W2996" s="5"/>
      <c r="X2996" s="5"/>
      <c r="Y2996" s="5"/>
    </row>
    <row r="2997" spans="1:25">
      <c r="A2997" s="5"/>
      <c r="B2997" s="5"/>
      <c r="C2997" s="6"/>
      <c r="D2997" s="6"/>
      <c r="E2997" s="6"/>
      <c r="F2997" s="28"/>
      <c r="G2997" s="6"/>
      <c r="H2997" s="7"/>
      <c r="I2997" s="7"/>
      <c r="J2997" s="8"/>
      <c r="K2997" s="8"/>
      <c r="L2997" s="16"/>
      <c r="M2997" s="20"/>
      <c r="N2997" s="8"/>
      <c r="O2997" s="8"/>
      <c r="P2997" s="8"/>
      <c r="Q2997" s="5"/>
      <c r="R2997" s="12"/>
      <c r="S2997" s="24"/>
      <c r="T2997" s="24"/>
      <c r="U2997" s="5"/>
      <c r="V2997" s="5"/>
      <c r="W2997" s="5"/>
      <c r="X2997" s="5"/>
      <c r="Y2997" s="5"/>
    </row>
    <row r="2998" spans="1:25">
      <c r="A2998" s="5"/>
      <c r="B2998" s="5"/>
      <c r="C2998" s="6"/>
      <c r="D2998" s="6"/>
      <c r="E2998" s="6"/>
      <c r="F2998" s="28"/>
      <c r="G2998" s="6"/>
      <c r="H2998" s="7"/>
      <c r="I2998" s="7"/>
      <c r="J2998" s="8"/>
      <c r="K2998" s="8"/>
      <c r="L2998" s="16"/>
      <c r="M2998" s="20"/>
      <c r="N2998" s="8"/>
      <c r="O2998" s="8"/>
      <c r="P2998" s="8"/>
      <c r="Q2998" s="5"/>
      <c r="R2998" s="12"/>
      <c r="S2998" s="24"/>
      <c r="T2998" s="24"/>
      <c r="U2998" s="5"/>
      <c r="V2998" s="5"/>
      <c r="W2998" s="5"/>
      <c r="X2998" s="5"/>
      <c r="Y2998" s="5"/>
    </row>
    <row r="2999" spans="1:25">
      <c r="A2999" s="5"/>
      <c r="B2999" s="5"/>
      <c r="C2999" s="6"/>
      <c r="D2999" s="6"/>
      <c r="E2999" s="6"/>
      <c r="F2999" s="28"/>
      <c r="G2999" s="6"/>
      <c r="H2999" s="7"/>
      <c r="I2999" s="7"/>
      <c r="J2999" s="8"/>
      <c r="K2999" s="8"/>
      <c r="L2999" s="16"/>
      <c r="M2999" s="20"/>
      <c r="N2999" s="8"/>
      <c r="O2999" s="8"/>
      <c r="P2999" s="8"/>
      <c r="Q2999" s="5"/>
      <c r="R2999" s="12"/>
      <c r="S2999" s="24"/>
      <c r="T2999" s="24"/>
      <c r="U2999" s="5"/>
      <c r="V2999" s="5"/>
      <c r="W2999" s="5"/>
      <c r="X2999" s="5"/>
      <c r="Y2999" s="5"/>
    </row>
    <row r="3000" spans="1:25">
      <c r="A3000" s="5"/>
      <c r="B3000" s="5"/>
      <c r="C3000" s="6"/>
      <c r="D3000" s="6"/>
      <c r="E3000" s="6"/>
      <c r="F3000" s="28"/>
      <c r="G3000" s="6"/>
      <c r="H3000" s="7"/>
      <c r="I3000" s="7"/>
      <c r="J3000" s="8"/>
      <c r="K3000" s="8"/>
      <c r="L3000" s="16"/>
      <c r="M3000" s="20"/>
      <c r="N3000" s="8"/>
      <c r="O3000" s="8"/>
      <c r="P3000" s="8"/>
      <c r="Q3000" s="5"/>
      <c r="R3000" s="12"/>
      <c r="S3000" s="24"/>
      <c r="T3000" s="24"/>
      <c r="U3000" s="5"/>
      <c r="V3000" s="5"/>
      <c r="W3000" s="5"/>
      <c r="X3000" s="5"/>
      <c r="Y3000" s="5"/>
    </row>
    <row r="3001" spans="1:25">
      <c r="A3001" s="5"/>
      <c r="B3001" s="5"/>
      <c r="C3001" s="6"/>
      <c r="D3001" s="6"/>
      <c r="E3001" s="6"/>
      <c r="F3001" s="28"/>
      <c r="G3001" s="6"/>
      <c r="H3001" s="7"/>
      <c r="I3001" s="7"/>
      <c r="J3001" s="8"/>
      <c r="K3001" s="8"/>
      <c r="L3001" s="16"/>
      <c r="M3001" s="20"/>
      <c r="N3001" s="8"/>
      <c r="O3001" s="8"/>
      <c r="P3001" s="8"/>
      <c r="Q3001" s="5"/>
      <c r="R3001" s="12"/>
      <c r="S3001" s="24"/>
      <c r="T3001" s="24"/>
      <c r="U3001" s="5"/>
      <c r="V3001" s="5"/>
      <c r="W3001" s="5"/>
      <c r="X3001" s="5"/>
      <c r="Y3001" s="5"/>
    </row>
    <row r="3002" spans="1:25">
      <c r="A3002" s="5"/>
      <c r="B3002" s="5"/>
      <c r="C3002" s="6"/>
      <c r="D3002" s="6"/>
      <c r="E3002" s="6"/>
      <c r="F3002" s="28"/>
      <c r="G3002" s="6"/>
      <c r="H3002" s="7"/>
      <c r="I3002" s="7"/>
      <c r="J3002" s="8"/>
      <c r="K3002" s="8"/>
      <c r="L3002" s="16"/>
      <c r="M3002" s="20"/>
      <c r="N3002" s="8"/>
      <c r="O3002" s="8"/>
      <c r="P3002" s="8"/>
      <c r="Q3002" s="5"/>
      <c r="R3002" s="12"/>
      <c r="S3002" s="24"/>
      <c r="T3002" s="24"/>
      <c r="U3002" s="5"/>
      <c r="V3002" s="5"/>
      <c r="W3002" s="5"/>
      <c r="X3002" s="5"/>
      <c r="Y3002" s="5"/>
    </row>
    <row r="3003" spans="1:25">
      <c r="A3003" s="5"/>
      <c r="B3003" s="5"/>
      <c r="C3003" s="6"/>
      <c r="D3003" s="6"/>
      <c r="E3003" s="6"/>
      <c r="F3003" s="28"/>
      <c r="G3003" s="6"/>
      <c r="H3003" s="7"/>
      <c r="I3003" s="7"/>
      <c r="J3003" s="8"/>
      <c r="K3003" s="8"/>
      <c r="L3003" s="16"/>
      <c r="M3003" s="20"/>
      <c r="N3003" s="8"/>
      <c r="O3003" s="8"/>
      <c r="P3003" s="8"/>
      <c r="Q3003" s="5"/>
      <c r="R3003" s="12"/>
      <c r="S3003" s="24"/>
      <c r="T3003" s="24"/>
      <c r="U3003" s="5"/>
      <c r="V3003" s="5"/>
      <c r="W3003" s="5"/>
      <c r="X3003" s="5"/>
      <c r="Y3003" s="5"/>
    </row>
    <row r="3004" spans="1:25">
      <c r="A3004" s="5"/>
      <c r="B3004" s="5"/>
      <c r="C3004" s="6"/>
      <c r="D3004" s="6"/>
      <c r="E3004" s="6"/>
      <c r="F3004" s="28"/>
      <c r="G3004" s="6"/>
      <c r="H3004" s="7"/>
      <c r="I3004" s="7"/>
      <c r="J3004" s="8"/>
      <c r="K3004" s="8"/>
      <c r="L3004" s="16"/>
      <c r="M3004" s="20"/>
      <c r="N3004" s="8"/>
      <c r="O3004" s="8"/>
      <c r="P3004" s="8"/>
      <c r="Q3004" s="5"/>
      <c r="R3004" s="12"/>
      <c r="S3004" s="24"/>
      <c r="T3004" s="24"/>
      <c r="U3004" s="5"/>
      <c r="V3004" s="5"/>
      <c r="W3004" s="5"/>
      <c r="X3004" s="5"/>
      <c r="Y3004" s="5"/>
    </row>
    <row r="3005" spans="1:25">
      <c r="A3005" s="5"/>
      <c r="B3005" s="5"/>
      <c r="C3005" s="6"/>
      <c r="D3005" s="6"/>
      <c r="E3005" s="6"/>
      <c r="F3005" s="28"/>
      <c r="G3005" s="6"/>
      <c r="H3005" s="7"/>
      <c r="I3005" s="7"/>
      <c r="J3005" s="8"/>
      <c r="K3005" s="8"/>
      <c r="L3005" s="16"/>
      <c r="M3005" s="20"/>
      <c r="N3005" s="8"/>
      <c r="O3005" s="8"/>
      <c r="P3005" s="8"/>
      <c r="Q3005" s="5"/>
      <c r="R3005" s="12"/>
      <c r="S3005" s="24"/>
      <c r="T3005" s="24"/>
      <c r="U3005" s="5"/>
      <c r="V3005" s="5"/>
      <c r="W3005" s="5"/>
      <c r="X3005" s="5"/>
      <c r="Y3005" s="5"/>
    </row>
    <row r="3006" spans="1:25">
      <c r="A3006" s="5"/>
      <c r="B3006" s="5"/>
      <c r="C3006" s="6"/>
      <c r="D3006" s="6"/>
      <c r="E3006" s="6"/>
      <c r="F3006" s="28"/>
      <c r="G3006" s="6"/>
      <c r="H3006" s="7"/>
      <c r="I3006" s="7"/>
      <c r="J3006" s="8"/>
      <c r="K3006" s="8"/>
      <c r="L3006" s="16"/>
      <c r="M3006" s="20"/>
      <c r="N3006" s="8"/>
      <c r="O3006" s="8"/>
      <c r="P3006" s="8"/>
      <c r="Q3006" s="5"/>
      <c r="R3006" s="12"/>
      <c r="S3006" s="24"/>
      <c r="T3006" s="24"/>
      <c r="U3006" s="5"/>
      <c r="V3006" s="5"/>
      <c r="W3006" s="5"/>
      <c r="X3006" s="5"/>
      <c r="Y3006" s="5"/>
    </row>
    <row r="3007" spans="1:25">
      <c r="A3007" s="5"/>
      <c r="B3007" s="5"/>
      <c r="C3007" s="6"/>
      <c r="D3007" s="6"/>
      <c r="E3007" s="6"/>
      <c r="F3007" s="28"/>
      <c r="G3007" s="6"/>
      <c r="H3007" s="7"/>
      <c r="I3007" s="7"/>
      <c r="J3007" s="8"/>
      <c r="K3007" s="8"/>
      <c r="L3007" s="16"/>
      <c r="M3007" s="20"/>
      <c r="N3007" s="8"/>
      <c r="O3007" s="8"/>
      <c r="P3007" s="8"/>
      <c r="Q3007" s="5"/>
      <c r="R3007" s="12"/>
      <c r="S3007" s="24"/>
      <c r="T3007" s="24"/>
      <c r="U3007" s="5"/>
      <c r="V3007" s="5"/>
      <c r="W3007" s="5"/>
      <c r="X3007" s="5"/>
      <c r="Y3007" s="5"/>
    </row>
    <row r="3008" spans="1:25">
      <c r="A3008" s="5"/>
      <c r="B3008" s="5"/>
      <c r="C3008" s="6"/>
      <c r="D3008" s="6"/>
      <c r="E3008" s="6"/>
      <c r="F3008" s="28"/>
      <c r="G3008" s="6"/>
      <c r="H3008" s="7"/>
      <c r="I3008" s="7"/>
      <c r="J3008" s="8"/>
      <c r="K3008" s="8"/>
      <c r="L3008" s="16"/>
      <c r="M3008" s="20"/>
      <c r="N3008" s="8"/>
      <c r="O3008" s="8"/>
      <c r="P3008" s="8"/>
      <c r="Q3008" s="5"/>
      <c r="R3008" s="12"/>
      <c r="S3008" s="24"/>
      <c r="T3008" s="24"/>
      <c r="U3008" s="5"/>
      <c r="V3008" s="5"/>
      <c r="W3008" s="5"/>
      <c r="X3008" s="5"/>
      <c r="Y3008" s="5"/>
    </row>
    <row r="3009" spans="1:25">
      <c r="A3009" s="5"/>
      <c r="B3009" s="5"/>
      <c r="C3009" s="6"/>
      <c r="D3009" s="6"/>
      <c r="E3009" s="6"/>
      <c r="F3009" s="28"/>
      <c r="G3009" s="6"/>
      <c r="H3009" s="7"/>
      <c r="I3009" s="7"/>
      <c r="J3009" s="8"/>
      <c r="K3009" s="8"/>
      <c r="L3009" s="16"/>
      <c r="M3009" s="20"/>
      <c r="N3009" s="8"/>
      <c r="O3009" s="8"/>
      <c r="P3009" s="8"/>
      <c r="Q3009" s="5"/>
      <c r="R3009" s="12"/>
      <c r="S3009" s="24"/>
      <c r="T3009" s="24"/>
      <c r="U3009" s="5"/>
      <c r="V3009" s="5"/>
      <c r="W3009" s="5"/>
      <c r="X3009" s="5"/>
      <c r="Y3009" s="5"/>
    </row>
    <row r="3010" spans="1:25">
      <c r="A3010" s="5"/>
      <c r="B3010" s="5"/>
      <c r="C3010" s="6"/>
      <c r="D3010" s="6"/>
      <c r="E3010" s="6"/>
      <c r="F3010" s="28"/>
      <c r="G3010" s="6"/>
      <c r="H3010" s="7"/>
      <c r="I3010" s="7"/>
      <c r="J3010" s="8"/>
      <c r="K3010" s="8"/>
      <c r="L3010" s="16"/>
      <c r="M3010" s="20"/>
      <c r="N3010" s="8"/>
      <c r="O3010" s="8"/>
      <c r="P3010" s="8"/>
      <c r="Q3010" s="5"/>
      <c r="R3010" s="12"/>
      <c r="S3010" s="24"/>
      <c r="T3010" s="24"/>
      <c r="U3010" s="5"/>
      <c r="V3010" s="5"/>
      <c r="W3010" s="5"/>
      <c r="X3010" s="5"/>
      <c r="Y3010" s="5"/>
    </row>
    <row r="3011" spans="1:25">
      <c r="A3011" s="5"/>
      <c r="B3011" s="5"/>
      <c r="C3011" s="6"/>
      <c r="D3011" s="6"/>
      <c r="E3011" s="6"/>
      <c r="F3011" s="28"/>
      <c r="G3011" s="6"/>
      <c r="H3011" s="7"/>
      <c r="I3011" s="7"/>
      <c r="J3011" s="8"/>
      <c r="K3011" s="8"/>
      <c r="L3011" s="16"/>
      <c r="M3011" s="20"/>
      <c r="N3011" s="8"/>
      <c r="O3011" s="8"/>
      <c r="P3011" s="8"/>
      <c r="Q3011" s="5"/>
      <c r="R3011" s="12"/>
      <c r="S3011" s="24"/>
      <c r="T3011" s="24"/>
      <c r="U3011" s="5"/>
      <c r="V3011" s="5"/>
      <c r="W3011" s="5"/>
      <c r="X3011" s="5"/>
      <c r="Y3011" s="5"/>
    </row>
    <row r="3012" spans="1:25">
      <c r="A3012" s="5"/>
      <c r="B3012" s="5"/>
      <c r="C3012" s="6"/>
      <c r="D3012" s="6"/>
      <c r="E3012" s="6"/>
      <c r="F3012" s="28"/>
      <c r="G3012" s="6"/>
      <c r="H3012" s="7"/>
      <c r="I3012" s="7"/>
      <c r="J3012" s="8"/>
      <c r="K3012" s="8"/>
      <c r="L3012" s="16"/>
      <c r="M3012" s="20"/>
      <c r="N3012" s="8"/>
      <c r="O3012" s="8"/>
      <c r="P3012" s="8"/>
      <c r="Q3012" s="5"/>
      <c r="R3012" s="12"/>
      <c r="S3012" s="24"/>
      <c r="T3012" s="24"/>
      <c r="U3012" s="5"/>
      <c r="V3012" s="5"/>
      <c r="W3012" s="5"/>
      <c r="X3012" s="5"/>
      <c r="Y3012" s="5"/>
    </row>
    <row r="3013" spans="1:25">
      <c r="A3013" s="5"/>
      <c r="B3013" s="5"/>
      <c r="C3013" s="6"/>
      <c r="D3013" s="6"/>
      <c r="E3013" s="6"/>
      <c r="F3013" s="28"/>
      <c r="G3013" s="6"/>
      <c r="H3013" s="7"/>
      <c r="I3013" s="7"/>
      <c r="J3013" s="8"/>
      <c r="K3013" s="8"/>
      <c r="L3013" s="16"/>
      <c r="M3013" s="20"/>
      <c r="N3013" s="8"/>
      <c r="O3013" s="8"/>
      <c r="P3013" s="8"/>
      <c r="Q3013" s="5"/>
      <c r="R3013" s="12"/>
      <c r="S3013" s="24"/>
      <c r="T3013" s="24"/>
      <c r="U3013" s="5"/>
      <c r="V3013" s="5"/>
      <c r="W3013" s="5"/>
      <c r="X3013" s="5"/>
      <c r="Y3013" s="5"/>
    </row>
    <row r="3014" spans="1:25">
      <c r="A3014" s="5"/>
      <c r="B3014" s="5"/>
      <c r="C3014" s="6"/>
      <c r="D3014" s="6"/>
      <c r="E3014" s="6"/>
      <c r="F3014" s="28"/>
      <c r="G3014" s="6"/>
      <c r="H3014" s="7"/>
      <c r="I3014" s="7"/>
      <c r="J3014" s="8"/>
      <c r="K3014" s="8"/>
      <c r="L3014" s="16"/>
      <c r="M3014" s="20"/>
      <c r="N3014" s="8"/>
      <c r="O3014" s="8"/>
      <c r="P3014" s="8"/>
      <c r="Q3014" s="5"/>
      <c r="R3014" s="12"/>
      <c r="S3014" s="24"/>
      <c r="T3014" s="24"/>
      <c r="U3014" s="5"/>
      <c r="V3014" s="5"/>
      <c r="W3014" s="5"/>
      <c r="X3014" s="5"/>
      <c r="Y3014" s="5"/>
    </row>
    <row r="3015" spans="1:25">
      <c r="A3015" s="5"/>
      <c r="B3015" s="5"/>
      <c r="C3015" s="6"/>
      <c r="D3015" s="6"/>
      <c r="E3015" s="6"/>
      <c r="F3015" s="28"/>
      <c r="G3015" s="6"/>
      <c r="H3015" s="7"/>
      <c r="I3015" s="7"/>
      <c r="J3015" s="8"/>
      <c r="K3015" s="8"/>
      <c r="L3015" s="16"/>
      <c r="M3015" s="20"/>
      <c r="N3015" s="8"/>
      <c r="O3015" s="8"/>
      <c r="P3015" s="8"/>
      <c r="Q3015" s="5"/>
      <c r="R3015" s="12"/>
      <c r="S3015" s="24"/>
      <c r="T3015" s="24"/>
      <c r="U3015" s="5"/>
      <c r="V3015" s="5"/>
      <c r="W3015" s="5"/>
      <c r="X3015" s="5"/>
      <c r="Y3015" s="5"/>
    </row>
    <row r="3016" spans="1:25">
      <c r="A3016" s="5"/>
      <c r="B3016" s="5"/>
      <c r="C3016" s="6"/>
      <c r="D3016" s="6"/>
      <c r="E3016" s="6"/>
      <c r="F3016" s="28"/>
      <c r="G3016" s="6"/>
      <c r="H3016" s="7"/>
      <c r="I3016" s="7"/>
      <c r="J3016" s="8"/>
      <c r="K3016" s="8"/>
      <c r="L3016" s="16"/>
      <c r="M3016" s="20"/>
      <c r="N3016" s="8"/>
      <c r="O3016" s="8"/>
      <c r="P3016" s="8"/>
      <c r="Q3016" s="5"/>
      <c r="R3016" s="12"/>
      <c r="S3016" s="24"/>
      <c r="T3016" s="24"/>
      <c r="U3016" s="5"/>
      <c r="V3016" s="5"/>
      <c r="W3016" s="5"/>
      <c r="X3016" s="5"/>
      <c r="Y3016" s="5"/>
    </row>
    <row r="3017" spans="1:25">
      <c r="A3017" s="5"/>
      <c r="B3017" s="5"/>
      <c r="C3017" s="6"/>
      <c r="D3017" s="6"/>
      <c r="E3017" s="6"/>
      <c r="F3017" s="28"/>
      <c r="G3017" s="6"/>
      <c r="H3017" s="7"/>
      <c r="I3017" s="7"/>
      <c r="J3017" s="8"/>
      <c r="K3017" s="8"/>
      <c r="L3017" s="16"/>
      <c r="M3017" s="20"/>
      <c r="N3017" s="8"/>
      <c r="O3017" s="8"/>
      <c r="P3017" s="8"/>
      <c r="Q3017" s="5"/>
      <c r="R3017" s="12"/>
      <c r="S3017" s="24"/>
      <c r="T3017" s="24"/>
      <c r="U3017" s="5"/>
      <c r="V3017" s="5"/>
      <c r="W3017" s="5"/>
      <c r="X3017" s="5"/>
      <c r="Y3017" s="5"/>
    </row>
    <row r="3018" spans="1:25">
      <c r="A3018" s="5"/>
      <c r="B3018" s="5"/>
      <c r="C3018" s="6"/>
      <c r="D3018" s="6"/>
      <c r="E3018" s="6"/>
      <c r="F3018" s="28"/>
      <c r="G3018" s="6"/>
      <c r="H3018" s="7"/>
      <c r="I3018" s="7"/>
      <c r="J3018" s="8"/>
      <c r="K3018" s="8"/>
      <c r="L3018" s="16"/>
      <c r="M3018" s="20"/>
      <c r="N3018" s="8"/>
      <c r="O3018" s="8"/>
      <c r="P3018" s="8"/>
      <c r="Q3018" s="5"/>
      <c r="R3018" s="12"/>
      <c r="S3018" s="24"/>
      <c r="T3018" s="24"/>
      <c r="U3018" s="5"/>
      <c r="V3018" s="5"/>
      <c r="W3018" s="5"/>
      <c r="X3018" s="5"/>
      <c r="Y3018" s="5"/>
    </row>
    <row r="3019" spans="1:25">
      <c r="A3019" s="5"/>
      <c r="B3019" s="5"/>
      <c r="C3019" s="6"/>
      <c r="D3019" s="6"/>
      <c r="E3019" s="6"/>
      <c r="F3019" s="28"/>
      <c r="G3019" s="6"/>
      <c r="H3019" s="7"/>
      <c r="I3019" s="7"/>
      <c r="J3019" s="8"/>
      <c r="K3019" s="8"/>
      <c r="L3019" s="16"/>
      <c r="M3019" s="20"/>
      <c r="N3019" s="8"/>
      <c r="O3019" s="8"/>
      <c r="P3019" s="8"/>
      <c r="Q3019" s="5"/>
      <c r="R3019" s="12"/>
      <c r="S3019" s="24"/>
      <c r="T3019" s="24"/>
      <c r="U3019" s="5"/>
      <c r="V3019" s="5"/>
      <c r="W3019" s="5"/>
      <c r="X3019" s="5"/>
      <c r="Y3019" s="5"/>
    </row>
    <row r="3020" spans="1:25">
      <c r="A3020" s="5"/>
      <c r="B3020" s="5"/>
      <c r="C3020" s="6"/>
      <c r="D3020" s="6"/>
      <c r="E3020" s="6"/>
      <c r="F3020" s="28"/>
      <c r="G3020" s="6"/>
      <c r="H3020" s="7"/>
      <c r="I3020" s="7"/>
      <c r="J3020" s="8"/>
      <c r="K3020" s="8"/>
      <c r="L3020" s="16"/>
      <c r="M3020" s="20"/>
      <c r="N3020" s="8"/>
      <c r="O3020" s="8"/>
      <c r="P3020" s="8"/>
      <c r="Q3020" s="5"/>
      <c r="R3020" s="12"/>
      <c r="S3020" s="24"/>
      <c r="T3020" s="24"/>
      <c r="U3020" s="5"/>
      <c r="V3020" s="5"/>
      <c r="W3020" s="5"/>
      <c r="X3020" s="5"/>
      <c r="Y3020" s="5"/>
    </row>
    <row r="3021" spans="1:25">
      <c r="A3021" s="5"/>
      <c r="B3021" s="5"/>
      <c r="C3021" s="6"/>
      <c r="D3021" s="6"/>
      <c r="E3021" s="6"/>
      <c r="F3021" s="28"/>
      <c r="G3021" s="6"/>
      <c r="H3021" s="7"/>
      <c r="I3021" s="7"/>
      <c r="J3021" s="8"/>
      <c r="K3021" s="8"/>
      <c r="L3021" s="16"/>
      <c r="M3021" s="20"/>
      <c r="N3021" s="8"/>
      <c r="O3021" s="8"/>
      <c r="P3021" s="8"/>
      <c r="Q3021" s="5"/>
      <c r="R3021" s="12"/>
      <c r="S3021" s="24"/>
      <c r="T3021" s="24"/>
      <c r="U3021" s="5"/>
      <c r="V3021" s="5"/>
      <c r="W3021" s="5"/>
      <c r="X3021" s="5"/>
      <c r="Y3021" s="5"/>
    </row>
    <row r="3022" spans="1:25">
      <c r="A3022" s="5"/>
      <c r="B3022" s="5"/>
      <c r="C3022" s="6"/>
      <c r="D3022" s="6"/>
      <c r="E3022" s="6"/>
      <c r="F3022" s="28"/>
      <c r="G3022" s="6"/>
      <c r="H3022" s="7"/>
      <c r="I3022" s="7"/>
      <c r="J3022" s="8"/>
      <c r="K3022" s="8"/>
      <c r="L3022" s="16"/>
      <c r="M3022" s="20"/>
      <c r="N3022" s="8"/>
      <c r="O3022" s="8"/>
      <c r="P3022" s="8"/>
      <c r="Q3022" s="5"/>
      <c r="R3022" s="12"/>
      <c r="S3022" s="24"/>
      <c r="T3022" s="24"/>
      <c r="U3022" s="5"/>
      <c r="V3022" s="5"/>
      <c r="W3022" s="5"/>
      <c r="X3022" s="5"/>
      <c r="Y3022" s="5"/>
    </row>
    <row r="3023" spans="1:25">
      <c r="A3023" s="5"/>
      <c r="B3023" s="5"/>
      <c r="C3023" s="6"/>
      <c r="D3023" s="6"/>
      <c r="E3023" s="6"/>
      <c r="F3023" s="28"/>
      <c r="G3023" s="6"/>
      <c r="H3023" s="7"/>
      <c r="I3023" s="7"/>
      <c r="J3023" s="8"/>
      <c r="K3023" s="8"/>
      <c r="L3023" s="16"/>
      <c r="M3023" s="20"/>
      <c r="N3023" s="8"/>
      <c r="O3023" s="8"/>
      <c r="P3023" s="8"/>
      <c r="Q3023" s="5"/>
      <c r="R3023" s="12"/>
      <c r="S3023" s="24"/>
      <c r="T3023" s="24"/>
      <c r="U3023" s="5"/>
      <c r="V3023" s="5"/>
      <c r="W3023" s="5"/>
      <c r="X3023" s="5"/>
      <c r="Y3023" s="5"/>
    </row>
    <row r="3024" spans="1:25">
      <c r="A3024" s="5"/>
      <c r="B3024" s="5"/>
      <c r="C3024" s="6"/>
      <c r="D3024" s="6"/>
      <c r="E3024" s="6"/>
      <c r="F3024" s="28"/>
      <c r="G3024" s="6"/>
      <c r="H3024" s="7"/>
      <c r="I3024" s="7"/>
      <c r="J3024" s="8"/>
      <c r="K3024" s="8"/>
      <c r="L3024" s="16"/>
      <c r="M3024" s="20"/>
      <c r="N3024" s="8"/>
      <c r="O3024" s="8"/>
      <c r="P3024" s="8"/>
      <c r="Q3024" s="5"/>
      <c r="R3024" s="12"/>
      <c r="S3024" s="24"/>
      <c r="T3024" s="24"/>
      <c r="U3024" s="5"/>
      <c r="V3024" s="5"/>
      <c r="W3024" s="5"/>
      <c r="X3024" s="5"/>
      <c r="Y3024" s="5"/>
    </row>
    <row r="3025" spans="1:25">
      <c r="A3025" s="5"/>
      <c r="B3025" s="5"/>
      <c r="C3025" s="6"/>
      <c r="D3025" s="6"/>
      <c r="E3025" s="6"/>
      <c r="F3025" s="28"/>
      <c r="G3025" s="6"/>
      <c r="H3025" s="7"/>
      <c r="I3025" s="7"/>
      <c r="J3025" s="8"/>
      <c r="K3025" s="8"/>
      <c r="L3025" s="16"/>
      <c r="M3025" s="20"/>
      <c r="N3025" s="8"/>
      <c r="O3025" s="8"/>
      <c r="P3025" s="8"/>
      <c r="Q3025" s="5"/>
      <c r="R3025" s="12"/>
      <c r="S3025" s="24"/>
      <c r="T3025" s="24"/>
      <c r="U3025" s="5"/>
      <c r="V3025" s="5"/>
      <c r="W3025" s="5"/>
      <c r="X3025" s="5"/>
      <c r="Y3025" s="5"/>
    </row>
    <row r="3026" spans="1:25">
      <c r="A3026" s="5"/>
      <c r="B3026" s="5"/>
      <c r="C3026" s="6"/>
      <c r="D3026" s="6"/>
      <c r="E3026" s="6"/>
      <c r="F3026" s="28"/>
      <c r="G3026" s="6"/>
      <c r="H3026" s="7"/>
      <c r="I3026" s="7"/>
      <c r="J3026" s="8"/>
      <c r="K3026" s="8"/>
      <c r="L3026" s="16"/>
      <c r="M3026" s="20"/>
      <c r="N3026" s="8"/>
      <c r="O3026" s="8"/>
      <c r="P3026" s="8"/>
      <c r="Q3026" s="5"/>
      <c r="R3026" s="12"/>
      <c r="S3026" s="24"/>
      <c r="T3026" s="24"/>
      <c r="U3026" s="5"/>
      <c r="V3026" s="5"/>
      <c r="W3026" s="5"/>
      <c r="X3026" s="5"/>
      <c r="Y3026" s="5"/>
    </row>
    <row r="3027" spans="1:25">
      <c r="A3027" s="5"/>
      <c r="B3027" s="5"/>
      <c r="C3027" s="6"/>
      <c r="D3027" s="6"/>
      <c r="E3027" s="6"/>
      <c r="F3027" s="28"/>
      <c r="G3027" s="6"/>
      <c r="H3027" s="7"/>
      <c r="I3027" s="7"/>
      <c r="J3027" s="8"/>
      <c r="K3027" s="8"/>
      <c r="L3027" s="16"/>
      <c r="M3027" s="20"/>
      <c r="N3027" s="8"/>
      <c r="O3027" s="8"/>
      <c r="P3027" s="8"/>
      <c r="Q3027" s="5"/>
      <c r="R3027" s="12"/>
      <c r="S3027" s="24"/>
      <c r="T3027" s="24"/>
      <c r="U3027" s="5"/>
      <c r="V3027" s="5"/>
      <c r="W3027" s="5"/>
      <c r="X3027" s="5"/>
      <c r="Y3027" s="5"/>
    </row>
    <row r="3028" spans="1:25">
      <c r="A3028" s="5"/>
      <c r="B3028" s="5"/>
      <c r="C3028" s="6"/>
      <c r="D3028" s="6"/>
      <c r="E3028" s="6"/>
      <c r="F3028" s="28"/>
      <c r="G3028" s="6"/>
      <c r="H3028" s="7"/>
      <c r="I3028" s="7"/>
      <c r="J3028" s="8"/>
      <c r="K3028" s="8"/>
      <c r="L3028" s="16"/>
      <c r="M3028" s="20"/>
      <c r="N3028" s="8"/>
      <c r="O3028" s="8"/>
      <c r="P3028" s="8"/>
      <c r="Q3028" s="5"/>
      <c r="R3028" s="12"/>
      <c r="S3028" s="24"/>
      <c r="T3028" s="24"/>
      <c r="U3028" s="5"/>
      <c r="V3028" s="5"/>
      <c r="W3028" s="5"/>
      <c r="X3028" s="5"/>
      <c r="Y3028" s="5"/>
    </row>
    <row r="3029" spans="1:25">
      <c r="A3029" s="5"/>
      <c r="B3029" s="5"/>
      <c r="C3029" s="6"/>
      <c r="D3029" s="6"/>
      <c r="E3029" s="6"/>
      <c r="F3029" s="28"/>
      <c r="G3029" s="6"/>
      <c r="H3029" s="7"/>
      <c r="I3029" s="7"/>
      <c r="J3029" s="8"/>
      <c r="K3029" s="8"/>
      <c r="L3029" s="16"/>
      <c r="M3029" s="20"/>
      <c r="N3029" s="8"/>
      <c r="O3029" s="8"/>
      <c r="P3029" s="8"/>
      <c r="Q3029" s="5"/>
      <c r="R3029" s="12"/>
      <c r="S3029" s="24"/>
      <c r="T3029" s="24"/>
      <c r="U3029" s="5"/>
      <c r="V3029" s="5"/>
      <c r="W3029" s="5"/>
      <c r="X3029" s="5"/>
      <c r="Y3029" s="5"/>
    </row>
    <row r="3030" spans="1:25">
      <c r="A3030" s="5"/>
      <c r="B3030" s="5"/>
      <c r="C3030" s="6"/>
      <c r="D3030" s="6"/>
      <c r="E3030" s="6"/>
      <c r="F3030" s="28"/>
      <c r="G3030" s="6"/>
      <c r="H3030" s="7"/>
      <c r="I3030" s="7"/>
      <c r="J3030" s="8"/>
      <c r="K3030" s="8"/>
      <c r="L3030" s="16"/>
      <c r="M3030" s="20"/>
      <c r="N3030" s="8"/>
      <c r="O3030" s="8"/>
      <c r="P3030" s="8"/>
      <c r="Q3030" s="5"/>
      <c r="R3030" s="12"/>
      <c r="S3030" s="24"/>
      <c r="T3030" s="24"/>
      <c r="U3030" s="5"/>
      <c r="V3030" s="5"/>
      <c r="W3030" s="5"/>
      <c r="X3030" s="5"/>
      <c r="Y3030" s="5"/>
    </row>
    <row r="3031" spans="1:25">
      <c r="A3031" s="5"/>
      <c r="B3031" s="5"/>
      <c r="C3031" s="6"/>
      <c r="D3031" s="6"/>
      <c r="E3031" s="6"/>
      <c r="F3031" s="28"/>
      <c r="G3031" s="6"/>
      <c r="H3031" s="7"/>
      <c r="I3031" s="7"/>
      <c r="J3031" s="8"/>
      <c r="K3031" s="8"/>
      <c r="L3031" s="16"/>
      <c r="M3031" s="20"/>
      <c r="N3031" s="8"/>
      <c r="O3031" s="8"/>
      <c r="P3031" s="8"/>
      <c r="Q3031" s="5"/>
      <c r="R3031" s="12"/>
      <c r="S3031" s="24"/>
      <c r="T3031" s="24"/>
      <c r="U3031" s="5"/>
      <c r="V3031" s="5"/>
      <c r="W3031" s="5"/>
      <c r="X3031" s="5"/>
      <c r="Y3031" s="5"/>
    </row>
    <row r="3032" spans="1:25">
      <c r="A3032" s="5"/>
      <c r="B3032" s="5"/>
      <c r="C3032" s="6"/>
      <c r="D3032" s="6"/>
      <c r="E3032" s="6"/>
      <c r="F3032" s="28"/>
      <c r="G3032" s="6"/>
      <c r="H3032" s="7"/>
      <c r="I3032" s="7"/>
      <c r="J3032" s="8"/>
      <c r="K3032" s="8"/>
      <c r="L3032" s="16"/>
      <c r="M3032" s="20"/>
      <c r="N3032" s="8"/>
      <c r="O3032" s="8"/>
      <c r="P3032" s="8"/>
      <c r="Q3032" s="5"/>
      <c r="R3032" s="12"/>
      <c r="S3032" s="24"/>
      <c r="T3032" s="24"/>
      <c r="U3032" s="5"/>
      <c r="V3032" s="5"/>
      <c r="W3032" s="5"/>
      <c r="X3032" s="5"/>
      <c r="Y3032" s="5"/>
    </row>
    <row r="3033" spans="1:25">
      <c r="A3033" s="5"/>
      <c r="B3033" s="5"/>
      <c r="C3033" s="6"/>
      <c r="D3033" s="6"/>
      <c r="E3033" s="6"/>
      <c r="F3033" s="28"/>
      <c r="G3033" s="6"/>
      <c r="H3033" s="7"/>
      <c r="I3033" s="7"/>
      <c r="J3033" s="8"/>
      <c r="K3033" s="8"/>
      <c r="L3033" s="16"/>
      <c r="M3033" s="20"/>
      <c r="N3033" s="8"/>
      <c r="O3033" s="8"/>
      <c r="P3033" s="8"/>
      <c r="Q3033" s="5"/>
      <c r="R3033" s="12"/>
      <c r="S3033" s="24"/>
      <c r="T3033" s="24"/>
      <c r="U3033" s="5"/>
      <c r="V3033" s="5"/>
      <c r="W3033" s="5"/>
      <c r="X3033" s="5"/>
      <c r="Y3033" s="5"/>
    </row>
    <row r="3034" spans="1:25">
      <c r="A3034" s="5"/>
      <c r="B3034" s="5"/>
      <c r="C3034" s="6"/>
      <c r="D3034" s="6"/>
      <c r="E3034" s="6"/>
      <c r="F3034" s="28"/>
      <c r="G3034" s="6"/>
      <c r="H3034" s="7"/>
      <c r="I3034" s="7"/>
      <c r="J3034" s="8"/>
      <c r="K3034" s="8"/>
      <c r="L3034" s="16"/>
      <c r="M3034" s="20"/>
      <c r="N3034" s="8"/>
      <c r="O3034" s="8"/>
      <c r="P3034" s="8"/>
      <c r="Q3034" s="5"/>
      <c r="R3034" s="12"/>
      <c r="S3034" s="24"/>
      <c r="T3034" s="24"/>
      <c r="U3034" s="5"/>
      <c r="V3034" s="5"/>
      <c r="W3034" s="5"/>
      <c r="X3034" s="5"/>
      <c r="Y3034" s="5"/>
    </row>
    <row r="3035" spans="1:25">
      <c r="A3035" s="5"/>
      <c r="B3035" s="5"/>
      <c r="C3035" s="6"/>
      <c r="D3035" s="6"/>
      <c r="E3035" s="6"/>
      <c r="F3035" s="28"/>
      <c r="G3035" s="6"/>
      <c r="H3035" s="7"/>
      <c r="I3035" s="7"/>
      <c r="J3035" s="8"/>
      <c r="K3035" s="8"/>
      <c r="L3035" s="16"/>
      <c r="M3035" s="20"/>
      <c r="N3035" s="8"/>
      <c r="O3035" s="8"/>
      <c r="P3035" s="8"/>
      <c r="Q3035" s="5"/>
      <c r="R3035" s="12"/>
      <c r="S3035" s="24"/>
      <c r="T3035" s="24"/>
      <c r="U3035" s="5"/>
      <c r="V3035" s="5"/>
      <c r="W3035" s="5"/>
      <c r="X3035" s="5"/>
      <c r="Y3035" s="5"/>
    </row>
    <row r="3036" spans="1:25">
      <c r="A3036" s="5"/>
      <c r="B3036" s="5"/>
      <c r="C3036" s="6"/>
      <c r="D3036" s="6"/>
      <c r="E3036" s="6"/>
      <c r="F3036" s="28"/>
      <c r="G3036" s="6"/>
      <c r="H3036" s="7"/>
      <c r="I3036" s="7"/>
      <c r="J3036" s="8"/>
      <c r="K3036" s="8"/>
      <c r="L3036" s="16"/>
      <c r="M3036" s="20"/>
      <c r="N3036" s="8"/>
      <c r="O3036" s="8"/>
      <c r="P3036" s="8"/>
      <c r="Q3036" s="5"/>
      <c r="R3036" s="12"/>
      <c r="S3036" s="24"/>
      <c r="T3036" s="24"/>
      <c r="U3036" s="5"/>
      <c r="V3036" s="5"/>
      <c r="W3036" s="5"/>
      <c r="X3036" s="5"/>
      <c r="Y3036" s="5"/>
    </row>
    <row r="3037" spans="1:25">
      <c r="A3037" s="5"/>
      <c r="B3037" s="5"/>
      <c r="C3037" s="6"/>
      <c r="D3037" s="6"/>
      <c r="E3037" s="6"/>
      <c r="F3037" s="28"/>
      <c r="G3037" s="6"/>
      <c r="H3037" s="7"/>
      <c r="I3037" s="7"/>
      <c r="J3037" s="8"/>
      <c r="K3037" s="8"/>
      <c r="L3037" s="16"/>
      <c r="M3037" s="20"/>
      <c r="N3037" s="8"/>
      <c r="O3037" s="8"/>
      <c r="P3037" s="8"/>
      <c r="Q3037" s="5"/>
      <c r="R3037" s="12"/>
      <c r="S3037" s="24"/>
      <c r="T3037" s="24"/>
      <c r="U3037" s="5"/>
      <c r="V3037" s="5"/>
      <c r="W3037" s="5"/>
      <c r="X3037" s="5"/>
      <c r="Y3037" s="5"/>
    </row>
    <row r="3038" spans="1:25">
      <c r="A3038" s="5"/>
      <c r="B3038" s="5"/>
      <c r="C3038" s="6"/>
      <c r="D3038" s="6"/>
      <c r="E3038" s="6"/>
      <c r="F3038" s="28"/>
      <c r="G3038" s="6"/>
      <c r="H3038" s="7"/>
      <c r="I3038" s="7"/>
      <c r="J3038" s="8"/>
      <c r="K3038" s="8"/>
      <c r="L3038" s="16"/>
      <c r="M3038" s="20"/>
      <c r="N3038" s="8"/>
      <c r="O3038" s="8"/>
      <c r="P3038" s="8"/>
      <c r="Q3038" s="5"/>
      <c r="R3038" s="12"/>
      <c r="S3038" s="24"/>
      <c r="T3038" s="24"/>
      <c r="U3038" s="5"/>
      <c r="V3038" s="5"/>
      <c r="W3038" s="5"/>
      <c r="X3038" s="5"/>
      <c r="Y3038" s="5"/>
    </row>
    <row r="3039" spans="1:25">
      <c r="A3039" s="5"/>
      <c r="B3039" s="5"/>
      <c r="C3039" s="6"/>
      <c r="D3039" s="6"/>
      <c r="E3039" s="6"/>
      <c r="F3039" s="28"/>
      <c r="G3039" s="6"/>
      <c r="H3039" s="7"/>
      <c r="I3039" s="7"/>
      <c r="J3039" s="8"/>
      <c r="K3039" s="8"/>
      <c r="L3039" s="16"/>
      <c r="M3039" s="20"/>
      <c r="N3039" s="8"/>
      <c r="O3039" s="8"/>
      <c r="P3039" s="8"/>
      <c r="Q3039" s="5"/>
      <c r="R3039" s="12"/>
      <c r="S3039" s="24"/>
      <c r="T3039" s="24"/>
      <c r="U3039" s="5"/>
      <c r="V3039" s="5"/>
      <c r="W3039" s="5"/>
      <c r="X3039" s="5"/>
      <c r="Y3039" s="5"/>
    </row>
    <row r="3040" spans="1:25">
      <c r="A3040" s="5"/>
      <c r="B3040" s="5"/>
      <c r="C3040" s="6"/>
      <c r="D3040" s="6"/>
      <c r="E3040" s="6"/>
      <c r="F3040" s="28"/>
      <c r="G3040" s="6"/>
      <c r="H3040" s="7"/>
      <c r="I3040" s="7"/>
      <c r="J3040" s="8"/>
      <c r="K3040" s="8"/>
      <c r="L3040" s="16"/>
      <c r="M3040" s="20"/>
      <c r="N3040" s="8"/>
      <c r="O3040" s="8"/>
      <c r="P3040" s="8"/>
      <c r="Q3040" s="5"/>
      <c r="R3040" s="12"/>
      <c r="S3040" s="24"/>
      <c r="T3040" s="24"/>
      <c r="U3040" s="5"/>
      <c r="V3040" s="5"/>
      <c r="W3040" s="5"/>
      <c r="X3040" s="5"/>
      <c r="Y3040" s="5"/>
    </row>
    <row r="3041" spans="1:25">
      <c r="A3041" s="5"/>
      <c r="B3041" s="5"/>
      <c r="C3041" s="6"/>
      <c r="D3041" s="6"/>
      <c r="E3041" s="6"/>
      <c r="F3041" s="28"/>
      <c r="G3041" s="6"/>
      <c r="H3041" s="7"/>
      <c r="I3041" s="7"/>
      <c r="J3041" s="8"/>
      <c r="K3041" s="8"/>
      <c r="L3041" s="16"/>
      <c r="M3041" s="20"/>
      <c r="N3041" s="8"/>
      <c r="O3041" s="8"/>
      <c r="P3041" s="8"/>
      <c r="Q3041" s="5"/>
      <c r="R3041" s="12"/>
      <c r="S3041" s="24"/>
      <c r="T3041" s="24"/>
      <c r="U3041" s="5"/>
      <c r="V3041" s="5"/>
      <c r="W3041" s="5"/>
      <c r="X3041" s="5"/>
      <c r="Y3041" s="5"/>
    </row>
    <row r="3042" spans="1:25">
      <c r="A3042" s="5"/>
      <c r="B3042" s="5"/>
      <c r="C3042" s="6"/>
      <c r="D3042" s="6"/>
      <c r="E3042" s="6"/>
      <c r="F3042" s="28"/>
      <c r="G3042" s="6"/>
      <c r="H3042" s="7"/>
      <c r="I3042" s="7"/>
      <c r="J3042" s="8"/>
      <c r="K3042" s="8"/>
      <c r="L3042" s="16"/>
      <c r="M3042" s="20"/>
      <c r="N3042" s="8"/>
      <c r="O3042" s="8"/>
      <c r="P3042" s="8"/>
      <c r="Q3042" s="5"/>
      <c r="R3042" s="12"/>
      <c r="S3042" s="24"/>
      <c r="T3042" s="24"/>
      <c r="U3042" s="5"/>
      <c r="V3042" s="5"/>
      <c r="W3042" s="5"/>
      <c r="X3042" s="5"/>
      <c r="Y3042" s="5"/>
    </row>
    <row r="3043" spans="1:25">
      <c r="A3043" s="5"/>
      <c r="B3043" s="5"/>
      <c r="C3043" s="6"/>
      <c r="D3043" s="6"/>
      <c r="E3043" s="6"/>
      <c r="F3043" s="28"/>
      <c r="G3043" s="6"/>
      <c r="H3043" s="7"/>
      <c r="I3043" s="7"/>
      <c r="J3043" s="8"/>
      <c r="K3043" s="8"/>
      <c r="L3043" s="16"/>
      <c r="M3043" s="20"/>
      <c r="N3043" s="8"/>
      <c r="O3043" s="8"/>
      <c r="P3043" s="8"/>
      <c r="Q3043" s="5"/>
      <c r="R3043" s="12"/>
      <c r="S3043" s="24"/>
      <c r="T3043" s="24"/>
      <c r="U3043" s="5"/>
      <c r="V3043" s="5"/>
      <c r="W3043" s="5"/>
      <c r="X3043" s="5"/>
      <c r="Y3043" s="5"/>
    </row>
    <row r="3044" spans="1:25">
      <c r="A3044" s="5"/>
      <c r="B3044" s="5"/>
      <c r="C3044" s="6"/>
      <c r="D3044" s="6"/>
      <c r="E3044" s="6"/>
      <c r="F3044" s="28"/>
      <c r="G3044" s="6"/>
      <c r="H3044" s="7"/>
      <c r="I3044" s="7"/>
      <c r="J3044" s="8"/>
      <c r="K3044" s="8"/>
      <c r="L3044" s="16"/>
      <c r="M3044" s="20"/>
      <c r="N3044" s="8"/>
      <c r="O3044" s="8"/>
      <c r="P3044" s="8"/>
      <c r="Q3044" s="5"/>
      <c r="R3044" s="12"/>
      <c r="S3044" s="24"/>
      <c r="T3044" s="24"/>
      <c r="U3044" s="5"/>
      <c r="V3044" s="5"/>
      <c r="W3044" s="5"/>
      <c r="X3044" s="5"/>
      <c r="Y3044" s="5"/>
    </row>
    <row r="3045" spans="1:25">
      <c r="A3045" s="5"/>
      <c r="B3045" s="5"/>
      <c r="C3045" s="6"/>
      <c r="D3045" s="6"/>
      <c r="E3045" s="6"/>
      <c r="F3045" s="28"/>
      <c r="G3045" s="6"/>
      <c r="H3045" s="7"/>
      <c r="I3045" s="7"/>
      <c r="J3045" s="8"/>
      <c r="K3045" s="8"/>
      <c r="L3045" s="16"/>
      <c r="M3045" s="20"/>
      <c r="N3045" s="8"/>
      <c r="O3045" s="8"/>
      <c r="P3045" s="8"/>
      <c r="Q3045" s="5"/>
      <c r="R3045" s="12"/>
      <c r="S3045" s="24"/>
      <c r="T3045" s="24"/>
      <c r="U3045" s="5"/>
      <c r="V3045" s="5"/>
      <c r="W3045" s="5"/>
      <c r="X3045" s="5"/>
      <c r="Y3045" s="5"/>
    </row>
    <row r="3046" spans="1:25">
      <c r="A3046" s="5"/>
      <c r="B3046" s="5"/>
      <c r="C3046" s="6"/>
      <c r="D3046" s="6"/>
      <c r="E3046" s="6"/>
      <c r="F3046" s="28"/>
      <c r="G3046" s="6"/>
      <c r="H3046" s="7"/>
      <c r="I3046" s="7"/>
      <c r="J3046" s="8"/>
      <c r="K3046" s="8"/>
      <c r="L3046" s="16"/>
      <c r="M3046" s="20"/>
      <c r="N3046" s="8"/>
      <c r="O3046" s="8"/>
      <c r="P3046" s="8"/>
      <c r="Q3046" s="5"/>
      <c r="R3046" s="12"/>
      <c r="S3046" s="24"/>
      <c r="T3046" s="24"/>
      <c r="U3046" s="5"/>
      <c r="V3046" s="5"/>
      <c r="W3046" s="5"/>
      <c r="X3046" s="5"/>
      <c r="Y3046" s="5"/>
    </row>
    <row r="3047" spans="1:25">
      <c r="A3047" s="5"/>
      <c r="B3047" s="5"/>
      <c r="C3047" s="6"/>
      <c r="D3047" s="6"/>
      <c r="E3047" s="6"/>
      <c r="F3047" s="28"/>
      <c r="G3047" s="6"/>
      <c r="H3047" s="7"/>
      <c r="I3047" s="7"/>
      <c r="J3047" s="8"/>
      <c r="K3047" s="8"/>
      <c r="L3047" s="16"/>
      <c r="M3047" s="20"/>
      <c r="N3047" s="8"/>
      <c r="O3047" s="8"/>
      <c r="P3047" s="8"/>
      <c r="Q3047" s="5"/>
      <c r="R3047" s="13"/>
      <c r="S3047" s="24"/>
      <c r="T3047" s="24"/>
      <c r="U3047" s="5"/>
      <c r="V3047" s="5"/>
      <c r="W3047" s="5"/>
      <c r="X3047" s="5"/>
      <c r="Y3047" s="5"/>
    </row>
    <row r="3048" spans="1:25">
      <c r="A3048" s="5"/>
      <c r="B3048" s="5"/>
      <c r="C3048" s="6"/>
      <c r="D3048" s="6"/>
      <c r="E3048" s="6"/>
      <c r="F3048" s="28"/>
      <c r="G3048" s="6"/>
      <c r="H3048" s="7"/>
      <c r="I3048" s="7"/>
      <c r="J3048" s="8"/>
      <c r="K3048" s="8"/>
      <c r="L3048" s="16"/>
      <c r="M3048" s="20"/>
      <c r="N3048" s="8"/>
      <c r="O3048" s="8"/>
      <c r="P3048" s="8"/>
      <c r="Q3048" s="5"/>
      <c r="R3048" s="12"/>
      <c r="S3048" s="24"/>
      <c r="T3048" s="24"/>
      <c r="U3048" s="5"/>
      <c r="V3048" s="5"/>
      <c r="W3048" s="5"/>
      <c r="X3048" s="5"/>
      <c r="Y3048" s="5"/>
    </row>
    <row r="3049" spans="1:25">
      <c r="A3049" s="5"/>
      <c r="B3049" s="5"/>
      <c r="C3049" s="6"/>
      <c r="D3049" s="6"/>
      <c r="E3049" s="6"/>
      <c r="F3049" s="28"/>
      <c r="G3049" s="6"/>
      <c r="H3049" s="7"/>
      <c r="I3049" s="7"/>
      <c r="J3049" s="8"/>
      <c r="K3049" s="8"/>
      <c r="L3049" s="16"/>
      <c r="M3049" s="20"/>
      <c r="N3049" s="8"/>
      <c r="O3049" s="8"/>
      <c r="P3049" s="8"/>
      <c r="Q3049" s="5"/>
      <c r="R3049" s="12"/>
      <c r="S3049" s="24"/>
      <c r="T3049" s="24"/>
      <c r="U3049" s="5"/>
      <c r="V3049" s="5"/>
      <c r="W3049" s="5"/>
      <c r="X3049" s="5"/>
      <c r="Y3049" s="5"/>
    </row>
    <row r="3050" spans="1:25">
      <c r="A3050" s="5"/>
      <c r="B3050" s="5"/>
      <c r="C3050" s="6"/>
      <c r="D3050" s="6"/>
      <c r="E3050" s="6"/>
      <c r="F3050" s="28"/>
      <c r="G3050" s="6"/>
      <c r="H3050" s="7"/>
      <c r="I3050" s="7"/>
      <c r="J3050" s="8"/>
      <c r="K3050" s="8"/>
      <c r="L3050" s="16"/>
      <c r="M3050" s="20"/>
      <c r="N3050" s="8"/>
      <c r="O3050" s="8"/>
      <c r="P3050" s="8"/>
      <c r="Q3050" s="5"/>
      <c r="R3050" s="12"/>
      <c r="S3050" s="24"/>
      <c r="T3050" s="24"/>
      <c r="U3050" s="5"/>
      <c r="V3050" s="5"/>
      <c r="W3050" s="5"/>
      <c r="X3050" s="5"/>
      <c r="Y3050" s="5"/>
    </row>
    <row r="3051" spans="1:25">
      <c r="A3051" s="5"/>
      <c r="B3051" s="5"/>
      <c r="C3051" s="6"/>
      <c r="D3051" s="6"/>
      <c r="E3051" s="6"/>
      <c r="F3051" s="28"/>
      <c r="G3051" s="6"/>
      <c r="H3051" s="7"/>
      <c r="I3051" s="7"/>
      <c r="J3051" s="8"/>
      <c r="K3051" s="8"/>
      <c r="L3051" s="16"/>
      <c r="M3051" s="20"/>
      <c r="N3051" s="8"/>
      <c r="O3051" s="8"/>
      <c r="P3051" s="8"/>
      <c r="Q3051" s="5"/>
      <c r="R3051" s="12"/>
      <c r="S3051" s="24"/>
      <c r="T3051" s="24"/>
      <c r="U3051" s="5"/>
      <c r="V3051" s="5"/>
      <c r="W3051" s="5"/>
      <c r="X3051" s="5"/>
      <c r="Y3051" s="5"/>
    </row>
    <row r="3052" spans="1:25">
      <c r="A3052" s="5"/>
      <c r="B3052" s="5"/>
      <c r="C3052" s="6"/>
      <c r="D3052" s="6"/>
      <c r="E3052" s="6"/>
      <c r="F3052" s="28"/>
      <c r="G3052" s="6"/>
      <c r="H3052" s="7"/>
      <c r="I3052" s="7"/>
      <c r="J3052" s="8"/>
      <c r="K3052" s="8"/>
      <c r="L3052" s="16"/>
      <c r="M3052" s="20"/>
      <c r="N3052" s="8"/>
      <c r="O3052" s="8"/>
      <c r="P3052" s="8"/>
      <c r="Q3052" s="5"/>
      <c r="R3052" s="12"/>
      <c r="S3052" s="24"/>
      <c r="T3052" s="24"/>
      <c r="U3052" s="5"/>
      <c r="V3052" s="5"/>
      <c r="W3052" s="5"/>
      <c r="X3052" s="5"/>
      <c r="Y3052" s="5"/>
    </row>
    <row r="3053" spans="1:25">
      <c r="A3053" s="5"/>
      <c r="B3053" s="5"/>
      <c r="C3053" s="6"/>
      <c r="D3053" s="6"/>
      <c r="E3053" s="6"/>
      <c r="F3053" s="28"/>
      <c r="G3053" s="6"/>
      <c r="H3053" s="7"/>
      <c r="I3053" s="7"/>
      <c r="J3053" s="8"/>
      <c r="K3053" s="8"/>
      <c r="L3053" s="16"/>
      <c r="M3053" s="20"/>
      <c r="N3053" s="8"/>
      <c r="O3053" s="8"/>
      <c r="P3053" s="8"/>
      <c r="Q3053" s="5"/>
      <c r="R3053" s="12"/>
      <c r="S3053" s="24"/>
      <c r="T3053" s="24"/>
      <c r="U3053" s="5"/>
      <c r="V3053" s="5"/>
      <c r="W3053" s="5"/>
      <c r="X3053" s="5"/>
      <c r="Y3053" s="5"/>
    </row>
    <row r="3054" spans="1:25">
      <c r="A3054" s="5"/>
      <c r="B3054" s="5"/>
      <c r="C3054" s="6"/>
      <c r="D3054" s="6"/>
      <c r="E3054" s="6"/>
      <c r="F3054" s="28"/>
      <c r="G3054" s="6"/>
      <c r="H3054" s="7"/>
      <c r="I3054" s="7"/>
      <c r="J3054" s="8"/>
      <c r="K3054" s="8"/>
      <c r="L3054" s="16"/>
      <c r="M3054" s="20"/>
      <c r="N3054" s="8"/>
      <c r="O3054" s="8"/>
      <c r="P3054" s="8"/>
      <c r="Q3054" s="5"/>
      <c r="R3054" s="12"/>
      <c r="S3054" s="24"/>
      <c r="T3054" s="24"/>
      <c r="U3054" s="5"/>
      <c r="V3054" s="5"/>
      <c r="W3054" s="5"/>
      <c r="X3054" s="5"/>
      <c r="Y3054" s="5"/>
    </row>
    <row r="3055" spans="1:25">
      <c r="A3055" s="5"/>
      <c r="B3055" s="5"/>
      <c r="C3055" s="6"/>
      <c r="D3055" s="6"/>
      <c r="E3055" s="6"/>
      <c r="F3055" s="28"/>
      <c r="G3055" s="6"/>
      <c r="H3055" s="7"/>
      <c r="I3055" s="7"/>
      <c r="J3055" s="8"/>
      <c r="K3055" s="8"/>
      <c r="L3055" s="16"/>
      <c r="M3055" s="20"/>
      <c r="N3055" s="8"/>
      <c r="O3055" s="8"/>
      <c r="P3055" s="8"/>
      <c r="Q3055" s="5"/>
      <c r="R3055" s="12"/>
      <c r="S3055" s="24"/>
      <c r="T3055" s="24"/>
      <c r="U3055" s="5"/>
      <c r="V3055" s="5"/>
      <c r="W3055" s="5"/>
      <c r="X3055" s="5"/>
      <c r="Y3055" s="5"/>
    </row>
    <row r="3056" spans="1:25">
      <c r="A3056" s="5"/>
      <c r="B3056" s="5"/>
      <c r="C3056" s="6"/>
      <c r="D3056" s="6"/>
      <c r="E3056" s="6"/>
      <c r="F3056" s="28"/>
      <c r="G3056" s="6"/>
      <c r="H3056" s="7"/>
      <c r="I3056" s="7"/>
      <c r="J3056" s="8"/>
      <c r="K3056" s="8"/>
      <c r="L3056" s="16"/>
      <c r="M3056" s="20"/>
      <c r="N3056" s="8"/>
      <c r="O3056" s="8"/>
      <c r="P3056" s="8"/>
      <c r="Q3056" s="5"/>
      <c r="R3056" s="12"/>
      <c r="S3056" s="24"/>
      <c r="T3056" s="24"/>
      <c r="U3056" s="5"/>
      <c r="V3056" s="5"/>
      <c r="W3056" s="5"/>
      <c r="X3056" s="5"/>
      <c r="Y3056" s="5"/>
    </row>
    <row r="3057" spans="1:25">
      <c r="A3057" s="5"/>
      <c r="B3057" s="5"/>
      <c r="C3057" s="6"/>
      <c r="D3057" s="6"/>
      <c r="E3057" s="6"/>
      <c r="F3057" s="28"/>
      <c r="G3057" s="6"/>
      <c r="H3057" s="7"/>
      <c r="I3057" s="7"/>
      <c r="J3057" s="8"/>
      <c r="K3057" s="8"/>
      <c r="L3057" s="16"/>
      <c r="M3057" s="20"/>
      <c r="N3057" s="8"/>
      <c r="O3057" s="8"/>
      <c r="P3057" s="8"/>
      <c r="Q3057" s="5"/>
      <c r="R3057" s="12"/>
      <c r="S3057" s="24"/>
      <c r="T3057" s="24"/>
      <c r="U3057" s="5"/>
      <c r="V3057" s="5"/>
      <c r="W3057" s="5"/>
      <c r="X3057" s="5"/>
      <c r="Y3057" s="5"/>
    </row>
    <row r="3058" spans="1:25">
      <c r="A3058" s="5"/>
      <c r="B3058" s="5"/>
      <c r="C3058" s="6"/>
      <c r="D3058" s="6"/>
      <c r="E3058" s="6"/>
      <c r="F3058" s="28"/>
      <c r="G3058" s="6"/>
      <c r="H3058" s="7"/>
      <c r="I3058" s="7"/>
      <c r="J3058" s="8"/>
      <c r="K3058" s="8"/>
      <c r="L3058" s="16"/>
      <c r="M3058" s="20"/>
      <c r="N3058" s="8"/>
      <c r="O3058" s="8"/>
      <c r="P3058" s="8"/>
      <c r="Q3058" s="5"/>
      <c r="R3058" s="12"/>
      <c r="S3058" s="24"/>
      <c r="T3058" s="24"/>
      <c r="U3058" s="5"/>
      <c r="V3058" s="5"/>
      <c r="W3058" s="5"/>
      <c r="X3058" s="5"/>
      <c r="Y3058" s="5"/>
    </row>
    <row r="3059" spans="1:25">
      <c r="A3059" s="5"/>
      <c r="B3059" s="5"/>
      <c r="C3059" s="6"/>
      <c r="D3059" s="6"/>
      <c r="E3059" s="6"/>
      <c r="F3059" s="28"/>
      <c r="G3059" s="6"/>
      <c r="H3059" s="7"/>
      <c r="I3059" s="7"/>
      <c r="J3059" s="8"/>
      <c r="K3059" s="8"/>
      <c r="L3059" s="16"/>
      <c r="M3059" s="20"/>
      <c r="N3059" s="8"/>
      <c r="O3059" s="8"/>
      <c r="P3059" s="8"/>
      <c r="Q3059" s="5"/>
      <c r="R3059" s="12"/>
      <c r="S3059" s="24"/>
      <c r="T3059" s="24"/>
      <c r="U3059" s="5"/>
      <c r="V3059" s="5"/>
      <c r="W3059" s="5"/>
      <c r="X3059" s="5"/>
      <c r="Y3059" s="5"/>
    </row>
    <row r="3060" spans="1:25">
      <c r="A3060" s="5"/>
      <c r="B3060" s="5"/>
      <c r="C3060" s="6"/>
      <c r="D3060" s="6"/>
      <c r="E3060" s="6"/>
      <c r="F3060" s="28"/>
      <c r="G3060" s="6"/>
      <c r="H3060" s="7"/>
      <c r="I3060" s="7"/>
      <c r="J3060" s="8"/>
      <c r="K3060" s="8"/>
      <c r="L3060" s="16"/>
      <c r="M3060" s="20"/>
      <c r="N3060" s="8"/>
      <c r="O3060" s="8"/>
      <c r="P3060" s="8"/>
      <c r="Q3060" s="5"/>
      <c r="R3060" s="12"/>
      <c r="S3060" s="24"/>
      <c r="T3060" s="24"/>
      <c r="U3060" s="5"/>
      <c r="V3060" s="5"/>
      <c r="W3060" s="5"/>
      <c r="X3060" s="5"/>
      <c r="Y3060" s="5"/>
    </row>
    <row r="3061" spans="1:25">
      <c r="A3061" s="5"/>
      <c r="B3061" s="5"/>
      <c r="C3061" s="6"/>
      <c r="D3061" s="6"/>
      <c r="E3061" s="6"/>
      <c r="F3061" s="28"/>
      <c r="G3061" s="6"/>
      <c r="H3061" s="7"/>
      <c r="I3061" s="7"/>
      <c r="J3061" s="8"/>
      <c r="K3061" s="8"/>
      <c r="L3061" s="16"/>
      <c r="M3061" s="20"/>
      <c r="N3061" s="8"/>
      <c r="O3061" s="8"/>
      <c r="P3061" s="8"/>
      <c r="Q3061" s="5"/>
      <c r="R3061" s="12"/>
      <c r="S3061" s="24"/>
      <c r="T3061" s="24"/>
      <c r="U3061" s="5"/>
      <c r="V3061" s="5"/>
      <c r="W3061" s="5"/>
      <c r="X3061" s="5"/>
      <c r="Y3061" s="5"/>
    </row>
    <row r="3062" spans="1:25">
      <c r="A3062" s="5"/>
      <c r="B3062" s="5"/>
      <c r="C3062" s="6"/>
      <c r="D3062" s="6"/>
      <c r="E3062" s="6"/>
      <c r="F3062" s="28"/>
      <c r="G3062" s="6"/>
      <c r="H3062" s="7"/>
      <c r="I3062" s="7"/>
      <c r="J3062" s="8"/>
      <c r="K3062" s="8"/>
      <c r="L3062" s="16"/>
      <c r="M3062" s="20"/>
      <c r="N3062" s="8"/>
      <c r="O3062" s="8"/>
      <c r="P3062" s="8"/>
      <c r="Q3062" s="5"/>
      <c r="R3062" s="12"/>
      <c r="S3062" s="24"/>
      <c r="T3062" s="24"/>
      <c r="U3062" s="5"/>
      <c r="V3062" s="5"/>
      <c r="W3062" s="5"/>
      <c r="X3062" s="5"/>
      <c r="Y3062" s="5"/>
    </row>
    <row r="3063" spans="1:25">
      <c r="A3063" s="5"/>
      <c r="B3063" s="5"/>
      <c r="C3063" s="6"/>
      <c r="D3063" s="6"/>
      <c r="E3063" s="6"/>
      <c r="F3063" s="28"/>
      <c r="G3063" s="6"/>
      <c r="H3063" s="7"/>
      <c r="I3063" s="7"/>
      <c r="J3063" s="8"/>
      <c r="K3063" s="8"/>
      <c r="L3063" s="16"/>
      <c r="M3063" s="20"/>
      <c r="N3063" s="8"/>
      <c r="O3063" s="8"/>
      <c r="P3063" s="8"/>
      <c r="Q3063" s="5"/>
      <c r="R3063" s="12"/>
      <c r="S3063" s="24"/>
      <c r="T3063" s="24"/>
      <c r="U3063" s="5"/>
      <c r="V3063" s="5"/>
      <c r="W3063" s="5"/>
      <c r="X3063" s="5"/>
      <c r="Y3063" s="5"/>
    </row>
    <row r="3064" spans="1:25">
      <c r="A3064" s="5"/>
      <c r="B3064" s="5"/>
      <c r="C3064" s="6"/>
      <c r="D3064" s="6"/>
      <c r="E3064" s="6"/>
      <c r="F3064" s="28"/>
      <c r="G3064" s="6"/>
      <c r="H3064" s="7"/>
      <c r="I3064" s="7"/>
      <c r="J3064" s="8"/>
      <c r="K3064" s="8"/>
      <c r="L3064" s="16"/>
      <c r="M3064" s="20"/>
      <c r="N3064" s="8"/>
      <c r="O3064" s="8"/>
      <c r="P3064" s="8"/>
      <c r="Q3064" s="5"/>
      <c r="R3064" s="12"/>
      <c r="S3064" s="24"/>
      <c r="T3064" s="24"/>
      <c r="U3064" s="5"/>
      <c r="V3064" s="5"/>
      <c r="W3064" s="5"/>
      <c r="X3064" s="5"/>
      <c r="Y3064" s="5"/>
    </row>
    <row r="3065" spans="1:25">
      <c r="A3065" s="5"/>
      <c r="B3065" s="5"/>
      <c r="C3065" s="6"/>
      <c r="D3065" s="6"/>
      <c r="E3065" s="6"/>
      <c r="F3065" s="28"/>
      <c r="G3065" s="6"/>
      <c r="H3065" s="7"/>
      <c r="I3065" s="7"/>
      <c r="J3065" s="8"/>
      <c r="K3065" s="8"/>
      <c r="L3065" s="16"/>
      <c r="M3065" s="20"/>
      <c r="N3065" s="8"/>
      <c r="O3065" s="8"/>
      <c r="P3065" s="8"/>
      <c r="Q3065" s="5"/>
      <c r="R3065" s="12"/>
      <c r="S3065" s="24"/>
      <c r="T3065" s="24"/>
      <c r="U3065" s="5"/>
      <c r="V3065" s="5"/>
      <c r="W3065" s="5"/>
      <c r="X3065" s="5"/>
      <c r="Y3065" s="5"/>
    </row>
    <row r="3066" spans="1:25">
      <c r="A3066" s="5"/>
      <c r="B3066" s="5"/>
      <c r="C3066" s="6"/>
      <c r="D3066" s="6"/>
      <c r="E3066" s="6"/>
      <c r="F3066" s="28"/>
      <c r="G3066" s="6"/>
      <c r="H3066" s="7"/>
      <c r="I3066" s="7"/>
      <c r="J3066" s="8"/>
      <c r="K3066" s="8"/>
      <c r="L3066" s="16"/>
      <c r="M3066" s="20"/>
      <c r="N3066" s="8"/>
      <c r="O3066" s="8"/>
      <c r="P3066" s="8"/>
      <c r="Q3066" s="5"/>
      <c r="R3066" s="12"/>
      <c r="S3066" s="24"/>
      <c r="T3066" s="24"/>
      <c r="U3066" s="5"/>
      <c r="V3066" s="5"/>
      <c r="W3066" s="5"/>
      <c r="X3066" s="5"/>
      <c r="Y3066" s="5"/>
    </row>
    <row r="3067" spans="1:25">
      <c r="A3067" s="5"/>
      <c r="B3067" s="5"/>
      <c r="C3067" s="6"/>
      <c r="D3067" s="6"/>
      <c r="E3067" s="6"/>
      <c r="F3067" s="28"/>
      <c r="G3067" s="6"/>
      <c r="H3067" s="7"/>
      <c r="I3067" s="7"/>
      <c r="J3067" s="8"/>
      <c r="K3067" s="8"/>
      <c r="L3067" s="16"/>
      <c r="M3067" s="20"/>
      <c r="N3067" s="8"/>
      <c r="O3067" s="8"/>
      <c r="P3067" s="8"/>
      <c r="Q3067" s="5"/>
      <c r="R3067" s="12"/>
      <c r="S3067" s="24"/>
      <c r="T3067" s="24"/>
      <c r="U3067" s="5"/>
      <c r="V3067" s="5"/>
      <c r="W3067" s="5"/>
      <c r="X3067" s="5"/>
      <c r="Y3067" s="5"/>
    </row>
    <row r="3068" spans="1:25">
      <c r="A3068" s="5"/>
      <c r="B3068" s="5"/>
      <c r="C3068" s="6"/>
      <c r="D3068" s="6"/>
      <c r="E3068" s="6"/>
      <c r="F3068" s="28"/>
      <c r="G3068" s="6"/>
      <c r="H3068" s="7"/>
      <c r="I3068" s="7"/>
      <c r="J3068" s="8"/>
      <c r="K3068" s="8"/>
      <c r="L3068" s="16"/>
      <c r="M3068" s="20"/>
      <c r="N3068" s="8"/>
      <c r="O3068" s="8"/>
      <c r="P3068" s="8"/>
      <c r="Q3068" s="5"/>
      <c r="R3068" s="12"/>
      <c r="S3068" s="24"/>
      <c r="T3068" s="24"/>
      <c r="U3068" s="5"/>
      <c r="V3068" s="5"/>
      <c r="W3068" s="5"/>
      <c r="X3068" s="5"/>
      <c r="Y3068" s="5"/>
    </row>
    <row r="3069" spans="1:25">
      <c r="A3069" s="5"/>
      <c r="B3069" s="5"/>
      <c r="C3069" s="6"/>
      <c r="D3069" s="6"/>
      <c r="E3069" s="6"/>
      <c r="F3069" s="28"/>
      <c r="G3069" s="6"/>
      <c r="H3069" s="7"/>
      <c r="I3069" s="7"/>
      <c r="J3069" s="8"/>
      <c r="K3069" s="8"/>
      <c r="L3069" s="16"/>
      <c r="M3069" s="20"/>
      <c r="N3069" s="8"/>
      <c r="O3069" s="8"/>
      <c r="P3069" s="8"/>
      <c r="Q3069" s="5"/>
      <c r="R3069" s="12"/>
      <c r="S3069" s="24"/>
      <c r="T3069" s="24"/>
      <c r="U3069" s="5"/>
      <c r="V3069" s="5"/>
      <c r="W3069" s="5"/>
      <c r="X3069" s="5"/>
      <c r="Y3069" s="5"/>
    </row>
    <row r="3070" spans="1:25">
      <c r="A3070" s="5"/>
      <c r="B3070" s="5"/>
      <c r="C3070" s="6"/>
      <c r="D3070" s="6"/>
      <c r="E3070" s="6"/>
      <c r="F3070" s="28"/>
      <c r="G3070" s="6"/>
      <c r="H3070" s="7"/>
      <c r="I3070" s="7"/>
      <c r="J3070" s="8"/>
      <c r="K3070" s="8"/>
      <c r="L3070" s="16"/>
      <c r="M3070" s="20"/>
      <c r="N3070" s="8"/>
      <c r="O3070" s="8"/>
      <c r="P3070" s="8"/>
      <c r="Q3070" s="5"/>
      <c r="R3070" s="12"/>
      <c r="S3070" s="24"/>
      <c r="T3070" s="24"/>
      <c r="U3070" s="5"/>
      <c r="V3070" s="5"/>
      <c r="W3070" s="5"/>
      <c r="X3070" s="5"/>
      <c r="Y3070" s="5"/>
    </row>
    <row r="3071" spans="1:25">
      <c r="A3071" s="5"/>
      <c r="B3071" s="5"/>
      <c r="C3071" s="6"/>
      <c r="D3071" s="6"/>
      <c r="E3071" s="6"/>
      <c r="F3071" s="28"/>
      <c r="G3071" s="6"/>
      <c r="H3071" s="7"/>
      <c r="I3071" s="7"/>
      <c r="J3071" s="8"/>
      <c r="K3071" s="8"/>
      <c r="L3071" s="16"/>
      <c r="M3071" s="20"/>
      <c r="N3071" s="8"/>
      <c r="O3071" s="8"/>
      <c r="P3071" s="8"/>
      <c r="Q3071" s="5"/>
      <c r="R3071" s="12"/>
      <c r="S3071" s="24"/>
      <c r="T3071" s="24"/>
      <c r="U3071" s="5"/>
      <c r="V3071" s="5"/>
      <c r="W3071" s="5"/>
      <c r="X3071" s="5"/>
      <c r="Y3071" s="5"/>
    </row>
    <row r="3072" spans="1:25">
      <c r="A3072" s="5"/>
      <c r="B3072" s="5"/>
      <c r="C3072" s="6"/>
      <c r="D3072" s="6"/>
      <c r="E3072" s="6"/>
      <c r="F3072" s="28"/>
      <c r="G3072" s="6"/>
      <c r="H3072" s="7"/>
      <c r="I3072" s="7"/>
      <c r="J3072" s="8"/>
      <c r="K3072" s="8"/>
      <c r="L3072" s="16"/>
      <c r="M3072" s="20"/>
      <c r="N3072" s="8"/>
      <c r="O3072" s="8"/>
      <c r="P3072" s="8"/>
      <c r="Q3072" s="5"/>
      <c r="R3072" s="12"/>
      <c r="S3072" s="24"/>
      <c r="T3072" s="24"/>
      <c r="U3072" s="5"/>
      <c r="V3072" s="5"/>
      <c r="W3072" s="5"/>
      <c r="X3072" s="5"/>
      <c r="Y3072" s="5"/>
    </row>
    <row r="3073" spans="1:25">
      <c r="A3073" s="5"/>
      <c r="B3073" s="5"/>
      <c r="C3073" s="6"/>
      <c r="D3073" s="6"/>
      <c r="E3073" s="6"/>
      <c r="F3073" s="28"/>
      <c r="G3073" s="6"/>
      <c r="H3073" s="7"/>
      <c r="I3073" s="7"/>
      <c r="J3073" s="8"/>
      <c r="K3073" s="8"/>
      <c r="L3073" s="16"/>
      <c r="M3073" s="20"/>
      <c r="N3073" s="8"/>
      <c r="O3073" s="8"/>
      <c r="P3073" s="8"/>
      <c r="Q3073" s="5"/>
      <c r="R3073" s="12"/>
      <c r="S3073" s="24"/>
      <c r="T3073" s="24"/>
      <c r="U3073" s="5"/>
      <c r="V3073" s="5"/>
      <c r="W3073" s="5"/>
      <c r="X3073" s="5"/>
      <c r="Y3073" s="5"/>
    </row>
    <row r="3074" spans="1:25">
      <c r="A3074" s="5"/>
      <c r="B3074" s="5"/>
      <c r="C3074" s="6"/>
      <c r="D3074" s="6"/>
      <c r="E3074" s="6"/>
      <c r="F3074" s="28"/>
      <c r="G3074" s="6"/>
      <c r="H3074" s="7"/>
      <c r="I3074" s="7"/>
      <c r="J3074" s="8"/>
      <c r="K3074" s="8"/>
      <c r="L3074" s="16"/>
      <c r="M3074" s="20"/>
      <c r="N3074" s="8"/>
      <c r="O3074" s="8"/>
      <c r="P3074" s="8"/>
      <c r="Q3074" s="5"/>
      <c r="R3074" s="12"/>
      <c r="S3074" s="24"/>
      <c r="T3074" s="24"/>
      <c r="U3074" s="5"/>
      <c r="V3074" s="5"/>
      <c r="W3074" s="5"/>
      <c r="X3074" s="5"/>
      <c r="Y3074" s="5"/>
    </row>
    <row r="3075" spans="1:25">
      <c r="A3075" s="5"/>
      <c r="B3075" s="5"/>
      <c r="C3075" s="6"/>
      <c r="D3075" s="6"/>
      <c r="E3075" s="6"/>
      <c r="F3075" s="28"/>
      <c r="G3075" s="6"/>
      <c r="H3075" s="7"/>
      <c r="I3075" s="7"/>
      <c r="J3075" s="8"/>
      <c r="K3075" s="8"/>
      <c r="L3075" s="16"/>
      <c r="M3075" s="20"/>
      <c r="N3075" s="8"/>
      <c r="O3075" s="8"/>
      <c r="P3075" s="8"/>
      <c r="Q3075" s="5"/>
      <c r="R3075" s="12"/>
      <c r="S3075" s="24"/>
      <c r="T3075" s="24"/>
      <c r="U3075" s="5"/>
      <c r="V3075" s="5"/>
      <c r="W3075" s="5"/>
      <c r="X3075" s="5"/>
      <c r="Y3075" s="5"/>
    </row>
    <row r="3076" spans="1:25">
      <c r="A3076" s="5"/>
      <c r="B3076" s="5"/>
      <c r="C3076" s="6"/>
      <c r="D3076" s="6"/>
      <c r="E3076" s="6"/>
      <c r="F3076" s="28"/>
      <c r="G3076" s="6"/>
      <c r="H3076" s="7"/>
      <c r="I3076" s="7"/>
      <c r="J3076" s="8"/>
      <c r="K3076" s="8"/>
      <c r="L3076" s="16"/>
      <c r="M3076" s="20"/>
      <c r="N3076" s="8"/>
      <c r="O3076" s="8"/>
      <c r="P3076" s="8"/>
      <c r="Q3076" s="5"/>
      <c r="R3076" s="12"/>
      <c r="S3076" s="24"/>
      <c r="T3076" s="24"/>
      <c r="U3076" s="5"/>
      <c r="V3076" s="5"/>
      <c r="W3076" s="5"/>
      <c r="X3076" s="5"/>
      <c r="Y3076" s="5"/>
    </row>
    <row r="3077" spans="1:25">
      <c r="A3077" s="5"/>
      <c r="B3077" s="5"/>
      <c r="C3077" s="6"/>
      <c r="D3077" s="6"/>
      <c r="E3077" s="6"/>
      <c r="F3077" s="28"/>
      <c r="G3077" s="6"/>
      <c r="H3077" s="7"/>
      <c r="I3077" s="7"/>
      <c r="J3077" s="8"/>
      <c r="K3077" s="8"/>
      <c r="L3077" s="16"/>
      <c r="M3077" s="20"/>
      <c r="N3077" s="8"/>
      <c r="O3077" s="8"/>
      <c r="P3077" s="8"/>
      <c r="Q3077" s="5"/>
      <c r="R3077" s="12"/>
      <c r="S3077" s="24"/>
      <c r="T3077" s="24"/>
      <c r="U3077" s="5"/>
      <c r="V3077" s="5"/>
      <c r="W3077" s="5"/>
      <c r="X3077" s="5"/>
      <c r="Y3077" s="5"/>
    </row>
    <row r="3078" spans="1:25">
      <c r="A3078" s="5"/>
      <c r="B3078" s="5"/>
      <c r="C3078" s="6"/>
      <c r="D3078" s="6"/>
      <c r="E3078" s="6"/>
      <c r="F3078" s="28"/>
      <c r="G3078" s="6"/>
      <c r="H3078" s="7"/>
      <c r="I3078" s="7"/>
      <c r="J3078" s="8"/>
      <c r="K3078" s="8"/>
      <c r="L3078" s="16"/>
      <c r="M3078" s="20"/>
      <c r="N3078" s="8"/>
      <c r="O3078" s="8"/>
      <c r="P3078" s="8"/>
      <c r="Q3078" s="5"/>
      <c r="R3078" s="12"/>
      <c r="S3078" s="24"/>
      <c r="T3078" s="24"/>
      <c r="U3078" s="5"/>
      <c r="V3078" s="5"/>
      <c r="W3078" s="5"/>
      <c r="X3078" s="5"/>
      <c r="Y3078" s="5"/>
    </row>
    <row r="3079" spans="1:25">
      <c r="A3079" s="5"/>
      <c r="B3079" s="5"/>
      <c r="C3079" s="6"/>
      <c r="D3079" s="6"/>
      <c r="E3079" s="6"/>
      <c r="F3079" s="28"/>
      <c r="G3079" s="6"/>
      <c r="H3079" s="7"/>
      <c r="I3079" s="7"/>
      <c r="J3079" s="8"/>
      <c r="K3079" s="8"/>
      <c r="L3079" s="16"/>
      <c r="M3079" s="20"/>
      <c r="N3079" s="8"/>
      <c r="O3079" s="8"/>
      <c r="P3079" s="8"/>
      <c r="Q3079" s="5"/>
      <c r="R3079" s="12"/>
      <c r="S3079" s="24"/>
      <c r="T3079" s="24"/>
      <c r="U3079" s="5"/>
      <c r="V3079" s="5"/>
      <c r="W3079" s="5"/>
      <c r="X3079" s="5"/>
      <c r="Y3079" s="5"/>
    </row>
    <row r="3080" spans="1:25">
      <c r="A3080" s="5"/>
      <c r="B3080" s="5"/>
      <c r="C3080" s="6"/>
      <c r="D3080" s="6"/>
      <c r="E3080" s="6"/>
      <c r="F3080" s="28"/>
      <c r="G3080" s="6"/>
      <c r="H3080" s="7"/>
      <c r="I3080" s="7"/>
      <c r="J3080" s="8"/>
      <c r="K3080" s="8"/>
      <c r="L3080" s="16"/>
      <c r="M3080" s="20"/>
      <c r="N3080" s="8"/>
      <c r="O3080" s="8"/>
      <c r="P3080" s="8"/>
      <c r="Q3080" s="5"/>
      <c r="R3080" s="12"/>
      <c r="S3080" s="24"/>
      <c r="T3080" s="24"/>
      <c r="U3080" s="5"/>
      <c r="V3080" s="5"/>
      <c r="W3080" s="5"/>
      <c r="X3080" s="5"/>
      <c r="Y3080" s="5"/>
    </row>
    <row r="3081" spans="1:25">
      <c r="A3081" s="5"/>
      <c r="B3081" s="5"/>
      <c r="C3081" s="6"/>
      <c r="D3081" s="6"/>
      <c r="E3081" s="6"/>
      <c r="F3081" s="28"/>
      <c r="G3081" s="6"/>
      <c r="H3081" s="7"/>
      <c r="I3081" s="7"/>
      <c r="J3081" s="8"/>
      <c r="K3081" s="8"/>
      <c r="L3081" s="16"/>
      <c r="M3081" s="20"/>
      <c r="N3081" s="8"/>
      <c r="O3081" s="8"/>
      <c r="P3081" s="8"/>
      <c r="Q3081" s="5"/>
      <c r="R3081" s="12"/>
      <c r="S3081" s="24"/>
      <c r="T3081" s="24"/>
      <c r="U3081" s="5"/>
      <c r="V3081" s="5"/>
      <c r="W3081" s="5"/>
      <c r="X3081" s="5"/>
      <c r="Y3081" s="5"/>
    </row>
    <row r="3082" spans="1:25">
      <c r="A3082" s="5"/>
      <c r="B3082" s="5"/>
      <c r="C3082" s="6"/>
      <c r="D3082" s="6"/>
      <c r="E3082" s="6"/>
      <c r="F3082" s="28"/>
      <c r="G3082" s="6"/>
      <c r="H3082" s="7"/>
      <c r="I3082" s="7"/>
      <c r="J3082" s="8"/>
      <c r="K3082" s="8"/>
      <c r="L3082" s="16"/>
      <c r="M3082" s="20"/>
      <c r="N3082" s="8"/>
      <c r="O3082" s="8"/>
      <c r="P3082" s="8"/>
      <c r="Q3082" s="5"/>
      <c r="R3082" s="12"/>
      <c r="S3082" s="24"/>
      <c r="T3082" s="24"/>
      <c r="U3082" s="5"/>
      <c r="V3082" s="5"/>
      <c r="W3082" s="5"/>
      <c r="X3082" s="5"/>
      <c r="Y3082" s="5"/>
    </row>
    <row r="3083" spans="1:25">
      <c r="A3083" s="5"/>
      <c r="B3083" s="5"/>
      <c r="C3083" s="6"/>
      <c r="D3083" s="6"/>
      <c r="E3083" s="6"/>
      <c r="F3083" s="28"/>
      <c r="G3083" s="6"/>
      <c r="H3083" s="7"/>
      <c r="I3083" s="7"/>
      <c r="J3083" s="8"/>
      <c r="K3083" s="8"/>
      <c r="L3083" s="16"/>
      <c r="M3083" s="20"/>
      <c r="N3083" s="8"/>
      <c r="O3083" s="8"/>
      <c r="P3083" s="8"/>
      <c r="Q3083" s="5"/>
      <c r="R3083" s="12"/>
      <c r="S3083" s="24"/>
      <c r="T3083" s="24"/>
      <c r="U3083" s="5"/>
      <c r="V3083" s="5"/>
      <c r="W3083" s="5"/>
      <c r="X3083" s="5"/>
      <c r="Y3083" s="5"/>
    </row>
    <row r="3084" spans="1:25">
      <c r="A3084" s="5"/>
      <c r="B3084" s="5"/>
      <c r="C3084" s="6"/>
      <c r="D3084" s="6"/>
      <c r="E3084" s="6"/>
      <c r="F3084" s="28"/>
      <c r="G3084" s="6"/>
      <c r="H3084" s="7"/>
      <c r="I3084" s="7"/>
      <c r="J3084" s="8"/>
      <c r="K3084" s="8"/>
      <c r="L3084" s="16"/>
      <c r="M3084" s="20"/>
      <c r="N3084" s="8"/>
      <c r="O3084" s="8"/>
      <c r="P3084" s="8"/>
      <c r="Q3084" s="5"/>
      <c r="R3084" s="12"/>
      <c r="S3084" s="24"/>
      <c r="T3084" s="24"/>
      <c r="U3084" s="5"/>
      <c r="V3084" s="5"/>
      <c r="W3084" s="5"/>
      <c r="X3084" s="5"/>
      <c r="Y3084" s="5"/>
    </row>
    <row r="3085" spans="1:25">
      <c r="A3085" s="5"/>
      <c r="B3085" s="5"/>
      <c r="C3085" s="6"/>
      <c r="D3085" s="6"/>
      <c r="E3085" s="6"/>
      <c r="F3085" s="28"/>
      <c r="G3085" s="6"/>
      <c r="H3085" s="7"/>
      <c r="I3085" s="7"/>
      <c r="J3085" s="8"/>
      <c r="K3085" s="8"/>
      <c r="L3085" s="16"/>
      <c r="M3085" s="20"/>
      <c r="N3085" s="8"/>
      <c r="O3085" s="8"/>
      <c r="P3085" s="8"/>
      <c r="Q3085" s="5"/>
      <c r="R3085" s="12"/>
      <c r="S3085" s="24"/>
      <c r="T3085" s="24"/>
      <c r="U3085" s="5"/>
      <c r="V3085" s="5"/>
      <c r="W3085" s="5"/>
      <c r="X3085" s="5"/>
      <c r="Y3085" s="5"/>
    </row>
    <row r="3086" spans="1:25">
      <c r="A3086" s="5"/>
      <c r="B3086" s="5"/>
      <c r="C3086" s="6"/>
      <c r="D3086" s="6"/>
      <c r="E3086" s="6"/>
      <c r="F3086" s="28"/>
      <c r="G3086" s="6"/>
      <c r="H3086" s="7"/>
      <c r="I3086" s="7"/>
      <c r="J3086" s="8"/>
      <c r="K3086" s="8"/>
      <c r="L3086" s="16"/>
      <c r="M3086" s="20"/>
      <c r="N3086" s="8"/>
      <c r="O3086" s="8"/>
      <c r="P3086" s="8"/>
      <c r="Q3086" s="5"/>
      <c r="R3086" s="12"/>
      <c r="S3086" s="24"/>
      <c r="T3086" s="24"/>
      <c r="U3086" s="5"/>
      <c r="V3086" s="5"/>
      <c r="W3086" s="5"/>
      <c r="X3086" s="5"/>
      <c r="Y3086" s="5"/>
    </row>
    <row r="3087" spans="1:25">
      <c r="A3087" s="5"/>
      <c r="B3087" s="5"/>
      <c r="C3087" s="6"/>
      <c r="D3087" s="6"/>
      <c r="E3087" s="6"/>
      <c r="F3087" s="28"/>
      <c r="G3087" s="6"/>
      <c r="H3087" s="7"/>
      <c r="I3087" s="7"/>
      <c r="J3087" s="8"/>
      <c r="K3087" s="8"/>
      <c r="L3087" s="16"/>
      <c r="M3087" s="20"/>
      <c r="N3087" s="8"/>
      <c r="O3087" s="8"/>
      <c r="P3087" s="8"/>
      <c r="Q3087" s="5"/>
      <c r="R3087" s="12"/>
      <c r="S3087" s="24"/>
      <c r="T3087" s="24"/>
      <c r="U3087" s="5"/>
      <c r="V3087" s="5"/>
      <c r="W3087" s="5"/>
      <c r="X3087" s="5"/>
      <c r="Y3087" s="5"/>
    </row>
    <row r="3088" spans="1:25">
      <c r="A3088" s="5"/>
      <c r="B3088" s="5"/>
      <c r="C3088" s="6"/>
      <c r="D3088" s="6"/>
      <c r="E3088" s="6"/>
      <c r="F3088" s="28"/>
      <c r="G3088" s="6"/>
      <c r="H3088" s="7"/>
      <c r="I3088" s="7"/>
      <c r="J3088" s="8"/>
      <c r="K3088" s="8"/>
      <c r="L3088" s="16"/>
      <c r="M3088" s="20"/>
      <c r="N3088" s="8"/>
      <c r="O3088" s="8"/>
      <c r="P3088" s="8"/>
      <c r="Q3088" s="5"/>
      <c r="R3088" s="12"/>
      <c r="S3088" s="24"/>
      <c r="T3088" s="24"/>
      <c r="U3088" s="5"/>
      <c r="V3088" s="5"/>
      <c r="W3088" s="5"/>
      <c r="X3088" s="5"/>
      <c r="Y3088" s="5"/>
    </row>
    <row r="3089" spans="1:25">
      <c r="A3089" s="5"/>
      <c r="B3089" s="5"/>
      <c r="C3089" s="6"/>
      <c r="D3089" s="6"/>
      <c r="E3089" s="6"/>
      <c r="F3089" s="28"/>
      <c r="G3089" s="6"/>
      <c r="H3089" s="7"/>
      <c r="I3089" s="7"/>
      <c r="J3089" s="8"/>
      <c r="K3089" s="8"/>
      <c r="L3089" s="16"/>
      <c r="M3089" s="20"/>
      <c r="N3089" s="8"/>
      <c r="O3089" s="8"/>
      <c r="P3089" s="8"/>
      <c r="Q3089" s="5"/>
      <c r="R3089" s="12"/>
      <c r="S3089" s="24"/>
      <c r="T3089" s="24"/>
      <c r="U3089" s="5"/>
      <c r="V3089" s="5"/>
      <c r="W3089" s="5"/>
      <c r="X3089" s="5"/>
      <c r="Y3089" s="5"/>
    </row>
    <row r="3090" spans="1:25">
      <c r="A3090" s="5"/>
      <c r="B3090" s="5"/>
      <c r="C3090" s="6"/>
      <c r="D3090" s="6"/>
      <c r="E3090" s="6"/>
      <c r="F3090" s="28"/>
      <c r="G3090" s="6"/>
      <c r="H3090" s="7"/>
      <c r="I3090" s="7"/>
      <c r="J3090" s="8"/>
      <c r="K3090" s="8"/>
      <c r="L3090" s="16"/>
      <c r="M3090" s="20"/>
      <c r="N3090" s="8"/>
      <c r="O3090" s="8"/>
      <c r="P3090" s="8"/>
      <c r="Q3090" s="5"/>
      <c r="R3090" s="12"/>
      <c r="S3090" s="24"/>
      <c r="T3090" s="24"/>
      <c r="U3090" s="5"/>
      <c r="V3090" s="5"/>
      <c r="W3090" s="5"/>
      <c r="X3090" s="5"/>
      <c r="Y3090" s="5"/>
    </row>
    <row r="3091" spans="1:25">
      <c r="A3091" s="5"/>
      <c r="B3091" s="5"/>
      <c r="C3091" s="6"/>
      <c r="D3091" s="6"/>
      <c r="E3091" s="6"/>
      <c r="F3091" s="28"/>
      <c r="G3091" s="6"/>
      <c r="H3091" s="7"/>
      <c r="I3091" s="7"/>
      <c r="J3091" s="8"/>
      <c r="K3091" s="8"/>
      <c r="L3091" s="16"/>
      <c r="M3091" s="20"/>
      <c r="N3091" s="8"/>
      <c r="O3091" s="8"/>
      <c r="P3091" s="8"/>
      <c r="Q3091" s="5"/>
      <c r="R3091" s="12"/>
      <c r="S3091" s="24"/>
      <c r="T3091" s="24"/>
      <c r="U3091" s="5"/>
      <c r="V3091" s="5"/>
      <c r="W3091" s="5"/>
      <c r="X3091" s="5"/>
      <c r="Y3091" s="5"/>
    </row>
    <row r="3092" spans="1:25">
      <c r="A3092" s="5"/>
      <c r="B3092" s="5"/>
      <c r="C3092" s="6"/>
      <c r="D3092" s="6"/>
      <c r="E3092" s="6"/>
      <c r="F3092" s="28"/>
      <c r="G3092" s="6"/>
      <c r="H3092" s="7"/>
      <c r="I3092" s="7"/>
      <c r="J3092" s="8"/>
      <c r="K3092" s="8"/>
      <c r="L3092" s="16"/>
      <c r="M3092" s="20"/>
      <c r="N3092" s="8"/>
      <c r="O3092" s="8"/>
      <c r="P3092" s="8"/>
      <c r="Q3092" s="5"/>
      <c r="R3092" s="12"/>
      <c r="S3092" s="24"/>
      <c r="T3092" s="24"/>
      <c r="U3092" s="5"/>
      <c r="V3092" s="5"/>
      <c r="W3092" s="5"/>
      <c r="X3092" s="5"/>
      <c r="Y3092" s="5"/>
    </row>
    <row r="3093" spans="1:25">
      <c r="A3093" s="5"/>
      <c r="B3093" s="5"/>
      <c r="C3093" s="6"/>
      <c r="D3093" s="6"/>
      <c r="E3093" s="6"/>
      <c r="F3093" s="28"/>
      <c r="G3093" s="6"/>
      <c r="H3093" s="7"/>
      <c r="I3093" s="7"/>
      <c r="J3093" s="8"/>
      <c r="K3093" s="8"/>
      <c r="L3093" s="16"/>
      <c r="M3093" s="20"/>
      <c r="N3093" s="8"/>
      <c r="O3093" s="8"/>
      <c r="P3093" s="8"/>
      <c r="Q3093" s="5"/>
      <c r="R3093" s="12"/>
      <c r="S3093" s="24"/>
      <c r="T3093" s="24"/>
      <c r="U3093" s="5"/>
      <c r="V3093" s="5"/>
      <c r="W3093" s="5"/>
      <c r="X3093" s="5"/>
      <c r="Y3093" s="5"/>
    </row>
    <row r="3094" spans="1:25">
      <c r="A3094" s="5"/>
      <c r="B3094" s="5"/>
      <c r="C3094" s="6"/>
      <c r="D3094" s="6"/>
      <c r="E3094" s="6"/>
      <c r="F3094" s="28"/>
      <c r="G3094" s="6"/>
      <c r="H3094" s="7"/>
      <c r="I3094" s="7"/>
      <c r="J3094" s="8"/>
      <c r="K3094" s="8"/>
      <c r="L3094" s="16"/>
      <c r="M3094" s="20"/>
      <c r="N3094" s="8"/>
      <c r="O3094" s="8"/>
      <c r="P3094" s="8"/>
      <c r="Q3094" s="5"/>
      <c r="R3094" s="12"/>
      <c r="S3094" s="24"/>
      <c r="T3094" s="24"/>
      <c r="U3094" s="5"/>
      <c r="V3094" s="5"/>
      <c r="W3094" s="5"/>
      <c r="X3094" s="5"/>
      <c r="Y3094" s="5"/>
    </row>
    <row r="3095" spans="1:25">
      <c r="A3095" s="5"/>
      <c r="B3095" s="5"/>
      <c r="C3095" s="6"/>
      <c r="D3095" s="6"/>
      <c r="E3095" s="6"/>
      <c r="F3095" s="28"/>
      <c r="G3095" s="6"/>
      <c r="H3095" s="7"/>
      <c r="I3095" s="7"/>
      <c r="J3095" s="8"/>
      <c r="K3095" s="8"/>
      <c r="L3095" s="16"/>
      <c r="M3095" s="20"/>
      <c r="N3095" s="8"/>
      <c r="O3095" s="8"/>
      <c r="P3095" s="8"/>
      <c r="Q3095" s="5"/>
      <c r="R3095" s="12"/>
      <c r="S3095" s="24"/>
      <c r="T3095" s="24"/>
      <c r="U3095" s="5"/>
      <c r="V3095" s="5"/>
      <c r="W3095" s="5"/>
      <c r="X3095" s="5"/>
      <c r="Y3095" s="5"/>
    </row>
    <row r="3096" spans="1:25">
      <c r="A3096" s="5"/>
      <c r="B3096" s="5"/>
      <c r="C3096" s="6"/>
      <c r="D3096" s="6"/>
      <c r="E3096" s="6"/>
      <c r="F3096" s="28"/>
      <c r="G3096" s="6"/>
      <c r="H3096" s="7"/>
      <c r="I3096" s="7"/>
      <c r="J3096" s="8"/>
      <c r="K3096" s="8"/>
      <c r="L3096" s="16"/>
      <c r="M3096" s="20"/>
      <c r="N3096" s="8"/>
      <c r="O3096" s="8"/>
      <c r="P3096" s="8"/>
      <c r="Q3096" s="5"/>
      <c r="R3096" s="12"/>
      <c r="S3096" s="24"/>
      <c r="T3096" s="24"/>
      <c r="U3096" s="5"/>
      <c r="V3096" s="5"/>
      <c r="W3096" s="5"/>
      <c r="X3096" s="5"/>
      <c r="Y3096" s="5"/>
    </row>
    <row r="3097" spans="1:25">
      <c r="A3097" s="5"/>
      <c r="B3097" s="5"/>
      <c r="C3097" s="6"/>
      <c r="D3097" s="6"/>
      <c r="E3097" s="6"/>
      <c r="F3097" s="28"/>
      <c r="G3097" s="6"/>
      <c r="H3097" s="7"/>
      <c r="I3097" s="7"/>
      <c r="J3097" s="8"/>
      <c r="K3097" s="8"/>
      <c r="L3097" s="16"/>
      <c r="M3097" s="20"/>
      <c r="N3097" s="8"/>
      <c r="O3097" s="8"/>
      <c r="P3097" s="8"/>
      <c r="Q3097" s="5"/>
      <c r="R3097" s="12"/>
      <c r="S3097" s="24"/>
      <c r="T3097" s="24"/>
      <c r="U3097" s="5"/>
      <c r="V3097" s="5"/>
      <c r="W3097" s="5"/>
      <c r="X3097" s="5"/>
      <c r="Y3097" s="5"/>
    </row>
    <row r="3098" spans="1:25">
      <c r="A3098" s="5"/>
      <c r="B3098" s="5"/>
      <c r="C3098" s="6"/>
      <c r="D3098" s="6"/>
      <c r="E3098" s="6"/>
      <c r="F3098" s="28"/>
      <c r="G3098" s="6"/>
      <c r="H3098" s="7"/>
      <c r="I3098" s="7"/>
      <c r="J3098" s="8"/>
      <c r="K3098" s="8"/>
      <c r="L3098" s="16"/>
      <c r="M3098" s="20"/>
      <c r="N3098" s="8"/>
      <c r="O3098" s="8"/>
      <c r="P3098" s="8"/>
      <c r="Q3098" s="5"/>
      <c r="R3098" s="12"/>
      <c r="S3098" s="24"/>
      <c r="T3098" s="24"/>
      <c r="U3098" s="5"/>
      <c r="V3098" s="5"/>
      <c r="W3098" s="5"/>
      <c r="X3098" s="5"/>
      <c r="Y3098" s="5"/>
    </row>
    <row r="3099" spans="1:25">
      <c r="A3099" s="5"/>
      <c r="B3099" s="5"/>
      <c r="C3099" s="6"/>
      <c r="D3099" s="6"/>
      <c r="E3099" s="6"/>
      <c r="F3099" s="28"/>
      <c r="G3099" s="6"/>
      <c r="H3099" s="7"/>
      <c r="I3099" s="7"/>
      <c r="J3099" s="8"/>
      <c r="K3099" s="8"/>
      <c r="L3099" s="16"/>
      <c r="M3099" s="20"/>
      <c r="N3099" s="8"/>
      <c r="O3099" s="8"/>
      <c r="P3099" s="8"/>
      <c r="Q3099" s="5"/>
      <c r="R3099" s="12"/>
      <c r="S3099" s="24"/>
      <c r="T3099" s="24"/>
      <c r="U3099" s="5"/>
      <c r="V3099" s="5"/>
      <c r="W3099" s="5"/>
      <c r="X3099" s="5"/>
      <c r="Y3099" s="5"/>
    </row>
    <row r="3100" spans="1:25">
      <c r="A3100" s="5"/>
      <c r="B3100" s="5"/>
      <c r="C3100" s="6"/>
      <c r="D3100" s="6"/>
      <c r="E3100" s="6"/>
      <c r="F3100" s="28"/>
      <c r="G3100" s="6"/>
      <c r="H3100" s="7"/>
      <c r="I3100" s="7"/>
      <c r="J3100" s="8"/>
      <c r="K3100" s="8"/>
      <c r="L3100" s="16"/>
      <c r="M3100" s="20"/>
      <c r="N3100" s="8"/>
      <c r="O3100" s="8"/>
      <c r="P3100" s="8"/>
      <c r="Q3100" s="5"/>
      <c r="R3100" s="12"/>
      <c r="S3100" s="24"/>
      <c r="T3100" s="24"/>
      <c r="U3100" s="5"/>
      <c r="V3100" s="5"/>
      <c r="W3100" s="5"/>
      <c r="X3100" s="5"/>
      <c r="Y3100" s="5"/>
    </row>
    <row r="3101" spans="1:25">
      <c r="A3101" s="5"/>
      <c r="B3101" s="5"/>
      <c r="C3101" s="6"/>
      <c r="D3101" s="6"/>
      <c r="E3101" s="6"/>
      <c r="F3101" s="28"/>
      <c r="G3101" s="6"/>
      <c r="H3101" s="7"/>
      <c r="I3101" s="7"/>
      <c r="J3101" s="8"/>
      <c r="K3101" s="8"/>
      <c r="L3101" s="16"/>
      <c r="M3101" s="20"/>
      <c r="N3101" s="8"/>
      <c r="O3101" s="8"/>
      <c r="P3101" s="8"/>
      <c r="Q3101" s="5"/>
      <c r="R3101" s="12"/>
      <c r="S3101" s="24"/>
      <c r="T3101" s="24"/>
      <c r="U3101" s="5"/>
      <c r="V3101" s="5"/>
      <c r="W3101" s="5"/>
      <c r="X3101" s="5"/>
      <c r="Y3101" s="5"/>
    </row>
    <row r="3102" spans="1:25">
      <c r="A3102" s="5"/>
      <c r="B3102" s="5"/>
      <c r="C3102" s="6"/>
      <c r="D3102" s="6"/>
      <c r="E3102" s="6"/>
      <c r="F3102" s="28"/>
      <c r="G3102" s="6"/>
      <c r="H3102" s="7"/>
      <c r="I3102" s="7"/>
      <c r="J3102" s="8"/>
      <c r="K3102" s="8"/>
      <c r="L3102" s="16"/>
      <c r="M3102" s="20"/>
      <c r="N3102" s="8"/>
      <c r="O3102" s="8"/>
      <c r="P3102" s="8"/>
      <c r="Q3102" s="5"/>
      <c r="R3102" s="12"/>
      <c r="S3102" s="24"/>
      <c r="T3102" s="24"/>
      <c r="U3102" s="5"/>
      <c r="V3102" s="5"/>
      <c r="W3102" s="5"/>
      <c r="X3102" s="5"/>
      <c r="Y3102" s="5"/>
    </row>
    <row r="3103" spans="1:25">
      <c r="A3103" s="5"/>
      <c r="B3103" s="5"/>
      <c r="C3103" s="6"/>
      <c r="D3103" s="6"/>
      <c r="E3103" s="6"/>
      <c r="F3103" s="28"/>
      <c r="G3103" s="6"/>
      <c r="H3103" s="7"/>
      <c r="I3103" s="7"/>
      <c r="J3103" s="8"/>
      <c r="K3103" s="8"/>
      <c r="L3103" s="16"/>
      <c r="M3103" s="20"/>
      <c r="N3103" s="8"/>
      <c r="O3103" s="8"/>
      <c r="P3103" s="8"/>
      <c r="Q3103" s="5"/>
      <c r="R3103" s="12"/>
      <c r="S3103" s="24"/>
      <c r="T3103" s="24"/>
      <c r="U3103" s="5"/>
      <c r="V3103" s="5"/>
      <c r="W3103" s="5"/>
      <c r="X3103" s="5"/>
      <c r="Y3103" s="5"/>
    </row>
    <row r="3104" spans="1:25">
      <c r="A3104" s="5"/>
      <c r="B3104" s="5"/>
      <c r="C3104" s="6"/>
      <c r="D3104" s="6"/>
      <c r="E3104" s="6"/>
      <c r="F3104" s="28"/>
      <c r="G3104" s="6"/>
      <c r="H3104" s="7"/>
      <c r="I3104" s="7"/>
      <c r="J3104" s="8"/>
      <c r="K3104" s="8"/>
      <c r="L3104" s="16"/>
      <c r="M3104" s="20"/>
      <c r="N3104" s="8"/>
      <c r="O3104" s="8"/>
      <c r="P3104" s="8"/>
      <c r="Q3104" s="5"/>
      <c r="R3104" s="12"/>
      <c r="S3104" s="24"/>
      <c r="T3104" s="24"/>
      <c r="U3104" s="5"/>
      <c r="V3104" s="5"/>
      <c r="W3104" s="5"/>
      <c r="X3104" s="5"/>
      <c r="Y3104" s="5"/>
    </row>
    <row r="3105" spans="1:25">
      <c r="A3105" s="5"/>
      <c r="B3105" s="5"/>
      <c r="C3105" s="6"/>
      <c r="D3105" s="6"/>
      <c r="E3105" s="6"/>
      <c r="F3105" s="28"/>
      <c r="G3105" s="6"/>
      <c r="H3105" s="7"/>
      <c r="I3105" s="7"/>
      <c r="J3105" s="8"/>
      <c r="K3105" s="8"/>
      <c r="L3105" s="16"/>
      <c r="M3105" s="20"/>
      <c r="N3105" s="8"/>
      <c r="O3105" s="8"/>
      <c r="P3105" s="8"/>
      <c r="Q3105" s="5"/>
      <c r="R3105" s="12"/>
      <c r="S3105" s="24"/>
      <c r="T3105" s="24"/>
      <c r="U3105" s="5"/>
      <c r="V3105" s="5"/>
      <c r="W3105" s="5"/>
      <c r="X3105" s="5"/>
      <c r="Y3105" s="5"/>
    </row>
    <row r="3106" spans="1:25">
      <c r="A3106" s="5"/>
      <c r="B3106" s="5"/>
      <c r="C3106" s="6"/>
      <c r="D3106" s="6"/>
      <c r="E3106" s="6"/>
      <c r="F3106" s="28"/>
      <c r="G3106" s="6"/>
      <c r="H3106" s="7"/>
      <c r="I3106" s="7"/>
      <c r="J3106" s="8"/>
      <c r="K3106" s="8"/>
      <c r="L3106" s="16"/>
      <c r="M3106" s="20"/>
      <c r="N3106" s="8"/>
      <c r="O3106" s="8"/>
      <c r="P3106" s="8"/>
      <c r="Q3106" s="5"/>
      <c r="R3106" s="12"/>
      <c r="S3106" s="24"/>
      <c r="T3106" s="24"/>
      <c r="U3106" s="5"/>
      <c r="V3106" s="5"/>
      <c r="W3106" s="5"/>
      <c r="X3106" s="5"/>
      <c r="Y3106" s="5"/>
    </row>
    <row r="3107" spans="1:25">
      <c r="A3107" s="5"/>
      <c r="B3107" s="5"/>
      <c r="C3107" s="6"/>
      <c r="D3107" s="6"/>
      <c r="E3107" s="6"/>
      <c r="F3107" s="28"/>
      <c r="G3107" s="6"/>
      <c r="H3107" s="7"/>
      <c r="I3107" s="7"/>
      <c r="J3107" s="8"/>
      <c r="K3107" s="8"/>
      <c r="L3107" s="16"/>
      <c r="M3107" s="20"/>
      <c r="N3107" s="8"/>
      <c r="O3107" s="8"/>
      <c r="P3107" s="8"/>
      <c r="Q3107" s="5"/>
      <c r="R3107" s="12"/>
      <c r="S3107" s="24"/>
      <c r="T3107" s="24"/>
      <c r="U3107" s="5"/>
      <c r="V3107" s="5"/>
      <c r="W3107" s="5"/>
      <c r="X3107" s="5"/>
      <c r="Y3107" s="5"/>
    </row>
    <row r="3108" spans="1:25">
      <c r="A3108" s="5"/>
      <c r="B3108" s="5"/>
      <c r="C3108" s="6"/>
      <c r="D3108" s="6"/>
      <c r="E3108" s="6"/>
      <c r="F3108" s="28"/>
      <c r="G3108" s="6"/>
      <c r="H3108" s="7"/>
      <c r="I3108" s="7"/>
      <c r="J3108" s="8"/>
      <c r="K3108" s="8"/>
      <c r="L3108" s="16"/>
      <c r="M3108" s="20"/>
      <c r="N3108" s="8"/>
      <c r="O3108" s="8"/>
      <c r="P3108" s="8"/>
      <c r="Q3108" s="5"/>
      <c r="R3108" s="12"/>
      <c r="S3108" s="24"/>
      <c r="T3108" s="24"/>
      <c r="U3108" s="5"/>
      <c r="V3108" s="5"/>
      <c r="W3108" s="5"/>
      <c r="X3108" s="5"/>
      <c r="Y3108" s="5"/>
    </row>
    <row r="3109" spans="1:25">
      <c r="A3109" s="5"/>
      <c r="B3109" s="5"/>
      <c r="C3109" s="6"/>
      <c r="D3109" s="6"/>
      <c r="E3109" s="6"/>
      <c r="F3109" s="28"/>
      <c r="G3109" s="6"/>
      <c r="H3109" s="7"/>
      <c r="I3109" s="7"/>
      <c r="J3109" s="8"/>
      <c r="K3109" s="8"/>
      <c r="L3109" s="16"/>
      <c r="M3109" s="20"/>
      <c r="N3109" s="8"/>
      <c r="O3109" s="8"/>
      <c r="P3109" s="8"/>
      <c r="Q3109" s="5"/>
      <c r="R3109" s="12"/>
      <c r="S3109" s="24"/>
      <c r="T3109" s="24"/>
      <c r="U3109" s="5"/>
      <c r="V3109" s="5"/>
      <c r="W3109" s="5"/>
      <c r="X3109" s="5"/>
      <c r="Y3109" s="5"/>
    </row>
    <row r="3110" spans="1:25">
      <c r="A3110" s="5"/>
      <c r="B3110" s="5"/>
      <c r="C3110" s="6"/>
      <c r="D3110" s="6"/>
      <c r="E3110" s="6"/>
      <c r="F3110" s="28"/>
      <c r="G3110" s="6"/>
      <c r="H3110" s="7"/>
      <c r="I3110" s="7"/>
      <c r="J3110" s="8"/>
      <c r="K3110" s="8"/>
      <c r="L3110" s="16"/>
      <c r="M3110" s="20"/>
      <c r="N3110" s="8"/>
      <c r="O3110" s="8"/>
      <c r="P3110" s="8"/>
      <c r="Q3110" s="5"/>
      <c r="R3110" s="12"/>
      <c r="S3110" s="24"/>
      <c r="T3110" s="24"/>
      <c r="U3110" s="5"/>
      <c r="V3110" s="5"/>
      <c r="W3110" s="5"/>
      <c r="X3110" s="5"/>
      <c r="Y3110" s="5"/>
    </row>
    <row r="3111" spans="1:25">
      <c r="A3111" s="5"/>
      <c r="B3111" s="5"/>
      <c r="C3111" s="6"/>
      <c r="D3111" s="6"/>
      <c r="E3111" s="6"/>
      <c r="F3111" s="28"/>
      <c r="G3111" s="6"/>
      <c r="H3111" s="7"/>
      <c r="I3111" s="7"/>
      <c r="J3111" s="8"/>
      <c r="K3111" s="8"/>
      <c r="L3111" s="16"/>
      <c r="M3111" s="20"/>
      <c r="N3111" s="8"/>
      <c r="O3111" s="8"/>
      <c r="P3111" s="8"/>
      <c r="Q3111" s="5"/>
      <c r="R3111" s="12"/>
      <c r="S3111" s="24"/>
      <c r="T3111" s="24"/>
      <c r="U3111" s="5"/>
      <c r="V3111" s="5"/>
      <c r="W3111" s="5"/>
      <c r="X3111" s="5"/>
      <c r="Y3111" s="5"/>
    </row>
    <row r="3112" spans="1:25">
      <c r="A3112" s="5"/>
      <c r="B3112" s="5"/>
      <c r="C3112" s="6"/>
      <c r="D3112" s="6"/>
      <c r="E3112" s="6"/>
      <c r="F3112" s="28"/>
      <c r="G3112" s="6"/>
      <c r="H3112" s="7"/>
      <c r="I3112" s="7"/>
      <c r="J3112" s="8"/>
      <c r="K3112" s="8"/>
      <c r="L3112" s="16"/>
      <c r="M3112" s="20"/>
      <c r="N3112" s="8"/>
      <c r="O3112" s="8"/>
      <c r="P3112" s="8"/>
      <c r="Q3112" s="5"/>
      <c r="R3112" s="12"/>
      <c r="S3112" s="24"/>
      <c r="T3112" s="24"/>
      <c r="U3112" s="5"/>
      <c r="V3112" s="5"/>
      <c r="W3112" s="5"/>
      <c r="X3112" s="5"/>
      <c r="Y3112" s="5"/>
    </row>
    <row r="3113" spans="1:25">
      <c r="A3113" s="5"/>
      <c r="B3113" s="5"/>
      <c r="C3113" s="6"/>
      <c r="D3113" s="6"/>
      <c r="E3113" s="6"/>
      <c r="F3113" s="28"/>
      <c r="G3113" s="6"/>
      <c r="H3113" s="7"/>
      <c r="I3113" s="7"/>
      <c r="J3113" s="8"/>
      <c r="K3113" s="8"/>
      <c r="L3113" s="16"/>
      <c r="M3113" s="20"/>
      <c r="N3113" s="8"/>
      <c r="O3113" s="8"/>
      <c r="P3113" s="8"/>
      <c r="Q3113" s="5"/>
      <c r="R3113" s="12"/>
      <c r="S3113" s="24"/>
      <c r="T3113" s="24"/>
      <c r="U3113" s="5"/>
      <c r="V3113" s="5"/>
      <c r="W3113" s="5"/>
      <c r="X3113" s="5"/>
      <c r="Y3113" s="5"/>
    </row>
    <row r="3114" spans="1:25">
      <c r="A3114" s="5"/>
      <c r="B3114" s="5"/>
      <c r="C3114" s="6"/>
      <c r="D3114" s="6"/>
      <c r="E3114" s="6"/>
      <c r="F3114" s="28"/>
      <c r="G3114" s="6"/>
      <c r="H3114" s="7"/>
      <c r="I3114" s="7"/>
      <c r="J3114" s="8"/>
      <c r="K3114" s="8"/>
      <c r="L3114" s="16"/>
      <c r="M3114" s="20"/>
      <c r="N3114" s="8"/>
      <c r="O3114" s="8"/>
      <c r="P3114" s="8"/>
      <c r="Q3114" s="5"/>
      <c r="R3114" s="12"/>
      <c r="S3114" s="24"/>
      <c r="T3114" s="24"/>
      <c r="U3114" s="5"/>
      <c r="V3114" s="5"/>
      <c r="W3114" s="5"/>
      <c r="X3114" s="5"/>
      <c r="Y3114" s="5"/>
    </row>
    <row r="3115" spans="1:25">
      <c r="A3115" s="5"/>
      <c r="B3115" s="5"/>
      <c r="C3115" s="6"/>
      <c r="D3115" s="6"/>
      <c r="E3115" s="6"/>
      <c r="F3115" s="28"/>
      <c r="G3115" s="6"/>
      <c r="H3115" s="7"/>
      <c r="I3115" s="7"/>
      <c r="J3115" s="8"/>
      <c r="K3115" s="8"/>
      <c r="L3115" s="16"/>
      <c r="M3115" s="20"/>
      <c r="N3115" s="8"/>
      <c r="O3115" s="8"/>
      <c r="P3115" s="8"/>
      <c r="Q3115" s="5"/>
      <c r="R3115" s="12"/>
      <c r="S3115" s="24"/>
      <c r="T3115" s="24"/>
      <c r="U3115" s="5"/>
      <c r="V3115" s="5"/>
      <c r="W3115" s="5"/>
      <c r="X3115" s="5"/>
      <c r="Y3115" s="5"/>
    </row>
    <row r="3116" spans="1:25">
      <c r="A3116" s="5"/>
      <c r="B3116" s="5"/>
      <c r="C3116" s="6"/>
      <c r="D3116" s="6"/>
      <c r="E3116" s="6"/>
      <c r="F3116" s="28"/>
      <c r="G3116" s="6"/>
      <c r="H3116" s="7"/>
      <c r="I3116" s="7"/>
      <c r="J3116" s="8"/>
      <c r="K3116" s="8"/>
      <c r="L3116" s="16"/>
      <c r="M3116" s="20"/>
      <c r="N3116" s="8"/>
      <c r="O3116" s="8"/>
      <c r="P3116" s="8"/>
      <c r="Q3116" s="5"/>
      <c r="R3116" s="12"/>
      <c r="S3116" s="24"/>
      <c r="T3116" s="24"/>
      <c r="U3116" s="5"/>
      <c r="V3116" s="5"/>
      <c r="W3116" s="5"/>
      <c r="X3116" s="5"/>
      <c r="Y3116" s="5"/>
    </row>
    <row r="3117" spans="1:25">
      <c r="A3117" s="5"/>
      <c r="B3117" s="5"/>
      <c r="C3117" s="6"/>
      <c r="D3117" s="6"/>
      <c r="E3117" s="6"/>
      <c r="F3117" s="28"/>
      <c r="G3117" s="6"/>
      <c r="H3117" s="7"/>
      <c r="I3117" s="7"/>
      <c r="J3117" s="8"/>
      <c r="K3117" s="8"/>
      <c r="L3117" s="16"/>
      <c r="M3117" s="20"/>
      <c r="N3117" s="8"/>
      <c r="O3117" s="8"/>
      <c r="P3117" s="8"/>
      <c r="Q3117" s="5"/>
      <c r="R3117" s="12"/>
      <c r="S3117" s="24"/>
      <c r="T3117" s="24"/>
      <c r="U3117" s="5"/>
      <c r="V3117" s="5"/>
      <c r="W3117" s="5"/>
      <c r="X3117" s="5"/>
      <c r="Y3117" s="5"/>
    </row>
    <row r="3118" spans="1:25">
      <c r="A3118" s="5"/>
      <c r="B3118" s="5"/>
      <c r="C3118" s="6"/>
      <c r="D3118" s="6"/>
      <c r="E3118" s="6"/>
      <c r="F3118" s="28"/>
      <c r="G3118" s="6"/>
      <c r="H3118" s="7"/>
      <c r="I3118" s="7"/>
      <c r="J3118" s="8"/>
      <c r="K3118" s="8"/>
      <c r="L3118" s="16"/>
      <c r="M3118" s="20"/>
      <c r="N3118" s="8"/>
      <c r="O3118" s="8"/>
      <c r="P3118" s="8"/>
      <c r="Q3118" s="5"/>
      <c r="R3118" s="12"/>
      <c r="S3118" s="24"/>
      <c r="T3118" s="24"/>
      <c r="U3118" s="5"/>
      <c r="V3118" s="5"/>
      <c r="W3118" s="5"/>
      <c r="X3118" s="5"/>
      <c r="Y3118" s="5"/>
    </row>
    <row r="3119" spans="1:25">
      <c r="A3119" s="5"/>
      <c r="B3119" s="5"/>
      <c r="C3119" s="6"/>
      <c r="D3119" s="6"/>
      <c r="E3119" s="6"/>
      <c r="F3119" s="28"/>
      <c r="G3119" s="6"/>
      <c r="H3119" s="7"/>
      <c r="I3119" s="7"/>
      <c r="J3119" s="8"/>
      <c r="K3119" s="8"/>
      <c r="L3119" s="16"/>
      <c r="M3119" s="20"/>
      <c r="N3119" s="8"/>
      <c r="O3119" s="8"/>
      <c r="P3119" s="8"/>
      <c r="Q3119" s="5"/>
      <c r="R3119" s="12"/>
      <c r="S3119" s="24"/>
      <c r="T3119" s="24"/>
      <c r="U3119" s="5"/>
      <c r="V3119" s="5"/>
      <c r="W3119" s="5"/>
      <c r="X3119" s="5"/>
      <c r="Y3119" s="5"/>
    </row>
    <row r="3120" spans="1:25">
      <c r="A3120" s="5"/>
      <c r="B3120" s="5"/>
      <c r="C3120" s="6"/>
      <c r="D3120" s="6"/>
      <c r="E3120" s="6"/>
      <c r="F3120" s="28"/>
      <c r="G3120" s="6"/>
      <c r="H3120" s="7"/>
      <c r="I3120" s="7"/>
      <c r="J3120" s="8"/>
      <c r="K3120" s="8"/>
      <c r="L3120" s="16"/>
      <c r="M3120" s="20"/>
      <c r="N3120" s="8"/>
      <c r="O3120" s="8"/>
      <c r="P3120" s="8"/>
      <c r="Q3120" s="5"/>
      <c r="R3120" s="12"/>
      <c r="S3120" s="24"/>
      <c r="T3120" s="24"/>
      <c r="U3120" s="5"/>
      <c r="V3120" s="5"/>
      <c r="W3120" s="5"/>
      <c r="X3120" s="5"/>
      <c r="Y3120" s="5"/>
    </row>
    <row r="3121" spans="1:25">
      <c r="A3121" s="5"/>
      <c r="B3121" s="5"/>
      <c r="C3121" s="6"/>
      <c r="D3121" s="6"/>
      <c r="E3121" s="6"/>
      <c r="F3121" s="28"/>
      <c r="G3121" s="6"/>
      <c r="H3121" s="7"/>
      <c r="I3121" s="7"/>
      <c r="J3121" s="8"/>
      <c r="K3121" s="8"/>
      <c r="L3121" s="16"/>
      <c r="M3121" s="20"/>
      <c r="N3121" s="8"/>
      <c r="O3121" s="8"/>
      <c r="P3121" s="8"/>
      <c r="Q3121" s="5"/>
      <c r="R3121" s="12"/>
      <c r="S3121" s="24"/>
      <c r="T3121" s="24"/>
      <c r="U3121" s="5"/>
      <c r="V3121" s="5"/>
      <c r="W3121" s="5"/>
      <c r="X3121" s="5"/>
      <c r="Y3121" s="5"/>
    </row>
    <row r="3122" spans="1:25">
      <c r="A3122" s="5"/>
      <c r="B3122" s="5"/>
      <c r="C3122" s="6"/>
      <c r="D3122" s="6"/>
      <c r="E3122" s="6"/>
      <c r="F3122" s="28"/>
      <c r="G3122" s="6"/>
      <c r="H3122" s="7"/>
      <c r="I3122" s="7"/>
      <c r="J3122" s="8"/>
      <c r="K3122" s="8"/>
      <c r="L3122" s="16"/>
      <c r="M3122" s="20"/>
      <c r="N3122" s="8"/>
      <c r="O3122" s="8"/>
      <c r="P3122" s="8"/>
      <c r="Q3122" s="5"/>
      <c r="R3122" s="12"/>
      <c r="S3122" s="24"/>
      <c r="T3122" s="24"/>
      <c r="U3122" s="5"/>
      <c r="V3122" s="5"/>
      <c r="W3122" s="5"/>
      <c r="X3122" s="5"/>
      <c r="Y3122" s="5"/>
    </row>
    <row r="3123" spans="1:25">
      <c r="A3123" s="5"/>
      <c r="B3123" s="5"/>
      <c r="C3123" s="6"/>
      <c r="D3123" s="6"/>
      <c r="E3123" s="6"/>
      <c r="F3123" s="28"/>
      <c r="G3123" s="6"/>
      <c r="H3123" s="7"/>
      <c r="I3123" s="7"/>
      <c r="J3123" s="8"/>
      <c r="K3123" s="8"/>
      <c r="L3123" s="16"/>
      <c r="M3123" s="20"/>
      <c r="N3123" s="8"/>
      <c r="O3123" s="8"/>
      <c r="P3123" s="8"/>
      <c r="Q3123" s="5"/>
      <c r="R3123" s="12"/>
      <c r="S3123" s="24"/>
      <c r="T3123" s="24"/>
      <c r="U3123" s="5"/>
      <c r="V3123" s="5"/>
      <c r="W3123" s="5"/>
      <c r="X3123" s="5"/>
      <c r="Y3123" s="5"/>
    </row>
    <row r="3124" spans="1:25">
      <c r="A3124" s="5"/>
      <c r="B3124" s="5"/>
      <c r="C3124" s="6"/>
      <c r="D3124" s="6"/>
      <c r="E3124" s="6"/>
      <c r="F3124" s="28"/>
      <c r="G3124" s="6"/>
      <c r="H3124" s="7"/>
      <c r="I3124" s="7"/>
      <c r="J3124" s="8"/>
      <c r="K3124" s="8"/>
      <c r="L3124" s="16"/>
      <c r="M3124" s="20"/>
      <c r="N3124" s="8"/>
      <c r="O3124" s="8"/>
      <c r="P3124" s="8"/>
      <c r="Q3124" s="5"/>
      <c r="R3124" s="12"/>
      <c r="S3124" s="24"/>
      <c r="T3124" s="24"/>
      <c r="U3124" s="5"/>
      <c r="V3124" s="5"/>
      <c r="W3124" s="5"/>
      <c r="X3124" s="5"/>
      <c r="Y3124" s="5"/>
    </row>
    <row r="3125" spans="1:25">
      <c r="A3125" s="5"/>
      <c r="B3125" s="5"/>
      <c r="C3125" s="6"/>
      <c r="D3125" s="6"/>
      <c r="E3125" s="6"/>
      <c r="F3125" s="28"/>
      <c r="G3125" s="6"/>
      <c r="H3125" s="7"/>
      <c r="I3125" s="7"/>
      <c r="J3125" s="8"/>
      <c r="K3125" s="8"/>
      <c r="L3125" s="16"/>
      <c r="M3125" s="20"/>
      <c r="N3125" s="8"/>
      <c r="O3125" s="8"/>
      <c r="P3125" s="8"/>
      <c r="Q3125" s="5"/>
      <c r="R3125" s="12"/>
      <c r="S3125" s="24"/>
      <c r="T3125" s="24"/>
      <c r="U3125" s="5"/>
      <c r="V3125" s="5"/>
      <c r="W3125" s="5"/>
      <c r="X3125" s="5"/>
      <c r="Y3125" s="5"/>
    </row>
    <row r="3126" spans="1:25">
      <c r="A3126" s="5"/>
      <c r="B3126" s="5"/>
      <c r="C3126" s="6"/>
      <c r="D3126" s="6"/>
      <c r="E3126" s="6"/>
      <c r="F3126" s="28"/>
      <c r="G3126" s="6"/>
      <c r="H3126" s="7"/>
      <c r="I3126" s="7"/>
      <c r="J3126" s="8"/>
      <c r="K3126" s="8"/>
      <c r="L3126" s="16"/>
      <c r="M3126" s="20"/>
      <c r="N3126" s="8"/>
      <c r="O3126" s="8"/>
      <c r="P3126" s="8"/>
      <c r="Q3126" s="5"/>
      <c r="R3126" s="12"/>
      <c r="S3126" s="24"/>
      <c r="T3126" s="24"/>
      <c r="U3126" s="5"/>
      <c r="V3126" s="5"/>
      <c r="W3126" s="5"/>
      <c r="X3126" s="5"/>
      <c r="Y3126" s="5"/>
    </row>
    <row r="3127" spans="1:25">
      <c r="A3127" s="5"/>
      <c r="B3127" s="5"/>
      <c r="C3127" s="6"/>
      <c r="D3127" s="6"/>
      <c r="E3127" s="6"/>
      <c r="F3127" s="28"/>
      <c r="G3127" s="6"/>
      <c r="H3127" s="7"/>
      <c r="I3127" s="7"/>
      <c r="J3127" s="8"/>
      <c r="K3127" s="8"/>
      <c r="L3127" s="16"/>
      <c r="M3127" s="20"/>
      <c r="N3127" s="8"/>
      <c r="O3127" s="8"/>
      <c r="P3127" s="8"/>
      <c r="Q3127" s="5"/>
      <c r="R3127" s="12"/>
      <c r="S3127" s="24"/>
      <c r="T3127" s="24"/>
      <c r="U3127" s="5"/>
      <c r="V3127" s="5"/>
      <c r="W3127" s="5"/>
      <c r="X3127" s="5"/>
      <c r="Y3127" s="5"/>
    </row>
    <row r="3128" spans="1:25">
      <c r="A3128" s="5"/>
      <c r="B3128" s="5"/>
      <c r="C3128" s="6"/>
      <c r="D3128" s="6"/>
      <c r="E3128" s="6"/>
      <c r="F3128" s="28"/>
      <c r="G3128" s="6"/>
      <c r="H3128" s="7"/>
      <c r="I3128" s="7"/>
      <c r="J3128" s="8"/>
      <c r="K3128" s="8"/>
      <c r="L3128" s="16"/>
      <c r="M3128" s="20"/>
      <c r="N3128" s="8"/>
      <c r="O3128" s="8"/>
      <c r="P3128" s="8"/>
      <c r="Q3128" s="5"/>
      <c r="R3128" s="12"/>
      <c r="S3128" s="24"/>
      <c r="T3128" s="24"/>
      <c r="U3128" s="5"/>
      <c r="V3128" s="5"/>
      <c r="W3128" s="5"/>
      <c r="X3128" s="5"/>
      <c r="Y3128" s="5"/>
    </row>
    <row r="3129" spans="1:25">
      <c r="A3129" s="5"/>
      <c r="B3129" s="5"/>
      <c r="C3129" s="6"/>
      <c r="D3129" s="6"/>
      <c r="E3129" s="6"/>
      <c r="F3129" s="28"/>
      <c r="G3129" s="6"/>
      <c r="H3129" s="7"/>
      <c r="I3129" s="7"/>
      <c r="J3129" s="8"/>
      <c r="K3129" s="8"/>
      <c r="L3129" s="16"/>
      <c r="M3129" s="20"/>
      <c r="N3129" s="8"/>
      <c r="O3129" s="8"/>
      <c r="P3129" s="8"/>
      <c r="Q3129" s="5"/>
      <c r="R3129" s="12"/>
      <c r="S3129" s="24"/>
      <c r="T3129" s="24"/>
      <c r="U3129" s="5"/>
      <c r="V3129" s="5"/>
      <c r="W3129" s="5"/>
      <c r="X3129" s="5"/>
      <c r="Y3129" s="5"/>
    </row>
    <row r="3130" spans="1:25">
      <c r="A3130" s="5"/>
      <c r="B3130" s="5"/>
      <c r="C3130" s="6"/>
      <c r="D3130" s="6"/>
      <c r="E3130" s="6"/>
      <c r="F3130" s="28"/>
      <c r="G3130" s="6"/>
      <c r="H3130" s="7"/>
      <c r="I3130" s="7"/>
      <c r="J3130" s="8"/>
      <c r="K3130" s="8"/>
      <c r="L3130" s="16"/>
      <c r="M3130" s="20"/>
      <c r="N3130" s="8"/>
      <c r="O3130" s="8"/>
      <c r="P3130" s="8"/>
      <c r="Q3130" s="5"/>
      <c r="R3130" s="12"/>
      <c r="S3130" s="24"/>
      <c r="T3130" s="24"/>
      <c r="U3130" s="5"/>
      <c r="V3130" s="5"/>
      <c r="W3130" s="5"/>
      <c r="X3130" s="5"/>
      <c r="Y3130" s="5"/>
    </row>
    <row r="3131" spans="1:25">
      <c r="A3131" s="5"/>
      <c r="B3131" s="5"/>
      <c r="C3131" s="6"/>
      <c r="D3131" s="6"/>
      <c r="E3131" s="6"/>
      <c r="F3131" s="28"/>
      <c r="G3131" s="6"/>
      <c r="H3131" s="7"/>
      <c r="I3131" s="7"/>
      <c r="J3131" s="8"/>
      <c r="K3131" s="8"/>
      <c r="L3131" s="16"/>
      <c r="M3131" s="20"/>
      <c r="N3131" s="8"/>
      <c r="O3131" s="8"/>
      <c r="P3131" s="8"/>
      <c r="Q3131" s="5"/>
      <c r="R3131" s="12"/>
      <c r="S3131" s="24"/>
      <c r="T3131" s="24"/>
      <c r="U3131" s="5"/>
      <c r="V3131" s="5"/>
      <c r="W3131" s="5"/>
      <c r="X3131" s="5"/>
      <c r="Y3131" s="5"/>
    </row>
    <row r="3132" spans="1:25">
      <c r="A3132" s="5"/>
      <c r="B3132" s="5"/>
      <c r="C3132" s="6"/>
      <c r="D3132" s="6"/>
      <c r="E3132" s="6"/>
      <c r="F3132" s="28"/>
      <c r="G3132" s="6"/>
      <c r="H3132" s="7"/>
      <c r="I3132" s="7"/>
      <c r="J3132" s="8"/>
      <c r="K3132" s="8"/>
      <c r="L3132" s="16"/>
      <c r="M3132" s="20"/>
      <c r="N3132" s="8"/>
      <c r="O3132" s="8"/>
      <c r="P3132" s="8"/>
      <c r="Q3132" s="5"/>
      <c r="R3132" s="12"/>
      <c r="S3132" s="24"/>
      <c r="T3132" s="24"/>
      <c r="U3132" s="5"/>
      <c r="V3132" s="5"/>
      <c r="W3132" s="5"/>
      <c r="X3132" s="5"/>
      <c r="Y3132" s="5"/>
    </row>
    <row r="3133" spans="1:25">
      <c r="A3133" s="5"/>
      <c r="B3133" s="5"/>
      <c r="C3133" s="6"/>
      <c r="D3133" s="6"/>
      <c r="E3133" s="6"/>
      <c r="F3133" s="28"/>
      <c r="G3133" s="6"/>
      <c r="H3133" s="7"/>
      <c r="I3133" s="7"/>
      <c r="J3133" s="8"/>
      <c r="K3133" s="8"/>
      <c r="L3133" s="16"/>
      <c r="M3133" s="20"/>
      <c r="N3133" s="8"/>
      <c r="O3133" s="8"/>
      <c r="P3133" s="8"/>
      <c r="Q3133" s="5"/>
      <c r="R3133" s="12"/>
      <c r="S3133" s="24"/>
      <c r="T3133" s="24"/>
      <c r="U3133" s="5"/>
      <c r="V3133" s="5"/>
      <c r="W3133" s="5"/>
      <c r="X3133" s="5"/>
      <c r="Y3133" s="5"/>
    </row>
    <row r="3134" spans="1:25">
      <c r="A3134" s="5"/>
      <c r="B3134" s="5"/>
      <c r="C3134" s="6"/>
      <c r="D3134" s="6"/>
      <c r="E3134" s="6"/>
      <c r="F3134" s="28"/>
      <c r="G3134" s="6"/>
      <c r="H3134" s="7"/>
      <c r="I3134" s="7"/>
      <c r="J3134" s="8"/>
      <c r="K3134" s="8"/>
      <c r="L3134" s="16"/>
      <c r="M3134" s="20"/>
      <c r="N3134" s="8"/>
      <c r="O3134" s="8"/>
      <c r="P3134" s="8"/>
      <c r="Q3134" s="5"/>
      <c r="R3134" s="12"/>
      <c r="S3134" s="24"/>
      <c r="T3134" s="24"/>
      <c r="U3134" s="5"/>
      <c r="V3134" s="5"/>
      <c r="W3134" s="5"/>
      <c r="X3134" s="5"/>
      <c r="Y3134" s="5"/>
    </row>
    <row r="3135" spans="1:25">
      <c r="A3135" s="5"/>
      <c r="B3135" s="5"/>
      <c r="C3135" s="6"/>
      <c r="D3135" s="6"/>
      <c r="E3135" s="6"/>
      <c r="F3135" s="28"/>
      <c r="G3135" s="6"/>
      <c r="H3135" s="7"/>
      <c r="I3135" s="7"/>
      <c r="J3135" s="8"/>
      <c r="K3135" s="8"/>
      <c r="L3135" s="16"/>
      <c r="M3135" s="20"/>
      <c r="N3135" s="8"/>
      <c r="O3135" s="8"/>
      <c r="P3135" s="8"/>
      <c r="Q3135" s="5"/>
      <c r="R3135" s="12"/>
      <c r="S3135" s="24"/>
      <c r="T3135" s="24"/>
      <c r="U3135" s="5"/>
      <c r="V3135" s="5"/>
      <c r="W3135" s="5"/>
      <c r="X3135" s="5"/>
      <c r="Y3135" s="5"/>
    </row>
    <row r="3136" spans="1:25">
      <c r="A3136" s="5"/>
      <c r="B3136" s="5"/>
      <c r="C3136" s="6"/>
      <c r="D3136" s="6"/>
      <c r="E3136" s="6"/>
      <c r="F3136" s="28"/>
      <c r="G3136" s="6"/>
      <c r="H3136" s="7"/>
      <c r="I3136" s="7"/>
      <c r="J3136" s="8"/>
      <c r="K3136" s="8"/>
      <c r="L3136" s="16"/>
      <c r="M3136" s="20"/>
      <c r="N3136" s="8"/>
      <c r="O3136" s="8"/>
      <c r="P3136" s="8"/>
      <c r="Q3136" s="5"/>
      <c r="R3136" s="12"/>
      <c r="S3136" s="24"/>
      <c r="T3136" s="24"/>
      <c r="U3136" s="5"/>
      <c r="V3136" s="5"/>
      <c r="W3136" s="5"/>
      <c r="X3136" s="5"/>
      <c r="Y3136" s="5"/>
    </row>
    <row r="3137" spans="1:25">
      <c r="A3137" s="5"/>
      <c r="B3137" s="5"/>
      <c r="C3137" s="6"/>
      <c r="D3137" s="6"/>
      <c r="E3137" s="6"/>
      <c r="F3137" s="28"/>
      <c r="G3137" s="6"/>
      <c r="H3137" s="7"/>
      <c r="I3137" s="7"/>
      <c r="J3137" s="8"/>
      <c r="K3137" s="8"/>
      <c r="L3137" s="16"/>
      <c r="M3137" s="20"/>
      <c r="N3137" s="8"/>
      <c r="O3137" s="8"/>
      <c r="P3137" s="8"/>
      <c r="Q3137" s="5"/>
      <c r="R3137" s="12"/>
      <c r="S3137" s="24"/>
      <c r="T3137" s="24"/>
      <c r="U3137" s="5"/>
      <c r="V3137" s="5"/>
      <c r="W3137" s="5"/>
      <c r="X3137" s="5"/>
      <c r="Y3137" s="5"/>
    </row>
    <row r="3138" spans="1:25">
      <c r="A3138" s="5"/>
      <c r="B3138" s="5"/>
      <c r="C3138" s="6"/>
      <c r="D3138" s="6"/>
      <c r="E3138" s="6"/>
      <c r="F3138" s="28"/>
      <c r="G3138" s="6"/>
      <c r="H3138" s="7"/>
      <c r="I3138" s="7"/>
      <c r="J3138" s="8"/>
      <c r="K3138" s="8"/>
      <c r="L3138" s="16"/>
      <c r="M3138" s="20"/>
      <c r="N3138" s="8"/>
      <c r="O3138" s="8"/>
      <c r="P3138" s="8"/>
      <c r="Q3138" s="5"/>
      <c r="R3138" s="12"/>
      <c r="S3138" s="24"/>
      <c r="T3138" s="24"/>
      <c r="U3138" s="5"/>
      <c r="V3138" s="5"/>
      <c r="W3138" s="5"/>
      <c r="X3138" s="5"/>
      <c r="Y3138" s="5"/>
    </row>
    <row r="3139" spans="1:25">
      <c r="A3139" s="5"/>
      <c r="B3139" s="5"/>
      <c r="C3139" s="6"/>
      <c r="D3139" s="6"/>
      <c r="E3139" s="6"/>
      <c r="F3139" s="28"/>
      <c r="G3139" s="6"/>
      <c r="H3139" s="7"/>
      <c r="I3139" s="7"/>
      <c r="J3139" s="8"/>
      <c r="K3139" s="8"/>
      <c r="L3139" s="16"/>
      <c r="M3139" s="20"/>
      <c r="N3139" s="8"/>
      <c r="O3139" s="8"/>
      <c r="P3139" s="8"/>
      <c r="Q3139" s="5"/>
      <c r="R3139" s="12"/>
      <c r="S3139" s="24"/>
      <c r="T3139" s="24"/>
      <c r="U3139" s="5"/>
      <c r="V3139" s="5"/>
      <c r="W3139" s="5"/>
      <c r="X3139" s="5"/>
      <c r="Y3139" s="5"/>
    </row>
    <row r="3140" spans="1:25">
      <c r="A3140" s="5"/>
      <c r="B3140" s="5"/>
      <c r="C3140" s="6"/>
      <c r="D3140" s="6"/>
      <c r="E3140" s="6"/>
      <c r="F3140" s="28"/>
      <c r="G3140" s="6"/>
      <c r="H3140" s="7"/>
      <c r="I3140" s="7"/>
      <c r="J3140" s="8"/>
      <c r="K3140" s="8"/>
      <c r="L3140" s="16"/>
      <c r="M3140" s="20"/>
      <c r="N3140" s="8"/>
      <c r="O3140" s="8"/>
      <c r="P3140" s="8"/>
      <c r="Q3140" s="5"/>
      <c r="R3140" s="12"/>
      <c r="S3140" s="24"/>
      <c r="T3140" s="24"/>
      <c r="U3140" s="5"/>
      <c r="V3140" s="5"/>
      <c r="W3140" s="5"/>
      <c r="X3140" s="5"/>
      <c r="Y3140" s="5"/>
    </row>
    <row r="3141" spans="1:25">
      <c r="A3141" s="5"/>
      <c r="B3141" s="5"/>
      <c r="C3141" s="6"/>
      <c r="D3141" s="6"/>
      <c r="E3141" s="6"/>
      <c r="F3141" s="28"/>
      <c r="G3141" s="6"/>
      <c r="H3141" s="7"/>
      <c r="I3141" s="7"/>
      <c r="J3141" s="8"/>
      <c r="K3141" s="8"/>
      <c r="L3141" s="16"/>
      <c r="M3141" s="20"/>
      <c r="N3141" s="8"/>
      <c r="O3141" s="8"/>
      <c r="P3141" s="8"/>
      <c r="Q3141" s="5"/>
      <c r="R3141" s="12"/>
      <c r="S3141" s="24"/>
      <c r="T3141" s="24"/>
      <c r="U3141" s="5"/>
      <c r="V3141" s="5"/>
      <c r="W3141" s="5"/>
      <c r="X3141" s="5"/>
      <c r="Y3141" s="5"/>
    </row>
    <row r="3142" spans="1:25">
      <c r="A3142" s="5"/>
      <c r="B3142" s="5"/>
      <c r="C3142" s="6"/>
      <c r="D3142" s="6"/>
      <c r="E3142" s="6"/>
      <c r="F3142" s="28"/>
      <c r="G3142" s="6"/>
      <c r="H3142" s="7"/>
      <c r="I3142" s="7"/>
      <c r="J3142" s="8"/>
      <c r="K3142" s="8"/>
      <c r="L3142" s="16"/>
      <c r="M3142" s="20"/>
      <c r="N3142" s="8"/>
      <c r="O3142" s="8"/>
      <c r="P3142" s="8"/>
      <c r="Q3142" s="5"/>
      <c r="R3142" s="12"/>
      <c r="S3142" s="24"/>
      <c r="T3142" s="24"/>
      <c r="U3142" s="5"/>
      <c r="V3142" s="5"/>
      <c r="W3142" s="5"/>
      <c r="X3142" s="5"/>
      <c r="Y3142" s="5"/>
    </row>
    <row r="3143" spans="1:25">
      <c r="A3143" s="5"/>
      <c r="B3143" s="5"/>
      <c r="C3143" s="6"/>
      <c r="D3143" s="6"/>
      <c r="E3143" s="6"/>
      <c r="F3143" s="28"/>
      <c r="G3143" s="6"/>
      <c r="H3143" s="7"/>
      <c r="I3143" s="7"/>
      <c r="J3143" s="8"/>
      <c r="K3143" s="8"/>
      <c r="L3143" s="16"/>
      <c r="M3143" s="20"/>
      <c r="N3143" s="8"/>
      <c r="O3143" s="8"/>
      <c r="P3143" s="8"/>
      <c r="Q3143" s="5"/>
      <c r="R3143" s="12"/>
      <c r="S3143" s="24"/>
      <c r="T3143" s="24"/>
      <c r="U3143" s="5"/>
      <c r="V3143" s="5"/>
      <c r="W3143" s="5"/>
      <c r="X3143" s="5"/>
      <c r="Y3143" s="5"/>
    </row>
    <row r="3144" spans="1:25">
      <c r="A3144" s="5"/>
      <c r="B3144" s="5"/>
      <c r="C3144" s="6"/>
      <c r="D3144" s="6"/>
      <c r="E3144" s="6"/>
      <c r="F3144" s="28"/>
      <c r="G3144" s="6"/>
      <c r="H3144" s="7"/>
      <c r="I3144" s="7"/>
      <c r="J3144" s="8"/>
      <c r="K3144" s="8"/>
      <c r="L3144" s="16"/>
      <c r="M3144" s="20"/>
      <c r="N3144" s="8"/>
      <c r="O3144" s="8"/>
      <c r="P3144" s="8"/>
      <c r="Q3144" s="5"/>
      <c r="R3144" s="12"/>
      <c r="S3144" s="24"/>
      <c r="T3144" s="24"/>
      <c r="U3144" s="5"/>
      <c r="V3144" s="5"/>
      <c r="W3144" s="5"/>
      <c r="X3144" s="5"/>
      <c r="Y3144" s="5"/>
    </row>
    <row r="3145" spans="1:25">
      <c r="A3145" s="5"/>
      <c r="B3145" s="5"/>
      <c r="C3145" s="6"/>
      <c r="D3145" s="6"/>
      <c r="E3145" s="6"/>
      <c r="F3145" s="28"/>
      <c r="G3145" s="6"/>
      <c r="H3145" s="7"/>
      <c r="I3145" s="7"/>
      <c r="J3145" s="8"/>
      <c r="K3145" s="8"/>
      <c r="L3145" s="16"/>
      <c r="M3145" s="20"/>
      <c r="N3145" s="8"/>
      <c r="O3145" s="8"/>
      <c r="P3145" s="8"/>
      <c r="Q3145" s="5"/>
      <c r="R3145" s="12"/>
      <c r="S3145" s="24"/>
      <c r="T3145" s="24"/>
      <c r="U3145" s="5"/>
      <c r="V3145" s="5"/>
      <c r="W3145" s="5"/>
      <c r="X3145" s="5"/>
      <c r="Y3145" s="5"/>
    </row>
    <row r="3146" spans="1:25">
      <c r="A3146" s="5"/>
      <c r="B3146" s="5"/>
      <c r="C3146" s="6"/>
      <c r="D3146" s="6"/>
      <c r="E3146" s="6"/>
      <c r="F3146" s="28"/>
      <c r="G3146" s="6"/>
      <c r="H3146" s="7"/>
      <c r="I3146" s="7"/>
      <c r="J3146" s="8"/>
      <c r="K3146" s="8"/>
      <c r="L3146" s="16"/>
      <c r="M3146" s="20"/>
      <c r="N3146" s="8"/>
      <c r="O3146" s="8"/>
      <c r="P3146" s="8"/>
      <c r="Q3146" s="5"/>
      <c r="R3146" s="12"/>
      <c r="S3146" s="24"/>
      <c r="T3146" s="24"/>
      <c r="U3146" s="5"/>
      <c r="V3146" s="5"/>
      <c r="W3146" s="5"/>
      <c r="X3146" s="5"/>
      <c r="Y3146" s="5"/>
    </row>
    <row r="3147" spans="1:25">
      <c r="A3147" s="5"/>
      <c r="B3147" s="5"/>
      <c r="C3147" s="6"/>
      <c r="D3147" s="6"/>
      <c r="E3147" s="6"/>
      <c r="F3147" s="28"/>
      <c r="G3147" s="6"/>
      <c r="H3147" s="7"/>
      <c r="I3147" s="7"/>
      <c r="J3147" s="8"/>
      <c r="K3147" s="8"/>
      <c r="L3147" s="16"/>
      <c r="M3147" s="20"/>
      <c r="N3147" s="8"/>
      <c r="O3147" s="8"/>
      <c r="P3147" s="8"/>
      <c r="Q3147" s="5"/>
      <c r="R3147" s="12"/>
      <c r="S3147" s="24"/>
      <c r="T3147" s="24"/>
      <c r="U3147" s="5"/>
      <c r="V3147" s="5"/>
      <c r="W3147" s="5"/>
      <c r="X3147" s="5"/>
      <c r="Y3147" s="5"/>
    </row>
    <row r="3148" spans="1:25">
      <c r="A3148" s="5"/>
      <c r="B3148" s="5"/>
      <c r="C3148" s="6"/>
      <c r="D3148" s="6"/>
      <c r="E3148" s="6"/>
      <c r="F3148" s="28"/>
      <c r="G3148" s="6"/>
      <c r="H3148" s="7"/>
      <c r="I3148" s="7"/>
      <c r="J3148" s="8"/>
      <c r="K3148" s="8"/>
      <c r="L3148" s="16"/>
      <c r="M3148" s="20"/>
      <c r="N3148" s="8"/>
      <c r="O3148" s="8"/>
      <c r="P3148" s="8"/>
      <c r="Q3148" s="5"/>
      <c r="R3148" s="12"/>
      <c r="S3148" s="24"/>
      <c r="T3148" s="24"/>
      <c r="U3148" s="5"/>
      <c r="V3148" s="5"/>
      <c r="W3148" s="5"/>
      <c r="X3148" s="5"/>
      <c r="Y3148" s="5"/>
    </row>
    <row r="3149" spans="1:25">
      <c r="A3149" s="5"/>
      <c r="B3149" s="5"/>
      <c r="C3149" s="6"/>
      <c r="D3149" s="6"/>
      <c r="E3149" s="6"/>
      <c r="F3149" s="28"/>
      <c r="G3149" s="6"/>
      <c r="H3149" s="7"/>
      <c r="I3149" s="7"/>
      <c r="J3149" s="8"/>
      <c r="K3149" s="8"/>
      <c r="L3149" s="16"/>
      <c r="M3149" s="20"/>
      <c r="N3149" s="8"/>
      <c r="O3149" s="8"/>
      <c r="P3149" s="8"/>
      <c r="Q3149" s="5"/>
      <c r="R3149" s="12"/>
      <c r="S3149" s="24"/>
      <c r="T3149" s="24"/>
      <c r="U3149" s="5"/>
      <c r="V3149" s="5"/>
      <c r="W3149" s="5"/>
      <c r="X3149" s="5"/>
      <c r="Y3149" s="5"/>
    </row>
    <row r="3150" spans="1:25">
      <c r="A3150" s="5"/>
      <c r="B3150" s="5"/>
      <c r="C3150" s="6"/>
      <c r="D3150" s="6"/>
      <c r="E3150" s="6"/>
      <c r="F3150" s="28"/>
      <c r="G3150" s="6"/>
      <c r="H3150" s="7"/>
      <c r="I3150" s="7"/>
      <c r="J3150" s="8"/>
      <c r="K3150" s="8"/>
      <c r="L3150" s="16"/>
      <c r="M3150" s="20"/>
      <c r="N3150" s="8"/>
      <c r="O3150" s="8"/>
      <c r="P3150" s="8"/>
      <c r="Q3150" s="5"/>
      <c r="R3150" s="12"/>
      <c r="S3150" s="24"/>
      <c r="T3150" s="24"/>
      <c r="U3150" s="5"/>
      <c r="V3150" s="5"/>
      <c r="W3150" s="5"/>
      <c r="X3150" s="5"/>
      <c r="Y3150" s="5"/>
    </row>
    <row r="3151" spans="1:25">
      <c r="A3151" s="5"/>
      <c r="B3151" s="5"/>
      <c r="C3151" s="6"/>
      <c r="D3151" s="6"/>
      <c r="E3151" s="6"/>
      <c r="F3151" s="28"/>
      <c r="G3151" s="6"/>
      <c r="H3151" s="7"/>
      <c r="I3151" s="7"/>
      <c r="J3151" s="8"/>
      <c r="K3151" s="8"/>
      <c r="L3151" s="16"/>
      <c r="M3151" s="20"/>
      <c r="N3151" s="8"/>
      <c r="O3151" s="8"/>
      <c r="P3151" s="8"/>
      <c r="Q3151" s="5"/>
      <c r="R3151" s="12"/>
      <c r="S3151" s="24"/>
      <c r="T3151" s="24"/>
      <c r="U3151" s="5"/>
      <c r="V3151" s="5"/>
      <c r="W3151" s="5"/>
      <c r="X3151" s="5"/>
      <c r="Y3151" s="5"/>
    </row>
    <row r="3152" spans="1:25">
      <c r="A3152" s="5"/>
      <c r="B3152" s="5"/>
      <c r="C3152" s="6"/>
      <c r="D3152" s="6"/>
      <c r="E3152" s="6"/>
      <c r="F3152" s="28"/>
      <c r="G3152" s="6"/>
      <c r="H3152" s="7"/>
      <c r="I3152" s="7"/>
      <c r="J3152" s="8"/>
      <c r="K3152" s="8"/>
      <c r="L3152" s="16"/>
      <c r="M3152" s="20"/>
      <c r="N3152" s="8"/>
      <c r="O3152" s="8"/>
      <c r="P3152" s="8"/>
      <c r="Q3152" s="5"/>
      <c r="R3152" s="12"/>
      <c r="S3152" s="24"/>
      <c r="T3152" s="24"/>
      <c r="U3152" s="5"/>
      <c r="V3152" s="5"/>
      <c r="W3152" s="5"/>
      <c r="X3152" s="5"/>
      <c r="Y3152" s="5"/>
    </row>
    <row r="3153" spans="1:25">
      <c r="A3153" s="5"/>
      <c r="B3153" s="5"/>
      <c r="C3153" s="6"/>
      <c r="D3153" s="6"/>
      <c r="E3153" s="6"/>
      <c r="F3153" s="28"/>
      <c r="G3153" s="6"/>
      <c r="H3153" s="7"/>
      <c r="I3153" s="7"/>
      <c r="J3153" s="8"/>
      <c r="K3153" s="8"/>
      <c r="L3153" s="16"/>
      <c r="M3153" s="20"/>
      <c r="N3153" s="8"/>
      <c r="O3153" s="8"/>
      <c r="P3153" s="8"/>
      <c r="Q3153" s="5"/>
      <c r="R3153" s="12"/>
      <c r="S3153" s="24"/>
      <c r="T3153" s="24"/>
      <c r="U3153" s="5"/>
      <c r="V3153" s="5"/>
      <c r="W3153" s="5"/>
      <c r="X3153" s="5"/>
      <c r="Y3153" s="5"/>
    </row>
    <row r="3154" spans="1:25">
      <c r="A3154" s="5"/>
      <c r="B3154" s="5"/>
      <c r="C3154" s="6"/>
      <c r="D3154" s="6"/>
      <c r="E3154" s="6"/>
      <c r="F3154" s="28"/>
      <c r="G3154" s="6"/>
      <c r="H3154" s="7"/>
      <c r="I3154" s="7"/>
      <c r="J3154" s="8"/>
      <c r="K3154" s="8"/>
      <c r="L3154" s="16"/>
      <c r="M3154" s="20"/>
      <c r="N3154" s="8"/>
      <c r="O3154" s="8"/>
      <c r="P3154" s="8"/>
      <c r="Q3154" s="5"/>
      <c r="R3154" s="12"/>
      <c r="S3154" s="24"/>
      <c r="T3154" s="24"/>
      <c r="U3154" s="5"/>
      <c r="V3154" s="5"/>
      <c r="W3154" s="5"/>
      <c r="X3154" s="5"/>
      <c r="Y3154" s="5"/>
    </row>
    <row r="3155" spans="1:25">
      <c r="A3155" s="5"/>
      <c r="B3155" s="5"/>
      <c r="C3155" s="6"/>
      <c r="D3155" s="6"/>
      <c r="E3155" s="6"/>
      <c r="F3155" s="28"/>
      <c r="G3155" s="6"/>
      <c r="H3155" s="7"/>
      <c r="I3155" s="7"/>
      <c r="J3155" s="8"/>
      <c r="K3155" s="8"/>
      <c r="L3155" s="16"/>
      <c r="M3155" s="20"/>
      <c r="N3155" s="8"/>
      <c r="O3155" s="8"/>
      <c r="P3155" s="8"/>
      <c r="Q3155" s="5"/>
      <c r="R3155" s="12"/>
      <c r="S3155" s="24"/>
      <c r="T3155" s="24"/>
      <c r="U3155" s="5"/>
      <c r="V3155" s="5"/>
      <c r="W3155" s="5"/>
      <c r="X3155" s="5"/>
      <c r="Y3155" s="5"/>
    </row>
    <row r="3156" spans="1:25">
      <c r="A3156" s="5"/>
      <c r="B3156" s="5"/>
      <c r="C3156" s="6"/>
      <c r="D3156" s="6"/>
      <c r="E3156" s="6"/>
      <c r="F3156" s="28"/>
      <c r="G3156" s="6"/>
      <c r="H3156" s="7"/>
      <c r="I3156" s="7"/>
      <c r="J3156" s="8"/>
      <c r="K3156" s="8"/>
      <c r="L3156" s="16"/>
      <c r="M3156" s="20"/>
      <c r="N3156" s="8"/>
      <c r="O3156" s="8"/>
      <c r="P3156" s="8"/>
      <c r="Q3156" s="5"/>
      <c r="R3156" s="12"/>
      <c r="S3156" s="24"/>
      <c r="T3156" s="24"/>
      <c r="U3156" s="5"/>
      <c r="V3156" s="5"/>
      <c r="W3156" s="5"/>
      <c r="X3156" s="5"/>
      <c r="Y3156" s="5"/>
    </row>
    <row r="3157" spans="1:25">
      <c r="A3157" s="5"/>
      <c r="B3157" s="5"/>
      <c r="C3157" s="6"/>
      <c r="D3157" s="6"/>
      <c r="E3157" s="6"/>
      <c r="F3157" s="28"/>
      <c r="G3157" s="6"/>
      <c r="H3157" s="7"/>
      <c r="I3157" s="7"/>
      <c r="J3157" s="8"/>
      <c r="K3157" s="8"/>
      <c r="L3157" s="16"/>
      <c r="M3157" s="20"/>
      <c r="N3157" s="8"/>
      <c r="O3157" s="8"/>
      <c r="P3157" s="8"/>
      <c r="Q3157" s="5"/>
      <c r="R3157" s="12"/>
      <c r="S3157" s="24"/>
      <c r="T3157" s="24"/>
      <c r="U3157" s="5"/>
      <c r="V3157" s="5"/>
      <c r="W3157" s="5"/>
      <c r="X3157" s="5"/>
      <c r="Y3157" s="5"/>
    </row>
    <row r="3158" spans="1:25">
      <c r="A3158" s="5"/>
      <c r="B3158" s="5"/>
      <c r="C3158" s="6"/>
      <c r="D3158" s="6"/>
      <c r="E3158" s="6"/>
      <c r="F3158" s="28"/>
      <c r="G3158" s="6"/>
      <c r="H3158" s="7"/>
      <c r="I3158" s="7"/>
      <c r="J3158" s="8"/>
      <c r="K3158" s="8"/>
      <c r="L3158" s="16"/>
      <c r="M3158" s="20"/>
      <c r="N3158" s="8"/>
      <c r="O3158" s="8"/>
      <c r="P3158" s="8"/>
      <c r="Q3158" s="5"/>
      <c r="R3158" s="12"/>
      <c r="S3158" s="24"/>
      <c r="T3158" s="24"/>
      <c r="U3158" s="5"/>
      <c r="V3158" s="5"/>
      <c r="W3158" s="5"/>
      <c r="X3158" s="5"/>
      <c r="Y3158" s="5"/>
    </row>
    <row r="3159" spans="1:25">
      <c r="A3159" s="5"/>
      <c r="B3159" s="5"/>
      <c r="C3159" s="6"/>
      <c r="D3159" s="6"/>
      <c r="E3159" s="6"/>
      <c r="F3159" s="28"/>
      <c r="G3159" s="6"/>
      <c r="H3159" s="7"/>
      <c r="I3159" s="7"/>
      <c r="J3159" s="8"/>
      <c r="K3159" s="8"/>
      <c r="L3159" s="16"/>
      <c r="M3159" s="20"/>
      <c r="N3159" s="8"/>
      <c r="O3159" s="8"/>
      <c r="P3159" s="8"/>
      <c r="Q3159" s="5"/>
      <c r="R3159" s="12"/>
      <c r="S3159" s="24"/>
      <c r="T3159" s="24"/>
      <c r="U3159" s="5"/>
      <c r="V3159" s="5"/>
      <c r="W3159" s="5"/>
      <c r="X3159" s="5"/>
      <c r="Y3159" s="5"/>
    </row>
    <row r="3160" spans="1:25">
      <c r="A3160" s="5"/>
      <c r="B3160" s="5"/>
      <c r="C3160" s="6"/>
      <c r="D3160" s="6"/>
      <c r="E3160" s="6"/>
      <c r="F3160" s="28"/>
      <c r="G3160" s="6"/>
      <c r="H3160" s="7"/>
      <c r="I3160" s="7"/>
      <c r="J3160" s="8"/>
      <c r="K3160" s="8"/>
      <c r="L3160" s="16"/>
      <c r="M3160" s="20"/>
      <c r="N3160" s="8"/>
      <c r="O3160" s="8"/>
      <c r="P3160" s="8"/>
      <c r="Q3160" s="5"/>
      <c r="R3160" s="12"/>
      <c r="S3160" s="24"/>
      <c r="T3160" s="24"/>
      <c r="U3160" s="5"/>
      <c r="V3160" s="5"/>
      <c r="W3160" s="5"/>
      <c r="X3160" s="5"/>
      <c r="Y3160" s="5"/>
    </row>
    <row r="3161" spans="1:25">
      <c r="A3161" s="5"/>
      <c r="B3161" s="5"/>
      <c r="C3161" s="6"/>
      <c r="D3161" s="6"/>
      <c r="E3161" s="6"/>
      <c r="F3161" s="28"/>
      <c r="G3161" s="6"/>
      <c r="H3161" s="7"/>
      <c r="I3161" s="7"/>
      <c r="J3161" s="8"/>
      <c r="K3161" s="8"/>
      <c r="L3161" s="16"/>
      <c r="M3161" s="20"/>
      <c r="N3161" s="8"/>
      <c r="O3161" s="8"/>
      <c r="P3161" s="8"/>
      <c r="Q3161" s="5"/>
      <c r="R3161" s="12"/>
      <c r="S3161" s="24"/>
      <c r="T3161" s="24"/>
      <c r="U3161" s="5"/>
      <c r="V3161" s="5"/>
      <c r="W3161" s="5"/>
      <c r="X3161" s="5"/>
      <c r="Y3161" s="5"/>
    </row>
    <row r="3162" spans="1:25">
      <c r="A3162" s="5"/>
      <c r="B3162" s="5"/>
      <c r="C3162" s="6"/>
      <c r="D3162" s="6"/>
      <c r="E3162" s="6"/>
      <c r="F3162" s="28"/>
      <c r="G3162" s="6"/>
      <c r="H3162" s="7"/>
      <c r="I3162" s="7"/>
      <c r="J3162" s="8"/>
      <c r="K3162" s="8"/>
      <c r="L3162" s="16"/>
      <c r="M3162" s="20"/>
      <c r="N3162" s="8"/>
      <c r="O3162" s="8"/>
      <c r="P3162" s="8"/>
      <c r="Q3162" s="5"/>
      <c r="R3162" s="12"/>
      <c r="S3162" s="24"/>
      <c r="T3162" s="24"/>
      <c r="U3162" s="5"/>
      <c r="V3162" s="5"/>
      <c r="W3162" s="5"/>
      <c r="X3162" s="5"/>
      <c r="Y3162" s="5"/>
    </row>
    <row r="3163" spans="1:25">
      <c r="A3163" s="5"/>
      <c r="B3163" s="5"/>
      <c r="C3163" s="6"/>
      <c r="D3163" s="6"/>
      <c r="E3163" s="6"/>
      <c r="F3163" s="28"/>
      <c r="G3163" s="6"/>
      <c r="H3163" s="7"/>
      <c r="I3163" s="7"/>
      <c r="J3163" s="8"/>
      <c r="K3163" s="8"/>
      <c r="L3163" s="16"/>
      <c r="M3163" s="20"/>
      <c r="N3163" s="8"/>
      <c r="O3163" s="8"/>
      <c r="P3163" s="8"/>
      <c r="Q3163" s="5"/>
      <c r="R3163" s="12"/>
      <c r="S3163" s="24"/>
      <c r="T3163" s="24"/>
      <c r="U3163" s="5"/>
      <c r="V3163" s="5"/>
      <c r="W3163" s="5"/>
      <c r="X3163" s="5"/>
      <c r="Y3163" s="5"/>
    </row>
    <row r="3164" spans="1:25">
      <c r="A3164" s="5"/>
      <c r="B3164" s="5"/>
      <c r="C3164" s="6"/>
      <c r="D3164" s="6"/>
      <c r="E3164" s="6"/>
      <c r="F3164" s="28"/>
      <c r="G3164" s="6"/>
      <c r="H3164" s="7"/>
      <c r="I3164" s="7"/>
      <c r="J3164" s="8"/>
      <c r="K3164" s="8"/>
      <c r="L3164" s="16"/>
      <c r="M3164" s="20"/>
      <c r="N3164" s="8"/>
      <c r="O3164" s="8"/>
      <c r="P3164" s="8"/>
      <c r="Q3164" s="5"/>
      <c r="R3164" s="12"/>
      <c r="S3164" s="24"/>
      <c r="T3164" s="24"/>
      <c r="U3164" s="5"/>
      <c r="V3164" s="5"/>
      <c r="W3164" s="5"/>
      <c r="X3164" s="5"/>
      <c r="Y3164" s="5"/>
    </row>
    <row r="3165" spans="1:25">
      <c r="A3165" s="5"/>
      <c r="B3165" s="5"/>
      <c r="C3165" s="6"/>
      <c r="D3165" s="6"/>
      <c r="E3165" s="6"/>
      <c r="F3165" s="28"/>
      <c r="G3165" s="6"/>
      <c r="H3165" s="7"/>
      <c r="I3165" s="7"/>
      <c r="J3165" s="8"/>
      <c r="K3165" s="8"/>
      <c r="L3165" s="16"/>
      <c r="M3165" s="20"/>
      <c r="N3165" s="8"/>
      <c r="O3165" s="8"/>
      <c r="P3165" s="8"/>
      <c r="Q3165" s="5"/>
      <c r="R3165" s="12"/>
      <c r="S3165" s="24"/>
      <c r="T3165" s="24"/>
      <c r="U3165" s="5"/>
      <c r="V3165" s="5"/>
      <c r="W3165" s="5"/>
      <c r="X3165" s="5"/>
      <c r="Y3165" s="5"/>
    </row>
    <row r="3166" spans="1:25">
      <c r="A3166" s="5"/>
      <c r="B3166" s="5"/>
      <c r="C3166" s="6"/>
      <c r="D3166" s="6"/>
      <c r="E3166" s="6"/>
      <c r="F3166" s="28"/>
      <c r="G3166" s="6"/>
      <c r="H3166" s="7"/>
      <c r="I3166" s="7"/>
      <c r="J3166" s="8"/>
      <c r="K3166" s="8"/>
      <c r="L3166" s="16"/>
      <c r="M3166" s="20"/>
      <c r="N3166" s="8"/>
      <c r="O3166" s="8"/>
      <c r="P3166" s="8"/>
      <c r="Q3166" s="5"/>
      <c r="R3166" s="12"/>
      <c r="S3166" s="24"/>
      <c r="T3166" s="24"/>
      <c r="U3166" s="5"/>
      <c r="V3166" s="5"/>
      <c r="W3166" s="5"/>
      <c r="X3166" s="5"/>
      <c r="Y3166" s="5"/>
    </row>
    <row r="3167" spans="1:25">
      <c r="A3167" s="5"/>
      <c r="B3167" s="5"/>
      <c r="C3167" s="6"/>
      <c r="D3167" s="6"/>
      <c r="E3167" s="6"/>
      <c r="F3167" s="28"/>
      <c r="G3167" s="6"/>
      <c r="H3167" s="7"/>
      <c r="I3167" s="7"/>
      <c r="J3167" s="8"/>
      <c r="K3167" s="8"/>
      <c r="L3167" s="16"/>
      <c r="M3167" s="20"/>
      <c r="N3167" s="8"/>
      <c r="O3167" s="8"/>
      <c r="P3167" s="8"/>
      <c r="Q3167" s="5"/>
      <c r="R3167" s="12"/>
      <c r="S3167" s="24"/>
      <c r="T3167" s="24"/>
      <c r="U3167" s="5"/>
      <c r="V3167" s="5"/>
      <c r="W3167" s="5"/>
      <c r="X3167" s="5"/>
      <c r="Y3167" s="5"/>
    </row>
    <row r="3168" spans="1:25">
      <c r="A3168" s="5"/>
      <c r="B3168" s="5"/>
      <c r="C3168" s="6"/>
      <c r="D3168" s="6"/>
      <c r="E3168" s="6"/>
      <c r="F3168" s="28"/>
      <c r="G3168" s="6"/>
      <c r="H3168" s="7"/>
      <c r="I3168" s="7"/>
      <c r="J3168" s="8"/>
      <c r="K3168" s="8"/>
      <c r="L3168" s="16"/>
      <c r="M3168" s="20"/>
      <c r="N3168" s="8"/>
      <c r="O3168" s="8"/>
      <c r="P3168" s="8"/>
      <c r="Q3168" s="5"/>
      <c r="R3168" s="12"/>
      <c r="S3168" s="24"/>
      <c r="T3168" s="24"/>
      <c r="U3168" s="5"/>
      <c r="V3168" s="5"/>
      <c r="W3168" s="5"/>
      <c r="X3168" s="5"/>
      <c r="Y3168" s="5"/>
    </row>
    <row r="3169" spans="1:25">
      <c r="A3169" s="5"/>
      <c r="B3169" s="5"/>
      <c r="C3169" s="6"/>
      <c r="D3169" s="6"/>
      <c r="E3169" s="6"/>
      <c r="F3169" s="28"/>
      <c r="G3169" s="6"/>
      <c r="H3169" s="7"/>
      <c r="I3169" s="7"/>
      <c r="J3169" s="8"/>
      <c r="K3169" s="8"/>
      <c r="L3169" s="16"/>
      <c r="M3169" s="20"/>
      <c r="N3169" s="8"/>
      <c r="O3169" s="8"/>
      <c r="P3169" s="8"/>
      <c r="Q3169" s="5"/>
      <c r="R3169" s="12"/>
      <c r="S3169" s="24"/>
      <c r="T3169" s="24"/>
      <c r="U3169" s="5"/>
      <c r="V3169" s="5"/>
      <c r="W3169" s="5"/>
      <c r="X3169" s="5"/>
      <c r="Y3169" s="5"/>
    </row>
    <row r="3170" spans="1:25">
      <c r="A3170" s="5"/>
      <c r="B3170" s="5"/>
      <c r="C3170" s="6"/>
      <c r="D3170" s="6"/>
      <c r="E3170" s="6"/>
      <c r="F3170" s="28"/>
      <c r="G3170" s="6"/>
      <c r="H3170" s="7"/>
      <c r="I3170" s="7"/>
      <c r="J3170" s="8"/>
      <c r="K3170" s="8"/>
      <c r="L3170" s="16"/>
      <c r="M3170" s="20"/>
      <c r="N3170" s="8"/>
      <c r="O3170" s="8"/>
      <c r="P3170" s="8"/>
      <c r="Q3170" s="5"/>
      <c r="R3170" s="12"/>
      <c r="S3170" s="24"/>
      <c r="T3170" s="24"/>
      <c r="U3170" s="5"/>
      <c r="V3170" s="5"/>
      <c r="W3170" s="5"/>
      <c r="X3170" s="5"/>
      <c r="Y3170" s="5"/>
    </row>
    <row r="3171" spans="1:25">
      <c r="A3171" s="5"/>
      <c r="B3171" s="5"/>
      <c r="C3171" s="6"/>
      <c r="D3171" s="6"/>
      <c r="E3171" s="6"/>
      <c r="F3171" s="28"/>
      <c r="G3171" s="6"/>
      <c r="H3171" s="7"/>
      <c r="I3171" s="7"/>
      <c r="J3171" s="8"/>
      <c r="K3171" s="8"/>
      <c r="L3171" s="16"/>
      <c r="M3171" s="20"/>
      <c r="N3171" s="8"/>
      <c r="O3171" s="8"/>
      <c r="P3171" s="8"/>
      <c r="Q3171" s="5"/>
      <c r="R3171" s="12"/>
      <c r="S3171" s="24"/>
      <c r="T3171" s="24"/>
      <c r="U3171" s="5"/>
      <c r="V3171" s="5"/>
      <c r="W3171" s="5"/>
      <c r="X3171" s="5"/>
      <c r="Y3171" s="5"/>
    </row>
    <row r="3172" spans="1:25">
      <c r="A3172" s="5"/>
      <c r="B3172" s="5"/>
      <c r="C3172" s="6"/>
      <c r="D3172" s="6"/>
      <c r="E3172" s="6"/>
      <c r="F3172" s="28"/>
      <c r="G3172" s="6"/>
      <c r="H3172" s="7"/>
      <c r="I3172" s="7"/>
      <c r="J3172" s="8"/>
      <c r="K3172" s="8"/>
      <c r="L3172" s="16"/>
      <c r="M3172" s="20"/>
      <c r="N3172" s="8"/>
      <c r="O3172" s="8"/>
      <c r="P3172" s="8"/>
      <c r="Q3172" s="5"/>
      <c r="R3172" s="12"/>
      <c r="S3172" s="24"/>
      <c r="T3172" s="24"/>
      <c r="U3172" s="5"/>
      <c r="V3172" s="5"/>
      <c r="W3172" s="5"/>
      <c r="X3172" s="5"/>
      <c r="Y3172" s="5"/>
    </row>
    <row r="3173" spans="1:25">
      <c r="A3173" s="5"/>
      <c r="B3173" s="5"/>
      <c r="C3173" s="6"/>
      <c r="D3173" s="6"/>
      <c r="E3173" s="6"/>
      <c r="F3173" s="28"/>
      <c r="G3173" s="6"/>
      <c r="H3173" s="7"/>
      <c r="I3173" s="7"/>
      <c r="J3173" s="8"/>
      <c r="K3173" s="8"/>
      <c r="L3173" s="16"/>
      <c r="M3173" s="20"/>
      <c r="N3173" s="8"/>
      <c r="O3173" s="8"/>
      <c r="P3173" s="8"/>
      <c r="Q3173" s="5"/>
      <c r="R3173" s="12"/>
      <c r="S3173" s="24"/>
      <c r="T3173" s="24"/>
      <c r="U3173" s="5"/>
      <c r="V3173" s="5"/>
      <c r="W3173" s="5"/>
      <c r="X3173" s="5"/>
      <c r="Y3173" s="5"/>
    </row>
    <row r="3174" spans="1:25">
      <c r="A3174" s="5"/>
      <c r="B3174" s="5"/>
      <c r="C3174" s="6"/>
      <c r="D3174" s="6"/>
      <c r="E3174" s="6"/>
      <c r="F3174" s="28"/>
      <c r="G3174" s="6"/>
      <c r="H3174" s="7"/>
      <c r="I3174" s="7"/>
      <c r="J3174" s="8"/>
      <c r="K3174" s="8"/>
      <c r="L3174" s="16"/>
      <c r="M3174" s="20"/>
      <c r="N3174" s="8"/>
      <c r="O3174" s="8"/>
      <c r="P3174" s="8"/>
      <c r="Q3174" s="5"/>
      <c r="R3174" s="12"/>
      <c r="S3174" s="24"/>
      <c r="T3174" s="24"/>
      <c r="U3174" s="5"/>
      <c r="V3174" s="5"/>
      <c r="W3174" s="5"/>
      <c r="X3174" s="5"/>
      <c r="Y3174" s="5"/>
    </row>
    <row r="3175" spans="1:25">
      <c r="A3175" s="5"/>
      <c r="B3175" s="5"/>
      <c r="C3175" s="6"/>
      <c r="D3175" s="6"/>
      <c r="E3175" s="6"/>
      <c r="F3175" s="28"/>
      <c r="G3175" s="6"/>
      <c r="H3175" s="7"/>
      <c r="I3175" s="7"/>
      <c r="J3175" s="8"/>
      <c r="K3175" s="8"/>
      <c r="L3175" s="16"/>
      <c r="M3175" s="20"/>
      <c r="N3175" s="8"/>
      <c r="O3175" s="8"/>
      <c r="P3175" s="8"/>
      <c r="Q3175" s="5"/>
      <c r="R3175" s="12"/>
      <c r="S3175" s="24"/>
      <c r="T3175" s="24"/>
      <c r="U3175" s="5"/>
      <c r="V3175" s="5"/>
      <c r="W3175" s="5"/>
      <c r="X3175" s="5"/>
      <c r="Y3175" s="5"/>
    </row>
    <row r="3176" spans="1:25">
      <c r="A3176" s="5"/>
      <c r="B3176" s="5"/>
      <c r="C3176" s="6"/>
      <c r="D3176" s="6"/>
      <c r="E3176" s="6"/>
      <c r="F3176" s="28"/>
      <c r="G3176" s="6"/>
      <c r="H3176" s="7"/>
      <c r="I3176" s="7"/>
      <c r="J3176" s="8"/>
      <c r="K3176" s="8"/>
      <c r="L3176" s="16"/>
      <c r="M3176" s="20"/>
      <c r="N3176" s="8"/>
      <c r="O3176" s="8"/>
      <c r="P3176" s="8"/>
      <c r="Q3176" s="5"/>
      <c r="R3176" s="12"/>
      <c r="S3176" s="24"/>
      <c r="T3176" s="24"/>
      <c r="U3176" s="5"/>
      <c r="V3176" s="5"/>
      <c r="W3176" s="5"/>
      <c r="X3176" s="5"/>
      <c r="Y3176" s="5"/>
    </row>
    <row r="3177" spans="1:25">
      <c r="A3177" s="5"/>
      <c r="B3177" s="5"/>
      <c r="C3177" s="6"/>
      <c r="D3177" s="6"/>
      <c r="E3177" s="6"/>
      <c r="F3177" s="28"/>
      <c r="G3177" s="6"/>
      <c r="H3177" s="7"/>
      <c r="I3177" s="7"/>
      <c r="J3177" s="8"/>
      <c r="K3177" s="8"/>
      <c r="L3177" s="16"/>
      <c r="M3177" s="20"/>
      <c r="N3177" s="8"/>
      <c r="O3177" s="8"/>
      <c r="P3177" s="8"/>
      <c r="Q3177" s="5"/>
      <c r="R3177" s="12"/>
      <c r="S3177" s="24"/>
      <c r="T3177" s="24"/>
      <c r="U3177" s="5"/>
      <c r="V3177" s="5"/>
      <c r="W3177" s="5"/>
      <c r="X3177" s="5"/>
      <c r="Y3177" s="5"/>
    </row>
    <row r="3178" spans="1:25">
      <c r="A3178" s="5"/>
      <c r="B3178" s="5"/>
      <c r="C3178" s="6"/>
      <c r="D3178" s="6"/>
      <c r="E3178" s="6"/>
      <c r="F3178" s="28"/>
      <c r="G3178" s="6"/>
      <c r="H3178" s="7"/>
      <c r="I3178" s="7"/>
      <c r="J3178" s="8"/>
      <c r="K3178" s="8"/>
      <c r="L3178" s="16"/>
      <c r="M3178" s="20"/>
      <c r="N3178" s="8"/>
      <c r="O3178" s="8"/>
      <c r="P3178" s="8"/>
      <c r="Q3178" s="5"/>
      <c r="R3178" s="12"/>
      <c r="S3178" s="24"/>
      <c r="T3178" s="24"/>
      <c r="U3178" s="5"/>
      <c r="V3178" s="5"/>
      <c r="W3178" s="5"/>
      <c r="X3178" s="5"/>
      <c r="Y3178" s="5"/>
    </row>
    <row r="3179" spans="1:25">
      <c r="A3179" s="5"/>
      <c r="B3179" s="5"/>
      <c r="C3179" s="6"/>
      <c r="D3179" s="6"/>
      <c r="E3179" s="6"/>
      <c r="F3179" s="28"/>
      <c r="G3179" s="6"/>
      <c r="H3179" s="7"/>
      <c r="I3179" s="7"/>
      <c r="J3179" s="8"/>
      <c r="K3179" s="8"/>
      <c r="L3179" s="16"/>
      <c r="M3179" s="20"/>
      <c r="N3179" s="8"/>
      <c r="O3179" s="8"/>
      <c r="P3179" s="8"/>
      <c r="Q3179" s="5"/>
      <c r="R3179" s="12"/>
      <c r="S3179" s="24"/>
      <c r="T3179" s="24"/>
      <c r="U3179" s="5"/>
      <c r="V3179" s="5"/>
      <c r="W3179" s="5"/>
      <c r="X3179" s="5"/>
      <c r="Y3179" s="5"/>
    </row>
    <row r="3180" spans="1:25">
      <c r="A3180" s="5"/>
      <c r="B3180" s="5"/>
      <c r="C3180" s="6"/>
      <c r="D3180" s="6"/>
      <c r="E3180" s="6"/>
      <c r="F3180" s="28"/>
      <c r="G3180" s="6"/>
      <c r="H3180" s="7"/>
      <c r="I3180" s="7"/>
      <c r="J3180" s="8"/>
      <c r="K3180" s="8"/>
      <c r="L3180" s="16"/>
      <c r="M3180" s="20"/>
      <c r="N3180" s="8"/>
      <c r="O3180" s="8"/>
      <c r="P3180" s="8"/>
      <c r="Q3180" s="5"/>
      <c r="R3180" s="12"/>
      <c r="S3180" s="24"/>
      <c r="T3180" s="24"/>
      <c r="U3180" s="5"/>
      <c r="V3180" s="5"/>
      <c r="W3180" s="5"/>
      <c r="X3180" s="5"/>
      <c r="Y3180" s="5"/>
    </row>
    <row r="3181" spans="1:25">
      <c r="A3181" s="5"/>
      <c r="B3181" s="5"/>
      <c r="C3181" s="6"/>
      <c r="D3181" s="6"/>
      <c r="E3181" s="6"/>
      <c r="F3181" s="28"/>
      <c r="G3181" s="6"/>
      <c r="H3181" s="7"/>
      <c r="I3181" s="7"/>
      <c r="J3181" s="8"/>
      <c r="K3181" s="8"/>
      <c r="L3181" s="16"/>
      <c r="M3181" s="20"/>
      <c r="N3181" s="8"/>
      <c r="O3181" s="8"/>
      <c r="P3181" s="8"/>
      <c r="Q3181" s="5"/>
      <c r="R3181" s="12"/>
      <c r="S3181" s="24"/>
      <c r="T3181" s="24"/>
      <c r="U3181" s="5"/>
      <c r="V3181" s="5"/>
      <c r="W3181" s="5"/>
      <c r="X3181" s="5"/>
      <c r="Y3181" s="5"/>
    </row>
    <row r="3182" spans="1:25">
      <c r="A3182" s="5"/>
      <c r="B3182" s="5"/>
      <c r="C3182" s="6"/>
      <c r="D3182" s="6"/>
      <c r="E3182" s="6"/>
      <c r="F3182" s="28"/>
      <c r="G3182" s="6"/>
      <c r="H3182" s="7"/>
      <c r="I3182" s="7"/>
      <c r="J3182" s="8"/>
      <c r="K3182" s="8"/>
      <c r="L3182" s="16"/>
      <c r="M3182" s="20"/>
      <c r="N3182" s="8"/>
      <c r="O3182" s="8"/>
      <c r="P3182" s="8"/>
      <c r="Q3182" s="5"/>
      <c r="R3182" s="12"/>
      <c r="S3182" s="24"/>
      <c r="T3182" s="24"/>
      <c r="U3182" s="5"/>
      <c r="V3182" s="5"/>
      <c r="W3182" s="5"/>
      <c r="X3182" s="5"/>
      <c r="Y3182" s="5"/>
    </row>
    <row r="3183" spans="1:25">
      <c r="A3183" s="5"/>
      <c r="B3183" s="5"/>
      <c r="C3183" s="6"/>
      <c r="D3183" s="6"/>
      <c r="E3183" s="6"/>
      <c r="F3183" s="28"/>
      <c r="G3183" s="6"/>
      <c r="H3183" s="7"/>
      <c r="I3183" s="7"/>
      <c r="J3183" s="8"/>
      <c r="K3183" s="8"/>
      <c r="L3183" s="16"/>
      <c r="M3183" s="20"/>
      <c r="N3183" s="8"/>
      <c r="O3183" s="8"/>
      <c r="P3183" s="8"/>
      <c r="Q3183" s="5"/>
      <c r="R3183" s="12"/>
      <c r="S3183" s="24"/>
      <c r="T3183" s="24"/>
      <c r="U3183" s="5"/>
      <c r="V3183" s="5"/>
      <c r="W3183" s="5"/>
      <c r="X3183" s="5"/>
      <c r="Y3183" s="5"/>
    </row>
    <row r="3184" spans="1:25">
      <c r="A3184" s="5"/>
      <c r="B3184" s="5"/>
      <c r="C3184" s="6"/>
      <c r="D3184" s="6"/>
      <c r="E3184" s="6"/>
      <c r="F3184" s="28"/>
      <c r="G3184" s="6"/>
      <c r="H3184" s="7"/>
      <c r="I3184" s="7"/>
      <c r="J3184" s="8"/>
      <c r="K3184" s="8"/>
      <c r="L3184" s="16"/>
      <c r="M3184" s="20"/>
      <c r="N3184" s="8"/>
      <c r="O3184" s="8"/>
      <c r="P3184" s="8"/>
      <c r="Q3184" s="5"/>
      <c r="R3184" s="12"/>
      <c r="S3184" s="24"/>
      <c r="T3184" s="24"/>
      <c r="U3184" s="5"/>
      <c r="V3184" s="5"/>
      <c r="W3184" s="5"/>
      <c r="X3184" s="5"/>
      <c r="Y3184" s="5"/>
    </row>
    <row r="3185" spans="1:25">
      <c r="A3185" s="5"/>
      <c r="B3185" s="5"/>
      <c r="C3185" s="6"/>
      <c r="D3185" s="6"/>
      <c r="E3185" s="6"/>
      <c r="F3185" s="28"/>
      <c r="G3185" s="6"/>
      <c r="H3185" s="7"/>
      <c r="I3185" s="7"/>
      <c r="J3185" s="8"/>
      <c r="K3185" s="8"/>
      <c r="L3185" s="16"/>
      <c r="M3185" s="20"/>
      <c r="N3185" s="8"/>
      <c r="O3185" s="8"/>
      <c r="P3185" s="8"/>
      <c r="Q3185" s="5"/>
      <c r="R3185" s="12"/>
      <c r="S3185" s="24"/>
      <c r="T3185" s="24"/>
      <c r="U3185" s="5"/>
      <c r="V3185" s="5"/>
      <c r="W3185" s="5"/>
      <c r="X3185" s="5"/>
      <c r="Y3185" s="5"/>
    </row>
    <row r="3186" spans="1:25">
      <c r="A3186" s="5"/>
      <c r="B3186" s="5"/>
      <c r="C3186" s="6"/>
      <c r="D3186" s="6"/>
      <c r="E3186" s="6"/>
      <c r="F3186" s="28"/>
      <c r="G3186" s="6"/>
      <c r="H3186" s="7"/>
      <c r="I3186" s="7"/>
      <c r="J3186" s="8"/>
      <c r="K3186" s="8"/>
      <c r="L3186" s="16"/>
      <c r="M3186" s="20"/>
      <c r="N3186" s="8"/>
      <c r="O3186" s="8"/>
      <c r="P3186" s="8"/>
      <c r="Q3186" s="5"/>
      <c r="R3186" s="12"/>
      <c r="S3186" s="24"/>
      <c r="T3186" s="24"/>
      <c r="U3186" s="5"/>
      <c r="V3186" s="5"/>
      <c r="W3186" s="5"/>
      <c r="X3186" s="5"/>
      <c r="Y3186" s="5"/>
    </row>
    <row r="3187" spans="1:25">
      <c r="A3187" s="5"/>
      <c r="B3187" s="5"/>
      <c r="C3187" s="6"/>
      <c r="D3187" s="6"/>
      <c r="E3187" s="6"/>
      <c r="F3187" s="28"/>
      <c r="G3187" s="6"/>
      <c r="H3187" s="7"/>
      <c r="I3187" s="7"/>
      <c r="J3187" s="8"/>
      <c r="K3187" s="8"/>
      <c r="L3187" s="16"/>
      <c r="M3187" s="20"/>
      <c r="N3187" s="8"/>
      <c r="O3187" s="8"/>
      <c r="P3187" s="8"/>
      <c r="Q3187" s="5"/>
      <c r="R3187" s="12"/>
      <c r="S3187" s="24"/>
      <c r="T3187" s="24"/>
      <c r="U3187" s="5"/>
      <c r="V3187" s="5"/>
      <c r="W3187" s="5"/>
      <c r="X3187" s="5"/>
      <c r="Y3187" s="5"/>
    </row>
    <row r="3188" spans="1:25">
      <c r="A3188" s="5"/>
      <c r="B3188" s="5"/>
      <c r="C3188" s="6"/>
      <c r="D3188" s="6"/>
      <c r="E3188" s="6"/>
      <c r="F3188" s="28"/>
      <c r="G3188" s="6"/>
      <c r="H3188" s="7"/>
      <c r="I3188" s="7"/>
      <c r="J3188" s="8"/>
      <c r="K3188" s="8"/>
      <c r="L3188" s="16"/>
      <c r="M3188" s="20"/>
      <c r="N3188" s="8"/>
      <c r="O3188" s="8"/>
      <c r="P3188" s="8"/>
      <c r="Q3188" s="5"/>
      <c r="R3188" s="12"/>
      <c r="S3188" s="24"/>
      <c r="T3188" s="24"/>
      <c r="U3188" s="5"/>
      <c r="V3188" s="5"/>
      <c r="W3188" s="5"/>
      <c r="X3188" s="5"/>
      <c r="Y3188" s="5"/>
    </row>
    <row r="3189" spans="1:25">
      <c r="A3189" s="5"/>
      <c r="B3189" s="5"/>
      <c r="C3189" s="6"/>
      <c r="D3189" s="6"/>
      <c r="E3189" s="6"/>
      <c r="F3189" s="28"/>
      <c r="G3189" s="6"/>
      <c r="H3189" s="7"/>
      <c r="I3189" s="7"/>
      <c r="J3189" s="8"/>
      <c r="K3189" s="8"/>
      <c r="L3189" s="16"/>
      <c r="M3189" s="20"/>
      <c r="N3189" s="8"/>
      <c r="O3189" s="8"/>
      <c r="P3189" s="8"/>
      <c r="Q3189" s="5"/>
      <c r="R3189" s="12"/>
      <c r="S3189" s="24"/>
      <c r="T3189" s="24"/>
      <c r="U3189" s="5"/>
      <c r="V3189" s="5"/>
      <c r="W3189" s="5"/>
      <c r="X3189" s="5"/>
      <c r="Y3189" s="5"/>
    </row>
    <row r="3190" spans="1:25">
      <c r="A3190" s="5"/>
      <c r="B3190" s="5"/>
      <c r="C3190" s="6"/>
      <c r="D3190" s="6"/>
      <c r="E3190" s="6"/>
      <c r="F3190" s="28"/>
      <c r="G3190" s="6"/>
      <c r="H3190" s="7"/>
      <c r="I3190" s="7"/>
      <c r="J3190" s="8"/>
      <c r="K3190" s="8"/>
      <c r="L3190" s="16"/>
      <c r="M3190" s="20"/>
      <c r="N3190" s="8"/>
      <c r="O3190" s="8"/>
      <c r="P3190" s="8"/>
      <c r="Q3190" s="5"/>
      <c r="R3190" s="12"/>
      <c r="S3190" s="24"/>
      <c r="T3190" s="24"/>
      <c r="U3190" s="5"/>
      <c r="V3190" s="5"/>
      <c r="W3190" s="5"/>
      <c r="X3190" s="5"/>
      <c r="Y3190" s="5"/>
    </row>
    <row r="3191" spans="1:25">
      <c r="A3191" s="5"/>
      <c r="B3191" s="5"/>
      <c r="C3191" s="6"/>
      <c r="D3191" s="6"/>
      <c r="E3191" s="6"/>
      <c r="F3191" s="28"/>
      <c r="G3191" s="6"/>
      <c r="H3191" s="7"/>
      <c r="I3191" s="7"/>
      <c r="J3191" s="8"/>
      <c r="K3191" s="8"/>
      <c r="L3191" s="16"/>
      <c r="M3191" s="20"/>
      <c r="N3191" s="8"/>
      <c r="O3191" s="8"/>
      <c r="P3191" s="8"/>
      <c r="Q3191" s="5"/>
      <c r="R3191" s="12"/>
      <c r="S3191" s="24"/>
      <c r="T3191" s="24"/>
      <c r="U3191" s="5"/>
      <c r="V3191" s="5"/>
      <c r="W3191" s="5"/>
      <c r="X3191" s="5"/>
      <c r="Y3191" s="5"/>
    </row>
    <row r="3192" spans="1:25">
      <c r="A3192" s="5"/>
      <c r="B3192" s="5"/>
      <c r="C3192" s="6"/>
      <c r="D3192" s="6"/>
      <c r="E3192" s="6"/>
      <c r="F3192" s="28"/>
      <c r="G3192" s="6"/>
      <c r="H3192" s="7"/>
      <c r="I3192" s="7"/>
      <c r="J3192" s="8"/>
      <c r="K3192" s="8"/>
      <c r="L3192" s="16"/>
      <c r="M3192" s="20"/>
      <c r="N3192" s="8"/>
      <c r="O3192" s="8"/>
      <c r="P3192" s="8"/>
      <c r="Q3192" s="5"/>
      <c r="R3192" s="12"/>
      <c r="S3192" s="24"/>
      <c r="T3192" s="24"/>
      <c r="U3192" s="5"/>
      <c r="V3192" s="5"/>
      <c r="W3192" s="5"/>
      <c r="X3192" s="5"/>
      <c r="Y3192" s="5"/>
    </row>
    <row r="3193" spans="1:25">
      <c r="A3193" s="5"/>
      <c r="B3193" s="5"/>
      <c r="C3193" s="6"/>
      <c r="D3193" s="6"/>
      <c r="E3193" s="6"/>
      <c r="F3193" s="28"/>
      <c r="G3193" s="6"/>
      <c r="H3193" s="7"/>
      <c r="I3193" s="7"/>
      <c r="J3193" s="8"/>
      <c r="K3193" s="8"/>
      <c r="L3193" s="16"/>
      <c r="M3193" s="20"/>
      <c r="N3193" s="8"/>
      <c r="O3193" s="8"/>
      <c r="P3193" s="8"/>
      <c r="Q3193" s="5"/>
      <c r="R3193" s="12"/>
      <c r="S3193" s="24"/>
      <c r="T3193" s="24"/>
      <c r="U3193" s="5"/>
      <c r="V3193" s="5"/>
      <c r="W3193" s="5"/>
      <c r="X3193" s="5"/>
      <c r="Y3193" s="5"/>
    </row>
    <row r="3194" spans="1:25">
      <c r="A3194" s="5"/>
      <c r="B3194" s="5"/>
      <c r="C3194" s="6"/>
      <c r="D3194" s="6"/>
      <c r="E3194" s="6"/>
      <c r="F3194" s="28"/>
      <c r="G3194" s="6"/>
      <c r="H3194" s="7"/>
      <c r="I3194" s="7"/>
      <c r="J3194" s="8"/>
      <c r="K3194" s="8"/>
      <c r="L3194" s="16"/>
      <c r="M3194" s="20"/>
      <c r="N3194" s="8"/>
      <c r="O3194" s="8"/>
      <c r="P3194" s="8"/>
      <c r="Q3194" s="5"/>
      <c r="R3194" s="12"/>
      <c r="S3194" s="24"/>
      <c r="T3194" s="24"/>
      <c r="U3194" s="5"/>
      <c r="V3194" s="5"/>
      <c r="W3194" s="5"/>
      <c r="X3194" s="5"/>
      <c r="Y3194" s="5"/>
    </row>
    <row r="3195" spans="1:25">
      <c r="A3195" s="5"/>
      <c r="B3195" s="5"/>
      <c r="C3195" s="6"/>
      <c r="D3195" s="6"/>
      <c r="E3195" s="6"/>
      <c r="F3195" s="28"/>
      <c r="G3195" s="6"/>
      <c r="H3195" s="7"/>
      <c r="I3195" s="7"/>
      <c r="J3195" s="8"/>
      <c r="K3195" s="8"/>
      <c r="L3195" s="16"/>
      <c r="M3195" s="20"/>
      <c r="N3195" s="8"/>
      <c r="O3195" s="8"/>
      <c r="P3195" s="8"/>
      <c r="Q3195" s="5"/>
      <c r="R3195" s="12"/>
      <c r="S3195" s="24"/>
      <c r="T3195" s="24"/>
      <c r="U3195" s="5"/>
      <c r="V3195" s="5"/>
      <c r="W3195" s="5"/>
      <c r="X3195" s="5"/>
      <c r="Y3195" s="5"/>
    </row>
    <row r="3196" spans="1:25">
      <c r="A3196" s="5"/>
      <c r="B3196" s="5"/>
      <c r="C3196" s="6"/>
      <c r="D3196" s="6"/>
      <c r="E3196" s="6"/>
      <c r="F3196" s="28"/>
      <c r="G3196" s="6"/>
      <c r="H3196" s="7"/>
      <c r="I3196" s="7"/>
      <c r="J3196" s="8"/>
      <c r="K3196" s="8"/>
      <c r="L3196" s="16"/>
      <c r="M3196" s="20"/>
      <c r="N3196" s="8"/>
      <c r="O3196" s="8"/>
      <c r="P3196" s="8"/>
      <c r="Q3196" s="5"/>
      <c r="R3196" s="12"/>
      <c r="S3196" s="24"/>
      <c r="T3196" s="24"/>
      <c r="U3196" s="5"/>
      <c r="V3196" s="5"/>
      <c r="W3196" s="5"/>
      <c r="X3196" s="5"/>
      <c r="Y3196" s="5"/>
    </row>
    <row r="3197" spans="1:25">
      <c r="A3197" s="5"/>
      <c r="B3197" s="5"/>
      <c r="C3197" s="6"/>
      <c r="D3197" s="6"/>
      <c r="E3197" s="6"/>
      <c r="F3197" s="28"/>
      <c r="G3197" s="6"/>
      <c r="H3197" s="7"/>
      <c r="I3197" s="7"/>
      <c r="J3197" s="8"/>
      <c r="K3197" s="8"/>
      <c r="L3197" s="16"/>
      <c r="M3197" s="20"/>
      <c r="N3197" s="8"/>
      <c r="O3197" s="8"/>
      <c r="P3197" s="8"/>
      <c r="Q3197" s="5"/>
      <c r="R3197" s="12"/>
      <c r="S3197" s="24"/>
      <c r="T3197" s="24"/>
      <c r="U3197" s="5"/>
      <c r="V3197" s="5"/>
      <c r="W3197" s="5"/>
      <c r="X3197" s="5"/>
      <c r="Y3197" s="5"/>
    </row>
    <row r="3198" spans="1:25">
      <c r="A3198" s="5"/>
      <c r="B3198" s="5"/>
      <c r="C3198" s="6"/>
      <c r="D3198" s="6"/>
      <c r="E3198" s="6"/>
      <c r="F3198" s="28"/>
      <c r="G3198" s="6"/>
      <c r="H3198" s="7"/>
      <c r="I3198" s="7"/>
      <c r="J3198" s="8"/>
      <c r="K3198" s="8"/>
      <c r="L3198" s="16"/>
      <c r="M3198" s="20"/>
      <c r="N3198" s="8"/>
      <c r="O3198" s="8"/>
      <c r="P3198" s="8"/>
      <c r="Q3198" s="5"/>
      <c r="R3198" s="12"/>
      <c r="S3198" s="24"/>
      <c r="T3198" s="24"/>
      <c r="U3198" s="5"/>
      <c r="V3198" s="5"/>
      <c r="W3198" s="5"/>
      <c r="X3198" s="5"/>
      <c r="Y3198" s="5"/>
    </row>
    <row r="3199" spans="1:25">
      <c r="A3199" s="5"/>
      <c r="B3199" s="5"/>
      <c r="C3199" s="6"/>
      <c r="D3199" s="6"/>
      <c r="E3199" s="6"/>
      <c r="F3199" s="28"/>
      <c r="G3199" s="6"/>
      <c r="H3199" s="7"/>
      <c r="I3199" s="7"/>
      <c r="J3199" s="8"/>
      <c r="K3199" s="8"/>
      <c r="L3199" s="16"/>
      <c r="M3199" s="20"/>
      <c r="N3199" s="8"/>
      <c r="O3199" s="8"/>
      <c r="P3199" s="8"/>
      <c r="Q3199" s="5"/>
      <c r="R3199" s="12"/>
      <c r="S3199" s="24"/>
      <c r="T3199" s="24"/>
      <c r="U3199" s="5"/>
      <c r="V3199" s="5"/>
      <c r="W3199" s="5"/>
      <c r="X3199" s="5"/>
      <c r="Y3199" s="5"/>
    </row>
    <row r="3200" spans="1:25">
      <c r="A3200" s="5"/>
      <c r="B3200" s="5"/>
      <c r="C3200" s="6"/>
      <c r="D3200" s="6"/>
      <c r="E3200" s="6"/>
      <c r="F3200" s="28"/>
      <c r="G3200" s="6"/>
      <c r="H3200" s="7"/>
      <c r="I3200" s="7"/>
      <c r="J3200" s="8"/>
      <c r="K3200" s="8"/>
      <c r="L3200" s="16"/>
      <c r="M3200" s="20"/>
      <c r="N3200" s="8"/>
      <c r="O3200" s="8"/>
      <c r="P3200" s="8"/>
      <c r="Q3200" s="5"/>
      <c r="R3200" s="12"/>
      <c r="S3200" s="24"/>
      <c r="T3200" s="24"/>
      <c r="U3200" s="5"/>
      <c r="V3200" s="5"/>
      <c r="W3200" s="5"/>
      <c r="X3200" s="5"/>
      <c r="Y3200" s="5"/>
    </row>
    <row r="3201" spans="1:25">
      <c r="A3201" s="5"/>
      <c r="B3201" s="5"/>
      <c r="C3201" s="6"/>
      <c r="D3201" s="6"/>
      <c r="E3201" s="6"/>
      <c r="F3201" s="28"/>
      <c r="G3201" s="6"/>
      <c r="H3201" s="7"/>
      <c r="I3201" s="7"/>
      <c r="J3201" s="8"/>
      <c r="K3201" s="8"/>
      <c r="L3201" s="16"/>
      <c r="M3201" s="20"/>
      <c r="N3201" s="8"/>
      <c r="O3201" s="8"/>
      <c r="P3201" s="8"/>
      <c r="Q3201" s="5"/>
      <c r="R3201" s="12"/>
      <c r="S3201" s="24"/>
      <c r="T3201" s="24"/>
      <c r="U3201" s="5"/>
      <c r="V3201" s="5"/>
      <c r="W3201" s="5"/>
      <c r="X3201" s="5"/>
      <c r="Y3201" s="5"/>
    </row>
    <row r="3202" spans="1:25">
      <c r="A3202" s="5"/>
      <c r="B3202" s="5"/>
      <c r="C3202" s="6"/>
      <c r="D3202" s="6"/>
      <c r="E3202" s="6"/>
      <c r="F3202" s="28"/>
      <c r="G3202" s="6"/>
      <c r="H3202" s="7"/>
      <c r="I3202" s="7"/>
      <c r="J3202" s="8"/>
      <c r="K3202" s="8"/>
      <c r="L3202" s="16"/>
      <c r="M3202" s="20"/>
      <c r="N3202" s="8"/>
      <c r="O3202" s="8"/>
      <c r="P3202" s="8"/>
      <c r="Q3202" s="5"/>
      <c r="R3202" s="12"/>
      <c r="S3202" s="24"/>
      <c r="T3202" s="24"/>
      <c r="U3202" s="5"/>
      <c r="V3202" s="5"/>
      <c r="W3202" s="5"/>
      <c r="X3202" s="5"/>
      <c r="Y3202" s="5"/>
    </row>
    <row r="3203" spans="1:25">
      <c r="A3203" s="5"/>
      <c r="B3203" s="5"/>
      <c r="C3203" s="6"/>
      <c r="D3203" s="6"/>
      <c r="E3203" s="6"/>
      <c r="F3203" s="28"/>
      <c r="G3203" s="6"/>
      <c r="H3203" s="7"/>
      <c r="I3203" s="7"/>
      <c r="J3203" s="8"/>
      <c r="K3203" s="8"/>
      <c r="L3203" s="16"/>
      <c r="M3203" s="20"/>
      <c r="N3203" s="8"/>
      <c r="O3203" s="8"/>
      <c r="P3203" s="8"/>
      <c r="Q3203" s="5"/>
      <c r="R3203" s="12"/>
      <c r="S3203" s="24"/>
      <c r="T3203" s="24"/>
      <c r="U3203" s="5"/>
      <c r="V3203" s="5"/>
      <c r="W3203" s="5"/>
      <c r="X3203" s="5"/>
      <c r="Y3203" s="5"/>
    </row>
    <row r="3204" spans="1:25">
      <c r="A3204" s="5"/>
      <c r="B3204" s="5"/>
      <c r="C3204" s="6"/>
      <c r="D3204" s="6"/>
      <c r="E3204" s="6"/>
      <c r="F3204" s="28"/>
      <c r="G3204" s="6"/>
      <c r="H3204" s="7"/>
      <c r="I3204" s="7"/>
      <c r="J3204" s="8"/>
      <c r="K3204" s="8"/>
      <c r="L3204" s="16"/>
      <c r="M3204" s="20"/>
      <c r="N3204" s="8"/>
      <c r="O3204" s="8"/>
      <c r="P3204" s="8"/>
      <c r="Q3204" s="5"/>
      <c r="R3204" s="12"/>
      <c r="S3204" s="24"/>
      <c r="T3204" s="24"/>
      <c r="U3204" s="5"/>
      <c r="V3204" s="5"/>
      <c r="W3204" s="5"/>
      <c r="X3204" s="5"/>
      <c r="Y3204" s="5"/>
    </row>
    <row r="3205" spans="1:25">
      <c r="A3205" s="5"/>
      <c r="B3205" s="5"/>
      <c r="C3205" s="6"/>
      <c r="D3205" s="6"/>
      <c r="E3205" s="6"/>
      <c r="F3205" s="28"/>
      <c r="G3205" s="6"/>
      <c r="H3205" s="7"/>
      <c r="I3205" s="7"/>
      <c r="J3205" s="8"/>
      <c r="K3205" s="8"/>
      <c r="L3205" s="16"/>
      <c r="M3205" s="20"/>
      <c r="N3205" s="8"/>
      <c r="O3205" s="8"/>
      <c r="P3205" s="8"/>
      <c r="Q3205" s="5"/>
      <c r="R3205" s="12"/>
      <c r="S3205" s="24"/>
      <c r="T3205" s="24"/>
      <c r="U3205" s="5"/>
      <c r="V3205" s="5"/>
      <c r="W3205" s="5"/>
      <c r="X3205" s="5"/>
      <c r="Y3205" s="5"/>
    </row>
    <row r="3206" spans="1:25">
      <c r="A3206" s="5"/>
      <c r="B3206" s="5"/>
      <c r="C3206" s="6"/>
      <c r="D3206" s="6"/>
      <c r="E3206" s="6"/>
      <c r="F3206" s="28"/>
      <c r="G3206" s="6"/>
      <c r="H3206" s="7"/>
      <c r="I3206" s="7"/>
      <c r="J3206" s="8"/>
      <c r="K3206" s="8"/>
      <c r="L3206" s="16"/>
      <c r="M3206" s="20"/>
      <c r="N3206" s="8"/>
      <c r="O3206" s="8"/>
      <c r="P3206" s="8"/>
      <c r="Q3206" s="5"/>
      <c r="R3206" s="12"/>
      <c r="S3206" s="24"/>
      <c r="T3206" s="24"/>
      <c r="U3206" s="5"/>
      <c r="V3206" s="5"/>
      <c r="W3206" s="5"/>
      <c r="X3206" s="5"/>
      <c r="Y3206" s="5"/>
    </row>
    <row r="3207" spans="1:25">
      <c r="A3207" s="5"/>
      <c r="B3207" s="5"/>
      <c r="C3207" s="6"/>
      <c r="D3207" s="6"/>
      <c r="E3207" s="6"/>
      <c r="F3207" s="28"/>
      <c r="G3207" s="6"/>
      <c r="H3207" s="7"/>
      <c r="I3207" s="7"/>
      <c r="J3207" s="8"/>
      <c r="K3207" s="8"/>
      <c r="L3207" s="16"/>
      <c r="M3207" s="20"/>
      <c r="N3207" s="8"/>
      <c r="O3207" s="8"/>
      <c r="P3207" s="8"/>
      <c r="Q3207" s="5"/>
      <c r="R3207" s="12"/>
      <c r="S3207" s="24"/>
      <c r="T3207" s="24"/>
      <c r="U3207" s="5"/>
      <c r="V3207" s="5"/>
      <c r="W3207" s="5"/>
      <c r="X3207" s="5"/>
      <c r="Y3207" s="5"/>
    </row>
    <row r="3208" spans="1:25">
      <c r="A3208" s="5"/>
      <c r="B3208" s="5"/>
      <c r="C3208" s="6"/>
      <c r="D3208" s="6"/>
      <c r="E3208" s="6"/>
      <c r="F3208" s="28"/>
      <c r="G3208" s="6"/>
      <c r="H3208" s="7"/>
      <c r="I3208" s="7"/>
      <c r="J3208" s="8"/>
      <c r="K3208" s="8"/>
      <c r="L3208" s="16"/>
      <c r="M3208" s="20"/>
      <c r="N3208" s="8"/>
      <c r="O3208" s="8"/>
      <c r="P3208" s="8"/>
      <c r="Q3208" s="5"/>
      <c r="R3208" s="12"/>
      <c r="S3208" s="24"/>
      <c r="T3208" s="24"/>
      <c r="U3208" s="5"/>
      <c r="V3208" s="5"/>
      <c r="W3208" s="5"/>
      <c r="X3208" s="5"/>
      <c r="Y3208" s="5"/>
    </row>
    <row r="3209" spans="1:25">
      <c r="A3209" s="5"/>
      <c r="B3209" s="5"/>
      <c r="C3209" s="6"/>
      <c r="D3209" s="6"/>
      <c r="E3209" s="6"/>
      <c r="F3209" s="28"/>
      <c r="G3209" s="6"/>
      <c r="H3209" s="7"/>
      <c r="I3209" s="7"/>
      <c r="J3209" s="8"/>
      <c r="K3209" s="8"/>
      <c r="L3209" s="16"/>
      <c r="M3209" s="20"/>
      <c r="N3209" s="8"/>
      <c r="O3209" s="8"/>
      <c r="P3209" s="8"/>
      <c r="Q3209" s="5"/>
      <c r="R3209" s="12"/>
      <c r="S3209" s="24"/>
      <c r="T3209" s="24"/>
      <c r="U3209" s="5"/>
      <c r="V3209" s="5"/>
      <c r="W3209" s="5"/>
      <c r="X3209" s="5"/>
      <c r="Y3209" s="5"/>
    </row>
    <row r="3210" spans="1:25">
      <c r="A3210" s="5"/>
      <c r="B3210" s="5"/>
      <c r="C3210" s="6"/>
      <c r="D3210" s="6"/>
      <c r="E3210" s="6"/>
      <c r="F3210" s="28"/>
      <c r="G3210" s="6"/>
      <c r="H3210" s="7"/>
      <c r="I3210" s="7"/>
      <c r="J3210" s="8"/>
      <c r="K3210" s="8"/>
      <c r="L3210" s="16"/>
      <c r="M3210" s="20"/>
      <c r="N3210" s="8"/>
      <c r="O3210" s="8"/>
      <c r="P3210" s="8"/>
      <c r="Q3210" s="5"/>
      <c r="R3210" s="12"/>
      <c r="S3210" s="24"/>
      <c r="T3210" s="24"/>
      <c r="U3210" s="5"/>
      <c r="V3210" s="5"/>
      <c r="W3210" s="5"/>
      <c r="X3210" s="5"/>
      <c r="Y3210" s="5"/>
    </row>
    <row r="3211" spans="1:25">
      <c r="A3211" s="5"/>
      <c r="B3211" s="5"/>
      <c r="C3211" s="6"/>
      <c r="D3211" s="6"/>
      <c r="E3211" s="6"/>
      <c r="F3211" s="28"/>
      <c r="G3211" s="6"/>
      <c r="H3211" s="7"/>
      <c r="I3211" s="7"/>
      <c r="J3211" s="8"/>
      <c r="K3211" s="8"/>
      <c r="L3211" s="16"/>
      <c r="M3211" s="20"/>
      <c r="N3211" s="8"/>
      <c r="O3211" s="8"/>
      <c r="P3211" s="8"/>
      <c r="Q3211" s="5"/>
      <c r="R3211" s="12"/>
      <c r="S3211" s="24"/>
      <c r="T3211" s="24"/>
      <c r="U3211" s="5"/>
      <c r="V3211" s="5"/>
      <c r="W3211" s="5"/>
      <c r="X3211" s="5"/>
      <c r="Y3211" s="5"/>
    </row>
    <row r="3212" spans="1:25">
      <c r="A3212" s="5"/>
      <c r="B3212" s="5"/>
      <c r="C3212" s="6"/>
      <c r="D3212" s="6"/>
      <c r="E3212" s="6"/>
      <c r="F3212" s="28"/>
      <c r="G3212" s="6"/>
      <c r="H3212" s="7"/>
      <c r="I3212" s="7"/>
      <c r="J3212" s="8"/>
      <c r="K3212" s="8"/>
      <c r="L3212" s="16"/>
      <c r="M3212" s="20"/>
      <c r="N3212" s="8"/>
      <c r="O3212" s="8"/>
      <c r="P3212" s="8"/>
      <c r="Q3212" s="5"/>
      <c r="R3212" s="12"/>
      <c r="S3212" s="24"/>
      <c r="T3212" s="24"/>
      <c r="U3212" s="5"/>
      <c r="V3212" s="5"/>
      <c r="W3212" s="5"/>
      <c r="X3212" s="5"/>
      <c r="Y3212" s="5"/>
    </row>
    <row r="3213" spans="1:25">
      <c r="A3213" s="5"/>
      <c r="B3213" s="5"/>
      <c r="C3213" s="6"/>
      <c r="D3213" s="6"/>
      <c r="E3213" s="6"/>
      <c r="F3213" s="28"/>
      <c r="G3213" s="6"/>
      <c r="H3213" s="7"/>
      <c r="I3213" s="7"/>
      <c r="J3213" s="8"/>
      <c r="K3213" s="8"/>
      <c r="L3213" s="16"/>
      <c r="M3213" s="20"/>
      <c r="N3213" s="8"/>
      <c r="O3213" s="8"/>
      <c r="P3213" s="8"/>
      <c r="Q3213" s="5"/>
      <c r="R3213" s="12"/>
      <c r="S3213" s="24"/>
      <c r="T3213" s="24"/>
      <c r="U3213" s="5"/>
      <c r="V3213" s="5"/>
      <c r="W3213" s="5"/>
      <c r="X3213" s="5"/>
      <c r="Y3213" s="5"/>
    </row>
    <row r="3214" spans="1:25">
      <c r="A3214" s="5"/>
      <c r="B3214" s="5"/>
      <c r="C3214" s="6"/>
      <c r="D3214" s="6"/>
      <c r="E3214" s="6"/>
      <c r="F3214" s="28"/>
      <c r="G3214" s="6"/>
      <c r="H3214" s="7"/>
      <c r="I3214" s="7"/>
      <c r="J3214" s="8"/>
      <c r="K3214" s="8"/>
      <c r="L3214" s="16"/>
      <c r="M3214" s="20"/>
      <c r="N3214" s="8"/>
      <c r="O3214" s="8"/>
      <c r="P3214" s="8"/>
      <c r="Q3214" s="5"/>
      <c r="R3214" s="12"/>
      <c r="S3214" s="24"/>
      <c r="T3214" s="24"/>
      <c r="U3214" s="5"/>
      <c r="V3214" s="5"/>
      <c r="W3214" s="5"/>
      <c r="X3214" s="5"/>
      <c r="Y3214" s="5"/>
    </row>
    <row r="3215" spans="1:25">
      <c r="A3215" s="5"/>
      <c r="B3215" s="5"/>
      <c r="C3215" s="6"/>
      <c r="D3215" s="6"/>
      <c r="E3215" s="6"/>
      <c r="F3215" s="28"/>
      <c r="G3215" s="6"/>
      <c r="H3215" s="7"/>
      <c r="I3215" s="7"/>
      <c r="J3215" s="8"/>
      <c r="K3215" s="8"/>
      <c r="L3215" s="16"/>
      <c r="M3215" s="20"/>
      <c r="N3215" s="8"/>
      <c r="O3215" s="8"/>
      <c r="P3215" s="8"/>
      <c r="Q3215" s="5"/>
      <c r="R3215" s="12"/>
      <c r="S3215" s="24"/>
      <c r="T3215" s="24"/>
      <c r="U3215" s="5"/>
      <c r="V3215" s="5"/>
      <c r="W3215" s="5"/>
      <c r="X3215" s="5"/>
      <c r="Y3215" s="5"/>
    </row>
    <row r="3216" spans="1:25">
      <c r="A3216" s="5"/>
      <c r="B3216" s="5"/>
      <c r="C3216" s="6"/>
      <c r="D3216" s="6"/>
      <c r="E3216" s="6"/>
      <c r="F3216" s="28"/>
      <c r="G3216" s="6"/>
      <c r="H3216" s="7"/>
      <c r="I3216" s="7"/>
      <c r="J3216" s="8"/>
      <c r="K3216" s="8"/>
      <c r="L3216" s="16"/>
      <c r="M3216" s="20"/>
      <c r="N3216" s="8"/>
      <c r="O3216" s="8"/>
      <c r="P3216" s="8"/>
      <c r="Q3216" s="5"/>
      <c r="R3216" s="12"/>
      <c r="S3216" s="24"/>
      <c r="T3216" s="24"/>
      <c r="U3216" s="5"/>
      <c r="V3216" s="5"/>
      <c r="W3216" s="5"/>
      <c r="X3216" s="5"/>
      <c r="Y3216" s="5"/>
    </row>
    <row r="3217" spans="1:25">
      <c r="A3217" s="5"/>
      <c r="B3217" s="5"/>
      <c r="C3217" s="6"/>
      <c r="D3217" s="6"/>
      <c r="E3217" s="6"/>
      <c r="F3217" s="28"/>
      <c r="G3217" s="6"/>
      <c r="H3217" s="7"/>
      <c r="I3217" s="7"/>
      <c r="J3217" s="8"/>
      <c r="K3217" s="8"/>
      <c r="L3217" s="16"/>
      <c r="M3217" s="20"/>
      <c r="N3217" s="8"/>
      <c r="O3217" s="8"/>
      <c r="P3217" s="8"/>
      <c r="Q3217" s="5"/>
      <c r="R3217" s="12"/>
      <c r="S3217" s="24"/>
      <c r="T3217" s="24"/>
      <c r="U3217" s="5"/>
      <c r="V3217" s="5"/>
      <c r="W3217" s="5"/>
      <c r="X3217" s="5"/>
      <c r="Y3217" s="5"/>
    </row>
    <row r="3218" spans="1:25">
      <c r="A3218" s="5"/>
      <c r="B3218" s="5"/>
      <c r="C3218" s="6"/>
      <c r="D3218" s="6"/>
      <c r="E3218" s="6"/>
      <c r="F3218" s="28"/>
      <c r="G3218" s="6"/>
      <c r="H3218" s="7"/>
      <c r="I3218" s="7"/>
      <c r="J3218" s="8"/>
      <c r="K3218" s="8"/>
      <c r="L3218" s="16"/>
      <c r="M3218" s="20"/>
      <c r="N3218" s="8"/>
      <c r="O3218" s="8"/>
      <c r="P3218" s="8"/>
      <c r="Q3218" s="5"/>
      <c r="R3218" s="12"/>
      <c r="S3218" s="24"/>
      <c r="T3218" s="24"/>
      <c r="U3218" s="5"/>
      <c r="V3218" s="5"/>
      <c r="W3218" s="5"/>
      <c r="X3218" s="5"/>
      <c r="Y3218" s="5"/>
    </row>
    <row r="3219" spans="1:25">
      <c r="A3219" s="5"/>
      <c r="B3219" s="5"/>
      <c r="C3219" s="6"/>
      <c r="D3219" s="6"/>
      <c r="E3219" s="6"/>
      <c r="F3219" s="28"/>
      <c r="G3219" s="6"/>
      <c r="H3219" s="7"/>
      <c r="I3219" s="7"/>
      <c r="J3219" s="8"/>
      <c r="K3219" s="8"/>
      <c r="L3219" s="16"/>
      <c r="M3219" s="20"/>
      <c r="N3219" s="8"/>
      <c r="O3219" s="8"/>
      <c r="P3219" s="8"/>
      <c r="Q3219" s="5"/>
      <c r="R3219" s="12"/>
      <c r="S3219" s="24"/>
      <c r="T3219" s="24"/>
      <c r="U3219" s="5"/>
      <c r="V3219" s="5"/>
      <c r="W3219" s="5"/>
      <c r="X3219" s="5"/>
      <c r="Y3219" s="5"/>
    </row>
    <row r="3220" spans="1:25">
      <c r="A3220" s="5"/>
      <c r="B3220" s="5"/>
      <c r="C3220" s="6"/>
      <c r="D3220" s="6"/>
      <c r="E3220" s="6"/>
      <c r="F3220" s="28"/>
      <c r="G3220" s="6"/>
      <c r="H3220" s="7"/>
      <c r="I3220" s="7"/>
      <c r="J3220" s="8"/>
      <c r="K3220" s="8"/>
      <c r="L3220" s="16"/>
      <c r="M3220" s="20"/>
      <c r="N3220" s="8"/>
      <c r="O3220" s="8"/>
      <c r="P3220" s="8"/>
      <c r="Q3220" s="5"/>
      <c r="R3220" s="12"/>
      <c r="S3220" s="24"/>
      <c r="T3220" s="24"/>
      <c r="U3220" s="5"/>
      <c r="V3220" s="5"/>
      <c r="W3220" s="5"/>
      <c r="X3220" s="5"/>
      <c r="Y3220" s="5"/>
    </row>
    <row r="3221" spans="1:25">
      <c r="A3221" s="5"/>
      <c r="B3221" s="5"/>
      <c r="C3221" s="6"/>
      <c r="D3221" s="6"/>
      <c r="E3221" s="6"/>
      <c r="F3221" s="28"/>
      <c r="G3221" s="6"/>
      <c r="H3221" s="7"/>
      <c r="I3221" s="7"/>
      <c r="J3221" s="8"/>
      <c r="K3221" s="8"/>
      <c r="L3221" s="16"/>
      <c r="M3221" s="20"/>
      <c r="N3221" s="8"/>
      <c r="O3221" s="8"/>
      <c r="P3221" s="8"/>
      <c r="Q3221" s="5"/>
      <c r="R3221" s="12"/>
      <c r="S3221" s="24"/>
      <c r="T3221" s="24"/>
      <c r="U3221" s="5"/>
      <c r="V3221" s="5"/>
      <c r="W3221" s="5"/>
      <c r="X3221" s="5"/>
      <c r="Y3221" s="5"/>
    </row>
    <row r="3222" spans="1:25">
      <c r="A3222" s="5"/>
      <c r="B3222" s="5"/>
      <c r="C3222" s="6"/>
      <c r="D3222" s="6"/>
      <c r="E3222" s="6"/>
      <c r="F3222" s="28"/>
      <c r="G3222" s="6"/>
      <c r="H3222" s="7"/>
      <c r="I3222" s="7"/>
      <c r="J3222" s="8"/>
      <c r="K3222" s="8"/>
      <c r="L3222" s="16"/>
      <c r="M3222" s="20"/>
      <c r="N3222" s="8"/>
      <c r="O3222" s="8"/>
      <c r="P3222" s="8"/>
      <c r="Q3222" s="5"/>
      <c r="R3222" s="12"/>
      <c r="S3222" s="24"/>
      <c r="T3222" s="24"/>
      <c r="U3222" s="5"/>
      <c r="V3222" s="5"/>
      <c r="W3222" s="5"/>
      <c r="X3222" s="5"/>
      <c r="Y3222" s="5"/>
    </row>
    <row r="3223" spans="1:25">
      <c r="A3223" s="5"/>
      <c r="B3223" s="5"/>
      <c r="C3223" s="6"/>
      <c r="D3223" s="6"/>
      <c r="E3223" s="6"/>
      <c r="F3223" s="28"/>
      <c r="G3223" s="6"/>
      <c r="H3223" s="7"/>
      <c r="I3223" s="7"/>
      <c r="J3223" s="8"/>
      <c r="K3223" s="8"/>
      <c r="L3223" s="16"/>
      <c r="M3223" s="20"/>
      <c r="N3223" s="8"/>
      <c r="O3223" s="8"/>
      <c r="P3223" s="8"/>
      <c r="Q3223" s="5"/>
      <c r="R3223" s="12"/>
      <c r="S3223" s="24"/>
      <c r="T3223" s="24"/>
      <c r="U3223" s="5"/>
      <c r="V3223" s="5"/>
      <c r="W3223" s="5"/>
      <c r="X3223" s="5"/>
      <c r="Y3223" s="5"/>
    </row>
    <row r="3224" spans="1:25">
      <c r="A3224" s="5"/>
      <c r="B3224" s="5"/>
      <c r="C3224" s="6"/>
      <c r="D3224" s="6"/>
      <c r="E3224" s="6"/>
      <c r="F3224" s="28"/>
      <c r="G3224" s="6"/>
      <c r="H3224" s="7"/>
      <c r="I3224" s="7"/>
      <c r="J3224" s="8"/>
      <c r="K3224" s="8"/>
      <c r="L3224" s="16"/>
      <c r="M3224" s="20"/>
      <c r="N3224" s="8"/>
      <c r="O3224" s="8"/>
      <c r="P3224" s="8"/>
      <c r="Q3224" s="5"/>
      <c r="R3224" s="12"/>
      <c r="S3224" s="24"/>
      <c r="T3224" s="24"/>
      <c r="U3224" s="5"/>
      <c r="V3224" s="5"/>
      <c r="W3224" s="5"/>
      <c r="X3224" s="5"/>
      <c r="Y3224" s="5"/>
    </row>
    <row r="3225" spans="1:25">
      <c r="A3225" s="5"/>
      <c r="B3225" s="5"/>
      <c r="C3225" s="6"/>
      <c r="D3225" s="6"/>
      <c r="E3225" s="6"/>
      <c r="F3225" s="28"/>
      <c r="G3225" s="6"/>
      <c r="H3225" s="7"/>
      <c r="I3225" s="7"/>
      <c r="J3225" s="8"/>
      <c r="K3225" s="8"/>
      <c r="L3225" s="16"/>
      <c r="M3225" s="20"/>
      <c r="N3225" s="8"/>
      <c r="O3225" s="8"/>
      <c r="P3225" s="8"/>
      <c r="Q3225" s="5"/>
      <c r="R3225" s="12"/>
      <c r="S3225" s="24"/>
      <c r="T3225" s="24"/>
      <c r="U3225" s="5"/>
      <c r="V3225" s="5"/>
      <c r="W3225" s="5"/>
      <c r="X3225" s="5"/>
      <c r="Y3225" s="5"/>
    </row>
    <row r="3226" spans="1:25">
      <c r="A3226" s="5"/>
      <c r="B3226" s="5"/>
      <c r="C3226" s="6"/>
      <c r="D3226" s="6"/>
      <c r="E3226" s="6"/>
      <c r="F3226" s="28"/>
      <c r="G3226" s="6"/>
      <c r="H3226" s="7"/>
      <c r="I3226" s="7"/>
      <c r="J3226" s="8"/>
      <c r="K3226" s="8"/>
      <c r="L3226" s="16"/>
      <c r="M3226" s="20"/>
      <c r="N3226" s="8"/>
      <c r="O3226" s="8"/>
      <c r="P3226" s="8"/>
      <c r="Q3226" s="5"/>
      <c r="R3226" s="12"/>
      <c r="S3226" s="24"/>
      <c r="T3226" s="24"/>
      <c r="U3226" s="5"/>
      <c r="V3226" s="5"/>
      <c r="W3226" s="5"/>
      <c r="X3226" s="5"/>
      <c r="Y3226" s="5"/>
    </row>
    <row r="3227" spans="1:25">
      <c r="A3227" s="5"/>
      <c r="B3227" s="5"/>
      <c r="C3227" s="6"/>
      <c r="D3227" s="6"/>
      <c r="E3227" s="6"/>
      <c r="F3227" s="28"/>
      <c r="G3227" s="6"/>
      <c r="H3227" s="7"/>
      <c r="I3227" s="7"/>
      <c r="J3227" s="8"/>
      <c r="K3227" s="8"/>
      <c r="L3227" s="16"/>
      <c r="M3227" s="20"/>
      <c r="N3227" s="8"/>
      <c r="O3227" s="8"/>
      <c r="P3227" s="8"/>
      <c r="Q3227" s="5"/>
      <c r="R3227" s="12"/>
      <c r="S3227" s="24"/>
      <c r="T3227" s="24"/>
      <c r="U3227" s="5"/>
      <c r="V3227" s="5"/>
      <c r="W3227" s="5"/>
      <c r="X3227" s="5"/>
      <c r="Y3227" s="5"/>
    </row>
    <row r="3228" spans="1:25">
      <c r="A3228" s="5"/>
      <c r="B3228" s="5"/>
      <c r="C3228" s="6"/>
      <c r="D3228" s="6"/>
      <c r="E3228" s="6"/>
      <c r="F3228" s="28"/>
      <c r="G3228" s="6"/>
      <c r="H3228" s="7"/>
      <c r="I3228" s="7"/>
      <c r="J3228" s="8"/>
      <c r="K3228" s="8"/>
      <c r="L3228" s="16"/>
      <c r="M3228" s="20"/>
      <c r="N3228" s="8"/>
      <c r="O3228" s="8"/>
      <c r="P3228" s="8"/>
      <c r="Q3228" s="5"/>
      <c r="R3228" s="12"/>
      <c r="S3228" s="24"/>
      <c r="T3228" s="24"/>
      <c r="U3228" s="5"/>
      <c r="V3228" s="5"/>
      <c r="W3228" s="5"/>
      <c r="X3228" s="5"/>
      <c r="Y3228" s="5"/>
    </row>
    <row r="3229" spans="1:25">
      <c r="A3229" s="5"/>
      <c r="B3229" s="5"/>
      <c r="C3229" s="6"/>
      <c r="D3229" s="6"/>
      <c r="E3229" s="6"/>
      <c r="F3229" s="28"/>
      <c r="G3229" s="6"/>
      <c r="H3229" s="7"/>
      <c r="I3229" s="7"/>
      <c r="J3229" s="8"/>
      <c r="K3229" s="8"/>
      <c r="L3229" s="16"/>
      <c r="M3229" s="20"/>
      <c r="N3229" s="8"/>
      <c r="O3229" s="8"/>
      <c r="P3229" s="8"/>
      <c r="Q3229" s="5"/>
      <c r="R3229" s="12"/>
      <c r="S3229" s="24"/>
      <c r="T3229" s="24"/>
      <c r="U3229" s="5"/>
      <c r="V3229" s="5"/>
      <c r="W3229" s="5"/>
      <c r="X3229" s="5"/>
      <c r="Y3229" s="5"/>
    </row>
    <row r="3230" spans="1:25">
      <c r="A3230" s="5"/>
      <c r="B3230" s="5"/>
      <c r="C3230" s="6"/>
      <c r="D3230" s="6"/>
      <c r="E3230" s="6"/>
      <c r="F3230" s="28"/>
      <c r="G3230" s="6"/>
      <c r="H3230" s="7"/>
      <c r="I3230" s="7"/>
      <c r="J3230" s="8"/>
      <c r="K3230" s="8"/>
      <c r="L3230" s="16"/>
      <c r="M3230" s="20"/>
      <c r="N3230" s="8"/>
      <c r="O3230" s="8"/>
      <c r="P3230" s="8"/>
      <c r="Q3230" s="5"/>
      <c r="R3230" s="12"/>
      <c r="S3230" s="24"/>
      <c r="T3230" s="24"/>
      <c r="U3230" s="5"/>
      <c r="V3230" s="5"/>
      <c r="W3230" s="5"/>
      <c r="X3230" s="5"/>
      <c r="Y3230" s="5"/>
    </row>
    <row r="3231" spans="1:25">
      <c r="A3231" s="5"/>
      <c r="B3231" s="5"/>
      <c r="C3231" s="6"/>
      <c r="D3231" s="6"/>
      <c r="E3231" s="6"/>
      <c r="F3231" s="28"/>
      <c r="G3231" s="6"/>
      <c r="H3231" s="7"/>
      <c r="I3231" s="7"/>
      <c r="J3231" s="8"/>
      <c r="K3231" s="8"/>
      <c r="L3231" s="16"/>
      <c r="M3231" s="20"/>
      <c r="N3231" s="8"/>
      <c r="O3231" s="8"/>
      <c r="P3231" s="8"/>
      <c r="Q3231" s="5"/>
      <c r="R3231" s="12"/>
      <c r="S3231" s="24"/>
      <c r="T3231" s="24"/>
      <c r="U3231" s="5"/>
      <c r="V3231" s="5"/>
      <c r="W3231" s="5"/>
      <c r="X3231" s="5"/>
      <c r="Y3231" s="5"/>
    </row>
    <row r="3232" spans="1:25">
      <c r="A3232" s="5"/>
      <c r="B3232" s="5"/>
      <c r="C3232" s="6"/>
      <c r="D3232" s="6"/>
      <c r="E3232" s="6"/>
      <c r="F3232" s="28"/>
      <c r="G3232" s="6"/>
      <c r="H3232" s="7"/>
      <c r="I3232" s="7"/>
      <c r="J3232" s="8"/>
      <c r="K3232" s="8"/>
      <c r="L3232" s="16"/>
      <c r="M3232" s="20"/>
      <c r="N3232" s="8"/>
      <c r="O3232" s="8"/>
      <c r="P3232" s="8"/>
      <c r="Q3232" s="5"/>
      <c r="R3232" s="12"/>
      <c r="S3232" s="24"/>
      <c r="T3232" s="24"/>
      <c r="U3232" s="5"/>
      <c r="V3232" s="5"/>
      <c r="W3232" s="5"/>
      <c r="X3232" s="5"/>
      <c r="Y3232" s="5"/>
    </row>
    <row r="3233" spans="1:25">
      <c r="A3233" s="5"/>
      <c r="B3233" s="5"/>
      <c r="C3233" s="6"/>
      <c r="D3233" s="6"/>
      <c r="E3233" s="6"/>
      <c r="F3233" s="28"/>
      <c r="G3233" s="6"/>
      <c r="H3233" s="7"/>
      <c r="I3233" s="7"/>
      <c r="J3233" s="8"/>
      <c r="K3233" s="8"/>
      <c r="L3233" s="16"/>
      <c r="M3233" s="20"/>
      <c r="N3233" s="8"/>
      <c r="O3233" s="8"/>
      <c r="P3233" s="8"/>
      <c r="Q3233" s="5"/>
      <c r="R3233" s="12"/>
      <c r="S3233" s="24"/>
      <c r="T3233" s="24"/>
      <c r="U3233" s="5"/>
      <c r="V3233" s="5"/>
      <c r="W3233" s="5"/>
      <c r="X3233" s="5"/>
      <c r="Y3233" s="5"/>
    </row>
    <row r="3234" spans="1:25">
      <c r="A3234" s="5"/>
      <c r="B3234" s="5"/>
      <c r="C3234" s="6"/>
      <c r="D3234" s="6"/>
      <c r="E3234" s="6"/>
      <c r="F3234" s="28"/>
      <c r="G3234" s="6"/>
      <c r="H3234" s="7"/>
      <c r="I3234" s="7"/>
      <c r="J3234" s="8"/>
      <c r="K3234" s="8"/>
      <c r="L3234" s="16"/>
      <c r="M3234" s="20"/>
      <c r="N3234" s="8"/>
      <c r="O3234" s="8"/>
      <c r="P3234" s="8"/>
      <c r="Q3234" s="5"/>
      <c r="R3234" s="12"/>
      <c r="S3234" s="24"/>
      <c r="T3234" s="24"/>
      <c r="U3234" s="5"/>
      <c r="V3234" s="5"/>
      <c r="W3234" s="5"/>
      <c r="X3234" s="5"/>
      <c r="Y3234" s="5"/>
    </row>
    <row r="3235" spans="1:25">
      <c r="A3235" s="5"/>
      <c r="B3235" s="5"/>
      <c r="C3235" s="6"/>
      <c r="D3235" s="6"/>
      <c r="E3235" s="6"/>
      <c r="F3235" s="28"/>
      <c r="G3235" s="6"/>
      <c r="H3235" s="7"/>
      <c r="I3235" s="7"/>
      <c r="J3235" s="8"/>
      <c r="K3235" s="8"/>
      <c r="L3235" s="16"/>
      <c r="M3235" s="20"/>
      <c r="N3235" s="8"/>
      <c r="O3235" s="8"/>
      <c r="P3235" s="8"/>
      <c r="Q3235" s="5"/>
      <c r="R3235" s="12"/>
      <c r="S3235" s="24"/>
      <c r="T3235" s="24"/>
      <c r="U3235" s="5"/>
      <c r="V3235" s="5"/>
      <c r="W3235" s="5"/>
      <c r="X3235" s="5"/>
      <c r="Y3235" s="5"/>
    </row>
    <row r="3236" spans="1:25">
      <c r="A3236" s="5"/>
      <c r="B3236" s="5"/>
      <c r="C3236" s="6"/>
      <c r="D3236" s="6"/>
      <c r="E3236" s="6"/>
      <c r="F3236" s="28"/>
      <c r="G3236" s="6"/>
      <c r="H3236" s="7"/>
      <c r="I3236" s="7"/>
      <c r="J3236" s="8"/>
      <c r="K3236" s="8"/>
      <c r="L3236" s="16"/>
      <c r="M3236" s="20"/>
      <c r="N3236" s="8"/>
      <c r="O3236" s="8"/>
      <c r="P3236" s="8"/>
      <c r="Q3236" s="5"/>
      <c r="R3236" s="12"/>
      <c r="S3236" s="24"/>
      <c r="T3236" s="24"/>
      <c r="U3236" s="5"/>
      <c r="V3236" s="5"/>
      <c r="W3236" s="5"/>
      <c r="X3236" s="5"/>
      <c r="Y3236" s="5"/>
    </row>
    <row r="3237" spans="1:25">
      <c r="A3237" s="5"/>
      <c r="B3237" s="5"/>
      <c r="C3237" s="6"/>
      <c r="D3237" s="6"/>
      <c r="E3237" s="6"/>
      <c r="F3237" s="28"/>
      <c r="G3237" s="6"/>
      <c r="H3237" s="7"/>
      <c r="I3237" s="7"/>
      <c r="J3237" s="8"/>
      <c r="K3237" s="8"/>
      <c r="L3237" s="16"/>
      <c r="M3237" s="20"/>
      <c r="N3237" s="8"/>
      <c r="O3237" s="8"/>
      <c r="P3237" s="8"/>
      <c r="Q3237" s="5"/>
      <c r="R3237" s="12"/>
      <c r="S3237" s="24"/>
      <c r="T3237" s="24"/>
      <c r="U3237" s="5"/>
      <c r="V3237" s="5"/>
      <c r="W3237" s="5"/>
      <c r="X3237" s="5"/>
      <c r="Y3237" s="5"/>
    </row>
    <row r="3238" spans="1:25">
      <c r="A3238" s="5"/>
      <c r="B3238" s="5"/>
      <c r="C3238" s="6"/>
      <c r="D3238" s="6"/>
      <c r="E3238" s="6"/>
      <c r="F3238" s="28"/>
      <c r="G3238" s="6"/>
      <c r="H3238" s="7"/>
      <c r="I3238" s="7"/>
      <c r="J3238" s="8"/>
      <c r="K3238" s="8"/>
      <c r="L3238" s="16"/>
      <c r="M3238" s="20"/>
      <c r="N3238" s="8"/>
      <c r="O3238" s="8"/>
      <c r="P3238" s="8"/>
      <c r="Q3238" s="5"/>
      <c r="R3238" s="12"/>
      <c r="S3238" s="24"/>
      <c r="T3238" s="24"/>
      <c r="U3238" s="5"/>
      <c r="V3238" s="5"/>
      <c r="W3238" s="5"/>
      <c r="X3238" s="5"/>
      <c r="Y3238" s="5"/>
    </row>
    <row r="3239" spans="1:25">
      <c r="A3239" s="5"/>
      <c r="B3239" s="5"/>
      <c r="C3239" s="6"/>
      <c r="D3239" s="6"/>
      <c r="E3239" s="6"/>
      <c r="F3239" s="28"/>
      <c r="G3239" s="6"/>
      <c r="H3239" s="7"/>
      <c r="I3239" s="7"/>
      <c r="J3239" s="8"/>
      <c r="K3239" s="8"/>
      <c r="L3239" s="16"/>
      <c r="M3239" s="20"/>
      <c r="N3239" s="8"/>
      <c r="O3239" s="8"/>
      <c r="P3239" s="8"/>
      <c r="Q3239" s="5"/>
      <c r="R3239" s="12"/>
      <c r="S3239" s="24"/>
      <c r="T3239" s="24"/>
      <c r="U3239" s="5"/>
      <c r="V3239" s="5"/>
      <c r="W3239" s="5"/>
      <c r="X3239" s="5"/>
      <c r="Y3239" s="5"/>
    </row>
    <row r="3240" spans="1:25">
      <c r="A3240" s="5"/>
      <c r="B3240" s="5"/>
      <c r="C3240" s="6"/>
      <c r="D3240" s="6"/>
      <c r="E3240" s="6"/>
      <c r="F3240" s="28"/>
      <c r="G3240" s="6"/>
      <c r="H3240" s="7"/>
      <c r="I3240" s="7"/>
      <c r="J3240" s="8"/>
      <c r="K3240" s="8"/>
      <c r="L3240" s="16"/>
      <c r="M3240" s="20"/>
      <c r="N3240" s="8"/>
      <c r="O3240" s="8"/>
      <c r="P3240" s="8"/>
      <c r="Q3240" s="5"/>
      <c r="R3240" s="12"/>
      <c r="S3240" s="24"/>
      <c r="T3240" s="24"/>
      <c r="U3240" s="5"/>
      <c r="V3240" s="5"/>
      <c r="W3240" s="5"/>
      <c r="X3240" s="5"/>
      <c r="Y3240" s="5"/>
    </row>
    <row r="3241" spans="1:25">
      <c r="A3241" s="5"/>
      <c r="B3241" s="5"/>
      <c r="C3241" s="6"/>
      <c r="D3241" s="6"/>
      <c r="E3241" s="6"/>
      <c r="F3241" s="28"/>
      <c r="G3241" s="6"/>
      <c r="H3241" s="7"/>
      <c r="I3241" s="7"/>
      <c r="J3241" s="8"/>
      <c r="K3241" s="8"/>
      <c r="L3241" s="16"/>
      <c r="M3241" s="20"/>
      <c r="N3241" s="8"/>
      <c r="O3241" s="8"/>
      <c r="P3241" s="8"/>
      <c r="Q3241" s="5"/>
      <c r="R3241" s="12"/>
      <c r="S3241" s="24"/>
      <c r="T3241" s="24"/>
      <c r="U3241" s="5"/>
      <c r="V3241" s="5"/>
      <c r="W3241" s="5"/>
      <c r="X3241" s="5"/>
      <c r="Y3241" s="5"/>
    </row>
    <row r="3242" spans="1:25">
      <c r="A3242" s="5"/>
      <c r="B3242" s="5"/>
      <c r="C3242" s="6"/>
      <c r="D3242" s="6"/>
      <c r="E3242" s="6"/>
      <c r="F3242" s="28"/>
      <c r="G3242" s="6"/>
      <c r="H3242" s="7"/>
      <c r="I3242" s="7"/>
      <c r="J3242" s="8"/>
      <c r="K3242" s="8"/>
      <c r="L3242" s="16"/>
      <c r="M3242" s="20"/>
      <c r="N3242" s="8"/>
      <c r="O3242" s="8"/>
      <c r="P3242" s="8"/>
      <c r="Q3242" s="5"/>
      <c r="R3242" s="12"/>
      <c r="S3242" s="24"/>
      <c r="T3242" s="24"/>
      <c r="U3242" s="5"/>
      <c r="V3242" s="5"/>
      <c r="W3242" s="5"/>
      <c r="X3242" s="5"/>
      <c r="Y3242" s="5"/>
    </row>
    <row r="3243" spans="1:25">
      <c r="A3243" s="5"/>
      <c r="B3243" s="5"/>
      <c r="C3243" s="6"/>
      <c r="D3243" s="6"/>
      <c r="E3243" s="6"/>
      <c r="F3243" s="28"/>
      <c r="G3243" s="6"/>
      <c r="H3243" s="7"/>
      <c r="I3243" s="7"/>
      <c r="J3243" s="8"/>
      <c r="K3243" s="8"/>
      <c r="L3243" s="16"/>
      <c r="M3243" s="20"/>
      <c r="N3243" s="8"/>
      <c r="O3243" s="8"/>
      <c r="P3243" s="8"/>
      <c r="Q3243" s="5"/>
      <c r="R3243" s="12"/>
      <c r="S3243" s="24"/>
      <c r="T3243" s="24"/>
      <c r="U3243" s="5"/>
      <c r="V3243" s="5"/>
      <c r="W3243" s="5"/>
      <c r="X3243" s="5"/>
      <c r="Y3243" s="5"/>
    </row>
    <row r="3244" spans="1:25">
      <c r="A3244" s="5"/>
      <c r="B3244" s="5"/>
      <c r="C3244" s="6"/>
      <c r="D3244" s="6"/>
      <c r="E3244" s="6"/>
      <c r="F3244" s="28"/>
      <c r="G3244" s="6"/>
      <c r="H3244" s="7"/>
      <c r="I3244" s="7"/>
      <c r="J3244" s="8"/>
      <c r="K3244" s="8"/>
      <c r="L3244" s="16"/>
      <c r="M3244" s="20"/>
      <c r="N3244" s="8"/>
      <c r="O3244" s="8"/>
      <c r="P3244" s="8"/>
      <c r="Q3244" s="5"/>
      <c r="R3244" s="12"/>
      <c r="S3244" s="24"/>
      <c r="T3244" s="24"/>
      <c r="U3244" s="5"/>
      <c r="V3244" s="5"/>
      <c r="W3244" s="5"/>
      <c r="X3244" s="5"/>
      <c r="Y3244" s="5"/>
    </row>
    <row r="3245" spans="1:25">
      <c r="A3245" s="5"/>
      <c r="B3245" s="5"/>
      <c r="C3245" s="6"/>
      <c r="D3245" s="6"/>
      <c r="E3245" s="6"/>
      <c r="F3245" s="28"/>
      <c r="G3245" s="6"/>
      <c r="H3245" s="7"/>
      <c r="I3245" s="7"/>
      <c r="J3245" s="8"/>
      <c r="K3245" s="8"/>
      <c r="L3245" s="16"/>
      <c r="M3245" s="20"/>
      <c r="N3245" s="8"/>
      <c r="O3245" s="8"/>
      <c r="P3245" s="8"/>
      <c r="Q3245" s="5"/>
      <c r="R3245" s="12"/>
      <c r="S3245" s="24"/>
      <c r="T3245" s="24"/>
      <c r="U3245" s="5"/>
      <c r="V3245" s="5"/>
      <c r="W3245" s="5"/>
      <c r="X3245" s="5"/>
      <c r="Y3245" s="5"/>
    </row>
    <row r="3246" spans="1:25">
      <c r="A3246" s="5"/>
      <c r="B3246" s="5"/>
      <c r="C3246" s="6"/>
      <c r="D3246" s="6"/>
      <c r="E3246" s="6"/>
      <c r="F3246" s="28"/>
      <c r="G3246" s="6"/>
      <c r="H3246" s="7"/>
      <c r="I3246" s="7"/>
      <c r="J3246" s="8"/>
      <c r="K3246" s="8"/>
      <c r="L3246" s="16"/>
      <c r="M3246" s="20"/>
      <c r="N3246" s="8"/>
      <c r="O3246" s="8"/>
      <c r="P3246" s="8"/>
      <c r="Q3246" s="5"/>
      <c r="R3246" s="12"/>
      <c r="S3246" s="24"/>
      <c r="T3246" s="24"/>
      <c r="U3246" s="5"/>
      <c r="V3246" s="5"/>
      <c r="W3246" s="5"/>
      <c r="X3246" s="5"/>
      <c r="Y3246" s="5"/>
    </row>
    <row r="3247" spans="1:25">
      <c r="A3247" s="5"/>
      <c r="B3247" s="5"/>
      <c r="C3247" s="6"/>
      <c r="D3247" s="6"/>
      <c r="E3247" s="6"/>
      <c r="F3247" s="28"/>
      <c r="G3247" s="6"/>
      <c r="H3247" s="7"/>
      <c r="I3247" s="7"/>
      <c r="J3247" s="8"/>
      <c r="K3247" s="8"/>
      <c r="L3247" s="16"/>
      <c r="M3247" s="20"/>
      <c r="N3247" s="8"/>
      <c r="O3247" s="8"/>
      <c r="P3247" s="8"/>
      <c r="Q3247" s="5"/>
      <c r="R3247" s="12"/>
      <c r="S3247" s="24"/>
      <c r="T3247" s="24"/>
      <c r="U3247" s="5"/>
      <c r="V3247" s="5"/>
      <c r="W3247" s="5"/>
      <c r="X3247" s="5"/>
      <c r="Y3247" s="5"/>
    </row>
    <row r="3248" spans="1:25">
      <c r="A3248" s="5"/>
      <c r="B3248" s="5"/>
      <c r="C3248" s="6"/>
      <c r="D3248" s="6"/>
      <c r="E3248" s="6"/>
      <c r="F3248" s="28"/>
      <c r="G3248" s="6"/>
      <c r="H3248" s="7"/>
      <c r="I3248" s="7"/>
      <c r="J3248" s="8"/>
      <c r="K3248" s="8"/>
      <c r="L3248" s="16"/>
      <c r="M3248" s="20"/>
      <c r="N3248" s="8"/>
      <c r="O3248" s="8"/>
      <c r="P3248" s="8"/>
      <c r="Q3248" s="5"/>
      <c r="R3248" s="12"/>
      <c r="S3248" s="24"/>
      <c r="T3248" s="24"/>
      <c r="U3248" s="5"/>
      <c r="V3248" s="5"/>
      <c r="W3248" s="5"/>
      <c r="X3248" s="5"/>
      <c r="Y3248" s="5"/>
    </row>
    <row r="3249" spans="1:25">
      <c r="A3249" s="5"/>
      <c r="B3249" s="5"/>
      <c r="C3249" s="6"/>
      <c r="D3249" s="6"/>
      <c r="E3249" s="6"/>
      <c r="F3249" s="28"/>
      <c r="G3249" s="6"/>
      <c r="H3249" s="7"/>
      <c r="I3249" s="7"/>
      <c r="J3249" s="8"/>
      <c r="K3249" s="8"/>
      <c r="L3249" s="16"/>
      <c r="M3249" s="20"/>
      <c r="N3249" s="8"/>
      <c r="O3249" s="8"/>
      <c r="P3249" s="8"/>
      <c r="Q3249" s="5"/>
      <c r="R3249" s="12"/>
      <c r="S3249" s="24"/>
      <c r="T3249" s="24"/>
      <c r="U3249" s="5"/>
      <c r="V3249" s="5"/>
      <c r="W3249" s="5"/>
      <c r="X3249" s="5"/>
      <c r="Y3249" s="5"/>
    </row>
    <row r="3250" spans="1:25">
      <c r="A3250" s="5"/>
      <c r="B3250" s="5"/>
      <c r="C3250" s="6"/>
      <c r="D3250" s="6"/>
      <c r="E3250" s="6"/>
      <c r="F3250" s="28"/>
      <c r="G3250" s="6"/>
      <c r="H3250" s="7"/>
      <c r="I3250" s="7"/>
      <c r="J3250" s="8"/>
      <c r="K3250" s="8"/>
      <c r="L3250" s="16"/>
      <c r="M3250" s="20"/>
      <c r="N3250" s="8"/>
      <c r="O3250" s="8"/>
      <c r="P3250" s="8"/>
      <c r="Q3250" s="5"/>
      <c r="R3250" s="12"/>
      <c r="S3250" s="24"/>
      <c r="T3250" s="24"/>
      <c r="U3250" s="5"/>
      <c r="V3250" s="5"/>
      <c r="W3250" s="5"/>
      <c r="X3250" s="5"/>
      <c r="Y3250" s="5"/>
    </row>
    <row r="3251" spans="1:25">
      <c r="A3251" s="5"/>
      <c r="B3251" s="5"/>
      <c r="C3251" s="6"/>
      <c r="D3251" s="6"/>
      <c r="E3251" s="6"/>
      <c r="F3251" s="28"/>
      <c r="G3251" s="6"/>
      <c r="H3251" s="7"/>
      <c r="I3251" s="7"/>
      <c r="J3251" s="8"/>
      <c r="K3251" s="8"/>
      <c r="L3251" s="16"/>
      <c r="M3251" s="20"/>
      <c r="N3251" s="8"/>
      <c r="O3251" s="8"/>
      <c r="P3251" s="8"/>
      <c r="Q3251" s="5"/>
      <c r="R3251" s="12"/>
      <c r="S3251" s="24"/>
      <c r="T3251" s="24"/>
      <c r="U3251" s="5"/>
      <c r="V3251" s="5"/>
      <c r="W3251" s="5"/>
      <c r="X3251" s="5"/>
      <c r="Y3251" s="5"/>
    </row>
    <row r="3252" spans="1:25">
      <c r="A3252" s="5"/>
      <c r="B3252" s="5"/>
      <c r="C3252" s="6"/>
      <c r="D3252" s="6"/>
      <c r="E3252" s="6"/>
      <c r="F3252" s="28"/>
      <c r="G3252" s="6"/>
      <c r="H3252" s="7"/>
      <c r="I3252" s="7"/>
      <c r="J3252" s="8"/>
      <c r="K3252" s="8"/>
      <c r="L3252" s="16"/>
      <c r="M3252" s="20"/>
      <c r="N3252" s="8"/>
      <c r="O3252" s="8"/>
      <c r="P3252" s="8"/>
      <c r="Q3252" s="5"/>
      <c r="R3252" s="12"/>
      <c r="S3252" s="24"/>
      <c r="T3252" s="24"/>
      <c r="U3252" s="5"/>
      <c r="V3252" s="5"/>
      <c r="W3252" s="5"/>
      <c r="X3252" s="5"/>
      <c r="Y3252" s="5"/>
    </row>
    <row r="3253" spans="1:25">
      <c r="A3253" s="5"/>
      <c r="B3253" s="5"/>
      <c r="C3253" s="6"/>
      <c r="D3253" s="6"/>
      <c r="E3253" s="6"/>
      <c r="F3253" s="28"/>
      <c r="G3253" s="6"/>
      <c r="H3253" s="7"/>
      <c r="I3253" s="7"/>
      <c r="J3253" s="8"/>
      <c r="K3253" s="8"/>
      <c r="L3253" s="16"/>
      <c r="M3253" s="20"/>
      <c r="N3253" s="8"/>
      <c r="O3253" s="8"/>
      <c r="P3253" s="8"/>
      <c r="Q3253" s="5"/>
      <c r="R3253" s="12"/>
      <c r="S3253" s="24"/>
      <c r="T3253" s="24"/>
      <c r="U3253" s="5"/>
      <c r="V3253" s="5"/>
      <c r="W3253" s="5"/>
      <c r="X3253" s="5"/>
      <c r="Y3253" s="5"/>
    </row>
    <row r="3254" spans="1:25">
      <c r="A3254" s="5"/>
      <c r="B3254" s="5"/>
      <c r="C3254" s="6"/>
      <c r="D3254" s="6"/>
      <c r="E3254" s="6"/>
      <c r="F3254" s="28"/>
      <c r="G3254" s="6"/>
      <c r="H3254" s="7"/>
      <c r="I3254" s="7"/>
      <c r="J3254" s="8"/>
      <c r="K3254" s="8"/>
      <c r="L3254" s="16"/>
      <c r="M3254" s="20"/>
      <c r="N3254" s="8"/>
      <c r="O3254" s="8"/>
      <c r="P3254" s="8"/>
      <c r="Q3254" s="5"/>
      <c r="R3254" s="12"/>
      <c r="S3254" s="24"/>
      <c r="T3254" s="24"/>
      <c r="U3254" s="5"/>
      <c r="V3254" s="5"/>
      <c r="W3254" s="5"/>
      <c r="X3254" s="5"/>
      <c r="Y3254" s="5"/>
    </row>
    <row r="3255" spans="1:25">
      <c r="A3255" s="5"/>
      <c r="B3255" s="5"/>
      <c r="C3255" s="6"/>
      <c r="D3255" s="6"/>
      <c r="E3255" s="6"/>
      <c r="F3255" s="28"/>
      <c r="G3255" s="6"/>
      <c r="H3255" s="7"/>
      <c r="I3255" s="7"/>
      <c r="J3255" s="8"/>
      <c r="K3255" s="8"/>
      <c r="L3255" s="16"/>
      <c r="M3255" s="20"/>
      <c r="N3255" s="8"/>
      <c r="O3255" s="8"/>
      <c r="P3255" s="8"/>
      <c r="Q3255" s="5"/>
      <c r="R3255" s="12"/>
      <c r="S3255" s="24"/>
      <c r="T3255" s="24"/>
      <c r="U3255" s="5"/>
      <c r="V3255" s="5"/>
      <c r="W3255" s="5"/>
      <c r="X3255" s="5"/>
      <c r="Y3255" s="5"/>
    </row>
    <row r="3256" spans="1:25">
      <c r="A3256" s="5"/>
      <c r="B3256" s="5"/>
      <c r="C3256" s="6"/>
      <c r="D3256" s="6"/>
      <c r="E3256" s="6"/>
      <c r="F3256" s="28"/>
      <c r="G3256" s="6"/>
      <c r="H3256" s="7"/>
      <c r="I3256" s="7"/>
      <c r="J3256" s="8"/>
      <c r="K3256" s="8"/>
      <c r="L3256" s="16"/>
      <c r="M3256" s="20"/>
      <c r="N3256" s="8"/>
      <c r="O3256" s="8"/>
      <c r="P3256" s="8"/>
      <c r="Q3256" s="5"/>
      <c r="R3256" s="12"/>
      <c r="S3256" s="24"/>
      <c r="T3256" s="24"/>
      <c r="U3256" s="5"/>
      <c r="V3256" s="5"/>
      <c r="W3256" s="5"/>
      <c r="X3256" s="5"/>
      <c r="Y3256" s="5"/>
    </row>
    <row r="3257" spans="1:25">
      <c r="A3257" s="5"/>
      <c r="B3257" s="5"/>
      <c r="C3257" s="6"/>
      <c r="D3257" s="6"/>
      <c r="E3257" s="6"/>
      <c r="F3257" s="28"/>
      <c r="G3257" s="6"/>
      <c r="H3257" s="7"/>
      <c r="I3257" s="7"/>
      <c r="J3257" s="8"/>
      <c r="K3257" s="8"/>
      <c r="L3257" s="16"/>
      <c r="M3257" s="20"/>
      <c r="N3257" s="8"/>
      <c r="O3257" s="8"/>
      <c r="P3257" s="8"/>
      <c r="Q3257" s="5"/>
      <c r="R3257" s="12"/>
      <c r="S3257" s="24"/>
      <c r="T3257" s="24"/>
      <c r="U3257" s="5"/>
      <c r="V3257" s="5"/>
      <c r="W3257" s="5"/>
      <c r="X3257" s="5"/>
      <c r="Y3257" s="5"/>
    </row>
    <row r="3258" spans="1:25">
      <c r="A3258" s="5"/>
      <c r="B3258" s="5"/>
      <c r="C3258" s="6"/>
      <c r="D3258" s="6"/>
      <c r="E3258" s="6"/>
      <c r="F3258" s="28"/>
      <c r="G3258" s="6"/>
      <c r="H3258" s="7"/>
      <c r="I3258" s="7"/>
      <c r="J3258" s="8"/>
      <c r="K3258" s="8"/>
      <c r="L3258" s="16"/>
      <c r="M3258" s="20"/>
      <c r="N3258" s="8"/>
      <c r="O3258" s="8"/>
      <c r="P3258" s="8"/>
      <c r="Q3258" s="5"/>
      <c r="R3258" s="12"/>
      <c r="S3258" s="24"/>
      <c r="T3258" s="24"/>
      <c r="U3258" s="5"/>
      <c r="V3258" s="5"/>
      <c r="W3258" s="5"/>
      <c r="X3258" s="5"/>
      <c r="Y3258" s="5"/>
    </row>
    <row r="3259" spans="1:25">
      <c r="A3259" s="5"/>
      <c r="B3259" s="5"/>
      <c r="C3259" s="6"/>
      <c r="D3259" s="6"/>
      <c r="E3259" s="6"/>
      <c r="F3259" s="28"/>
      <c r="G3259" s="6"/>
      <c r="H3259" s="7"/>
      <c r="I3259" s="7"/>
      <c r="J3259" s="8"/>
      <c r="K3259" s="8"/>
      <c r="L3259" s="16"/>
      <c r="M3259" s="20"/>
      <c r="N3259" s="8"/>
      <c r="O3259" s="8"/>
      <c r="P3259" s="8"/>
      <c r="Q3259" s="5"/>
      <c r="R3259" s="12"/>
      <c r="S3259" s="24"/>
      <c r="T3259" s="24"/>
      <c r="U3259" s="5"/>
      <c r="V3259" s="5"/>
      <c r="W3259" s="5"/>
      <c r="X3259" s="5"/>
      <c r="Y3259" s="5"/>
    </row>
    <row r="3260" spans="1:25">
      <c r="A3260" s="5"/>
      <c r="B3260" s="5"/>
      <c r="C3260" s="6"/>
      <c r="D3260" s="6"/>
      <c r="E3260" s="6"/>
      <c r="F3260" s="28"/>
      <c r="G3260" s="6"/>
      <c r="H3260" s="7"/>
      <c r="I3260" s="7"/>
      <c r="J3260" s="8"/>
      <c r="K3260" s="8"/>
      <c r="L3260" s="16"/>
      <c r="M3260" s="20"/>
      <c r="N3260" s="8"/>
      <c r="O3260" s="8"/>
      <c r="P3260" s="8"/>
      <c r="Q3260" s="5"/>
      <c r="R3260" s="12"/>
      <c r="S3260" s="24"/>
      <c r="T3260" s="24"/>
      <c r="U3260" s="5"/>
      <c r="V3260" s="5"/>
      <c r="W3260" s="5"/>
      <c r="X3260" s="5"/>
      <c r="Y3260" s="5"/>
    </row>
    <row r="3261" spans="1:25">
      <c r="A3261" s="5"/>
      <c r="B3261" s="5"/>
      <c r="C3261" s="6"/>
      <c r="D3261" s="6"/>
      <c r="E3261" s="6"/>
      <c r="F3261" s="28"/>
      <c r="G3261" s="6"/>
      <c r="H3261" s="7"/>
      <c r="I3261" s="7"/>
      <c r="J3261" s="8"/>
      <c r="K3261" s="8"/>
      <c r="L3261" s="16"/>
      <c r="M3261" s="20"/>
      <c r="N3261" s="8"/>
      <c r="O3261" s="8"/>
      <c r="P3261" s="8"/>
      <c r="Q3261" s="5"/>
      <c r="R3261" s="12"/>
      <c r="S3261" s="24"/>
      <c r="T3261" s="24"/>
      <c r="U3261" s="5"/>
      <c r="V3261" s="5"/>
      <c r="W3261" s="5"/>
      <c r="X3261" s="5"/>
      <c r="Y3261" s="5"/>
    </row>
    <row r="3262" spans="1:25">
      <c r="A3262" s="5"/>
      <c r="B3262" s="5"/>
      <c r="C3262" s="6"/>
      <c r="D3262" s="6"/>
      <c r="E3262" s="6"/>
      <c r="F3262" s="28"/>
      <c r="G3262" s="6"/>
      <c r="H3262" s="7"/>
      <c r="I3262" s="7"/>
      <c r="J3262" s="8"/>
      <c r="K3262" s="8"/>
      <c r="L3262" s="16"/>
      <c r="M3262" s="20"/>
      <c r="N3262" s="8"/>
      <c r="O3262" s="8"/>
      <c r="P3262" s="8"/>
      <c r="Q3262" s="5"/>
      <c r="R3262" s="12"/>
      <c r="S3262" s="24"/>
      <c r="T3262" s="24"/>
      <c r="U3262" s="5"/>
      <c r="V3262" s="5"/>
      <c r="W3262" s="5"/>
      <c r="X3262" s="5"/>
      <c r="Y3262" s="5"/>
    </row>
    <row r="3263" spans="1:25">
      <c r="A3263" s="5"/>
      <c r="B3263" s="5"/>
      <c r="C3263" s="6"/>
      <c r="D3263" s="6"/>
      <c r="E3263" s="6"/>
      <c r="F3263" s="28"/>
      <c r="G3263" s="6"/>
      <c r="H3263" s="7"/>
      <c r="I3263" s="7"/>
      <c r="J3263" s="8"/>
      <c r="K3263" s="8"/>
      <c r="L3263" s="16"/>
      <c r="M3263" s="20"/>
      <c r="N3263" s="8"/>
      <c r="O3263" s="8"/>
      <c r="P3263" s="8"/>
      <c r="Q3263" s="5"/>
      <c r="R3263" s="12"/>
      <c r="S3263" s="24"/>
      <c r="T3263" s="24"/>
      <c r="U3263" s="5"/>
      <c r="V3263" s="5"/>
      <c r="W3263" s="5"/>
      <c r="X3263" s="5"/>
      <c r="Y3263" s="5"/>
    </row>
    <row r="3264" spans="1:25">
      <c r="A3264" s="5"/>
      <c r="B3264" s="5"/>
      <c r="C3264" s="6"/>
      <c r="D3264" s="6"/>
      <c r="E3264" s="6"/>
      <c r="F3264" s="28"/>
      <c r="G3264" s="6"/>
      <c r="H3264" s="7"/>
      <c r="I3264" s="7"/>
      <c r="J3264" s="8"/>
      <c r="K3264" s="8"/>
      <c r="L3264" s="16"/>
      <c r="M3264" s="20"/>
      <c r="N3264" s="8"/>
      <c r="O3264" s="8"/>
      <c r="P3264" s="8"/>
      <c r="Q3264" s="5"/>
      <c r="R3264" s="12"/>
      <c r="S3264" s="24"/>
      <c r="T3264" s="24"/>
      <c r="U3264" s="5"/>
      <c r="V3264" s="5"/>
      <c r="W3264" s="5"/>
      <c r="X3264" s="5"/>
      <c r="Y3264" s="5"/>
    </row>
    <row r="3265" spans="1:25">
      <c r="A3265" s="5"/>
      <c r="B3265" s="5"/>
      <c r="C3265" s="6"/>
      <c r="D3265" s="6"/>
      <c r="E3265" s="6"/>
      <c r="F3265" s="28"/>
      <c r="G3265" s="6"/>
      <c r="H3265" s="7"/>
      <c r="I3265" s="7"/>
      <c r="J3265" s="8"/>
      <c r="K3265" s="8"/>
      <c r="L3265" s="16"/>
      <c r="M3265" s="20"/>
      <c r="N3265" s="8"/>
      <c r="O3265" s="8"/>
      <c r="P3265" s="8"/>
      <c r="Q3265" s="5"/>
      <c r="R3265" s="12"/>
      <c r="S3265" s="24"/>
      <c r="T3265" s="24"/>
      <c r="U3265" s="5"/>
      <c r="V3265" s="5"/>
      <c r="W3265" s="5"/>
      <c r="X3265" s="5"/>
      <c r="Y3265" s="5"/>
    </row>
    <row r="3266" spans="1:25">
      <c r="A3266" s="5"/>
      <c r="B3266" s="5"/>
      <c r="C3266" s="6"/>
      <c r="D3266" s="6"/>
      <c r="E3266" s="6"/>
      <c r="F3266" s="28"/>
      <c r="G3266" s="6"/>
      <c r="H3266" s="7"/>
      <c r="I3266" s="7"/>
      <c r="J3266" s="8"/>
      <c r="K3266" s="8"/>
      <c r="L3266" s="16"/>
      <c r="M3266" s="20"/>
      <c r="N3266" s="8"/>
      <c r="O3266" s="8"/>
      <c r="P3266" s="8"/>
      <c r="Q3266" s="5"/>
      <c r="R3266" s="12"/>
      <c r="S3266" s="24"/>
      <c r="T3266" s="24"/>
      <c r="U3266" s="5"/>
      <c r="V3266" s="5"/>
      <c r="W3266" s="5"/>
      <c r="X3266" s="5"/>
      <c r="Y3266" s="5"/>
    </row>
    <row r="3267" spans="1:25">
      <c r="A3267" s="5"/>
      <c r="B3267" s="5"/>
      <c r="C3267" s="6"/>
      <c r="D3267" s="6"/>
      <c r="E3267" s="6"/>
      <c r="F3267" s="28"/>
      <c r="G3267" s="6"/>
      <c r="H3267" s="7"/>
      <c r="I3267" s="7"/>
      <c r="J3267" s="8"/>
      <c r="K3267" s="8"/>
      <c r="L3267" s="16"/>
      <c r="M3267" s="20"/>
      <c r="N3267" s="8"/>
      <c r="O3267" s="8"/>
      <c r="P3267" s="8"/>
      <c r="Q3267" s="5"/>
      <c r="R3267" s="12"/>
      <c r="S3267" s="24"/>
      <c r="T3267" s="24"/>
      <c r="U3267" s="5"/>
      <c r="V3267" s="5"/>
      <c r="W3267" s="5"/>
      <c r="X3267" s="5"/>
      <c r="Y3267" s="5"/>
    </row>
    <row r="3268" spans="1:25">
      <c r="A3268" s="5"/>
      <c r="B3268" s="5"/>
      <c r="C3268" s="6"/>
      <c r="D3268" s="6"/>
      <c r="E3268" s="6"/>
      <c r="F3268" s="28"/>
      <c r="G3268" s="6"/>
      <c r="H3268" s="7"/>
      <c r="I3268" s="7"/>
      <c r="J3268" s="8"/>
      <c r="K3268" s="8"/>
      <c r="L3268" s="16"/>
      <c r="M3268" s="20"/>
      <c r="N3268" s="8"/>
      <c r="O3268" s="8"/>
      <c r="P3268" s="8"/>
      <c r="Q3268" s="5"/>
      <c r="R3268" s="12"/>
      <c r="S3268" s="24"/>
      <c r="T3268" s="24"/>
      <c r="U3268" s="5"/>
      <c r="V3268" s="5"/>
      <c r="W3268" s="5"/>
      <c r="X3268" s="5"/>
      <c r="Y3268" s="5"/>
    </row>
    <row r="3269" spans="1:25">
      <c r="A3269" s="5"/>
      <c r="B3269" s="5"/>
      <c r="C3269" s="6"/>
      <c r="D3269" s="6"/>
      <c r="E3269" s="6"/>
      <c r="F3269" s="28"/>
      <c r="G3269" s="6"/>
      <c r="H3269" s="7"/>
      <c r="I3269" s="7"/>
      <c r="J3269" s="8"/>
      <c r="K3269" s="8"/>
      <c r="L3269" s="16"/>
      <c r="M3269" s="20"/>
      <c r="N3269" s="8"/>
      <c r="O3269" s="8"/>
      <c r="P3269" s="8"/>
      <c r="Q3269" s="5"/>
      <c r="R3269" s="12"/>
      <c r="S3269" s="24"/>
      <c r="T3269" s="24"/>
      <c r="U3269" s="5"/>
      <c r="V3269" s="5"/>
      <c r="W3269" s="5"/>
      <c r="X3269" s="5"/>
      <c r="Y3269" s="5"/>
    </row>
    <row r="3270" spans="1:25">
      <c r="A3270" s="5"/>
      <c r="B3270" s="5"/>
      <c r="C3270" s="6"/>
      <c r="D3270" s="6"/>
      <c r="E3270" s="6"/>
      <c r="F3270" s="28"/>
      <c r="G3270" s="6"/>
      <c r="H3270" s="7"/>
      <c r="I3270" s="7"/>
      <c r="J3270" s="8"/>
      <c r="K3270" s="8"/>
      <c r="L3270" s="16"/>
      <c r="M3270" s="20"/>
      <c r="N3270" s="8"/>
      <c r="O3270" s="8"/>
      <c r="P3270" s="8"/>
      <c r="Q3270" s="5"/>
      <c r="R3270" s="12"/>
      <c r="S3270" s="24"/>
      <c r="T3270" s="24"/>
      <c r="U3270" s="5"/>
      <c r="V3270" s="5"/>
      <c r="W3270" s="5"/>
      <c r="X3270" s="5"/>
      <c r="Y3270" s="5"/>
    </row>
    <row r="3271" spans="1:25">
      <c r="A3271" s="5"/>
      <c r="B3271" s="5"/>
      <c r="C3271" s="6"/>
      <c r="D3271" s="6"/>
      <c r="E3271" s="6"/>
      <c r="F3271" s="28"/>
      <c r="G3271" s="6"/>
      <c r="H3271" s="7"/>
      <c r="I3271" s="7"/>
      <c r="J3271" s="8"/>
      <c r="K3271" s="8"/>
      <c r="L3271" s="16"/>
      <c r="M3271" s="20"/>
      <c r="N3271" s="8"/>
      <c r="O3271" s="8"/>
      <c r="P3271" s="8"/>
      <c r="Q3271" s="5"/>
      <c r="R3271" s="12"/>
      <c r="S3271" s="24"/>
      <c r="T3271" s="24"/>
      <c r="U3271" s="5"/>
      <c r="V3271" s="5"/>
      <c r="W3271" s="5"/>
      <c r="X3271" s="5"/>
      <c r="Y3271" s="5"/>
    </row>
    <row r="3272" spans="1:25">
      <c r="A3272" s="5"/>
      <c r="B3272" s="5"/>
      <c r="C3272" s="6"/>
      <c r="D3272" s="6"/>
      <c r="E3272" s="6"/>
      <c r="F3272" s="28"/>
      <c r="G3272" s="6"/>
      <c r="H3272" s="7"/>
      <c r="I3272" s="7"/>
      <c r="J3272" s="8"/>
      <c r="K3272" s="8"/>
      <c r="L3272" s="16"/>
      <c r="M3272" s="20"/>
      <c r="N3272" s="8"/>
      <c r="O3272" s="8"/>
      <c r="P3272" s="8"/>
      <c r="Q3272" s="5"/>
      <c r="R3272" s="12"/>
      <c r="S3272" s="24"/>
      <c r="T3272" s="24"/>
      <c r="U3272" s="5"/>
      <c r="V3272" s="5"/>
      <c r="W3272" s="5"/>
      <c r="X3272" s="5"/>
      <c r="Y3272" s="5"/>
    </row>
    <row r="3273" spans="1:25">
      <c r="A3273" s="5"/>
      <c r="B3273" s="5"/>
      <c r="C3273" s="6"/>
      <c r="D3273" s="6"/>
      <c r="E3273" s="6"/>
      <c r="F3273" s="28"/>
      <c r="G3273" s="6"/>
      <c r="H3273" s="7"/>
      <c r="I3273" s="7"/>
      <c r="J3273" s="8"/>
      <c r="K3273" s="8"/>
      <c r="L3273" s="16"/>
      <c r="M3273" s="20"/>
      <c r="N3273" s="8"/>
      <c r="O3273" s="8"/>
      <c r="P3273" s="8"/>
      <c r="Q3273" s="5"/>
      <c r="R3273" s="12"/>
      <c r="S3273" s="24"/>
      <c r="T3273" s="24"/>
      <c r="U3273" s="5"/>
      <c r="V3273" s="5"/>
      <c r="W3273" s="5"/>
      <c r="X3273" s="5"/>
      <c r="Y3273" s="5"/>
    </row>
    <row r="3274" spans="1:25">
      <c r="A3274" s="5"/>
      <c r="B3274" s="5"/>
      <c r="C3274" s="6"/>
      <c r="D3274" s="6"/>
      <c r="E3274" s="6"/>
      <c r="F3274" s="28"/>
      <c r="G3274" s="6"/>
      <c r="H3274" s="7"/>
      <c r="I3274" s="7"/>
      <c r="J3274" s="8"/>
      <c r="K3274" s="8"/>
      <c r="L3274" s="16"/>
      <c r="M3274" s="20"/>
      <c r="N3274" s="8"/>
      <c r="O3274" s="8"/>
      <c r="P3274" s="8"/>
      <c r="Q3274" s="5"/>
      <c r="R3274" s="12"/>
      <c r="S3274" s="24"/>
      <c r="T3274" s="24"/>
      <c r="U3274" s="5"/>
      <c r="V3274" s="5"/>
      <c r="W3274" s="5"/>
      <c r="X3274" s="5"/>
      <c r="Y3274" s="5"/>
    </row>
    <row r="3275" spans="1:25">
      <c r="A3275" s="5"/>
      <c r="B3275" s="5"/>
      <c r="C3275" s="6"/>
      <c r="D3275" s="6"/>
      <c r="E3275" s="6"/>
      <c r="F3275" s="28"/>
      <c r="G3275" s="6"/>
      <c r="H3275" s="7"/>
      <c r="I3275" s="7"/>
      <c r="J3275" s="8"/>
      <c r="K3275" s="8"/>
      <c r="L3275" s="16"/>
      <c r="M3275" s="20"/>
      <c r="N3275" s="8"/>
      <c r="O3275" s="8"/>
      <c r="P3275" s="8"/>
      <c r="Q3275" s="5"/>
      <c r="R3275" s="12"/>
      <c r="S3275" s="24"/>
      <c r="T3275" s="24"/>
      <c r="U3275" s="5"/>
      <c r="V3275" s="5"/>
      <c r="W3275" s="5"/>
      <c r="X3275" s="5"/>
      <c r="Y3275" s="5"/>
    </row>
    <row r="3276" spans="1:25">
      <c r="A3276" s="5"/>
      <c r="B3276" s="5"/>
      <c r="C3276" s="6"/>
      <c r="D3276" s="6"/>
      <c r="E3276" s="6"/>
      <c r="F3276" s="28"/>
      <c r="G3276" s="6"/>
      <c r="H3276" s="7"/>
      <c r="I3276" s="7"/>
      <c r="J3276" s="8"/>
      <c r="K3276" s="8"/>
      <c r="L3276" s="16"/>
      <c r="M3276" s="20"/>
      <c r="N3276" s="8"/>
      <c r="O3276" s="8"/>
      <c r="P3276" s="8"/>
      <c r="Q3276" s="5"/>
      <c r="R3276" s="12"/>
      <c r="S3276" s="24"/>
      <c r="T3276" s="24"/>
      <c r="U3276" s="5"/>
      <c r="V3276" s="5"/>
      <c r="W3276" s="5"/>
      <c r="X3276" s="5"/>
      <c r="Y3276" s="5"/>
    </row>
    <row r="3277" spans="1:25">
      <c r="A3277" s="5"/>
      <c r="B3277" s="5"/>
      <c r="C3277" s="6"/>
      <c r="D3277" s="6"/>
      <c r="E3277" s="6"/>
      <c r="F3277" s="28"/>
      <c r="G3277" s="6"/>
      <c r="H3277" s="7"/>
      <c r="I3277" s="7"/>
      <c r="J3277" s="8"/>
      <c r="K3277" s="8"/>
      <c r="L3277" s="16"/>
      <c r="M3277" s="20"/>
      <c r="N3277" s="8"/>
      <c r="O3277" s="8"/>
      <c r="P3277" s="8"/>
      <c r="Q3277" s="5"/>
      <c r="R3277" s="12"/>
      <c r="S3277" s="24"/>
      <c r="T3277" s="24"/>
      <c r="U3277" s="5"/>
      <c r="V3277" s="5"/>
      <c r="W3277" s="5"/>
      <c r="X3277" s="5"/>
      <c r="Y3277" s="5"/>
    </row>
    <row r="3278" spans="1:25">
      <c r="A3278" s="5"/>
      <c r="B3278" s="5"/>
      <c r="C3278" s="6"/>
      <c r="D3278" s="6"/>
      <c r="E3278" s="6"/>
      <c r="F3278" s="28"/>
      <c r="G3278" s="6"/>
      <c r="H3278" s="7"/>
      <c r="I3278" s="7"/>
      <c r="J3278" s="8"/>
      <c r="K3278" s="8"/>
      <c r="L3278" s="16"/>
      <c r="M3278" s="20"/>
      <c r="N3278" s="8"/>
      <c r="O3278" s="8"/>
      <c r="P3278" s="8"/>
      <c r="Q3278" s="5"/>
      <c r="R3278" s="12"/>
      <c r="S3278" s="24"/>
      <c r="T3278" s="24"/>
      <c r="U3278" s="5"/>
      <c r="V3278" s="5"/>
      <c r="W3278" s="5"/>
      <c r="X3278" s="5"/>
      <c r="Y3278" s="5"/>
    </row>
    <row r="3279" spans="1:25">
      <c r="A3279" s="5"/>
      <c r="B3279" s="5"/>
      <c r="C3279" s="6"/>
      <c r="D3279" s="6"/>
      <c r="E3279" s="6"/>
      <c r="F3279" s="28"/>
      <c r="G3279" s="6"/>
      <c r="H3279" s="7"/>
      <c r="I3279" s="7"/>
      <c r="J3279" s="8"/>
      <c r="K3279" s="8"/>
      <c r="L3279" s="16"/>
      <c r="M3279" s="20"/>
      <c r="N3279" s="8"/>
      <c r="O3279" s="8"/>
      <c r="P3279" s="8"/>
      <c r="Q3279" s="5"/>
      <c r="R3279" s="12"/>
      <c r="S3279" s="24"/>
      <c r="T3279" s="24"/>
      <c r="U3279" s="5"/>
      <c r="V3279" s="5"/>
      <c r="W3279" s="5"/>
      <c r="X3279" s="5"/>
      <c r="Y3279" s="5"/>
    </row>
    <row r="3280" spans="1:25">
      <c r="A3280" s="5"/>
      <c r="B3280" s="5"/>
      <c r="C3280" s="6"/>
      <c r="D3280" s="6"/>
      <c r="E3280" s="6"/>
      <c r="F3280" s="28"/>
      <c r="G3280" s="6"/>
      <c r="H3280" s="7"/>
      <c r="I3280" s="7"/>
      <c r="J3280" s="8"/>
      <c r="K3280" s="8"/>
      <c r="L3280" s="16"/>
      <c r="M3280" s="20"/>
      <c r="N3280" s="8"/>
      <c r="O3280" s="8"/>
      <c r="P3280" s="8"/>
      <c r="Q3280" s="5"/>
      <c r="R3280" s="12"/>
      <c r="S3280" s="24"/>
      <c r="T3280" s="24"/>
      <c r="U3280" s="5"/>
      <c r="V3280" s="5"/>
      <c r="W3280" s="5"/>
      <c r="X3280" s="5"/>
      <c r="Y3280" s="5"/>
    </row>
    <row r="3281" spans="1:25">
      <c r="A3281" s="5"/>
      <c r="B3281" s="5"/>
      <c r="C3281" s="6"/>
      <c r="D3281" s="6"/>
      <c r="E3281" s="6"/>
      <c r="F3281" s="28"/>
      <c r="G3281" s="6"/>
      <c r="H3281" s="7"/>
      <c r="I3281" s="7"/>
      <c r="J3281" s="8"/>
      <c r="K3281" s="8"/>
      <c r="L3281" s="16"/>
      <c r="M3281" s="20"/>
      <c r="N3281" s="8"/>
      <c r="O3281" s="8"/>
      <c r="P3281" s="8"/>
      <c r="Q3281" s="5"/>
      <c r="R3281" s="12"/>
      <c r="S3281" s="24"/>
      <c r="T3281" s="24"/>
      <c r="U3281" s="5"/>
      <c r="V3281" s="5"/>
      <c r="W3281" s="5"/>
      <c r="X3281" s="5"/>
      <c r="Y3281" s="5"/>
    </row>
    <row r="3282" spans="1:25">
      <c r="A3282" s="5"/>
      <c r="B3282" s="5"/>
      <c r="C3282" s="6"/>
      <c r="D3282" s="6"/>
      <c r="E3282" s="6"/>
      <c r="F3282" s="28"/>
      <c r="G3282" s="6"/>
      <c r="H3282" s="7"/>
      <c r="I3282" s="7"/>
      <c r="J3282" s="8"/>
      <c r="K3282" s="8"/>
      <c r="L3282" s="16"/>
      <c r="M3282" s="20"/>
      <c r="N3282" s="8"/>
      <c r="O3282" s="8"/>
      <c r="P3282" s="8"/>
      <c r="Q3282" s="5"/>
      <c r="R3282" s="12"/>
      <c r="S3282" s="24"/>
      <c r="T3282" s="24"/>
      <c r="U3282" s="5"/>
      <c r="V3282" s="5"/>
      <c r="W3282" s="5"/>
      <c r="X3282" s="5"/>
      <c r="Y3282" s="5"/>
    </row>
    <row r="3283" spans="1:25">
      <c r="A3283" s="5"/>
      <c r="B3283" s="5"/>
      <c r="C3283" s="6"/>
      <c r="D3283" s="6"/>
      <c r="E3283" s="6"/>
      <c r="F3283" s="28"/>
      <c r="G3283" s="6"/>
      <c r="H3283" s="7"/>
      <c r="I3283" s="7"/>
      <c r="J3283" s="8"/>
      <c r="K3283" s="8"/>
      <c r="L3283" s="16"/>
      <c r="M3283" s="20"/>
      <c r="N3283" s="8"/>
      <c r="O3283" s="8"/>
      <c r="P3283" s="8"/>
      <c r="Q3283" s="5"/>
      <c r="R3283" s="12"/>
      <c r="S3283" s="24"/>
      <c r="T3283" s="24"/>
      <c r="U3283" s="5"/>
      <c r="V3283" s="5"/>
      <c r="W3283" s="5"/>
      <c r="X3283" s="5"/>
      <c r="Y3283" s="5"/>
    </row>
    <row r="3284" spans="1:25">
      <c r="A3284" s="5"/>
      <c r="B3284" s="5"/>
      <c r="C3284" s="6"/>
      <c r="D3284" s="6"/>
      <c r="E3284" s="6"/>
      <c r="F3284" s="28"/>
      <c r="G3284" s="6"/>
      <c r="H3284" s="7"/>
      <c r="I3284" s="7"/>
      <c r="J3284" s="8"/>
      <c r="K3284" s="8"/>
      <c r="L3284" s="16"/>
      <c r="M3284" s="20"/>
      <c r="N3284" s="8"/>
      <c r="O3284" s="8"/>
      <c r="P3284" s="8"/>
      <c r="Q3284" s="5"/>
      <c r="R3284" s="12"/>
      <c r="S3284" s="24"/>
      <c r="T3284" s="24"/>
      <c r="U3284" s="5"/>
      <c r="V3284" s="5"/>
      <c r="W3284" s="5"/>
      <c r="X3284" s="5"/>
      <c r="Y3284" s="5"/>
    </row>
    <row r="3285" spans="1:25">
      <c r="A3285" s="5"/>
      <c r="B3285" s="5"/>
      <c r="C3285" s="6"/>
      <c r="D3285" s="6"/>
      <c r="E3285" s="6"/>
      <c r="F3285" s="28"/>
      <c r="G3285" s="6"/>
      <c r="H3285" s="7"/>
      <c r="I3285" s="7"/>
      <c r="J3285" s="8"/>
      <c r="K3285" s="8"/>
      <c r="L3285" s="16"/>
      <c r="M3285" s="20"/>
      <c r="N3285" s="8"/>
      <c r="O3285" s="8"/>
      <c r="P3285" s="8"/>
      <c r="Q3285" s="5"/>
      <c r="R3285" s="12"/>
      <c r="S3285" s="24"/>
      <c r="T3285" s="24"/>
      <c r="U3285" s="5"/>
      <c r="V3285" s="5"/>
      <c r="W3285" s="5"/>
      <c r="X3285" s="5"/>
      <c r="Y3285" s="5"/>
    </row>
    <row r="3286" spans="1:25">
      <c r="A3286" s="5"/>
      <c r="B3286" s="5"/>
      <c r="C3286" s="6"/>
      <c r="D3286" s="6"/>
      <c r="E3286" s="6"/>
      <c r="F3286" s="28"/>
      <c r="G3286" s="6"/>
      <c r="H3286" s="7"/>
      <c r="I3286" s="7"/>
      <c r="J3286" s="8"/>
      <c r="K3286" s="8"/>
      <c r="L3286" s="16"/>
      <c r="M3286" s="20"/>
      <c r="N3286" s="8"/>
      <c r="O3286" s="8"/>
      <c r="P3286" s="8"/>
      <c r="Q3286" s="5"/>
      <c r="R3286" s="12"/>
      <c r="S3286" s="24"/>
      <c r="T3286" s="24"/>
      <c r="U3286" s="5"/>
      <c r="V3286" s="5"/>
      <c r="W3286" s="5"/>
      <c r="X3286" s="5"/>
      <c r="Y3286" s="5"/>
    </row>
    <row r="3287" spans="1:25">
      <c r="A3287" s="5"/>
      <c r="B3287" s="5"/>
      <c r="C3287" s="6"/>
      <c r="D3287" s="6"/>
      <c r="E3287" s="6"/>
      <c r="F3287" s="28"/>
      <c r="G3287" s="6"/>
      <c r="H3287" s="7"/>
      <c r="I3287" s="7"/>
      <c r="J3287" s="8"/>
      <c r="K3287" s="8"/>
      <c r="L3287" s="16"/>
      <c r="M3287" s="20"/>
      <c r="N3287" s="8"/>
      <c r="O3287" s="8"/>
      <c r="P3287" s="8"/>
      <c r="Q3287" s="5"/>
      <c r="R3287" s="12"/>
      <c r="S3287" s="24"/>
      <c r="T3287" s="24"/>
      <c r="U3287" s="5"/>
      <c r="V3287" s="5"/>
      <c r="W3287" s="5"/>
      <c r="X3287" s="5"/>
      <c r="Y3287" s="5"/>
    </row>
    <row r="3288" spans="1:25">
      <c r="A3288" s="5"/>
      <c r="B3288" s="5"/>
      <c r="C3288" s="6"/>
      <c r="D3288" s="6"/>
      <c r="E3288" s="6"/>
      <c r="F3288" s="28"/>
      <c r="G3288" s="6"/>
      <c r="H3288" s="7"/>
      <c r="I3288" s="7"/>
      <c r="J3288" s="8"/>
      <c r="K3288" s="8"/>
      <c r="L3288" s="16"/>
      <c r="M3288" s="20"/>
      <c r="N3288" s="8"/>
      <c r="O3288" s="8"/>
      <c r="P3288" s="8"/>
      <c r="Q3288" s="5"/>
      <c r="R3288" s="12"/>
      <c r="S3288" s="24"/>
      <c r="T3288" s="24"/>
      <c r="U3288" s="5"/>
      <c r="V3288" s="5"/>
      <c r="W3288" s="5"/>
      <c r="X3288" s="5"/>
      <c r="Y3288" s="5"/>
    </row>
    <row r="3289" spans="1:25">
      <c r="A3289" s="5"/>
      <c r="B3289" s="5"/>
      <c r="C3289" s="6"/>
      <c r="D3289" s="6"/>
      <c r="E3289" s="6"/>
      <c r="F3289" s="28"/>
      <c r="G3289" s="6"/>
      <c r="H3289" s="7"/>
      <c r="I3289" s="7"/>
      <c r="J3289" s="8"/>
      <c r="K3289" s="8"/>
      <c r="L3289" s="16"/>
      <c r="M3289" s="20"/>
      <c r="N3289" s="8"/>
      <c r="O3289" s="8"/>
      <c r="P3289" s="8"/>
      <c r="Q3289" s="5"/>
      <c r="R3289" s="12"/>
      <c r="S3289" s="24"/>
      <c r="T3289" s="24"/>
      <c r="U3289" s="5"/>
      <c r="V3289" s="5"/>
      <c r="W3289" s="5"/>
      <c r="X3289" s="5"/>
      <c r="Y3289" s="5"/>
    </row>
    <row r="3290" spans="1:25">
      <c r="A3290" s="5"/>
      <c r="B3290" s="5"/>
      <c r="C3290" s="6"/>
      <c r="D3290" s="6"/>
      <c r="E3290" s="6"/>
      <c r="F3290" s="28"/>
      <c r="G3290" s="6"/>
      <c r="H3290" s="7"/>
      <c r="I3290" s="7"/>
      <c r="J3290" s="8"/>
      <c r="K3290" s="8"/>
      <c r="L3290" s="16"/>
      <c r="M3290" s="20"/>
      <c r="N3290" s="8"/>
      <c r="O3290" s="8"/>
      <c r="P3290" s="8"/>
      <c r="Q3290" s="5"/>
      <c r="R3290" s="12"/>
      <c r="S3290" s="24"/>
      <c r="T3290" s="24"/>
      <c r="U3290" s="5"/>
      <c r="V3290" s="5"/>
      <c r="W3290" s="5"/>
      <c r="X3290" s="5"/>
      <c r="Y3290" s="5"/>
    </row>
    <row r="3291" spans="1:25">
      <c r="A3291" s="5"/>
      <c r="B3291" s="5"/>
      <c r="C3291" s="6"/>
      <c r="D3291" s="6"/>
      <c r="E3291" s="6"/>
      <c r="F3291" s="28"/>
      <c r="G3291" s="6"/>
      <c r="H3291" s="7"/>
      <c r="I3291" s="7"/>
      <c r="J3291" s="8"/>
      <c r="K3291" s="8"/>
      <c r="L3291" s="16"/>
      <c r="M3291" s="20"/>
      <c r="N3291" s="8"/>
      <c r="O3291" s="8"/>
      <c r="P3291" s="8"/>
      <c r="Q3291" s="5"/>
      <c r="R3291" s="12"/>
      <c r="S3291" s="24"/>
      <c r="T3291" s="24"/>
      <c r="U3291" s="5"/>
      <c r="V3291" s="5"/>
      <c r="W3291" s="5"/>
      <c r="X3291" s="5"/>
      <c r="Y3291" s="5"/>
    </row>
    <row r="3292" spans="1:25">
      <c r="A3292" s="5"/>
      <c r="B3292" s="5"/>
      <c r="C3292" s="6"/>
      <c r="D3292" s="6"/>
      <c r="E3292" s="6"/>
      <c r="F3292" s="28"/>
      <c r="G3292" s="6"/>
      <c r="H3292" s="7"/>
      <c r="I3292" s="7"/>
      <c r="J3292" s="8"/>
      <c r="K3292" s="8"/>
      <c r="L3292" s="16"/>
      <c r="M3292" s="20"/>
      <c r="N3292" s="8"/>
      <c r="O3292" s="8"/>
      <c r="P3292" s="8"/>
      <c r="Q3292" s="5"/>
      <c r="R3292" s="12"/>
      <c r="S3292" s="24"/>
      <c r="T3292" s="24"/>
      <c r="U3292" s="5"/>
      <c r="V3292" s="5"/>
      <c r="W3292" s="5"/>
      <c r="X3292" s="5"/>
      <c r="Y3292" s="5"/>
    </row>
    <row r="3293" spans="1:25">
      <c r="A3293" s="5"/>
      <c r="B3293" s="5"/>
      <c r="C3293" s="6"/>
      <c r="D3293" s="6"/>
      <c r="E3293" s="6"/>
      <c r="F3293" s="28"/>
      <c r="G3293" s="6"/>
      <c r="H3293" s="7"/>
      <c r="I3293" s="7"/>
      <c r="J3293" s="8"/>
      <c r="K3293" s="8"/>
      <c r="L3293" s="16"/>
      <c r="M3293" s="20"/>
      <c r="N3293" s="8"/>
      <c r="O3293" s="8"/>
      <c r="P3293" s="8"/>
      <c r="Q3293" s="5"/>
      <c r="R3293" s="12"/>
      <c r="S3293" s="24"/>
      <c r="T3293" s="24"/>
      <c r="U3293" s="5"/>
      <c r="V3293" s="5"/>
      <c r="W3293" s="5"/>
      <c r="X3293" s="5"/>
      <c r="Y3293" s="5"/>
    </row>
    <row r="3294" spans="1:25">
      <c r="A3294" s="5"/>
      <c r="B3294" s="5"/>
      <c r="C3294" s="6"/>
      <c r="D3294" s="6"/>
      <c r="E3294" s="6"/>
      <c r="F3294" s="28"/>
      <c r="G3294" s="6"/>
      <c r="H3294" s="7"/>
      <c r="I3294" s="7"/>
      <c r="J3294" s="8"/>
      <c r="K3294" s="8"/>
      <c r="L3294" s="16"/>
      <c r="M3294" s="20"/>
      <c r="N3294" s="8"/>
      <c r="O3294" s="8"/>
      <c r="P3294" s="8"/>
      <c r="Q3294" s="5"/>
      <c r="R3294" s="12"/>
      <c r="S3294" s="24"/>
      <c r="T3294" s="24"/>
      <c r="U3294" s="5"/>
      <c r="V3294" s="5"/>
      <c r="W3294" s="5"/>
      <c r="X3294" s="5"/>
      <c r="Y3294" s="5"/>
    </row>
    <row r="3295" spans="1:25">
      <c r="A3295" s="5"/>
      <c r="B3295" s="5"/>
      <c r="C3295" s="6"/>
      <c r="D3295" s="6"/>
      <c r="E3295" s="6"/>
      <c r="F3295" s="28"/>
      <c r="G3295" s="6"/>
      <c r="H3295" s="7"/>
      <c r="I3295" s="7"/>
      <c r="J3295" s="8"/>
      <c r="K3295" s="8"/>
      <c r="L3295" s="16"/>
      <c r="M3295" s="20"/>
      <c r="N3295" s="8"/>
      <c r="O3295" s="8"/>
      <c r="P3295" s="8"/>
      <c r="Q3295" s="5"/>
      <c r="R3295" s="12"/>
      <c r="S3295" s="24"/>
      <c r="T3295" s="24"/>
      <c r="U3295" s="5"/>
      <c r="V3295" s="5"/>
      <c r="W3295" s="5"/>
      <c r="X3295" s="5"/>
      <c r="Y3295" s="5"/>
    </row>
    <row r="3296" spans="1:25">
      <c r="A3296" s="5"/>
      <c r="B3296" s="5"/>
      <c r="C3296" s="6"/>
      <c r="D3296" s="6"/>
      <c r="E3296" s="6"/>
      <c r="F3296" s="28"/>
      <c r="G3296" s="6"/>
      <c r="H3296" s="7"/>
      <c r="I3296" s="7"/>
      <c r="J3296" s="8"/>
      <c r="K3296" s="8"/>
      <c r="L3296" s="16"/>
      <c r="M3296" s="20"/>
      <c r="N3296" s="8"/>
      <c r="O3296" s="8"/>
      <c r="P3296" s="8"/>
      <c r="Q3296" s="5"/>
      <c r="R3296" s="12"/>
      <c r="S3296" s="24"/>
      <c r="T3296" s="24"/>
      <c r="U3296" s="5"/>
      <c r="V3296" s="5"/>
      <c r="W3296" s="5"/>
      <c r="X3296" s="5"/>
      <c r="Y3296" s="5"/>
    </row>
    <row r="3297" spans="1:25">
      <c r="A3297" s="5"/>
      <c r="B3297" s="5"/>
      <c r="C3297" s="6"/>
      <c r="D3297" s="6"/>
      <c r="E3297" s="6"/>
      <c r="F3297" s="28"/>
      <c r="G3297" s="6"/>
      <c r="H3297" s="7"/>
      <c r="I3297" s="7"/>
      <c r="J3297" s="8"/>
      <c r="K3297" s="8"/>
      <c r="L3297" s="16"/>
      <c r="M3297" s="20"/>
      <c r="N3297" s="8"/>
      <c r="O3297" s="8"/>
      <c r="P3297" s="8"/>
      <c r="Q3297" s="5"/>
      <c r="R3297" s="12"/>
      <c r="S3297" s="24"/>
      <c r="T3297" s="24"/>
      <c r="U3297" s="5"/>
      <c r="V3297" s="5"/>
      <c r="W3297" s="5"/>
      <c r="X3297" s="5"/>
      <c r="Y3297" s="5"/>
    </row>
    <row r="3298" spans="1:25">
      <c r="A3298" s="5"/>
      <c r="B3298" s="5"/>
      <c r="C3298" s="6"/>
      <c r="D3298" s="6"/>
      <c r="E3298" s="6"/>
      <c r="F3298" s="28"/>
      <c r="G3298" s="6"/>
      <c r="H3298" s="7"/>
      <c r="I3298" s="7"/>
      <c r="J3298" s="8"/>
      <c r="K3298" s="8"/>
      <c r="L3298" s="16"/>
      <c r="M3298" s="20"/>
      <c r="N3298" s="8"/>
      <c r="O3298" s="8"/>
      <c r="P3298" s="8"/>
      <c r="Q3298" s="5"/>
      <c r="R3298" s="12"/>
      <c r="S3298" s="24"/>
      <c r="T3298" s="24"/>
      <c r="U3298" s="5"/>
      <c r="V3298" s="5"/>
      <c r="W3298" s="5"/>
      <c r="X3298" s="5"/>
      <c r="Y3298" s="5"/>
    </row>
    <row r="3299" spans="1:25">
      <c r="A3299" s="5"/>
      <c r="B3299" s="5"/>
      <c r="C3299" s="6"/>
      <c r="D3299" s="6"/>
      <c r="E3299" s="6"/>
      <c r="F3299" s="28"/>
      <c r="G3299" s="6"/>
      <c r="H3299" s="7"/>
      <c r="I3299" s="7"/>
      <c r="J3299" s="8"/>
      <c r="K3299" s="8"/>
      <c r="L3299" s="16"/>
      <c r="M3299" s="20"/>
      <c r="N3299" s="8"/>
      <c r="O3299" s="8"/>
      <c r="P3299" s="8"/>
      <c r="Q3299" s="5"/>
      <c r="R3299" s="12"/>
      <c r="S3299" s="24"/>
      <c r="T3299" s="24"/>
      <c r="U3299" s="5"/>
      <c r="V3299" s="5"/>
      <c r="W3299" s="5"/>
      <c r="X3299" s="5"/>
      <c r="Y3299" s="5"/>
    </row>
    <row r="3300" spans="1:25">
      <c r="A3300" s="5"/>
      <c r="B3300" s="5"/>
      <c r="C3300" s="6"/>
      <c r="D3300" s="6"/>
      <c r="E3300" s="6"/>
      <c r="F3300" s="28"/>
      <c r="G3300" s="6"/>
      <c r="H3300" s="7"/>
      <c r="I3300" s="7"/>
      <c r="J3300" s="8"/>
      <c r="K3300" s="8"/>
      <c r="L3300" s="16"/>
      <c r="M3300" s="20"/>
      <c r="N3300" s="8"/>
      <c r="O3300" s="8"/>
      <c r="P3300" s="8"/>
      <c r="Q3300" s="5"/>
      <c r="R3300" s="12"/>
      <c r="S3300" s="24"/>
      <c r="T3300" s="24"/>
      <c r="U3300" s="5"/>
      <c r="V3300" s="5"/>
      <c r="W3300" s="5"/>
      <c r="X3300" s="5"/>
      <c r="Y3300" s="5"/>
    </row>
    <row r="3301" spans="1:25">
      <c r="A3301" s="5"/>
      <c r="B3301" s="5"/>
      <c r="C3301" s="6"/>
      <c r="D3301" s="6"/>
      <c r="E3301" s="6"/>
      <c r="F3301" s="28"/>
      <c r="G3301" s="6"/>
      <c r="H3301" s="7"/>
      <c r="I3301" s="7"/>
      <c r="J3301" s="8"/>
      <c r="K3301" s="8"/>
      <c r="L3301" s="16"/>
      <c r="M3301" s="20"/>
      <c r="N3301" s="8"/>
      <c r="O3301" s="8"/>
      <c r="P3301" s="8"/>
      <c r="Q3301" s="5"/>
      <c r="R3301" s="12"/>
      <c r="S3301" s="24"/>
      <c r="T3301" s="24"/>
      <c r="U3301" s="5"/>
      <c r="V3301" s="5"/>
      <c r="W3301" s="5"/>
      <c r="X3301" s="5"/>
      <c r="Y3301" s="5"/>
    </row>
    <row r="3302" spans="1:25">
      <c r="A3302" s="5"/>
      <c r="B3302" s="5"/>
      <c r="C3302" s="6"/>
      <c r="D3302" s="6"/>
      <c r="E3302" s="6"/>
      <c r="F3302" s="28"/>
      <c r="G3302" s="6"/>
      <c r="H3302" s="7"/>
      <c r="I3302" s="7"/>
      <c r="J3302" s="8"/>
      <c r="K3302" s="8"/>
      <c r="L3302" s="16"/>
      <c r="M3302" s="20"/>
      <c r="N3302" s="8"/>
      <c r="O3302" s="8"/>
      <c r="P3302" s="8"/>
      <c r="Q3302" s="5"/>
      <c r="R3302" s="12"/>
      <c r="S3302" s="24"/>
      <c r="T3302" s="24"/>
      <c r="U3302" s="5"/>
      <c r="V3302" s="5"/>
      <c r="W3302" s="5"/>
      <c r="X3302" s="5"/>
      <c r="Y3302" s="5"/>
    </row>
    <row r="3303" spans="1:25">
      <c r="A3303" s="5"/>
      <c r="B3303" s="5"/>
      <c r="C3303" s="6"/>
      <c r="D3303" s="6"/>
      <c r="E3303" s="6"/>
      <c r="F3303" s="28"/>
      <c r="G3303" s="6"/>
      <c r="H3303" s="7"/>
      <c r="I3303" s="7"/>
      <c r="J3303" s="8"/>
      <c r="K3303" s="8"/>
      <c r="L3303" s="16"/>
      <c r="M3303" s="20"/>
      <c r="N3303" s="8"/>
      <c r="O3303" s="8"/>
      <c r="P3303" s="8"/>
      <c r="Q3303" s="5"/>
      <c r="R3303" s="12"/>
      <c r="S3303" s="24"/>
      <c r="T3303" s="24"/>
      <c r="U3303" s="5"/>
      <c r="V3303" s="5"/>
      <c r="W3303" s="5"/>
      <c r="X3303" s="5"/>
      <c r="Y3303" s="5"/>
    </row>
    <row r="3304" spans="1:25">
      <c r="A3304" s="5"/>
      <c r="B3304" s="5"/>
      <c r="C3304" s="6"/>
      <c r="D3304" s="6"/>
      <c r="E3304" s="6"/>
      <c r="F3304" s="28"/>
      <c r="G3304" s="6"/>
      <c r="H3304" s="7"/>
      <c r="I3304" s="7"/>
      <c r="J3304" s="8"/>
      <c r="K3304" s="8"/>
      <c r="L3304" s="16"/>
      <c r="M3304" s="20"/>
      <c r="N3304" s="8"/>
      <c r="O3304" s="8"/>
      <c r="P3304" s="8"/>
      <c r="Q3304" s="5"/>
      <c r="R3304" s="12"/>
      <c r="S3304" s="24"/>
      <c r="T3304" s="24"/>
      <c r="U3304" s="5"/>
      <c r="V3304" s="5"/>
      <c r="W3304" s="5"/>
      <c r="X3304" s="5"/>
      <c r="Y3304" s="5"/>
    </row>
    <row r="3305" spans="1:25">
      <c r="A3305" s="5"/>
      <c r="B3305" s="5"/>
      <c r="C3305" s="6"/>
      <c r="D3305" s="6"/>
      <c r="E3305" s="6"/>
      <c r="F3305" s="28"/>
      <c r="G3305" s="6"/>
      <c r="H3305" s="7"/>
      <c r="I3305" s="7"/>
      <c r="J3305" s="8"/>
      <c r="K3305" s="8"/>
      <c r="L3305" s="16"/>
      <c r="M3305" s="20"/>
      <c r="N3305" s="8"/>
      <c r="O3305" s="8"/>
      <c r="P3305" s="8"/>
      <c r="Q3305" s="5"/>
      <c r="R3305" s="12"/>
      <c r="S3305" s="24"/>
      <c r="T3305" s="24"/>
      <c r="U3305" s="5"/>
      <c r="V3305" s="5"/>
      <c r="W3305" s="5"/>
      <c r="X3305" s="5"/>
      <c r="Y3305" s="5"/>
    </row>
    <row r="3306" spans="1:25">
      <c r="A3306" s="5"/>
      <c r="B3306" s="5"/>
      <c r="C3306" s="6"/>
      <c r="D3306" s="6"/>
      <c r="E3306" s="6"/>
      <c r="F3306" s="28"/>
      <c r="G3306" s="6"/>
      <c r="H3306" s="7"/>
      <c r="I3306" s="7"/>
      <c r="J3306" s="8"/>
      <c r="K3306" s="8"/>
      <c r="L3306" s="16"/>
      <c r="M3306" s="20"/>
      <c r="N3306" s="8"/>
      <c r="O3306" s="8"/>
      <c r="P3306" s="8"/>
      <c r="Q3306" s="5"/>
      <c r="R3306" s="12"/>
      <c r="S3306" s="24"/>
      <c r="T3306" s="24"/>
      <c r="U3306" s="5"/>
      <c r="V3306" s="5"/>
      <c r="W3306" s="5"/>
      <c r="X3306" s="5"/>
      <c r="Y3306" s="5"/>
    </row>
    <row r="3307" spans="1:25">
      <c r="A3307" s="5"/>
      <c r="B3307" s="5"/>
      <c r="C3307" s="6"/>
      <c r="D3307" s="6"/>
      <c r="E3307" s="6"/>
      <c r="F3307" s="28"/>
      <c r="G3307" s="6"/>
      <c r="H3307" s="7"/>
      <c r="I3307" s="7"/>
      <c r="J3307" s="8"/>
      <c r="K3307" s="8"/>
      <c r="L3307" s="16"/>
      <c r="M3307" s="20"/>
      <c r="N3307" s="8"/>
      <c r="O3307" s="8"/>
      <c r="P3307" s="8"/>
      <c r="Q3307" s="5"/>
      <c r="R3307" s="12"/>
      <c r="S3307" s="24"/>
      <c r="T3307" s="24"/>
      <c r="U3307" s="5"/>
      <c r="V3307" s="5"/>
      <c r="W3307" s="5"/>
      <c r="X3307" s="5"/>
      <c r="Y3307" s="5"/>
    </row>
    <row r="3308" spans="1:25">
      <c r="A3308" s="5"/>
      <c r="B3308" s="5"/>
      <c r="C3308" s="6"/>
      <c r="D3308" s="6"/>
      <c r="E3308" s="6"/>
      <c r="F3308" s="28"/>
      <c r="G3308" s="6"/>
      <c r="H3308" s="7"/>
      <c r="I3308" s="7"/>
      <c r="J3308" s="8"/>
      <c r="K3308" s="8"/>
      <c r="L3308" s="16"/>
      <c r="M3308" s="20"/>
      <c r="N3308" s="8"/>
      <c r="O3308" s="8"/>
      <c r="P3308" s="8"/>
      <c r="Q3308" s="5"/>
      <c r="R3308" s="12"/>
      <c r="S3308" s="24"/>
      <c r="T3308" s="24"/>
      <c r="U3308" s="5"/>
      <c r="V3308" s="5"/>
      <c r="W3308" s="5"/>
      <c r="X3308" s="5"/>
      <c r="Y3308" s="5"/>
    </row>
    <row r="3309" spans="1:25">
      <c r="A3309" s="5"/>
      <c r="B3309" s="5"/>
      <c r="C3309" s="6"/>
      <c r="D3309" s="6"/>
      <c r="E3309" s="6"/>
      <c r="F3309" s="28"/>
      <c r="G3309" s="6"/>
      <c r="H3309" s="7"/>
      <c r="I3309" s="7"/>
      <c r="J3309" s="8"/>
      <c r="K3309" s="8"/>
      <c r="L3309" s="16"/>
      <c r="M3309" s="20"/>
      <c r="N3309" s="8"/>
      <c r="O3309" s="8"/>
      <c r="P3309" s="8"/>
      <c r="Q3309" s="5"/>
      <c r="R3309" s="12"/>
      <c r="S3309" s="24"/>
      <c r="T3309" s="24"/>
      <c r="U3309" s="5"/>
      <c r="V3309" s="5"/>
      <c r="W3309" s="5"/>
      <c r="X3309" s="5"/>
      <c r="Y3309" s="5"/>
    </row>
    <row r="3310" spans="1:25">
      <c r="A3310" s="5"/>
      <c r="B3310" s="5"/>
      <c r="C3310" s="6"/>
      <c r="D3310" s="6"/>
      <c r="E3310" s="6"/>
      <c r="F3310" s="28"/>
      <c r="G3310" s="6"/>
      <c r="H3310" s="7"/>
      <c r="I3310" s="7"/>
      <c r="J3310" s="8"/>
      <c r="K3310" s="8"/>
      <c r="L3310" s="16"/>
      <c r="M3310" s="20"/>
      <c r="N3310" s="8"/>
      <c r="O3310" s="8"/>
      <c r="P3310" s="8"/>
      <c r="Q3310" s="5"/>
      <c r="R3310" s="12"/>
      <c r="S3310" s="24"/>
      <c r="T3310" s="24"/>
      <c r="U3310" s="5"/>
      <c r="V3310" s="5"/>
      <c r="W3310" s="5"/>
      <c r="X3310" s="5"/>
      <c r="Y3310" s="5"/>
    </row>
    <row r="3311" spans="1:25">
      <c r="A3311" s="5"/>
      <c r="B3311" s="5"/>
      <c r="C3311" s="6"/>
      <c r="D3311" s="6"/>
      <c r="E3311" s="6"/>
      <c r="F3311" s="28"/>
      <c r="G3311" s="6"/>
      <c r="H3311" s="7"/>
      <c r="I3311" s="7"/>
      <c r="J3311" s="8"/>
      <c r="K3311" s="8"/>
      <c r="L3311" s="16"/>
      <c r="M3311" s="20"/>
      <c r="N3311" s="8"/>
      <c r="O3311" s="8"/>
      <c r="P3311" s="8"/>
      <c r="Q3311" s="5"/>
      <c r="R3311" s="12"/>
      <c r="S3311" s="24"/>
      <c r="T3311" s="24"/>
      <c r="U3311" s="5"/>
      <c r="V3311" s="5"/>
      <c r="W3311" s="5"/>
      <c r="X3311" s="5"/>
      <c r="Y3311" s="5"/>
    </row>
    <row r="3312" spans="1:25">
      <c r="A3312" s="5"/>
      <c r="B3312" s="5"/>
      <c r="C3312" s="6"/>
      <c r="D3312" s="6"/>
      <c r="E3312" s="6"/>
      <c r="F3312" s="28"/>
      <c r="G3312" s="6"/>
      <c r="H3312" s="7"/>
      <c r="I3312" s="7"/>
      <c r="J3312" s="8"/>
      <c r="K3312" s="8"/>
      <c r="L3312" s="16"/>
      <c r="M3312" s="20"/>
      <c r="N3312" s="8"/>
      <c r="O3312" s="8"/>
      <c r="P3312" s="8"/>
      <c r="Q3312" s="5"/>
      <c r="R3312" s="12"/>
      <c r="S3312" s="24"/>
      <c r="T3312" s="24"/>
      <c r="U3312" s="5"/>
      <c r="V3312" s="5"/>
      <c r="W3312" s="5"/>
      <c r="X3312" s="5"/>
      <c r="Y3312" s="5"/>
    </row>
    <row r="3313" spans="1:25">
      <c r="A3313" s="5"/>
      <c r="B3313" s="5"/>
      <c r="C3313" s="6"/>
      <c r="D3313" s="6"/>
      <c r="E3313" s="6"/>
      <c r="F3313" s="28"/>
      <c r="G3313" s="6"/>
      <c r="H3313" s="7"/>
      <c r="I3313" s="7"/>
      <c r="J3313" s="8"/>
      <c r="K3313" s="8"/>
      <c r="L3313" s="16"/>
      <c r="M3313" s="20"/>
      <c r="N3313" s="8"/>
      <c r="O3313" s="8"/>
      <c r="P3313" s="8"/>
      <c r="Q3313" s="5"/>
      <c r="R3313" s="12"/>
      <c r="S3313" s="24"/>
      <c r="T3313" s="24"/>
      <c r="U3313" s="5"/>
      <c r="V3313" s="5"/>
      <c r="W3313" s="5"/>
      <c r="X3313" s="5"/>
      <c r="Y3313" s="5"/>
    </row>
    <row r="3314" spans="1:25">
      <c r="A3314" s="5"/>
      <c r="B3314" s="5"/>
      <c r="C3314" s="6"/>
      <c r="D3314" s="6"/>
      <c r="E3314" s="6"/>
      <c r="F3314" s="28"/>
      <c r="G3314" s="6"/>
      <c r="H3314" s="7"/>
      <c r="I3314" s="7"/>
      <c r="J3314" s="8"/>
      <c r="K3314" s="8"/>
      <c r="L3314" s="16"/>
      <c r="M3314" s="20"/>
      <c r="N3314" s="8"/>
      <c r="O3314" s="8"/>
      <c r="P3314" s="8"/>
      <c r="Q3314" s="5"/>
      <c r="R3314" s="12"/>
      <c r="S3314" s="24"/>
      <c r="T3314" s="24"/>
      <c r="U3314" s="5"/>
      <c r="V3314" s="5"/>
      <c r="W3314" s="5"/>
      <c r="X3314" s="5"/>
      <c r="Y3314" s="5"/>
    </row>
    <row r="3315" spans="1:25">
      <c r="A3315" s="5"/>
      <c r="B3315" s="5"/>
      <c r="C3315" s="6"/>
      <c r="D3315" s="6"/>
      <c r="E3315" s="6"/>
      <c r="F3315" s="28"/>
      <c r="G3315" s="6"/>
      <c r="H3315" s="7"/>
      <c r="I3315" s="7"/>
      <c r="J3315" s="8"/>
      <c r="K3315" s="8"/>
      <c r="L3315" s="16"/>
      <c r="M3315" s="20"/>
      <c r="N3315" s="8"/>
      <c r="O3315" s="8"/>
      <c r="P3315" s="8"/>
      <c r="Q3315" s="5"/>
      <c r="R3315" s="12"/>
      <c r="S3315" s="24"/>
      <c r="T3315" s="24"/>
      <c r="U3315" s="5"/>
      <c r="V3315" s="5"/>
      <c r="W3315" s="5"/>
      <c r="X3315" s="5"/>
      <c r="Y3315" s="5"/>
    </row>
    <row r="3316" spans="1:25">
      <c r="A3316" s="5"/>
      <c r="B3316" s="5"/>
      <c r="C3316" s="6"/>
      <c r="D3316" s="6"/>
      <c r="E3316" s="6"/>
      <c r="F3316" s="28"/>
      <c r="G3316" s="6"/>
      <c r="H3316" s="7"/>
      <c r="I3316" s="7"/>
      <c r="J3316" s="8"/>
      <c r="K3316" s="8"/>
      <c r="L3316" s="16"/>
      <c r="M3316" s="20"/>
      <c r="N3316" s="8"/>
      <c r="O3316" s="8"/>
      <c r="P3316" s="8"/>
      <c r="Q3316" s="5"/>
      <c r="R3316" s="12"/>
      <c r="S3316" s="24"/>
      <c r="T3316" s="24"/>
      <c r="U3316" s="5"/>
      <c r="V3316" s="5"/>
      <c r="W3316" s="5"/>
      <c r="X3316" s="5"/>
      <c r="Y3316" s="5"/>
    </row>
    <row r="3317" spans="1:25">
      <c r="A3317" s="5"/>
      <c r="B3317" s="5"/>
      <c r="C3317" s="6"/>
      <c r="D3317" s="6"/>
      <c r="E3317" s="6"/>
      <c r="F3317" s="28"/>
      <c r="G3317" s="6"/>
      <c r="H3317" s="7"/>
      <c r="I3317" s="7"/>
      <c r="J3317" s="8"/>
      <c r="K3317" s="8"/>
      <c r="L3317" s="16"/>
      <c r="M3317" s="20"/>
      <c r="N3317" s="8"/>
      <c r="O3317" s="8"/>
      <c r="P3317" s="8"/>
      <c r="Q3317" s="5"/>
      <c r="R3317" s="12"/>
      <c r="S3317" s="24"/>
      <c r="T3317" s="24"/>
      <c r="U3317" s="5"/>
      <c r="V3317" s="5"/>
      <c r="W3317" s="5"/>
      <c r="X3317" s="5"/>
      <c r="Y3317" s="5"/>
    </row>
    <row r="3318" spans="1:25">
      <c r="A3318" s="5"/>
      <c r="B3318" s="5"/>
      <c r="C3318" s="6"/>
      <c r="D3318" s="6"/>
      <c r="E3318" s="6"/>
      <c r="F3318" s="28"/>
      <c r="G3318" s="6"/>
      <c r="H3318" s="7"/>
      <c r="I3318" s="7"/>
      <c r="J3318" s="8"/>
      <c r="K3318" s="8"/>
      <c r="L3318" s="16"/>
      <c r="M3318" s="20"/>
      <c r="N3318" s="8"/>
      <c r="O3318" s="8"/>
      <c r="P3318" s="8"/>
      <c r="Q3318" s="5"/>
      <c r="R3318" s="12"/>
      <c r="S3318" s="24"/>
      <c r="T3318" s="24"/>
      <c r="U3318" s="5"/>
      <c r="V3318" s="5"/>
      <c r="W3318" s="5"/>
      <c r="X3318" s="5"/>
      <c r="Y3318" s="5"/>
    </row>
    <row r="3319" spans="1:25">
      <c r="A3319" s="5"/>
      <c r="B3319" s="5"/>
      <c r="C3319" s="6"/>
      <c r="D3319" s="6"/>
      <c r="E3319" s="6"/>
      <c r="F3319" s="28"/>
      <c r="G3319" s="6"/>
      <c r="H3319" s="7"/>
      <c r="I3319" s="7"/>
      <c r="J3319" s="8"/>
      <c r="K3319" s="8"/>
      <c r="L3319" s="16"/>
      <c r="M3319" s="20"/>
      <c r="N3319" s="8"/>
      <c r="O3319" s="8"/>
      <c r="P3319" s="8"/>
      <c r="Q3319" s="5"/>
      <c r="R3319" s="12"/>
      <c r="S3319" s="24"/>
      <c r="T3319" s="24"/>
      <c r="U3319" s="5"/>
      <c r="V3319" s="5"/>
      <c r="W3319" s="5"/>
      <c r="X3319" s="5"/>
      <c r="Y3319" s="5"/>
    </row>
    <row r="3320" spans="1:25">
      <c r="A3320" s="5"/>
      <c r="B3320" s="5"/>
      <c r="C3320" s="6"/>
      <c r="D3320" s="6"/>
      <c r="E3320" s="6"/>
      <c r="F3320" s="28"/>
      <c r="G3320" s="6"/>
      <c r="H3320" s="7"/>
      <c r="I3320" s="7"/>
      <c r="J3320" s="8"/>
      <c r="K3320" s="8"/>
      <c r="L3320" s="16"/>
      <c r="M3320" s="20"/>
      <c r="N3320" s="8"/>
      <c r="O3320" s="8"/>
      <c r="P3320" s="8"/>
      <c r="Q3320" s="5"/>
      <c r="R3320" s="12"/>
      <c r="S3320" s="24"/>
      <c r="T3320" s="24"/>
      <c r="U3320" s="5"/>
      <c r="V3320" s="5"/>
      <c r="W3320" s="5"/>
      <c r="X3320" s="5"/>
      <c r="Y3320" s="5"/>
    </row>
    <row r="3321" spans="1:25">
      <c r="A3321" s="5"/>
      <c r="B3321" s="5"/>
      <c r="C3321" s="6"/>
      <c r="D3321" s="6"/>
      <c r="E3321" s="6"/>
      <c r="F3321" s="28"/>
      <c r="G3321" s="6"/>
      <c r="H3321" s="7"/>
      <c r="I3321" s="7"/>
      <c r="J3321" s="8"/>
      <c r="K3321" s="8"/>
      <c r="L3321" s="16"/>
      <c r="M3321" s="20"/>
      <c r="N3321" s="8"/>
      <c r="O3321" s="8"/>
      <c r="P3321" s="8"/>
      <c r="Q3321" s="5"/>
      <c r="R3321" s="12"/>
      <c r="S3321" s="24"/>
      <c r="T3321" s="24"/>
      <c r="U3321" s="5"/>
      <c r="V3321" s="5"/>
      <c r="W3321" s="5"/>
      <c r="X3321" s="5"/>
      <c r="Y3321" s="5"/>
    </row>
    <row r="3322" spans="1:25">
      <c r="A3322" s="5"/>
      <c r="B3322" s="5"/>
      <c r="C3322" s="6"/>
      <c r="D3322" s="6"/>
      <c r="E3322" s="6"/>
      <c r="F3322" s="28"/>
      <c r="G3322" s="6"/>
      <c r="H3322" s="7"/>
      <c r="I3322" s="7"/>
      <c r="J3322" s="8"/>
      <c r="K3322" s="8"/>
      <c r="L3322" s="16"/>
      <c r="M3322" s="20"/>
      <c r="N3322" s="8"/>
      <c r="O3322" s="8"/>
      <c r="P3322" s="8"/>
      <c r="Q3322" s="5"/>
      <c r="R3322" s="12"/>
      <c r="S3322" s="24"/>
      <c r="T3322" s="24"/>
      <c r="U3322" s="5"/>
      <c r="V3322" s="5"/>
      <c r="W3322" s="5"/>
      <c r="X3322" s="5"/>
      <c r="Y3322" s="5"/>
    </row>
    <row r="3323" spans="1:25">
      <c r="A3323" s="5"/>
      <c r="B3323" s="5"/>
      <c r="C3323" s="6"/>
      <c r="D3323" s="6"/>
      <c r="E3323" s="6"/>
      <c r="F3323" s="28"/>
      <c r="G3323" s="6"/>
      <c r="H3323" s="7"/>
      <c r="I3323" s="7"/>
      <c r="J3323" s="8"/>
      <c r="K3323" s="8"/>
      <c r="L3323" s="16"/>
      <c r="M3323" s="20"/>
      <c r="N3323" s="8"/>
      <c r="O3323" s="8"/>
      <c r="P3323" s="8"/>
      <c r="Q3323" s="5"/>
      <c r="R3323" s="12"/>
      <c r="S3323" s="24"/>
      <c r="T3323" s="24"/>
      <c r="U3323" s="5"/>
      <c r="V3323" s="5"/>
      <c r="W3323" s="5"/>
      <c r="X3323" s="5"/>
      <c r="Y3323" s="5"/>
    </row>
    <row r="3324" spans="1:25">
      <c r="A3324" s="5"/>
      <c r="B3324" s="5"/>
      <c r="C3324" s="6"/>
      <c r="D3324" s="6"/>
      <c r="E3324" s="6"/>
      <c r="F3324" s="28"/>
      <c r="G3324" s="6"/>
      <c r="H3324" s="7"/>
      <c r="I3324" s="7"/>
      <c r="J3324" s="8"/>
      <c r="K3324" s="8"/>
      <c r="L3324" s="16"/>
      <c r="M3324" s="20"/>
      <c r="N3324" s="8"/>
      <c r="O3324" s="8"/>
      <c r="P3324" s="8"/>
      <c r="Q3324" s="5"/>
      <c r="R3324" s="12"/>
      <c r="S3324" s="24"/>
      <c r="T3324" s="24"/>
      <c r="U3324" s="5"/>
      <c r="V3324" s="5"/>
      <c r="W3324" s="5"/>
      <c r="X3324" s="5"/>
      <c r="Y3324" s="5"/>
    </row>
    <row r="3325" spans="1:25">
      <c r="A3325" s="5"/>
      <c r="B3325" s="5"/>
      <c r="C3325" s="6"/>
      <c r="D3325" s="6"/>
      <c r="E3325" s="6"/>
      <c r="F3325" s="28"/>
      <c r="G3325" s="6"/>
      <c r="H3325" s="7"/>
      <c r="I3325" s="7"/>
      <c r="J3325" s="8"/>
      <c r="K3325" s="8"/>
      <c r="L3325" s="16"/>
      <c r="M3325" s="20"/>
      <c r="N3325" s="8"/>
      <c r="O3325" s="8"/>
      <c r="P3325" s="8"/>
      <c r="Q3325" s="5"/>
      <c r="R3325" s="12"/>
      <c r="S3325" s="24"/>
      <c r="T3325" s="24"/>
      <c r="U3325" s="5"/>
      <c r="V3325" s="5"/>
      <c r="W3325" s="5"/>
      <c r="X3325" s="5"/>
      <c r="Y3325" s="5"/>
    </row>
    <row r="3326" spans="1:25">
      <c r="A3326" s="5"/>
      <c r="B3326" s="5"/>
      <c r="C3326" s="6"/>
      <c r="D3326" s="6"/>
      <c r="E3326" s="6"/>
      <c r="F3326" s="28"/>
      <c r="G3326" s="6"/>
      <c r="H3326" s="7"/>
      <c r="I3326" s="7"/>
      <c r="J3326" s="8"/>
      <c r="K3326" s="8"/>
      <c r="L3326" s="16"/>
      <c r="M3326" s="20"/>
      <c r="N3326" s="8"/>
      <c r="O3326" s="8"/>
      <c r="P3326" s="8"/>
      <c r="Q3326" s="5"/>
      <c r="R3326" s="12"/>
      <c r="S3326" s="24"/>
      <c r="T3326" s="24"/>
      <c r="U3326" s="5"/>
      <c r="V3326" s="5"/>
      <c r="W3326" s="5"/>
      <c r="X3326" s="5"/>
      <c r="Y3326" s="5"/>
    </row>
    <row r="3327" spans="1:25">
      <c r="A3327" s="5"/>
      <c r="B3327" s="5"/>
      <c r="C3327" s="6"/>
      <c r="D3327" s="6"/>
      <c r="E3327" s="6"/>
      <c r="F3327" s="28"/>
      <c r="G3327" s="6"/>
      <c r="H3327" s="7"/>
      <c r="I3327" s="7"/>
      <c r="J3327" s="8"/>
      <c r="K3327" s="8"/>
      <c r="L3327" s="16"/>
      <c r="M3327" s="20"/>
      <c r="N3327" s="8"/>
      <c r="O3327" s="8"/>
      <c r="P3327" s="8"/>
      <c r="Q3327" s="5"/>
      <c r="R3327" s="12"/>
      <c r="S3327" s="24"/>
      <c r="T3327" s="24"/>
      <c r="U3327" s="5"/>
      <c r="V3327" s="5"/>
      <c r="W3327" s="5"/>
      <c r="X3327" s="5"/>
      <c r="Y3327" s="5"/>
    </row>
    <row r="3328" spans="1:25">
      <c r="A3328" s="5"/>
      <c r="B3328" s="5"/>
      <c r="C3328" s="6"/>
      <c r="D3328" s="6"/>
      <c r="E3328" s="6"/>
      <c r="F3328" s="28"/>
      <c r="G3328" s="6"/>
      <c r="H3328" s="7"/>
      <c r="I3328" s="7"/>
      <c r="J3328" s="8"/>
      <c r="K3328" s="8"/>
      <c r="L3328" s="16"/>
      <c r="M3328" s="20"/>
      <c r="N3328" s="8"/>
      <c r="O3328" s="8"/>
      <c r="P3328" s="8"/>
      <c r="Q3328" s="5"/>
      <c r="R3328" s="12"/>
      <c r="S3328" s="24"/>
      <c r="T3328" s="24"/>
      <c r="U3328" s="5"/>
      <c r="V3328" s="5"/>
      <c r="W3328" s="5"/>
      <c r="X3328" s="5"/>
      <c r="Y3328" s="5"/>
    </row>
    <row r="3329" spans="1:25">
      <c r="A3329" s="5"/>
      <c r="B3329" s="5"/>
      <c r="C3329" s="6"/>
      <c r="D3329" s="6"/>
      <c r="E3329" s="6"/>
      <c r="F3329" s="28"/>
      <c r="G3329" s="6"/>
      <c r="H3329" s="7"/>
      <c r="I3329" s="7"/>
      <c r="J3329" s="8"/>
      <c r="K3329" s="8"/>
      <c r="L3329" s="16"/>
      <c r="M3329" s="20"/>
      <c r="N3329" s="8"/>
      <c r="O3329" s="8"/>
      <c r="P3329" s="8"/>
      <c r="Q3329" s="5"/>
      <c r="R3329" s="12"/>
      <c r="S3329" s="24"/>
      <c r="T3329" s="24"/>
      <c r="U3329" s="5"/>
      <c r="V3329" s="5"/>
      <c r="W3329" s="5"/>
      <c r="X3329" s="5"/>
      <c r="Y3329" s="5"/>
    </row>
    <row r="3330" spans="1:25">
      <c r="A3330" s="5"/>
      <c r="B3330" s="5"/>
      <c r="C3330" s="6"/>
      <c r="D3330" s="6"/>
      <c r="E3330" s="6"/>
      <c r="F3330" s="28"/>
      <c r="G3330" s="6"/>
      <c r="H3330" s="7"/>
      <c r="I3330" s="7"/>
      <c r="J3330" s="8"/>
      <c r="K3330" s="8"/>
      <c r="L3330" s="16"/>
      <c r="M3330" s="20"/>
      <c r="N3330" s="8"/>
      <c r="O3330" s="8"/>
      <c r="P3330" s="8"/>
      <c r="Q3330" s="5"/>
      <c r="R3330" s="12"/>
      <c r="S3330" s="24"/>
      <c r="T3330" s="24"/>
      <c r="U3330" s="5"/>
      <c r="V3330" s="5"/>
      <c r="W3330" s="5"/>
      <c r="X3330" s="5"/>
      <c r="Y3330" s="5"/>
    </row>
    <row r="3331" spans="1:25">
      <c r="A3331" s="5"/>
      <c r="B3331" s="5"/>
      <c r="C3331" s="6"/>
      <c r="D3331" s="6"/>
      <c r="E3331" s="6"/>
      <c r="F3331" s="28"/>
      <c r="G3331" s="6"/>
      <c r="H3331" s="7"/>
      <c r="I3331" s="7"/>
      <c r="J3331" s="8"/>
      <c r="K3331" s="8"/>
      <c r="L3331" s="16"/>
      <c r="M3331" s="20"/>
      <c r="N3331" s="8"/>
      <c r="O3331" s="8"/>
      <c r="P3331" s="8"/>
      <c r="Q3331" s="5"/>
      <c r="R3331" s="12"/>
      <c r="S3331" s="24"/>
      <c r="T3331" s="24"/>
      <c r="U3331" s="5"/>
      <c r="V3331" s="5"/>
      <c r="W3331" s="5"/>
      <c r="X3331" s="5"/>
      <c r="Y3331" s="5"/>
    </row>
    <row r="3332" spans="1:25">
      <c r="A3332" s="5"/>
      <c r="B3332" s="5"/>
      <c r="C3332" s="6"/>
      <c r="D3332" s="6"/>
      <c r="E3332" s="6"/>
      <c r="F3332" s="28"/>
      <c r="G3332" s="6"/>
      <c r="H3332" s="7"/>
      <c r="I3332" s="7"/>
      <c r="J3332" s="8"/>
      <c r="K3332" s="8"/>
      <c r="L3332" s="16"/>
      <c r="M3332" s="20"/>
      <c r="N3332" s="8"/>
      <c r="O3332" s="8"/>
      <c r="P3332" s="8"/>
      <c r="Q3332" s="5"/>
      <c r="R3332" s="12"/>
      <c r="S3332" s="24"/>
      <c r="T3332" s="24"/>
      <c r="U3332" s="5"/>
      <c r="V3332" s="5"/>
      <c r="W3332" s="5"/>
      <c r="X3332" s="5"/>
      <c r="Y3332" s="5"/>
    </row>
    <row r="3333" spans="1:25">
      <c r="A3333" s="5"/>
      <c r="B3333" s="5"/>
      <c r="C3333" s="6"/>
      <c r="D3333" s="6"/>
      <c r="E3333" s="6"/>
      <c r="F3333" s="28"/>
      <c r="G3333" s="6"/>
      <c r="H3333" s="7"/>
      <c r="I3333" s="7"/>
      <c r="J3333" s="8"/>
      <c r="K3333" s="8"/>
      <c r="L3333" s="16"/>
      <c r="M3333" s="20"/>
      <c r="N3333" s="8"/>
      <c r="O3333" s="8"/>
      <c r="P3333" s="8"/>
      <c r="Q3333" s="5"/>
      <c r="R3333" s="12"/>
      <c r="S3333" s="24"/>
      <c r="T3333" s="24"/>
      <c r="U3333" s="5"/>
      <c r="V3333" s="5"/>
      <c r="W3333" s="5"/>
      <c r="X3333" s="5"/>
      <c r="Y3333" s="5"/>
    </row>
    <row r="3334" spans="1:25">
      <c r="A3334" s="5"/>
      <c r="B3334" s="5"/>
      <c r="C3334" s="6"/>
      <c r="D3334" s="6"/>
      <c r="E3334" s="6"/>
      <c r="F3334" s="28"/>
      <c r="G3334" s="6"/>
      <c r="H3334" s="7"/>
      <c r="I3334" s="7"/>
      <c r="J3334" s="8"/>
      <c r="K3334" s="8"/>
      <c r="L3334" s="16"/>
      <c r="M3334" s="20"/>
      <c r="N3334" s="8"/>
      <c r="O3334" s="8"/>
      <c r="P3334" s="8"/>
      <c r="Q3334" s="5"/>
      <c r="R3334" s="12"/>
      <c r="S3334" s="24"/>
      <c r="T3334" s="24"/>
      <c r="U3334" s="5"/>
      <c r="V3334" s="5"/>
      <c r="W3334" s="5"/>
      <c r="X3334" s="5"/>
      <c r="Y3334" s="5"/>
    </row>
    <row r="3335" spans="1:25">
      <c r="A3335" s="5"/>
      <c r="B3335" s="5"/>
      <c r="C3335" s="6"/>
      <c r="D3335" s="6"/>
      <c r="E3335" s="6"/>
      <c r="F3335" s="28"/>
      <c r="G3335" s="6"/>
      <c r="H3335" s="7"/>
      <c r="I3335" s="7"/>
      <c r="J3335" s="8"/>
      <c r="K3335" s="8"/>
      <c r="L3335" s="16"/>
      <c r="M3335" s="20"/>
      <c r="N3335" s="8"/>
      <c r="O3335" s="8"/>
      <c r="P3335" s="8"/>
      <c r="Q3335" s="5"/>
      <c r="R3335" s="12"/>
      <c r="S3335" s="24"/>
      <c r="T3335" s="24"/>
      <c r="U3335" s="5"/>
      <c r="V3335" s="5"/>
      <c r="W3335" s="5"/>
      <c r="X3335" s="5"/>
      <c r="Y3335" s="5"/>
    </row>
    <row r="3336" spans="1:25">
      <c r="A3336" s="5"/>
      <c r="B3336" s="5"/>
      <c r="C3336" s="6"/>
      <c r="D3336" s="6"/>
      <c r="E3336" s="6"/>
      <c r="F3336" s="28"/>
      <c r="G3336" s="6"/>
      <c r="H3336" s="7"/>
      <c r="I3336" s="7"/>
      <c r="J3336" s="8"/>
      <c r="K3336" s="8"/>
      <c r="L3336" s="16"/>
      <c r="M3336" s="20"/>
      <c r="N3336" s="8"/>
      <c r="O3336" s="8"/>
      <c r="P3336" s="8"/>
      <c r="Q3336" s="5"/>
      <c r="R3336" s="12"/>
      <c r="S3336" s="24"/>
      <c r="T3336" s="24"/>
      <c r="U3336" s="5"/>
      <c r="V3336" s="5"/>
      <c r="W3336" s="5"/>
      <c r="X3336" s="5"/>
      <c r="Y3336" s="5"/>
    </row>
    <row r="3337" spans="1:25">
      <c r="A3337" s="5"/>
      <c r="B3337" s="5"/>
      <c r="C3337" s="6"/>
      <c r="D3337" s="6"/>
      <c r="E3337" s="6"/>
      <c r="F3337" s="28"/>
      <c r="G3337" s="6"/>
      <c r="H3337" s="7"/>
      <c r="I3337" s="7"/>
      <c r="J3337" s="8"/>
      <c r="K3337" s="8"/>
      <c r="L3337" s="16"/>
      <c r="M3337" s="20"/>
      <c r="N3337" s="8"/>
      <c r="O3337" s="8"/>
      <c r="P3337" s="8"/>
      <c r="Q3337" s="5"/>
      <c r="R3337" s="12"/>
      <c r="S3337" s="24"/>
      <c r="T3337" s="24"/>
      <c r="U3337" s="5"/>
      <c r="V3337" s="5"/>
      <c r="W3337" s="5"/>
      <c r="X3337" s="5"/>
      <c r="Y3337" s="5"/>
    </row>
    <row r="3338" spans="1:25">
      <c r="A3338" s="5"/>
      <c r="B3338" s="5"/>
      <c r="C3338" s="6"/>
      <c r="D3338" s="6"/>
      <c r="E3338" s="6"/>
      <c r="F3338" s="28"/>
      <c r="G3338" s="6"/>
      <c r="H3338" s="7"/>
      <c r="I3338" s="7"/>
      <c r="J3338" s="8"/>
      <c r="K3338" s="8"/>
      <c r="L3338" s="16"/>
      <c r="M3338" s="20"/>
      <c r="N3338" s="8"/>
      <c r="O3338" s="8"/>
      <c r="P3338" s="8"/>
      <c r="Q3338" s="5"/>
      <c r="R3338" s="12"/>
      <c r="S3338" s="24"/>
      <c r="T3338" s="24"/>
      <c r="U3338" s="5"/>
      <c r="V3338" s="5"/>
      <c r="W3338" s="5"/>
      <c r="X3338" s="5"/>
      <c r="Y3338" s="5"/>
    </row>
    <row r="3339" spans="1:25">
      <c r="A3339" s="5"/>
      <c r="B3339" s="5"/>
      <c r="C3339" s="6"/>
      <c r="D3339" s="6"/>
      <c r="E3339" s="6"/>
      <c r="F3339" s="28"/>
      <c r="G3339" s="6"/>
      <c r="H3339" s="7"/>
      <c r="I3339" s="7"/>
      <c r="J3339" s="8"/>
      <c r="K3339" s="8"/>
      <c r="L3339" s="16"/>
      <c r="M3339" s="20"/>
      <c r="N3339" s="8"/>
      <c r="O3339" s="8"/>
      <c r="P3339" s="8"/>
      <c r="Q3339" s="5"/>
      <c r="R3339" s="12"/>
      <c r="S3339" s="24"/>
      <c r="T3339" s="24"/>
      <c r="U3339" s="5"/>
      <c r="V3339" s="5"/>
      <c r="W3339" s="5"/>
      <c r="X3339" s="5"/>
      <c r="Y3339" s="5"/>
    </row>
    <row r="3340" spans="1:25">
      <c r="A3340" s="5"/>
      <c r="B3340" s="5"/>
      <c r="C3340" s="6"/>
      <c r="D3340" s="6"/>
      <c r="E3340" s="6"/>
      <c r="F3340" s="28"/>
      <c r="G3340" s="6"/>
      <c r="H3340" s="7"/>
      <c r="I3340" s="7"/>
      <c r="J3340" s="8"/>
      <c r="K3340" s="8"/>
      <c r="L3340" s="16"/>
      <c r="M3340" s="20"/>
      <c r="N3340" s="8"/>
      <c r="O3340" s="8"/>
      <c r="P3340" s="8"/>
      <c r="Q3340" s="5"/>
      <c r="R3340" s="12"/>
      <c r="S3340" s="24"/>
      <c r="T3340" s="24"/>
      <c r="U3340" s="5"/>
      <c r="V3340" s="5"/>
      <c r="W3340" s="5"/>
      <c r="X3340" s="5"/>
      <c r="Y3340" s="5"/>
    </row>
    <row r="3341" spans="1:25">
      <c r="A3341" s="5"/>
      <c r="B3341" s="5"/>
      <c r="C3341" s="6"/>
      <c r="D3341" s="6"/>
      <c r="E3341" s="6"/>
      <c r="F3341" s="28"/>
      <c r="G3341" s="6"/>
      <c r="H3341" s="7"/>
      <c r="I3341" s="7"/>
      <c r="J3341" s="8"/>
      <c r="K3341" s="8"/>
      <c r="L3341" s="16"/>
      <c r="M3341" s="20"/>
      <c r="N3341" s="8"/>
      <c r="O3341" s="8"/>
      <c r="P3341" s="8"/>
      <c r="Q3341" s="5"/>
      <c r="R3341" s="12"/>
      <c r="S3341" s="24"/>
      <c r="T3341" s="24"/>
      <c r="U3341" s="5"/>
      <c r="V3341" s="5"/>
      <c r="W3341" s="5"/>
      <c r="X3341" s="5"/>
      <c r="Y3341" s="5"/>
    </row>
    <row r="3342" spans="1:25">
      <c r="A3342" s="5"/>
      <c r="B3342" s="5"/>
      <c r="C3342" s="6"/>
      <c r="D3342" s="6"/>
      <c r="E3342" s="6"/>
      <c r="F3342" s="28"/>
      <c r="G3342" s="6"/>
      <c r="H3342" s="7"/>
      <c r="I3342" s="7"/>
      <c r="J3342" s="8"/>
      <c r="K3342" s="8"/>
      <c r="L3342" s="16"/>
      <c r="M3342" s="20"/>
      <c r="N3342" s="8"/>
      <c r="O3342" s="8"/>
      <c r="P3342" s="8"/>
      <c r="Q3342" s="5"/>
      <c r="R3342" s="12"/>
      <c r="S3342" s="24"/>
      <c r="T3342" s="24"/>
      <c r="U3342" s="5"/>
      <c r="V3342" s="5"/>
      <c r="W3342" s="5"/>
      <c r="X3342" s="5"/>
      <c r="Y3342" s="5"/>
    </row>
    <row r="3343" spans="1:25">
      <c r="A3343" s="5"/>
      <c r="B3343" s="5"/>
      <c r="C3343" s="6"/>
      <c r="D3343" s="6"/>
      <c r="E3343" s="6"/>
      <c r="F3343" s="28"/>
      <c r="G3343" s="6"/>
      <c r="H3343" s="7"/>
      <c r="I3343" s="7"/>
      <c r="J3343" s="8"/>
      <c r="K3343" s="8"/>
      <c r="L3343" s="16"/>
      <c r="M3343" s="20"/>
      <c r="N3343" s="8"/>
      <c r="O3343" s="8"/>
      <c r="P3343" s="8"/>
      <c r="Q3343" s="5"/>
      <c r="R3343" s="12"/>
      <c r="S3343" s="24"/>
      <c r="T3343" s="24"/>
      <c r="U3343" s="5"/>
      <c r="V3343" s="5"/>
      <c r="W3343" s="5"/>
      <c r="X3343" s="5"/>
      <c r="Y3343" s="5"/>
    </row>
    <row r="3344" spans="1:25">
      <c r="A3344" s="5"/>
      <c r="B3344" s="5"/>
      <c r="C3344" s="6"/>
      <c r="D3344" s="6"/>
      <c r="E3344" s="6"/>
      <c r="F3344" s="28"/>
      <c r="G3344" s="6"/>
      <c r="H3344" s="7"/>
      <c r="I3344" s="7"/>
      <c r="J3344" s="8"/>
      <c r="K3344" s="8"/>
      <c r="L3344" s="16"/>
      <c r="M3344" s="20"/>
      <c r="N3344" s="8"/>
      <c r="O3344" s="8"/>
      <c r="P3344" s="8"/>
      <c r="Q3344" s="5"/>
      <c r="R3344" s="12"/>
      <c r="S3344" s="24"/>
      <c r="T3344" s="24"/>
      <c r="U3344" s="5"/>
      <c r="V3344" s="5"/>
      <c r="W3344" s="5"/>
      <c r="X3344" s="5"/>
      <c r="Y3344" s="5"/>
    </row>
    <row r="3345" spans="1:25">
      <c r="A3345" s="5"/>
      <c r="B3345" s="5"/>
      <c r="C3345" s="6"/>
      <c r="D3345" s="6"/>
      <c r="E3345" s="6"/>
      <c r="F3345" s="28"/>
      <c r="G3345" s="6"/>
      <c r="H3345" s="7"/>
      <c r="I3345" s="7"/>
      <c r="J3345" s="8"/>
      <c r="K3345" s="8"/>
      <c r="L3345" s="16"/>
      <c r="M3345" s="20"/>
      <c r="N3345" s="8"/>
      <c r="O3345" s="8"/>
      <c r="P3345" s="8"/>
      <c r="Q3345" s="5"/>
      <c r="R3345" s="12"/>
      <c r="S3345" s="24"/>
      <c r="T3345" s="24"/>
      <c r="U3345" s="5"/>
      <c r="V3345" s="5"/>
      <c r="W3345" s="5"/>
      <c r="X3345" s="5"/>
      <c r="Y3345" s="5"/>
    </row>
    <row r="3346" spans="1:25">
      <c r="A3346" s="5"/>
      <c r="B3346" s="5"/>
      <c r="C3346" s="6"/>
      <c r="D3346" s="6"/>
      <c r="E3346" s="6"/>
      <c r="F3346" s="28"/>
      <c r="G3346" s="6"/>
      <c r="H3346" s="7"/>
      <c r="I3346" s="7"/>
      <c r="J3346" s="8"/>
      <c r="K3346" s="8"/>
      <c r="L3346" s="16"/>
      <c r="M3346" s="20"/>
      <c r="N3346" s="8"/>
      <c r="O3346" s="8"/>
      <c r="P3346" s="8"/>
      <c r="Q3346" s="5"/>
      <c r="R3346" s="12"/>
      <c r="S3346" s="24"/>
      <c r="T3346" s="24"/>
      <c r="U3346" s="5"/>
      <c r="V3346" s="5"/>
      <c r="W3346" s="5"/>
      <c r="X3346" s="5"/>
      <c r="Y3346" s="5"/>
    </row>
    <row r="3347" spans="1:25">
      <c r="A3347" s="5"/>
      <c r="B3347" s="5"/>
      <c r="C3347" s="6"/>
      <c r="D3347" s="6"/>
      <c r="E3347" s="6"/>
      <c r="F3347" s="28"/>
      <c r="G3347" s="6"/>
      <c r="H3347" s="7"/>
      <c r="I3347" s="7"/>
      <c r="J3347" s="8"/>
      <c r="K3347" s="8"/>
      <c r="L3347" s="16"/>
      <c r="M3347" s="20"/>
      <c r="N3347" s="8"/>
      <c r="O3347" s="8"/>
      <c r="P3347" s="8"/>
      <c r="Q3347" s="5"/>
      <c r="R3347" s="12"/>
      <c r="S3347" s="24"/>
      <c r="T3347" s="24"/>
      <c r="U3347" s="5"/>
      <c r="V3347" s="5"/>
      <c r="W3347" s="5"/>
      <c r="X3347" s="5"/>
      <c r="Y3347" s="5"/>
    </row>
    <row r="3348" spans="1:25">
      <c r="A3348" s="5"/>
      <c r="B3348" s="5"/>
      <c r="C3348" s="6"/>
      <c r="D3348" s="6"/>
      <c r="E3348" s="6"/>
      <c r="F3348" s="28"/>
      <c r="G3348" s="6"/>
      <c r="H3348" s="7"/>
      <c r="I3348" s="7"/>
      <c r="J3348" s="8"/>
      <c r="K3348" s="8"/>
      <c r="L3348" s="16"/>
      <c r="M3348" s="20"/>
      <c r="N3348" s="8"/>
      <c r="O3348" s="8"/>
      <c r="P3348" s="8"/>
      <c r="Q3348" s="5"/>
      <c r="R3348" s="12"/>
      <c r="S3348" s="24"/>
      <c r="T3348" s="24"/>
      <c r="U3348" s="5"/>
      <c r="V3348" s="5"/>
      <c r="W3348" s="5"/>
      <c r="X3348" s="5"/>
      <c r="Y3348" s="5"/>
    </row>
    <row r="3349" spans="1:25">
      <c r="A3349" s="5"/>
      <c r="B3349" s="5"/>
      <c r="C3349" s="6"/>
      <c r="D3349" s="6"/>
      <c r="E3349" s="6"/>
      <c r="F3349" s="28"/>
      <c r="G3349" s="6"/>
      <c r="H3349" s="7"/>
      <c r="I3349" s="7"/>
      <c r="J3349" s="8"/>
      <c r="K3349" s="8"/>
      <c r="L3349" s="16"/>
      <c r="M3349" s="20"/>
      <c r="N3349" s="8"/>
      <c r="O3349" s="8"/>
      <c r="P3349" s="8"/>
      <c r="Q3349" s="5"/>
      <c r="R3349" s="12"/>
      <c r="S3349" s="24"/>
      <c r="T3349" s="24"/>
      <c r="U3349" s="5"/>
      <c r="V3349" s="5"/>
      <c r="W3349" s="5"/>
      <c r="X3349" s="5"/>
      <c r="Y3349" s="5"/>
    </row>
    <row r="3350" spans="1:25">
      <c r="A3350" s="5"/>
      <c r="B3350" s="5"/>
      <c r="C3350" s="6"/>
      <c r="D3350" s="6"/>
      <c r="E3350" s="6"/>
      <c r="F3350" s="28"/>
      <c r="G3350" s="6"/>
      <c r="H3350" s="7"/>
      <c r="I3350" s="7"/>
      <c r="J3350" s="8"/>
      <c r="K3350" s="8"/>
      <c r="L3350" s="16"/>
      <c r="M3350" s="20"/>
      <c r="N3350" s="8"/>
      <c r="O3350" s="8"/>
      <c r="P3350" s="8"/>
      <c r="Q3350" s="5"/>
      <c r="R3350" s="12"/>
      <c r="S3350" s="24"/>
      <c r="T3350" s="24"/>
      <c r="U3350" s="5"/>
      <c r="V3350" s="5"/>
      <c r="W3350" s="5"/>
      <c r="X3350" s="5"/>
      <c r="Y3350" s="5"/>
    </row>
    <row r="3351" spans="1:25">
      <c r="A3351" s="5"/>
      <c r="B3351" s="5"/>
      <c r="C3351" s="6"/>
      <c r="D3351" s="6"/>
      <c r="E3351" s="6"/>
      <c r="F3351" s="28"/>
      <c r="G3351" s="6"/>
      <c r="H3351" s="7"/>
      <c r="I3351" s="7"/>
      <c r="J3351" s="8"/>
      <c r="K3351" s="8"/>
      <c r="L3351" s="16"/>
      <c r="M3351" s="20"/>
      <c r="N3351" s="8"/>
      <c r="O3351" s="8"/>
      <c r="P3351" s="8"/>
      <c r="Q3351" s="5"/>
      <c r="R3351" s="12"/>
      <c r="S3351" s="24"/>
      <c r="T3351" s="24"/>
      <c r="U3351" s="5"/>
      <c r="V3351" s="5"/>
      <c r="W3351" s="5"/>
      <c r="X3351" s="5"/>
      <c r="Y3351" s="5"/>
    </row>
    <row r="3352" spans="1:25">
      <c r="A3352" s="5"/>
      <c r="B3352" s="5"/>
      <c r="C3352" s="6"/>
      <c r="D3352" s="6"/>
      <c r="E3352" s="6"/>
      <c r="F3352" s="28"/>
      <c r="G3352" s="6"/>
      <c r="H3352" s="7"/>
      <c r="I3352" s="7"/>
      <c r="J3352" s="8"/>
      <c r="K3352" s="8"/>
      <c r="L3352" s="16"/>
      <c r="M3352" s="20"/>
      <c r="N3352" s="8"/>
      <c r="O3352" s="8"/>
      <c r="P3352" s="8"/>
      <c r="Q3352" s="5"/>
      <c r="R3352" s="12"/>
      <c r="S3352" s="24"/>
      <c r="T3352" s="24"/>
      <c r="U3352" s="5"/>
      <c r="V3352" s="5"/>
      <c r="W3352" s="5"/>
      <c r="X3352" s="5"/>
      <c r="Y3352" s="5"/>
    </row>
    <row r="3353" spans="1:25">
      <c r="A3353" s="5"/>
      <c r="B3353" s="5"/>
      <c r="C3353" s="6"/>
      <c r="D3353" s="6"/>
      <c r="E3353" s="6"/>
      <c r="F3353" s="28"/>
      <c r="G3353" s="6"/>
      <c r="H3353" s="7"/>
      <c r="I3353" s="7"/>
      <c r="J3353" s="8"/>
      <c r="K3353" s="8"/>
      <c r="L3353" s="16"/>
      <c r="M3353" s="20"/>
      <c r="N3353" s="8"/>
      <c r="O3353" s="8"/>
      <c r="P3353" s="8"/>
      <c r="Q3353" s="5"/>
      <c r="R3353" s="12"/>
      <c r="S3353" s="24"/>
      <c r="T3353" s="24"/>
      <c r="U3353" s="5"/>
      <c r="V3353" s="5"/>
      <c r="W3353" s="5"/>
      <c r="X3353" s="5"/>
      <c r="Y3353" s="5"/>
    </row>
    <row r="3354" spans="1:25">
      <c r="A3354" s="5"/>
      <c r="B3354" s="5"/>
      <c r="C3354" s="6"/>
      <c r="D3354" s="6"/>
      <c r="E3354" s="6"/>
      <c r="F3354" s="28"/>
      <c r="G3354" s="6"/>
      <c r="H3354" s="7"/>
      <c r="I3354" s="7"/>
      <c r="J3354" s="8"/>
      <c r="K3354" s="8"/>
      <c r="L3354" s="16"/>
      <c r="M3354" s="20"/>
      <c r="N3354" s="8"/>
      <c r="O3354" s="8"/>
      <c r="P3354" s="8"/>
      <c r="Q3354" s="5"/>
      <c r="R3354" s="12"/>
      <c r="S3354" s="24"/>
      <c r="T3354" s="24"/>
      <c r="U3354" s="5"/>
      <c r="V3354" s="5"/>
      <c r="W3354" s="5"/>
      <c r="X3354" s="5"/>
      <c r="Y3354" s="5"/>
    </row>
    <row r="3355" spans="1:25">
      <c r="A3355" s="5"/>
      <c r="B3355" s="5"/>
      <c r="C3355" s="6"/>
      <c r="D3355" s="6"/>
      <c r="E3355" s="6"/>
      <c r="F3355" s="28"/>
      <c r="G3355" s="6"/>
      <c r="H3355" s="7"/>
      <c r="I3355" s="7"/>
      <c r="J3355" s="8"/>
      <c r="K3355" s="8"/>
      <c r="L3355" s="16"/>
      <c r="M3355" s="20"/>
      <c r="N3355" s="8"/>
      <c r="O3355" s="8"/>
      <c r="P3355" s="8"/>
      <c r="Q3355" s="5"/>
      <c r="R3355" s="12"/>
      <c r="S3355" s="24"/>
      <c r="T3355" s="24"/>
      <c r="U3355" s="5"/>
      <c r="V3355" s="5"/>
      <c r="W3355" s="5"/>
      <c r="X3355" s="5"/>
      <c r="Y3355" s="5"/>
    </row>
    <row r="3356" spans="1:25">
      <c r="A3356" s="5"/>
      <c r="B3356" s="5"/>
      <c r="C3356" s="6"/>
      <c r="D3356" s="6"/>
      <c r="E3356" s="6"/>
      <c r="F3356" s="28"/>
      <c r="G3356" s="6"/>
      <c r="H3356" s="7"/>
      <c r="I3356" s="7"/>
      <c r="J3356" s="8"/>
      <c r="K3356" s="8"/>
      <c r="L3356" s="16"/>
      <c r="M3356" s="20"/>
      <c r="N3356" s="8"/>
      <c r="O3356" s="8"/>
      <c r="P3356" s="8"/>
      <c r="Q3356" s="5"/>
      <c r="R3356" s="12"/>
      <c r="S3356" s="24"/>
      <c r="T3356" s="24"/>
      <c r="U3356" s="5"/>
      <c r="V3356" s="5"/>
      <c r="W3356" s="5"/>
      <c r="X3356" s="5"/>
      <c r="Y3356" s="5"/>
    </row>
    <row r="3357" spans="1:25">
      <c r="A3357" s="5"/>
      <c r="B3357" s="5"/>
      <c r="C3357" s="6"/>
      <c r="D3357" s="6"/>
      <c r="E3357" s="6"/>
      <c r="F3357" s="28"/>
      <c r="G3357" s="6"/>
      <c r="H3357" s="7"/>
      <c r="I3357" s="7"/>
      <c r="J3357" s="8"/>
      <c r="K3357" s="8"/>
      <c r="L3357" s="16"/>
      <c r="M3357" s="20"/>
      <c r="N3357" s="8"/>
      <c r="O3357" s="8"/>
      <c r="P3357" s="8"/>
      <c r="Q3357" s="5"/>
      <c r="R3357" s="12"/>
      <c r="S3357" s="24"/>
      <c r="T3357" s="24"/>
      <c r="U3357" s="5"/>
      <c r="V3357" s="5"/>
      <c r="W3357" s="5"/>
      <c r="X3357" s="5"/>
      <c r="Y3357" s="5"/>
    </row>
    <row r="3358" spans="1:25">
      <c r="A3358" s="5"/>
      <c r="B3358" s="5"/>
      <c r="C3358" s="6"/>
      <c r="D3358" s="6"/>
      <c r="E3358" s="6"/>
      <c r="F3358" s="28"/>
      <c r="G3358" s="6"/>
      <c r="H3358" s="7"/>
      <c r="I3358" s="7"/>
      <c r="J3358" s="8"/>
      <c r="K3358" s="8"/>
      <c r="L3358" s="16"/>
      <c r="M3358" s="20"/>
      <c r="N3358" s="8"/>
      <c r="O3358" s="8"/>
      <c r="P3358" s="8"/>
      <c r="Q3358" s="5"/>
      <c r="R3358" s="12"/>
      <c r="S3358" s="24"/>
      <c r="T3358" s="24"/>
      <c r="U3358" s="5"/>
      <c r="V3358" s="5"/>
      <c r="W3358" s="5"/>
      <c r="X3358" s="5"/>
      <c r="Y3358" s="5"/>
    </row>
    <row r="3359" spans="1:25">
      <c r="A3359" s="5"/>
      <c r="B3359" s="5"/>
      <c r="C3359" s="6"/>
      <c r="D3359" s="6"/>
      <c r="E3359" s="6"/>
      <c r="F3359" s="28"/>
      <c r="G3359" s="6"/>
      <c r="H3359" s="7"/>
      <c r="I3359" s="7"/>
      <c r="J3359" s="8"/>
      <c r="K3359" s="8"/>
      <c r="L3359" s="16"/>
      <c r="M3359" s="20"/>
      <c r="N3359" s="8"/>
      <c r="O3359" s="8"/>
      <c r="P3359" s="8"/>
      <c r="Q3359" s="5"/>
      <c r="R3359" s="12"/>
      <c r="S3359" s="24"/>
      <c r="T3359" s="24"/>
      <c r="U3359" s="5"/>
      <c r="V3359" s="5"/>
      <c r="W3359" s="5"/>
      <c r="X3359" s="5"/>
      <c r="Y3359" s="5"/>
    </row>
    <row r="3360" spans="1:25">
      <c r="A3360" s="5"/>
      <c r="B3360" s="5"/>
      <c r="C3360" s="6"/>
      <c r="D3360" s="6"/>
      <c r="E3360" s="6"/>
      <c r="F3360" s="28"/>
      <c r="G3360" s="6"/>
      <c r="H3360" s="7"/>
      <c r="I3360" s="7"/>
      <c r="J3360" s="8"/>
      <c r="K3360" s="8"/>
      <c r="L3360" s="16"/>
      <c r="M3360" s="20"/>
      <c r="N3360" s="8"/>
      <c r="O3360" s="8"/>
      <c r="P3360" s="8"/>
      <c r="Q3360" s="5"/>
      <c r="R3360" s="12"/>
      <c r="S3360" s="24"/>
      <c r="T3360" s="24"/>
      <c r="U3360" s="5"/>
      <c r="V3360" s="5"/>
      <c r="W3360" s="5"/>
      <c r="X3360" s="5"/>
      <c r="Y3360" s="5"/>
    </row>
    <row r="3361" spans="1:25">
      <c r="A3361" s="5"/>
      <c r="B3361" s="5"/>
      <c r="C3361" s="6"/>
      <c r="D3361" s="6"/>
      <c r="E3361" s="6"/>
      <c r="F3361" s="28"/>
      <c r="G3361" s="6"/>
      <c r="H3361" s="7"/>
      <c r="I3361" s="7"/>
      <c r="J3361" s="8"/>
      <c r="K3361" s="8"/>
      <c r="L3361" s="16"/>
      <c r="M3361" s="20"/>
      <c r="N3361" s="8"/>
      <c r="O3361" s="8"/>
      <c r="P3361" s="8"/>
      <c r="Q3361" s="5"/>
      <c r="R3361" s="12"/>
      <c r="S3361" s="24"/>
      <c r="T3361" s="24"/>
      <c r="U3361" s="5"/>
      <c r="V3361" s="5"/>
      <c r="W3361" s="5"/>
      <c r="X3361" s="5"/>
      <c r="Y3361" s="5"/>
    </row>
    <row r="3362" spans="1:25">
      <c r="A3362" s="5"/>
      <c r="B3362" s="5"/>
      <c r="C3362" s="6"/>
      <c r="D3362" s="6"/>
      <c r="E3362" s="6"/>
      <c r="F3362" s="28"/>
      <c r="G3362" s="6"/>
      <c r="H3362" s="7"/>
      <c r="I3362" s="7"/>
      <c r="J3362" s="8"/>
      <c r="K3362" s="8"/>
      <c r="L3362" s="16"/>
      <c r="M3362" s="20"/>
      <c r="N3362" s="8"/>
      <c r="O3362" s="8"/>
      <c r="P3362" s="8"/>
      <c r="Q3362" s="5"/>
      <c r="R3362" s="12"/>
      <c r="S3362" s="24"/>
      <c r="T3362" s="24"/>
      <c r="U3362" s="5"/>
      <c r="V3362" s="5"/>
      <c r="W3362" s="5"/>
      <c r="X3362" s="5"/>
      <c r="Y3362" s="5"/>
    </row>
    <row r="3363" spans="1:25">
      <c r="A3363" s="5"/>
      <c r="B3363" s="5"/>
      <c r="C3363" s="6"/>
      <c r="D3363" s="6"/>
      <c r="E3363" s="6"/>
      <c r="F3363" s="28"/>
      <c r="G3363" s="6"/>
      <c r="H3363" s="7"/>
      <c r="I3363" s="7"/>
      <c r="J3363" s="8"/>
      <c r="K3363" s="8"/>
      <c r="L3363" s="16"/>
      <c r="M3363" s="20"/>
      <c r="N3363" s="8"/>
      <c r="O3363" s="8"/>
      <c r="P3363" s="8"/>
      <c r="Q3363" s="5"/>
      <c r="R3363" s="12"/>
      <c r="S3363" s="24"/>
      <c r="T3363" s="24"/>
      <c r="U3363" s="5"/>
      <c r="V3363" s="5"/>
      <c r="W3363" s="5"/>
      <c r="X3363" s="5"/>
      <c r="Y3363" s="5"/>
    </row>
    <row r="3364" spans="1:25">
      <c r="A3364" s="5"/>
      <c r="B3364" s="5"/>
      <c r="C3364" s="6"/>
      <c r="D3364" s="6"/>
      <c r="E3364" s="6"/>
      <c r="F3364" s="28"/>
      <c r="G3364" s="6"/>
      <c r="H3364" s="7"/>
      <c r="I3364" s="7"/>
      <c r="J3364" s="8"/>
      <c r="K3364" s="8"/>
      <c r="L3364" s="16"/>
      <c r="M3364" s="20"/>
      <c r="N3364" s="8"/>
      <c r="O3364" s="8"/>
      <c r="P3364" s="8"/>
      <c r="Q3364" s="5"/>
      <c r="R3364" s="12"/>
      <c r="S3364" s="24"/>
      <c r="T3364" s="24"/>
      <c r="U3364" s="5"/>
      <c r="V3364" s="5"/>
      <c r="W3364" s="5"/>
      <c r="X3364" s="5"/>
      <c r="Y3364" s="5"/>
    </row>
    <row r="3365" spans="1:25">
      <c r="A3365" s="5"/>
      <c r="B3365" s="5"/>
      <c r="C3365" s="6"/>
      <c r="D3365" s="6"/>
      <c r="E3365" s="6"/>
      <c r="F3365" s="28"/>
      <c r="G3365" s="6"/>
      <c r="H3365" s="7"/>
      <c r="I3365" s="7"/>
      <c r="J3365" s="8"/>
      <c r="K3365" s="8"/>
      <c r="L3365" s="16"/>
      <c r="M3365" s="20"/>
      <c r="N3365" s="8"/>
      <c r="O3365" s="8"/>
      <c r="P3365" s="8"/>
      <c r="Q3365" s="5"/>
      <c r="R3365" s="12"/>
      <c r="S3365" s="24"/>
      <c r="T3365" s="24"/>
      <c r="U3365" s="5"/>
      <c r="V3365" s="5"/>
      <c r="W3365" s="5"/>
      <c r="X3365" s="5"/>
      <c r="Y3365" s="5"/>
    </row>
    <row r="3366" spans="1:25">
      <c r="A3366" s="5"/>
      <c r="B3366" s="5"/>
      <c r="C3366" s="6"/>
      <c r="D3366" s="6"/>
      <c r="E3366" s="6"/>
      <c r="F3366" s="28"/>
      <c r="G3366" s="6"/>
      <c r="H3366" s="7"/>
      <c r="I3366" s="7"/>
      <c r="J3366" s="8"/>
      <c r="K3366" s="8"/>
      <c r="L3366" s="16"/>
      <c r="M3366" s="20"/>
      <c r="N3366" s="8"/>
      <c r="O3366" s="8"/>
      <c r="P3366" s="8"/>
      <c r="Q3366" s="5"/>
      <c r="R3366" s="12"/>
      <c r="S3366" s="24"/>
      <c r="T3366" s="24"/>
      <c r="U3366" s="5"/>
      <c r="V3366" s="5"/>
      <c r="W3366" s="5"/>
      <c r="X3366" s="5"/>
      <c r="Y3366" s="5"/>
    </row>
    <row r="3367" spans="1:25">
      <c r="A3367" s="5"/>
      <c r="B3367" s="5"/>
      <c r="C3367" s="6"/>
      <c r="D3367" s="6"/>
      <c r="E3367" s="6"/>
      <c r="F3367" s="28"/>
      <c r="G3367" s="6"/>
      <c r="H3367" s="7"/>
      <c r="I3367" s="7"/>
      <c r="J3367" s="8"/>
      <c r="K3367" s="8"/>
      <c r="L3367" s="16"/>
      <c r="M3367" s="20"/>
      <c r="N3367" s="8"/>
      <c r="O3367" s="8"/>
      <c r="P3367" s="8"/>
      <c r="Q3367" s="5"/>
      <c r="R3367" s="12"/>
      <c r="S3367" s="24"/>
      <c r="T3367" s="24"/>
      <c r="U3367" s="5"/>
      <c r="V3367" s="5"/>
      <c r="W3367" s="5"/>
      <c r="X3367" s="5"/>
      <c r="Y3367" s="5"/>
    </row>
    <row r="3368" spans="1:25">
      <c r="A3368" s="5"/>
      <c r="B3368" s="5"/>
      <c r="C3368" s="6"/>
      <c r="D3368" s="6"/>
      <c r="E3368" s="6"/>
      <c r="F3368" s="28"/>
      <c r="G3368" s="6"/>
      <c r="H3368" s="7"/>
      <c r="I3368" s="7"/>
      <c r="J3368" s="8"/>
      <c r="K3368" s="8"/>
      <c r="L3368" s="16"/>
      <c r="M3368" s="20"/>
      <c r="N3368" s="8"/>
      <c r="O3368" s="8"/>
      <c r="P3368" s="8"/>
      <c r="Q3368" s="5"/>
      <c r="R3368" s="12"/>
      <c r="S3368" s="24"/>
      <c r="T3368" s="24"/>
      <c r="U3368" s="5"/>
      <c r="V3368" s="5"/>
      <c r="W3368" s="5"/>
      <c r="X3368" s="5"/>
      <c r="Y3368" s="5"/>
    </row>
    <row r="3369" spans="1:25">
      <c r="A3369" s="5"/>
      <c r="B3369" s="5"/>
      <c r="C3369" s="6"/>
      <c r="D3369" s="6"/>
      <c r="E3369" s="6"/>
      <c r="F3369" s="28"/>
      <c r="G3369" s="6"/>
      <c r="H3369" s="7"/>
      <c r="I3369" s="7"/>
      <c r="J3369" s="8"/>
      <c r="K3369" s="8"/>
      <c r="L3369" s="16"/>
      <c r="M3369" s="20"/>
      <c r="N3369" s="8"/>
      <c r="O3369" s="8"/>
      <c r="P3369" s="8"/>
      <c r="Q3369" s="5"/>
      <c r="R3369" s="12"/>
      <c r="S3369" s="24"/>
      <c r="T3369" s="24"/>
      <c r="U3369" s="5"/>
      <c r="V3369" s="5"/>
      <c r="W3369" s="5"/>
      <c r="X3369" s="5"/>
      <c r="Y3369" s="5"/>
    </row>
    <row r="3370" spans="1:25">
      <c r="A3370" s="5"/>
      <c r="B3370" s="5"/>
      <c r="C3370" s="6"/>
      <c r="D3370" s="6"/>
      <c r="E3370" s="6"/>
      <c r="F3370" s="28"/>
      <c r="G3370" s="6"/>
      <c r="H3370" s="7"/>
      <c r="I3370" s="7"/>
      <c r="J3370" s="8"/>
      <c r="K3370" s="8"/>
      <c r="L3370" s="16"/>
      <c r="M3370" s="20"/>
      <c r="N3370" s="8"/>
      <c r="O3370" s="8"/>
      <c r="P3370" s="8"/>
      <c r="Q3370" s="5"/>
      <c r="R3370" s="12"/>
      <c r="S3370" s="24"/>
      <c r="T3370" s="24"/>
      <c r="U3370" s="5"/>
      <c r="V3370" s="5"/>
      <c r="W3370" s="5"/>
      <c r="X3370" s="5"/>
      <c r="Y3370" s="5"/>
    </row>
    <row r="3371" spans="1:25">
      <c r="A3371" s="5"/>
      <c r="B3371" s="5"/>
      <c r="C3371" s="6"/>
      <c r="D3371" s="6"/>
      <c r="E3371" s="6"/>
      <c r="F3371" s="28"/>
      <c r="G3371" s="6"/>
      <c r="H3371" s="7"/>
      <c r="I3371" s="7"/>
      <c r="J3371" s="8"/>
      <c r="K3371" s="8"/>
      <c r="L3371" s="16"/>
      <c r="M3371" s="20"/>
      <c r="N3371" s="8"/>
      <c r="O3371" s="8"/>
      <c r="P3371" s="8"/>
      <c r="Q3371" s="5"/>
      <c r="R3371" s="12"/>
      <c r="S3371" s="24"/>
      <c r="T3371" s="24"/>
      <c r="U3371" s="5"/>
      <c r="V3371" s="5"/>
      <c r="W3371" s="5"/>
      <c r="X3371" s="5"/>
      <c r="Y3371" s="5"/>
    </row>
    <row r="3372" spans="1:25">
      <c r="A3372" s="5"/>
      <c r="B3372" s="5"/>
      <c r="C3372" s="6"/>
      <c r="D3372" s="6"/>
      <c r="E3372" s="6"/>
      <c r="F3372" s="28"/>
      <c r="G3372" s="6"/>
      <c r="H3372" s="7"/>
      <c r="I3372" s="7"/>
      <c r="J3372" s="8"/>
      <c r="K3372" s="8"/>
      <c r="L3372" s="16"/>
      <c r="M3372" s="20"/>
      <c r="N3372" s="8"/>
      <c r="O3372" s="8"/>
      <c r="P3372" s="8"/>
      <c r="Q3372" s="5"/>
      <c r="R3372" s="12"/>
      <c r="S3372" s="24"/>
      <c r="T3372" s="24"/>
      <c r="U3372" s="5"/>
      <c r="V3372" s="5"/>
      <c r="W3372" s="5"/>
      <c r="X3372" s="5"/>
      <c r="Y3372" s="5"/>
    </row>
    <row r="3373" spans="1:25">
      <c r="A3373" s="5"/>
      <c r="B3373" s="5"/>
      <c r="C3373" s="6"/>
      <c r="D3373" s="6"/>
      <c r="E3373" s="6"/>
      <c r="F3373" s="28"/>
      <c r="G3373" s="6"/>
      <c r="H3373" s="7"/>
      <c r="I3373" s="7"/>
      <c r="J3373" s="8"/>
      <c r="K3373" s="8"/>
      <c r="L3373" s="16"/>
      <c r="M3373" s="20"/>
      <c r="N3373" s="8"/>
      <c r="O3373" s="8"/>
      <c r="P3373" s="8"/>
      <c r="Q3373" s="5"/>
      <c r="R3373" s="12"/>
      <c r="S3373" s="24"/>
      <c r="T3373" s="24"/>
      <c r="U3373" s="5"/>
      <c r="V3373" s="5"/>
      <c r="W3373" s="5"/>
      <c r="X3373" s="5"/>
      <c r="Y3373" s="5"/>
    </row>
    <row r="3374" spans="1:25">
      <c r="A3374" s="5"/>
      <c r="B3374" s="5"/>
      <c r="C3374" s="6"/>
      <c r="D3374" s="6"/>
      <c r="E3374" s="6"/>
      <c r="F3374" s="28"/>
      <c r="G3374" s="6"/>
      <c r="H3374" s="7"/>
      <c r="I3374" s="7"/>
      <c r="J3374" s="8"/>
      <c r="K3374" s="8"/>
      <c r="L3374" s="16"/>
      <c r="M3374" s="20"/>
      <c r="N3374" s="8"/>
      <c r="O3374" s="8"/>
      <c r="P3374" s="8"/>
      <c r="Q3374" s="5"/>
      <c r="R3374" s="12"/>
      <c r="S3374" s="24"/>
      <c r="T3374" s="24"/>
      <c r="U3374" s="5"/>
      <c r="V3374" s="5"/>
      <c r="W3374" s="5"/>
      <c r="X3374" s="5"/>
      <c r="Y3374" s="5"/>
    </row>
    <row r="3375" spans="1:25">
      <c r="A3375" s="5"/>
      <c r="B3375" s="5"/>
      <c r="C3375" s="6"/>
      <c r="D3375" s="6"/>
      <c r="E3375" s="6"/>
      <c r="F3375" s="28"/>
      <c r="G3375" s="6"/>
      <c r="H3375" s="7"/>
      <c r="I3375" s="7"/>
      <c r="J3375" s="8"/>
      <c r="K3375" s="8"/>
      <c r="L3375" s="16"/>
      <c r="M3375" s="20"/>
      <c r="N3375" s="8"/>
      <c r="O3375" s="8"/>
      <c r="P3375" s="8"/>
      <c r="Q3375" s="5"/>
      <c r="R3375" s="12"/>
      <c r="S3375" s="24"/>
      <c r="T3375" s="24"/>
      <c r="U3375" s="5"/>
      <c r="V3375" s="5"/>
      <c r="W3375" s="5"/>
      <c r="X3375" s="5"/>
      <c r="Y3375" s="5"/>
    </row>
    <row r="3376" spans="1:25">
      <c r="A3376" s="5"/>
      <c r="B3376" s="5"/>
      <c r="C3376" s="6"/>
      <c r="D3376" s="6"/>
      <c r="E3376" s="6"/>
      <c r="F3376" s="28"/>
      <c r="G3376" s="6"/>
      <c r="H3376" s="7"/>
      <c r="I3376" s="7"/>
      <c r="J3376" s="8"/>
      <c r="K3376" s="8"/>
      <c r="L3376" s="16"/>
      <c r="M3376" s="20"/>
      <c r="N3376" s="8"/>
      <c r="O3376" s="8"/>
      <c r="P3376" s="8"/>
      <c r="Q3376" s="5"/>
      <c r="R3376" s="12"/>
      <c r="S3376" s="24"/>
      <c r="T3376" s="24"/>
      <c r="U3376" s="5"/>
      <c r="V3376" s="5"/>
      <c r="W3376" s="5"/>
      <c r="X3376" s="5"/>
      <c r="Y3376" s="5"/>
    </row>
    <row r="3377" spans="1:25">
      <c r="A3377" s="5"/>
      <c r="B3377" s="5"/>
      <c r="C3377" s="6"/>
      <c r="D3377" s="6"/>
      <c r="E3377" s="6"/>
      <c r="F3377" s="28"/>
      <c r="G3377" s="6"/>
      <c r="H3377" s="7"/>
      <c r="I3377" s="7"/>
      <c r="J3377" s="8"/>
      <c r="K3377" s="8"/>
      <c r="L3377" s="16"/>
      <c r="M3377" s="20"/>
      <c r="N3377" s="8"/>
      <c r="O3377" s="8"/>
      <c r="P3377" s="8"/>
      <c r="Q3377" s="5"/>
      <c r="R3377" s="12"/>
      <c r="S3377" s="24"/>
      <c r="T3377" s="24"/>
      <c r="U3377" s="5"/>
      <c r="V3377" s="5"/>
      <c r="W3377" s="5"/>
      <c r="X3377" s="5"/>
      <c r="Y3377" s="5"/>
    </row>
    <row r="3378" spans="1:25">
      <c r="A3378" s="5"/>
      <c r="B3378" s="5"/>
      <c r="C3378" s="6"/>
      <c r="D3378" s="6"/>
      <c r="E3378" s="6"/>
      <c r="F3378" s="28"/>
      <c r="G3378" s="6"/>
      <c r="H3378" s="7"/>
      <c r="I3378" s="7"/>
      <c r="J3378" s="8"/>
      <c r="K3378" s="8"/>
      <c r="L3378" s="16"/>
      <c r="M3378" s="20"/>
      <c r="N3378" s="8"/>
      <c r="O3378" s="8"/>
      <c r="P3378" s="8"/>
      <c r="Q3378" s="5"/>
      <c r="R3378" s="12"/>
      <c r="S3378" s="24"/>
      <c r="T3378" s="24"/>
      <c r="U3378" s="5"/>
      <c r="V3378" s="5"/>
      <c r="W3378" s="5"/>
      <c r="X3378" s="5"/>
      <c r="Y3378" s="5"/>
    </row>
    <row r="3379" spans="1:25">
      <c r="A3379" s="5"/>
      <c r="B3379" s="5"/>
      <c r="C3379" s="6"/>
      <c r="D3379" s="6"/>
      <c r="E3379" s="6"/>
      <c r="F3379" s="28"/>
      <c r="G3379" s="6"/>
      <c r="H3379" s="7"/>
      <c r="I3379" s="7"/>
      <c r="J3379" s="8"/>
      <c r="K3379" s="8"/>
      <c r="L3379" s="16"/>
      <c r="M3379" s="20"/>
      <c r="N3379" s="8"/>
      <c r="O3379" s="8"/>
      <c r="P3379" s="8"/>
      <c r="Q3379" s="5"/>
      <c r="R3379" s="12"/>
      <c r="S3379" s="24"/>
      <c r="T3379" s="24"/>
      <c r="U3379" s="5"/>
      <c r="V3379" s="5"/>
      <c r="W3379" s="5"/>
      <c r="X3379" s="5"/>
      <c r="Y3379" s="5"/>
    </row>
    <row r="3380" spans="1:25">
      <c r="A3380" s="5"/>
      <c r="B3380" s="5"/>
      <c r="C3380" s="6"/>
      <c r="D3380" s="6"/>
      <c r="E3380" s="6"/>
      <c r="F3380" s="28"/>
      <c r="G3380" s="6"/>
      <c r="H3380" s="7"/>
      <c r="I3380" s="7"/>
      <c r="J3380" s="8"/>
      <c r="K3380" s="8"/>
      <c r="L3380" s="16"/>
      <c r="M3380" s="20"/>
      <c r="N3380" s="8"/>
      <c r="O3380" s="8"/>
      <c r="P3380" s="8"/>
      <c r="Q3380" s="5"/>
      <c r="R3380" s="12"/>
      <c r="S3380" s="24"/>
      <c r="T3380" s="24"/>
      <c r="U3380" s="5"/>
      <c r="V3380" s="5"/>
      <c r="W3380" s="5"/>
      <c r="X3380" s="5"/>
      <c r="Y3380" s="5"/>
    </row>
    <row r="3381" spans="1:25">
      <c r="A3381" s="5"/>
      <c r="B3381" s="5"/>
      <c r="C3381" s="6"/>
      <c r="D3381" s="6"/>
      <c r="E3381" s="6"/>
      <c r="F3381" s="28"/>
      <c r="G3381" s="6"/>
      <c r="H3381" s="7"/>
      <c r="I3381" s="7"/>
      <c r="J3381" s="8"/>
      <c r="K3381" s="8"/>
      <c r="L3381" s="16"/>
      <c r="M3381" s="20"/>
      <c r="N3381" s="8"/>
      <c r="O3381" s="8"/>
      <c r="P3381" s="8"/>
      <c r="Q3381" s="5"/>
      <c r="R3381" s="12"/>
      <c r="S3381" s="24"/>
      <c r="T3381" s="24"/>
      <c r="U3381" s="5"/>
      <c r="V3381" s="5"/>
      <c r="W3381" s="5"/>
      <c r="X3381" s="5"/>
      <c r="Y3381" s="5"/>
    </row>
    <row r="3382" spans="1:25">
      <c r="A3382" s="5"/>
      <c r="B3382" s="5"/>
      <c r="C3382" s="6"/>
      <c r="D3382" s="6"/>
      <c r="E3382" s="6"/>
      <c r="F3382" s="28"/>
      <c r="G3382" s="6"/>
      <c r="H3382" s="7"/>
      <c r="I3382" s="7"/>
      <c r="J3382" s="8"/>
      <c r="K3382" s="8"/>
      <c r="L3382" s="16"/>
      <c r="M3382" s="20"/>
      <c r="N3382" s="8"/>
      <c r="O3382" s="8"/>
      <c r="P3382" s="8"/>
      <c r="Q3382" s="5"/>
      <c r="R3382" s="12"/>
      <c r="S3382" s="24"/>
      <c r="T3382" s="24"/>
      <c r="U3382" s="5"/>
      <c r="V3382" s="5"/>
      <c r="W3382" s="5"/>
      <c r="X3382" s="5"/>
      <c r="Y3382" s="5"/>
    </row>
    <row r="3383" spans="1:25">
      <c r="A3383" s="5"/>
      <c r="B3383" s="5"/>
      <c r="C3383" s="6"/>
      <c r="D3383" s="6"/>
      <c r="E3383" s="6"/>
      <c r="F3383" s="28"/>
      <c r="G3383" s="6"/>
      <c r="H3383" s="7"/>
      <c r="I3383" s="7"/>
      <c r="J3383" s="8"/>
      <c r="K3383" s="8"/>
      <c r="L3383" s="16"/>
      <c r="M3383" s="20"/>
      <c r="N3383" s="8"/>
      <c r="O3383" s="8"/>
      <c r="P3383" s="8"/>
      <c r="Q3383" s="5"/>
      <c r="R3383" s="12"/>
      <c r="S3383" s="24"/>
      <c r="T3383" s="24"/>
      <c r="U3383" s="5"/>
      <c r="V3383" s="5"/>
      <c r="W3383" s="5"/>
      <c r="X3383" s="5"/>
      <c r="Y3383" s="5"/>
    </row>
    <row r="3384" spans="1:25">
      <c r="A3384" s="5"/>
      <c r="B3384" s="5"/>
      <c r="C3384" s="6"/>
      <c r="D3384" s="6"/>
      <c r="E3384" s="6"/>
      <c r="F3384" s="28"/>
      <c r="G3384" s="6"/>
      <c r="H3384" s="7"/>
      <c r="I3384" s="7"/>
      <c r="J3384" s="8"/>
      <c r="K3384" s="8"/>
      <c r="L3384" s="16"/>
      <c r="M3384" s="20"/>
      <c r="N3384" s="8"/>
      <c r="O3384" s="8"/>
      <c r="P3384" s="8"/>
      <c r="Q3384" s="5"/>
      <c r="R3384" s="12"/>
      <c r="S3384" s="24"/>
      <c r="T3384" s="24"/>
      <c r="U3384" s="5"/>
      <c r="V3384" s="5"/>
      <c r="W3384" s="5"/>
      <c r="X3384" s="5"/>
      <c r="Y3384" s="5"/>
    </row>
    <row r="3385" spans="1:25">
      <c r="A3385" s="5"/>
      <c r="B3385" s="5"/>
      <c r="C3385" s="6"/>
      <c r="D3385" s="6"/>
      <c r="E3385" s="6"/>
      <c r="F3385" s="28"/>
      <c r="G3385" s="6"/>
      <c r="H3385" s="7"/>
      <c r="I3385" s="7"/>
      <c r="J3385" s="8"/>
      <c r="K3385" s="8"/>
      <c r="L3385" s="16"/>
      <c r="M3385" s="20"/>
      <c r="N3385" s="8"/>
      <c r="O3385" s="8"/>
      <c r="P3385" s="8"/>
      <c r="Q3385" s="5"/>
      <c r="R3385" s="12"/>
      <c r="S3385" s="24"/>
      <c r="T3385" s="24"/>
      <c r="U3385" s="5"/>
      <c r="V3385" s="5"/>
      <c r="W3385" s="5"/>
      <c r="X3385" s="5"/>
      <c r="Y3385" s="5"/>
    </row>
    <row r="3386" spans="1:25">
      <c r="A3386" s="5"/>
      <c r="B3386" s="5"/>
      <c r="C3386" s="6"/>
      <c r="D3386" s="6"/>
      <c r="E3386" s="6"/>
      <c r="F3386" s="28"/>
      <c r="G3386" s="6"/>
      <c r="H3386" s="7"/>
      <c r="I3386" s="7"/>
      <c r="J3386" s="8"/>
      <c r="K3386" s="8"/>
      <c r="L3386" s="16"/>
      <c r="M3386" s="20"/>
      <c r="N3386" s="8"/>
      <c r="O3386" s="8"/>
      <c r="P3386" s="8"/>
      <c r="Q3386" s="5"/>
      <c r="R3386" s="12"/>
      <c r="S3386" s="24"/>
      <c r="T3386" s="24"/>
      <c r="U3386" s="5"/>
      <c r="V3386" s="5"/>
      <c r="W3386" s="5"/>
      <c r="X3386" s="5"/>
      <c r="Y3386" s="5"/>
    </row>
    <row r="3387" spans="1:25">
      <c r="A3387" s="5"/>
      <c r="B3387" s="5"/>
      <c r="C3387" s="6"/>
      <c r="D3387" s="6"/>
      <c r="E3387" s="6"/>
      <c r="F3387" s="28"/>
      <c r="G3387" s="6"/>
      <c r="H3387" s="7"/>
      <c r="I3387" s="7"/>
      <c r="J3387" s="8"/>
      <c r="K3387" s="8"/>
      <c r="L3387" s="16"/>
      <c r="M3387" s="20"/>
      <c r="N3387" s="8"/>
      <c r="O3387" s="8"/>
      <c r="P3387" s="8"/>
      <c r="Q3387" s="5"/>
      <c r="R3387" s="12"/>
      <c r="S3387" s="24"/>
      <c r="T3387" s="24"/>
      <c r="U3387" s="5"/>
      <c r="V3387" s="5"/>
      <c r="W3387" s="5"/>
      <c r="X3387" s="5"/>
      <c r="Y3387" s="5"/>
    </row>
    <row r="3388" spans="1:25">
      <c r="A3388" s="5"/>
      <c r="B3388" s="5"/>
      <c r="C3388" s="6"/>
      <c r="D3388" s="6"/>
      <c r="E3388" s="6"/>
      <c r="F3388" s="28"/>
      <c r="G3388" s="6"/>
      <c r="H3388" s="7"/>
      <c r="I3388" s="7"/>
      <c r="J3388" s="8"/>
      <c r="K3388" s="8"/>
      <c r="L3388" s="16"/>
      <c r="M3388" s="20"/>
      <c r="N3388" s="8"/>
      <c r="O3388" s="8"/>
      <c r="P3388" s="8"/>
      <c r="Q3388" s="5"/>
      <c r="R3388" s="12"/>
      <c r="S3388" s="24"/>
      <c r="T3388" s="24"/>
      <c r="U3388" s="5"/>
      <c r="V3388" s="5"/>
      <c r="W3388" s="5"/>
      <c r="X3388" s="5"/>
      <c r="Y3388" s="5"/>
    </row>
    <row r="3389" spans="1:25">
      <c r="A3389" s="5"/>
      <c r="B3389" s="5"/>
      <c r="C3389" s="6"/>
      <c r="D3389" s="6"/>
      <c r="E3389" s="6"/>
      <c r="F3389" s="28"/>
      <c r="G3389" s="6"/>
      <c r="H3389" s="7"/>
      <c r="I3389" s="7"/>
      <c r="J3389" s="8"/>
      <c r="K3389" s="8"/>
      <c r="L3389" s="16"/>
      <c r="M3389" s="20"/>
      <c r="N3389" s="8"/>
      <c r="O3389" s="8"/>
      <c r="P3389" s="8"/>
      <c r="Q3389" s="5"/>
      <c r="R3389" s="12"/>
      <c r="S3389" s="24"/>
      <c r="T3389" s="24"/>
      <c r="U3389" s="5"/>
      <c r="V3389" s="5"/>
      <c r="W3389" s="5"/>
      <c r="X3389" s="5"/>
      <c r="Y3389" s="5"/>
    </row>
    <row r="3390" spans="1:25">
      <c r="A3390" s="5"/>
      <c r="B3390" s="5"/>
      <c r="C3390" s="6"/>
      <c r="D3390" s="6"/>
      <c r="E3390" s="6"/>
      <c r="F3390" s="28"/>
      <c r="G3390" s="6"/>
      <c r="H3390" s="7"/>
      <c r="I3390" s="7"/>
      <c r="J3390" s="8"/>
      <c r="K3390" s="8"/>
      <c r="L3390" s="16"/>
      <c r="M3390" s="20"/>
      <c r="N3390" s="8"/>
      <c r="O3390" s="8"/>
      <c r="P3390" s="8"/>
      <c r="Q3390" s="5"/>
      <c r="R3390" s="12"/>
      <c r="S3390" s="24"/>
      <c r="T3390" s="24"/>
      <c r="U3390" s="5"/>
      <c r="V3390" s="5"/>
      <c r="W3390" s="5"/>
      <c r="X3390" s="5"/>
      <c r="Y3390" s="5"/>
    </row>
    <row r="3391" spans="1:25">
      <c r="A3391" s="5"/>
      <c r="B3391" s="5"/>
      <c r="C3391" s="6"/>
      <c r="D3391" s="6"/>
      <c r="E3391" s="6"/>
      <c r="F3391" s="28"/>
      <c r="G3391" s="6"/>
      <c r="H3391" s="7"/>
      <c r="I3391" s="7"/>
      <c r="J3391" s="8"/>
      <c r="K3391" s="8"/>
      <c r="L3391" s="16"/>
      <c r="M3391" s="20"/>
      <c r="N3391" s="8"/>
      <c r="O3391" s="8"/>
      <c r="P3391" s="8"/>
      <c r="Q3391" s="5"/>
      <c r="R3391" s="12"/>
      <c r="S3391" s="24"/>
      <c r="T3391" s="24"/>
      <c r="U3391" s="5"/>
      <c r="V3391" s="5"/>
      <c r="W3391" s="5"/>
      <c r="X3391" s="5"/>
      <c r="Y3391" s="5"/>
    </row>
    <row r="3392" spans="1:25">
      <c r="A3392" s="5"/>
      <c r="B3392" s="5"/>
      <c r="C3392" s="6"/>
      <c r="D3392" s="6"/>
      <c r="E3392" s="6"/>
      <c r="F3392" s="28"/>
      <c r="G3392" s="6"/>
      <c r="H3392" s="7"/>
      <c r="I3392" s="7"/>
      <c r="J3392" s="8"/>
      <c r="K3392" s="8"/>
      <c r="L3392" s="16"/>
      <c r="M3392" s="20"/>
      <c r="N3392" s="8"/>
      <c r="O3392" s="8"/>
      <c r="P3392" s="8"/>
      <c r="Q3392" s="5"/>
      <c r="R3392" s="12"/>
      <c r="S3392" s="24"/>
      <c r="T3392" s="24"/>
      <c r="U3392" s="5"/>
      <c r="V3392" s="5"/>
      <c r="W3392" s="5"/>
      <c r="X3392" s="5"/>
      <c r="Y3392" s="5"/>
    </row>
    <row r="3393" spans="1:25">
      <c r="A3393" s="5"/>
      <c r="B3393" s="5"/>
      <c r="C3393" s="6"/>
      <c r="D3393" s="6"/>
      <c r="E3393" s="6"/>
      <c r="F3393" s="28"/>
      <c r="G3393" s="6"/>
      <c r="H3393" s="7"/>
      <c r="I3393" s="7"/>
      <c r="J3393" s="8"/>
      <c r="K3393" s="8"/>
      <c r="L3393" s="16"/>
      <c r="M3393" s="20"/>
      <c r="N3393" s="8"/>
      <c r="O3393" s="8"/>
      <c r="P3393" s="8"/>
      <c r="Q3393" s="5"/>
      <c r="R3393" s="12"/>
      <c r="S3393" s="24"/>
      <c r="T3393" s="24"/>
      <c r="U3393" s="5"/>
      <c r="V3393" s="5"/>
      <c r="W3393" s="5"/>
      <c r="X3393" s="5"/>
      <c r="Y3393" s="5"/>
    </row>
    <row r="3394" spans="1:25">
      <c r="A3394" s="5"/>
      <c r="B3394" s="5"/>
      <c r="C3394" s="6"/>
      <c r="D3394" s="6"/>
      <c r="E3394" s="6"/>
      <c r="F3394" s="28"/>
      <c r="G3394" s="6"/>
      <c r="H3394" s="7"/>
      <c r="I3394" s="7"/>
      <c r="J3394" s="8"/>
      <c r="K3394" s="8"/>
      <c r="L3394" s="16"/>
      <c r="M3394" s="20"/>
      <c r="N3394" s="8"/>
      <c r="O3394" s="8"/>
      <c r="P3394" s="8"/>
      <c r="Q3394" s="5"/>
      <c r="R3394" s="12"/>
      <c r="S3394" s="24"/>
      <c r="T3394" s="24"/>
      <c r="U3394" s="5"/>
      <c r="V3394" s="5"/>
      <c r="W3394" s="5"/>
      <c r="X3394" s="5"/>
      <c r="Y3394" s="5"/>
    </row>
    <row r="3395" spans="1:25">
      <c r="A3395" s="5"/>
      <c r="B3395" s="5"/>
      <c r="C3395" s="6"/>
      <c r="D3395" s="6"/>
      <c r="E3395" s="6"/>
      <c r="F3395" s="28"/>
      <c r="G3395" s="6"/>
      <c r="H3395" s="7"/>
      <c r="I3395" s="7"/>
      <c r="J3395" s="8"/>
      <c r="K3395" s="8"/>
      <c r="L3395" s="16"/>
      <c r="M3395" s="20"/>
      <c r="N3395" s="8"/>
      <c r="O3395" s="8"/>
      <c r="P3395" s="8"/>
      <c r="Q3395" s="5"/>
      <c r="R3395" s="12"/>
      <c r="S3395" s="24"/>
      <c r="T3395" s="24"/>
      <c r="U3395" s="5"/>
      <c r="V3395" s="5"/>
      <c r="W3395" s="5"/>
      <c r="X3395" s="5"/>
      <c r="Y3395" s="5"/>
    </row>
    <row r="3396" spans="1:25">
      <c r="A3396" s="5"/>
      <c r="B3396" s="5"/>
      <c r="C3396" s="6"/>
      <c r="D3396" s="6"/>
      <c r="E3396" s="6"/>
      <c r="F3396" s="28"/>
      <c r="G3396" s="6"/>
      <c r="H3396" s="7"/>
      <c r="I3396" s="7"/>
      <c r="J3396" s="8"/>
      <c r="K3396" s="8"/>
      <c r="L3396" s="16"/>
      <c r="M3396" s="20"/>
      <c r="N3396" s="8"/>
      <c r="O3396" s="8"/>
      <c r="P3396" s="8"/>
      <c r="Q3396" s="5"/>
      <c r="R3396" s="12"/>
      <c r="S3396" s="24"/>
      <c r="T3396" s="24"/>
      <c r="U3396" s="5"/>
      <c r="V3396" s="5"/>
      <c r="W3396" s="5"/>
      <c r="X3396" s="5"/>
      <c r="Y3396" s="5"/>
    </row>
    <row r="3397" spans="1:25">
      <c r="A3397" s="5"/>
      <c r="B3397" s="5"/>
      <c r="C3397" s="6"/>
      <c r="D3397" s="6"/>
      <c r="E3397" s="6"/>
      <c r="F3397" s="28"/>
      <c r="G3397" s="6"/>
      <c r="H3397" s="7"/>
      <c r="I3397" s="7"/>
      <c r="J3397" s="8"/>
      <c r="K3397" s="8"/>
      <c r="L3397" s="16"/>
      <c r="M3397" s="20"/>
      <c r="N3397" s="8"/>
      <c r="O3397" s="8"/>
      <c r="P3397" s="8"/>
      <c r="Q3397" s="5"/>
      <c r="R3397" s="12"/>
      <c r="S3397" s="24"/>
      <c r="T3397" s="24"/>
      <c r="U3397" s="5"/>
      <c r="V3397" s="5"/>
      <c r="W3397" s="5"/>
      <c r="X3397" s="5"/>
      <c r="Y3397" s="5"/>
    </row>
    <row r="3398" spans="1:25">
      <c r="A3398" s="5"/>
      <c r="B3398" s="5"/>
      <c r="C3398" s="6"/>
      <c r="D3398" s="6"/>
      <c r="E3398" s="6"/>
      <c r="F3398" s="28"/>
      <c r="G3398" s="6"/>
      <c r="H3398" s="7"/>
      <c r="I3398" s="7"/>
      <c r="J3398" s="8"/>
      <c r="K3398" s="8"/>
      <c r="L3398" s="16"/>
      <c r="M3398" s="20"/>
      <c r="N3398" s="8"/>
      <c r="O3398" s="8"/>
      <c r="P3398" s="8"/>
      <c r="Q3398" s="5"/>
      <c r="R3398" s="12"/>
      <c r="S3398" s="24"/>
      <c r="T3398" s="24"/>
      <c r="U3398" s="5"/>
      <c r="V3398" s="5"/>
      <c r="W3398" s="5"/>
      <c r="X3398" s="5"/>
      <c r="Y3398" s="5"/>
    </row>
    <row r="3399" spans="1:25">
      <c r="A3399" s="5"/>
      <c r="B3399" s="5"/>
      <c r="C3399" s="6"/>
      <c r="D3399" s="6"/>
      <c r="E3399" s="6"/>
      <c r="F3399" s="28"/>
      <c r="G3399" s="6"/>
      <c r="H3399" s="7"/>
      <c r="I3399" s="7"/>
      <c r="J3399" s="8"/>
      <c r="K3399" s="8"/>
      <c r="L3399" s="16"/>
      <c r="M3399" s="20"/>
      <c r="N3399" s="8"/>
      <c r="O3399" s="8"/>
      <c r="P3399" s="8"/>
      <c r="Q3399" s="5"/>
      <c r="R3399" s="12"/>
      <c r="S3399" s="24"/>
      <c r="T3399" s="24"/>
      <c r="U3399" s="5"/>
      <c r="V3399" s="5"/>
      <c r="W3399" s="5"/>
      <c r="X3399" s="5"/>
      <c r="Y3399" s="5"/>
    </row>
    <row r="3400" spans="1:25">
      <c r="A3400" s="5"/>
      <c r="B3400" s="5"/>
      <c r="C3400" s="6"/>
      <c r="D3400" s="6"/>
      <c r="E3400" s="6"/>
      <c r="F3400" s="28"/>
      <c r="G3400" s="6"/>
      <c r="H3400" s="7"/>
      <c r="I3400" s="7"/>
      <c r="J3400" s="8"/>
      <c r="K3400" s="8"/>
      <c r="L3400" s="16"/>
      <c r="M3400" s="20"/>
      <c r="N3400" s="8"/>
      <c r="O3400" s="8"/>
      <c r="P3400" s="8"/>
      <c r="Q3400" s="5"/>
      <c r="R3400" s="12"/>
      <c r="S3400" s="24"/>
      <c r="T3400" s="24"/>
      <c r="U3400" s="5"/>
      <c r="V3400" s="5"/>
      <c r="W3400" s="5"/>
      <c r="X3400" s="5"/>
      <c r="Y3400" s="5"/>
    </row>
    <row r="3401" spans="1:25">
      <c r="A3401" s="5"/>
      <c r="B3401" s="5"/>
      <c r="C3401" s="6"/>
      <c r="D3401" s="6"/>
      <c r="E3401" s="6"/>
      <c r="F3401" s="28"/>
      <c r="G3401" s="6"/>
      <c r="H3401" s="7"/>
      <c r="I3401" s="7"/>
      <c r="J3401" s="8"/>
      <c r="K3401" s="8"/>
      <c r="L3401" s="16"/>
      <c r="M3401" s="20"/>
      <c r="N3401" s="8"/>
      <c r="O3401" s="8"/>
      <c r="P3401" s="8"/>
      <c r="Q3401" s="5"/>
      <c r="R3401" s="12"/>
      <c r="S3401" s="24"/>
      <c r="T3401" s="24"/>
      <c r="U3401" s="5"/>
      <c r="V3401" s="5"/>
      <c r="W3401" s="5"/>
      <c r="X3401" s="5"/>
      <c r="Y3401" s="5"/>
    </row>
    <row r="3402" spans="1:25">
      <c r="A3402" s="5"/>
      <c r="B3402" s="5"/>
      <c r="C3402" s="6"/>
      <c r="D3402" s="6"/>
      <c r="E3402" s="6"/>
      <c r="F3402" s="28"/>
      <c r="G3402" s="6"/>
      <c r="H3402" s="7"/>
      <c r="I3402" s="7"/>
      <c r="J3402" s="8"/>
      <c r="K3402" s="8"/>
      <c r="L3402" s="16"/>
      <c r="M3402" s="20"/>
      <c r="N3402" s="8"/>
      <c r="O3402" s="8"/>
      <c r="P3402" s="8"/>
      <c r="Q3402" s="5"/>
      <c r="R3402" s="12"/>
      <c r="S3402" s="24"/>
      <c r="T3402" s="24"/>
      <c r="U3402" s="5"/>
      <c r="V3402" s="5"/>
      <c r="W3402" s="5"/>
      <c r="X3402" s="5"/>
      <c r="Y3402" s="5"/>
    </row>
    <row r="3403" spans="1:25">
      <c r="A3403" s="5"/>
      <c r="B3403" s="5"/>
      <c r="C3403" s="6"/>
      <c r="D3403" s="6"/>
      <c r="E3403" s="6"/>
      <c r="F3403" s="28"/>
      <c r="G3403" s="6"/>
      <c r="H3403" s="7"/>
      <c r="I3403" s="7"/>
      <c r="J3403" s="8"/>
      <c r="K3403" s="8"/>
      <c r="L3403" s="16"/>
      <c r="M3403" s="20"/>
      <c r="N3403" s="8"/>
      <c r="O3403" s="8"/>
      <c r="P3403" s="8"/>
      <c r="Q3403" s="5"/>
      <c r="R3403" s="12"/>
      <c r="S3403" s="24"/>
      <c r="T3403" s="24"/>
      <c r="U3403" s="5"/>
      <c r="V3403" s="5"/>
      <c r="W3403" s="5"/>
      <c r="X3403" s="5"/>
      <c r="Y3403" s="5"/>
    </row>
    <row r="3404" spans="1:25">
      <c r="A3404" s="5"/>
      <c r="B3404" s="5"/>
      <c r="C3404" s="6"/>
      <c r="D3404" s="6"/>
      <c r="E3404" s="6"/>
      <c r="F3404" s="28"/>
      <c r="G3404" s="6"/>
      <c r="H3404" s="7"/>
      <c r="I3404" s="7"/>
      <c r="J3404" s="8"/>
      <c r="K3404" s="8"/>
      <c r="L3404" s="16"/>
      <c r="M3404" s="20"/>
      <c r="N3404" s="8"/>
      <c r="O3404" s="8"/>
      <c r="P3404" s="8"/>
      <c r="Q3404" s="5"/>
      <c r="R3404" s="12"/>
      <c r="S3404" s="24"/>
      <c r="T3404" s="24"/>
      <c r="U3404" s="5"/>
      <c r="V3404" s="5"/>
      <c r="W3404" s="5"/>
      <c r="X3404" s="5"/>
      <c r="Y3404" s="5"/>
    </row>
    <row r="3405" spans="1:25">
      <c r="A3405" s="5"/>
      <c r="B3405" s="5"/>
      <c r="C3405" s="6"/>
      <c r="D3405" s="6"/>
      <c r="E3405" s="6"/>
      <c r="F3405" s="28"/>
      <c r="G3405" s="6"/>
      <c r="H3405" s="7"/>
      <c r="I3405" s="7"/>
      <c r="J3405" s="8"/>
      <c r="K3405" s="8"/>
      <c r="L3405" s="16"/>
      <c r="M3405" s="20"/>
      <c r="N3405" s="8"/>
      <c r="O3405" s="8"/>
      <c r="P3405" s="8"/>
      <c r="Q3405" s="5"/>
      <c r="R3405" s="12"/>
      <c r="S3405" s="24"/>
      <c r="T3405" s="24"/>
      <c r="U3405" s="5"/>
      <c r="V3405" s="5"/>
      <c r="W3405" s="5"/>
      <c r="X3405" s="5"/>
      <c r="Y3405" s="5"/>
    </row>
    <row r="3406" spans="1:25">
      <c r="A3406" s="5"/>
      <c r="B3406" s="5"/>
      <c r="C3406" s="6"/>
      <c r="D3406" s="6"/>
      <c r="E3406" s="6"/>
      <c r="F3406" s="28"/>
      <c r="G3406" s="6"/>
      <c r="H3406" s="7"/>
      <c r="I3406" s="7"/>
      <c r="J3406" s="8"/>
      <c r="K3406" s="8"/>
      <c r="L3406" s="16"/>
      <c r="M3406" s="20"/>
      <c r="N3406" s="8"/>
      <c r="O3406" s="8"/>
      <c r="P3406" s="8"/>
      <c r="Q3406" s="5"/>
      <c r="R3406" s="12"/>
      <c r="S3406" s="24"/>
      <c r="T3406" s="24"/>
      <c r="U3406" s="5"/>
      <c r="V3406" s="5"/>
      <c r="W3406" s="5"/>
      <c r="X3406" s="5"/>
      <c r="Y3406" s="5"/>
    </row>
    <row r="3407" spans="1:25">
      <c r="A3407" s="5"/>
      <c r="B3407" s="5"/>
      <c r="C3407" s="6"/>
      <c r="D3407" s="6"/>
      <c r="E3407" s="6"/>
      <c r="F3407" s="28"/>
      <c r="G3407" s="6"/>
      <c r="H3407" s="7"/>
      <c r="I3407" s="7"/>
      <c r="J3407" s="8"/>
      <c r="K3407" s="8"/>
      <c r="L3407" s="16"/>
      <c r="M3407" s="20"/>
      <c r="N3407" s="8"/>
      <c r="O3407" s="8"/>
      <c r="P3407" s="8"/>
      <c r="Q3407" s="5"/>
      <c r="R3407" s="12"/>
      <c r="S3407" s="24"/>
      <c r="T3407" s="24"/>
      <c r="U3407" s="5"/>
      <c r="V3407" s="5"/>
      <c r="W3407" s="5"/>
      <c r="X3407" s="5"/>
      <c r="Y3407" s="5"/>
    </row>
    <row r="3408" spans="1:25">
      <c r="A3408" s="5"/>
      <c r="B3408" s="5"/>
      <c r="C3408" s="6"/>
      <c r="D3408" s="6"/>
      <c r="E3408" s="6"/>
      <c r="F3408" s="28"/>
      <c r="G3408" s="6"/>
      <c r="H3408" s="7"/>
      <c r="I3408" s="7"/>
      <c r="J3408" s="8"/>
      <c r="K3408" s="8"/>
      <c r="L3408" s="16"/>
      <c r="M3408" s="20"/>
      <c r="N3408" s="8"/>
      <c r="O3408" s="8"/>
      <c r="P3408" s="8"/>
      <c r="Q3408" s="5"/>
      <c r="R3408" s="12"/>
      <c r="S3408" s="24"/>
      <c r="T3408" s="24"/>
      <c r="U3408" s="5"/>
      <c r="V3408" s="5"/>
      <c r="W3408" s="5"/>
      <c r="X3408" s="5"/>
      <c r="Y3408" s="5"/>
    </row>
    <row r="3409" spans="1:25">
      <c r="A3409" s="5"/>
      <c r="B3409" s="5"/>
      <c r="C3409" s="6"/>
      <c r="D3409" s="6"/>
      <c r="E3409" s="6"/>
      <c r="F3409" s="28"/>
      <c r="G3409" s="6"/>
      <c r="H3409" s="7"/>
      <c r="I3409" s="7"/>
      <c r="J3409" s="8"/>
      <c r="K3409" s="8"/>
      <c r="L3409" s="16"/>
      <c r="M3409" s="20"/>
      <c r="N3409" s="8"/>
      <c r="O3409" s="8"/>
      <c r="P3409" s="8"/>
      <c r="Q3409" s="5"/>
      <c r="R3409" s="12"/>
      <c r="S3409" s="24"/>
      <c r="T3409" s="24"/>
      <c r="U3409" s="5"/>
      <c r="V3409" s="5"/>
      <c r="W3409" s="5"/>
      <c r="X3409" s="5"/>
      <c r="Y3409" s="5"/>
    </row>
    <row r="3410" spans="1:25">
      <c r="A3410" s="5"/>
      <c r="B3410" s="5"/>
      <c r="C3410" s="6"/>
      <c r="D3410" s="6"/>
      <c r="E3410" s="6"/>
      <c r="F3410" s="28"/>
      <c r="G3410" s="6"/>
      <c r="H3410" s="7"/>
      <c r="I3410" s="7"/>
      <c r="J3410" s="8"/>
      <c r="K3410" s="8"/>
      <c r="L3410" s="16"/>
      <c r="M3410" s="20"/>
      <c r="N3410" s="8"/>
      <c r="O3410" s="8"/>
      <c r="P3410" s="8"/>
      <c r="Q3410" s="5"/>
      <c r="R3410" s="12"/>
      <c r="S3410" s="24"/>
      <c r="T3410" s="24"/>
      <c r="U3410" s="5"/>
      <c r="V3410" s="5"/>
      <c r="W3410" s="5"/>
      <c r="X3410" s="5"/>
      <c r="Y3410" s="5"/>
    </row>
    <row r="3411" spans="1:25">
      <c r="A3411" s="5"/>
      <c r="B3411" s="5"/>
      <c r="C3411" s="6"/>
      <c r="D3411" s="6"/>
      <c r="E3411" s="6"/>
      <c r="F3411" s="28"/>
      <c r="G3411" s="6"/>
      <c r="H3411" s="7"/>
      <c r="I3411" s="7"/>
      <c r="J3411" s="8"/>
      <c r="K3411" s="8"/>
      <c r="L3411" s="16"/>
      <c r="M3411" s="20"/>
      <c r="N3411" s="8"/>
      <c r="O3411" s="8"/>
      <c r="P3411" s="8"/>
      <c r="Q3411" s="5"/>
      <c r="R3411" s="12"/>
      <c r="S3411" s="24"/>
      <c r="T3411" s="24"/>
      <c r="U3411" s="5"/>
      <c r="V3411" s="5"/>
      <c r="W3411" s="5"/>
      <c r="X3411" s="5"/>
      <c r="Y3411" s="5"/>
    </row>
    <row r="3412" spans="1:25">
      <c r="A3412" s="5"/>
      <c r="B3412" s="5"/>
      <c r="C3412" s="6"/>
      <c r="D3412" s="6"/>
      <c r="E3412" s="6"/>
      <c r="F3412" s="28"/>
      <c r="G3412" s="6"/>
      <c r="H3412" s="7"/>
      <c r="I3412" s="7"/>
      <c r="J3412" s="8"/>
      <c r="K3412" s="8"/>
      <c r="L3412" s="16"/>
      <c r="M3412" s="20"/>
      <c r="N3412" s="8"/>
      <c r="O3412" s="8"/>
      <c r="P3412" s="8"/>
      <c r="Q3412" s="5"/>
      <c r="R3412" s="12"/>
      <c r="S3412" s="24"/>
      <c r="T3412" s="24"/>
      <c r="U3412" s="5"/>
      <c r="V3412" s="5"/>
      <c r="W3412" s="5"/>
      <c r="X3412" s="5"/>
      <c r="Y3412" s="5"/>
    </row>
    <row r="3413" spans="1:25">
      <c r="A3413" s="5"/>
      <c r="B3413" s="5"/>
      <c r="C3413" s="6"/>
      <c r="D3413" s="6"/>
      <c r="E3413" s="6"/>
      <c r="F3413" s="28"/>
      <c r="G3413" s="6"/>
      <c r="H3413" s="7"/>
      <c r="I3413" s="7"/>
      <c r="J3413" s="8"/>
      <c r="K3413" s="8"/>
      <c r="L3413" s="16"/>
      <c r="M3413" s="20"/>
      <c r="N3413" s="8"/>
      <c r="O3413" s="8"/>
      <c r="P3413" s="8"/>
      <c r="Q3413" s="5"/>
      <c r="R3413" s="12"/>
      <c r="S3413" s="24"/>
      <c r="T3413" s="24"/>
      <c r="U3413" s="5"/>
      <c r="V3413" s="5"/>
      <c r="W3413" s="5"/>
      <c r="X3413" s="5"/>
      <c r="Y3413" s="5"/>
    </row>
    <row r="3414" spans="1:25">
      <c r="A3414" s="5"/>
      <c r="B3414" s="5"/>
      <c r="C3414" s="6"/>
      <c r="D3414" s="6"/>
      <c r="E3414" s="6"/>
      <c r="F3414" s="28"/>
      <c r="G3414" s="6"/>
      <c r="H3414" s="7"/>
      <c r="I3414" s="7"/>
      <c r="J3414" s="8"/>
      <c r="K3414" s="8"/>
      <c r="L3414" s="16"/>
      <c r="M3414" s="20"/>
      <c r="N3414" s="8"/>
      <c r="O3414" s="8"/>
      <c r="P3414" s="8"/>
      <c r="Q3414" s="5"/>
      <c r="R3414" s="12"/>
      <c r="S3414" s="24"/>
      <c r="T3414" s="24"/>
      <c r="U3414" s="5"/>
      <c r="V3414" s="5"/>
      <c r="W3414" s="5"/>
      <c r="X3414" s="5"/>
      <c r="Y3414" s="5"/>
    </row>
    <row r="3415" spans="1:25">
      <c r="A3415" s="5"/>
      <c r="B3415" s="5"/>
      <c r="C3415" s="6"/>
      <c r="D3415" s="6"/>
      <c r="E3415" s="6"/>
      <c r="F3415" s="28"/>
      <c r="G3415" s="6"/>
      <c r="H3415" s="7"/>
      <c r="I3415" s="7"/>
      <c r="J3415" s="8"/>
      <c r="K3415" s="8"/>
      <c r="L3415" s="16"/>
      <c r="M3415" s="20"/>
      <c r="N3415" s="8"/>
      <c r="O3415" s="8"/>
      <c r="P3415" s="8"/>
      <c r="Q3415" s="5"/>
      <c r="R3415" s="12"/>
      <c r="S3415" s="24"/>
      <c r="T3415" s="24"/>
      <c r="U3415" s="5"/>
      <c r="V3415" s="5"/>
      <c r="W3415" s="5"/>
      <c r="X3415" s="5"/>
      <c r="Y3415" s="5"/>
    </row>
    <row r="3416" spans="1:25">
      <c r="A3416" s="5"/>
      <c r="B3416" s="5"/>
      <c r="C3416" s="6"/>
      <c r="D3416" s="6"/>
      <c r="E3416" s="6"/>
      <c r="F3416" s="28"/>
      <c r="G3416" s="6"/>
      <c r="H3416" s="7"/>
      <c r="I3416" s="7"/>
      <c r="J3416" s="8"/>
      <c r="K3416" s="8"/>
      <c r="L3416" s="16"/>
      <c r="M3416" s="20"/>
      <c r="N3416" s="8"/>
      <c r="O3416" s="8"/>
      <c r="P3416" s="8"/>
      <c r="Q3416" s="5"/>
      <c r="R3416" s="12"/>
      <c r="S3416" s="24"/>
      <c r="T3416" s="24"/>
      <c r="U3416" s="5"/>
      <c r="V3416" s="5"/>
      <c r="W3416" s="5"/>
      <c r="X3416" s="5"/>
      <c r="Y3416" s="5"/>
    </row>
    <row r="3417" spans="1:25">
      <c r="A3417" s="5"/>
      <c r="B3417" s="5"/>
      <c r="C3417" s="6"/>
      <c r="D3417" s="6"/>
      <c r="E3417" s="6"/>
      <c r="F3417" s="28"/>
      <c r="G3417" s="6"/>
      <c r="H3417" s="7"/>
      <c r="I3417" s="7"/>
      <c r="J3417" s="8"/>
      <c r="K3417" s="8"/>
      <c r="L3417" s="16"/>
      <c r="M3417" s="20"/>
      <c r="N3417" s="8"/>
      <c r="O3417" s="8"/>
      <c r="P3417" s="8"/>
      <c r="Q3417" s="5"/>
      <c r="R3417" s="12"/>
      <c r="S3417" s="24"/>
      <c r="T3417" s="24"/>
      <c r="U3417" s="5"/>
      <c r="V3417" s="5"/>
      <c r="W3417" s="5"/>
      <c r="X3417" s="5"/>
      <c r="Y3417" s="5"/>
    </row>
    <row r="3418" spans="1:25">
      <c r="A3418" s="5"/>
      <c r="B3418" s="5"/>
      <c r="C3418" s="6"/>
      <c r="D3418" s="6"/>
      <c r="E3418" s="6"/>
      <c r="F3418" s="28"/>
      <c r="G3418" s="6"/>
      <c r="H3418" s="7"/>
      <c r="I3418" s="7"/>
      <c r="J3418" s="8"/>
      <c r="K3418" s="8"/>
      <c r="L3418" s="16"/>
      <c r="M3418" s="20"/>
      <c r="N3418" s="8"/>
      <c r="O3418" s="8"/>
      <c r="P3418" s="8"/>
      <c r="Q3418" s="5"/>
      <c r="R3418" s="12"/>
      <c r="S3418" s="24"/>
      <c r="T3418" s="24"/>
      <c r="U3418" s="5"/>
      <c r="V3418" s="5"/>
      <c r="W3418" s="5"/>
      <c r="X3418" s="5"/>
      <c r="Y3418" s="5"/>
    </row>
    <row r="3419" spans="1:25">
      <c r="A3419" s="5"/>
      <c r="B3419" s="5"/>
      <c r="C3419" s="6"/>
      <c r="D3419" s="6"/>
      <c r="E3419" s="6"/>
      <c r="F3419" s="28"/>
      <c r="G3419" s="6"/>
      <c r="H3419" s="7"/>
      <c r="I3419" s="7"/>
      <c r="J3419" s="8"/>
      <c r="K3419" s="8"/>
      <c r="L3419" s="16"/>
      <c r="M3419" s="20"/>
      <c r="N3419" s="8"/>
      <c r="O3419" s="8"/>
      <c r="P3419" s="8"/>
      <c r="Q3419" s="5"/>
      <c r="R3419" s="12"/>
      <c r="S3419" s="24"/>
      <c r="T3419" s="24"/>
      <c r="U3419" s="5"/>
      <c r="V3419" s="5"/>
      <c r="W3419" s="5"/>
      <c r="X3419" s="5"/>
      <c r="Y3419" s="5"/>
    </row>
    <row r="3420" spans="1:25">
      <c r="A3420" s="5"/>
      <c r="B3420" s="5"/>
      <c r="C3420" s="6"/>
      <c r="D3420" s="6"/>
      <c r="E3420" s="6"/>
      <c r="F3420" s="28"/>
      <c r="G3420" s="6"/>
      <c r="H3420" s="7"/>
      <c r="I3420" s="7"/>
      <c r="J3420" s="8"/>
      <c r="K3420" s="8"/>
      <c r="L3420" s="16"/>
      <c r="M3420" s="20"/>
      <c r="N3420" s="8"/>
      <c r="O3420" s="8"/>
      <c r="P3420" s="8"/>
      <c r="Q3420" s="5"/>
      <c r="R3420" s="12"/>
      <c r="S3420" s="24"/>
      <c r="T3420" s="24"/>
      <c r="U3420" s="5"/>
      <c r="V3420" s="5"/>
      <c r="W3420" s="5"/>
      <c r="X3420" s="5"/>
      <c r="Y3420" s="5"/>
    </row>
    <row r="3421" spans="1:25">
      <c r="A3421" s="5"/>
      <c r="B3421" s="5"/>
      <c r="C3421" s="6"/>
      <c r="D3421" s="6"/>
      <c r="E3421" s="6"/>
      <c r="F3421" s="28"/>
      <c r="G3421" s="6"/>
      <c r="H3421" s="7"/>
      <c r="I3421" s="7"/>
      <c r="J3421" s="8"/>
      <c r="K3421" s="8"/>
      <c r="L3421" s="16"/>
      <c r="M3421" s="20"/>
      <c r="N3421" s="8"/>
      <c r="O3421" s="8"/>
      <c r="P3421" s="8"/>
      <c r="Q3421" s="5"/>
      <c r="R3421" s="12"/>
      <c r="S3421" s="24"/>
      <c r="T3421" s="24"/>
      <c r="U3421" s="5"/>
      <c r="V3421" s="5"/>
      <c r="W3421" s="5"/>
      <c r="X3421" s="5"/>
      <c r="Y3421" s="5"/>
    </row>
    <row r="3422" spans="1:25">
      <c r="A3422" s="5"/>
      <c r="B3422" s="5"/>
      <c r="C3422" s="6"/>
      <c r="D3422" s="6"/>
      <c r="E3422" s="6"/>
      <c r="F3422" s="28"/>
      <c r="G3422" s="6"/>
      <c r="H3422" s="7"/>
      <c r="I3422" s="7"/>
      <c r="J3422" s="8"/>
      <c r="K3422" s="8"/>
      <c r="L3422" s="16"/>
      <c r="M3422" s="20"/>
      <c r="N3422" s="8"/>
      <c r="O3422" s="8"/>
      <c r="P3422" s="8"/>
      <c r="Q3422" s="5"/>
      <c r="R3422" s="12"/>
      <c r="S3422" s="24"/>
      <c r="T3422" s="24"/>
      <c r="U3422" s="5"/>
      <c r="V3422" s="5"/>
      <c r="W3422" s="5"/>
      <c r="X3422" s="5"/>
      <c r="Y3422" s="5"/>
    </row>
    <row r="3423" spans="1:25">
      <c r="A3423" s="5"/>
      <c r="B3423" s="5"/>
      <c r="C3423" s="6"/>
      <c r="D3423" s="6"/>
      <c r="E3423" s="6"/>
      <c r="F3423" s="28"/>
      <c r="G3423" s="6"/>
      <c r="H3423" s="7"/>
      <c r="I3423" s="7"/>
      <c r="J3423" s="8"/>
      <c r="K3423" s="8"/>
      <c r="L3423" s="16"/>
      <c r="M3423" s="20"/>
      <c r="N3423" s="8"/>
      <c r="O3423" s="8"/>
      <c r="P3423" s="8"/>
      <c r="Q3423" s="5"/>
      <c r="R3423" s="12"/>
      <c r="S3423" s="24"/>
      <c r="T3423" s="24"/>
      <c r="U3423" s="5"/>
      <c r="V3423" s="5"/>
      <c r="W3423" s="5"/>
      <c r="X3423" s="5"/>
      <c r="Y3423" s="5"/>
    </row>
    <row r="3424" spans="1:25">
      <c r="A3424" s="5"/>
      <c r="B3424" s="5"/>
      <c r="C3424" s="6"/>
      <c r="D3424" s="6"/>
      <c r="E3424" s="6"/>
      <c r="F3424" s="28"/>
      <c r="G3424" s="6"/>
      <c r="H3424" s="7"/>
      <c r="I3424" s="7"/>
      <c r="J3424" s="8"/>
      <c r="K3424" s="8"/>
      <c r="L3424" s="16"/>
      <c r="M3424" s="20"/>
      <c r="N3424" s="8"/>
      <c r="O3424" s="8"/>
      <c r="P3424" s="8"/>
      <c r="Q3424" s="5"/>
      <c r="R3424" s="12"/>
      <c r="S3424" s="24"/>
      <c r="T3424" s="24"/>
      <c r="U3424" s="5"/>
      <c r="V3424" s="5"/>
      <c r="W3424" s="5"/>
      <c r="X3424" s="5"/>
      <c r="Y3424" s="5"/>
    </row>
    <row r="3425" spans="1:25">
      <c r="A3425" s="5"/>
      <c r="B3425" s="5"/>
      <c r="C3425" s="6"/>
      <c r="D3425" s="6"/>
      <c r="E3425" s="6"/>
      <c r="F3425" s="28"/>
      <c r="G3425" s="6"/>
      <c r="H3425" s="7"/>
      <c r="I3425" s="7"/>
      <c r="J3425" s="8"/>
      <c r="K3425" s="8"/>
      <c r="L3425" s="16"/>
      <c r="M3425" s="20"/>
      <c r="N3425" s="8"/>
      <c r="O3425" s="8"/>
      <c r="P3425" s="8"/>
      <c r="Q3425" s="5"/>
      <c r="R3425" s="12"/>
      <c r="S3425" s="24"/>
      <c r="T3425" s="24"/>
      <c r="U3425" s="5"/>
      <c r="V3425" s="5"/>
      <c r="W3425" s="5"/>
      <c r="X3425" s="5"/>
      <c r="Y3425" s="5"/>
    </row>
    <row r="3426" spans="1:25">
      <c r="A3426" s="5"/>
      <c r="B3426" s="5"/>
      <c r="C3426" s="6"/>
      <c r="D3426" s="6"/>
      <c r="E3426" s="6"/>
      <c r="F3426" s="28"/>
      <c r="G3426" s="6"/>
      <c r="H3426" s="7"/>
      <c r="I3426" s="7"/>
      <c r="J3426" s="8"/>
      <c r="K3426" s="8"/>
      <c r="L3426" s="16"/>
      <c r="M3426" s="20"/>
      <c r="N3426" s="8"/>
      <c r="O3426" s="8"/>
      <c r="P3426" s="8"/>
      <c r="Q3426" s="5"/>
      <c r="R3426" s="12"/>
      <c r="S3426" s="24"/>
      <c r="T3426" s="24"/>
      <c r="U3426" s="5"/>
      <c r="V3426" s="5"/>
      <c r="W3426" s="5"/>
      <c r="X3426" s="5"/>
      <c r="Y3426" s="5"/>
    </row>
    <row r="3427" spans="1:25">
      <c r="A3427" s="5"/>
      <c r="B3427" s="5"/>
      <c r="C3427" s="6"/>
      <c r="D3427" s="6"/>
      <c r="E3427" s="6"/>
      <c r="F3427" s="28"/>
      <c r="G3427" s="6"/>
      <c r="H3427" s="7"/>
      <c r="I3427" s="7"/>
      <c r="J3427" s="8"/>
      <c r="K3427" s="8"/>
      <c r="L3427" s="16"/>
      <c r="M3427" s="20"/>
      <c r="N3427" s="8"/>
      <c r="O3427" s="8"/>
      <c r="P3427" s="8"/>
      <c r="Q3427" s="5"/>
      <c r="R3427" s="12"/>
      <c r="S3427" s="24"/>
      <c r="T3427" s="24"/>
      <c r="U3427" s="5"/>
      <c r="V3427" s="5"/>
      <c r="W3427" s="5"/>
      <c r="X3427" s="5"/>
      <c r="Y3427" s="5"/>
    </row>
    <row r="3428" spans="1:25">
      <c r="A3428" s="5"/>
      <c r="B3428" s="5"/>
      <c r="C3428" s="6"/>
      <c r="D3428" s="6"/>
      <c r="E3428" s="6"/>
      <c r="F3428" s="28"/>
      <c r="G3428" s="6"/>
      <c r="H3428" s="7"/>
      <c r="I3428" s="7"/>
      <c r="J3428" s="8"/>
      <c r="K3428" s="8"/>
      <c r="L3428" s="16"/>
      <c r="M3428" s="20"/>
      <c r="N3428" s="8"/>
      <c r="O3428" s="8"/>
      <c r="P3428" s="8"/>
      <c r="Q3428" s="5"/>
      <c r="R3428" s="12"/>
      <c r="S3428" s="24"/>
      <c r="T3428" s="24"/>
      <c r="U3428" s="5"/>
      <c r="V3428" s="5"/>
      <c r="W3428" s="5"/>
      <c r="X3428" s="5"/>
      <c r="Y3428" s="5"/>
    </row>
    <row r="3429" spans="1:25">
      <c r="A3429" s="5"/>
      <c r="B3429" s="5"/>
      <c r="C3429" s="6"/>
      <c r="D3429" s="6"/>
      <c r="E3429" s="6"/>
      <c r="F3429" s="28"/>
      <c r="G3429" s="6"/>
      <c r="H3429" s="7"/>
      <c r="I3429" s="7"/>
      <c r="J3429" s="8"/>
      <c r="K3429" s="8"/>
      <c r="L3429" s="16"/>
      <c r="M3429" s="20"/>
      <c r="N3429" s="8"/>
      <c r="O3429" s="8"/>
      <c r="P3429" s="8"/>
      <c r="Q3429" s="5"/>
      <c r="R3429" s="12"/>
      <c r="S3429" s="24"/>
      <c r="T3429" s="24"/>
      <c r="U3429" s="5"/>
      <c r="V3429" s="5"/>
      <c r="W3429" s="5"/>
      <c r="X3429" s="5"/>
      <c r="Y3429" s="5"/>
    </row>
    <row r="3430" spans="1:25">
      <c r="A3430" s="5"/>
      <c r="B3430" s="5"/>
      <c r="C3430" s="6"/>
      <c r="D3430" s="6"/>
      <c r="E3430" s="6"/>
      <c r="F3430" s="28"/>
      <c r="G3430" s="6"/>
      <c r="H3430" s="7"/>
      <c r="I3430" s="7"/>
      <c r="J3430" s="8"/>
      <c r="K3430" s="8"/>
      <c r="L3430" s="16"/>
      <c r="M3430" s="20"/>
      <c r="N3430" s="8"/>
      <c r="O3430" s="8"/>
      <c r="P3430" s="8"/>
      <c r="Q3430" s="5"/>
      <c r="R3430" s="12"/>
      <c r="S3430" s="24"/>
      <c r="T3430" s="24"/>
      <c r="U3430" s="5"/>
      <c r="V3430" s="5"/>
      <c r="W3430" s="5"/>
      <c r="X3430" s="5"/>
      <c r="Y3430" s="5"/>
    </row>
    <row r="3431" spans="1:25">
      <c r="A3431" s="5"/>
      <c r="B3431" s="5"/>
      <c r="C3431" s="6"/>
      <c r="D3431" s="6"/>
      <c r="E3431" s="6"/>
      <c r="F3431" s="28"/>
      <c r="G3431" s="6"/>
      <c r="H3431" s="7"/>
      <c r="I3431" s="7"/>
      <c r="J3431" s="8"/>
      <c r="K3431" s="8"/>
      <c r="L3431" s="16"/>
      <c r="M3431" s="20"/>
      <c r="N3431" s="8"/>
      <c r="O3431" s="8"/>
      <c r="P3431" s="8"/>
      <c r="Q3431" s="5"/>
      <c r="R3431" s="12"/>
      <c r="S3431" s="24"/>
      <c r="T3431" s="24"/>
      <c r="U3431" s="5"/>
      <c r="V3431" s="5"/>
      <c r="W3431" s="5"/>
      <c r="X3431" s="5"/>
      <c r="Y3431" s="5"/>
    </row>
    <row r="3432" spans="1:25">
      <c r="A3432" s="5"/>
      <c r="B3432" s="5"/>
      <c r="C3432" s="6"/>
      <c r="D3432" s="6"/>
      <c r="E3432" s="6"/>
      <c r="F3432" s="28"/>
      <c r="G3432" s="6"/>
      <c r="H3432" s="7"/>
      <c r="I3432" s="7"/>
      <c r="J3432" s="8"/>
      <c r="K3432" s="8"/>
      <c r="L3432" s="16"/>
      <c r="M3432" s="20"/>
      <c r="N3432" s="8"/>
      <c r="O3432" s="8"/>
      <c r="P3432" s="8"/>
      <c r="Q3432" s="5"/>
      <c r="R3432" s="12"/>
      <c r="S3432" s="24"/>
      <c r="T3432" s="24"/>
      <c r="U3432" s="5"/>
      <c r="V3432" s="5"/>
      <c r="W3432" s="5"/>
      <c r="X3432" s="5"/>
      <c r="Y3432" s="5"/>
    </row>
    <row r="3433" spans="1:25">
      <c r="A3433" s="5"/>
      <c r="B3433" s="5"/>
      <c r="C3433" s="6"/>
      <c r="D3433" s="6"/>
      <c r="E3433" s="6"/>
      <c r="F3433" s="28"/>
      <c r="G3433" s="6"/>
      <c r="H3433" s="7"/>
      <c r="I3433" s="7"/>
      <c r="J3433" s="8"/>
      <c r="K3433" s="8"/>
      <c r="L3433" s="16"/>
      <c r="M3433" s="20"/>
      <c r="N3433" s="8"/>
      <c r="O3433" s="8"/>
      <c r="P3433" s="8"/>
      <c r="Q3433" s="5"/>
      <c r="R3433" s="12"/>
      <c r="S3433" s="24"/>
      <c r="T3433" s="24"/>
      <c r="U3433" s="5"/>
      <c r="V3433" s="5"/>
      <c r="W3433" s="5"/>
      <c r="X3433" s="5"/>
      <c r="Y3433" s="5"/>
    </row>
    <row r="3434" spans="1:25">
      <c r="A3434" s="5"/>
      <c r="B3434" s="5"/>
      <c r="C3434" s="6"/>
      <c r="D3434" s="6"/>
      <c r="E3434" s="6"/>
      <c r="F3434" s="28"/>
      <c r="G3434" s="6"/>
      <c r="H3434" s="7"/>
      <c r="I3434" s="7"/>
      <c r="J3434" s="8"/>
      <c r="K3434" s="8"/>
      <c r="L3434" s="16"/>
      <c r="M3434" s="20"/>
      <c r="N3434" s="8"/>
      <c r="O3434" s="8"/>
      <c r="P3434" s="8"/>
      <c r="Q3434" s="5"/>
      <c r="R3434" s="12"/>
      <c r="S3434" s="24"/>
      <c r="T3434" s="24"/>
      <c r="U3434" s="5"/>
      <c r="V3434" s="5"/>
      <c r="W3434" s="5"/>
      <c r="X3434" s="5"/>
      <c r="Y3434" s="5"/>
    </row>
    <row r="3435" spans="1:25">
      <c r="A3435" s="5"/>
      <c r="B3435" s="5"/>
      <c r="C3435" s="6"/>
      <c r="D3435" s="6"/>
      <c r="E3435" s="6"/>
      <c r="F3435" s="28"/>
      <c r="G3435" s="6"/>
      <c r="H3435" s="7"/>
      <c r="I3435" s="7"/>
      <c r="J3435" s="8"/>
      <c r="K3435" s="8"/>
      <c r="L3435" s="16"/>
      <c r="M3435" s="20"/>
      <c r="N3435" s="8"/>
      <c r="O3435" s="8"/>
      <c r="P3435" s="8"/>
      <c r="Q3435" s="5"/>
      <c r="R3435" s="12"/>
      <c r="S3435" s="24"/>
      <c r="T3435" s="24"/>
      <c r="U3435" s="5"/>
      <c r="V3435" s="5"/>
      <c r="W3435" s="5"/>
      <c r="X3435" s="5"/>
      <c r="Y3435" s="5"/>
    </row>
    <row r="3436" spans="1:25">
      <c r="A3436" s="5"/>
      <c r="B3436" s="5"/>
      <c r="C3436" s="6"/>
      <c r="D3436" s="6"/>
      <c r="E3436" s="6"/>
      <c r="F3436" s="28"/>
      <c r="G3436" s="6"/>
      <c r="H3436" s="7"/>
      <c r="I3436" s="7"/>
      <c r="J3436" s="8"/>
      <c r="K3436" s="8"/>
      <c r="L3436" s="16"/>
      <c r="M3436" s="20"/>
      <c r="N3436" s="8"/>
      <c r="O3436" s="8"/>
      <c r="P3436" s="8"/>
      <c r="Q3436" s="5"/>
      <c r="R3436" s="12"/>
      <c r="S3436" s="24"/>
      <c r="T3436" s="24"/>
      <c r="U3436" s="5"/>
      <c r="V3436" s="5"/>
      <c r="W3436" s="5"/>
      <c r="X3436" s="5"/>
      <c r="Y3436" s="5"/>
    </row>
    <row r="3437" spans="1:25">
      <c r="A3437" s="5"/>
      <c r="B3437" s="5"/>
      <c r="C3437" s="6"/>
      <c r="D3437" s="6"/>
      <c r="E3437" s="6"/>
      <c r="F3437" s="28"/>
      <c r="G3437" s="6"/>
      <c r="H3437" s="7"/>
      <c r="I3437" s="7"/>
      <c r="J3437" s="8"/>
      <c r="K3437" s="8"/>
      <c r="L3437" s="16"/>
      <c r="M3437" s="20"/>
      <c r="N3437" s="8"/>
      <c r="O3437" s="8"/>
      <c r="P3437" s="8"/>
      <c r="Q3437" s="5"/>
      <c r="R3437" s="12"/>
      <c r="S3437" s="24"/>
      <c r="T3437" s="24"/>
      <c r="U3437" s="5"/>
      <c r="V3437" s="5"/>
      <c r="W3437" s="5"/>
      <c r="X3437" s="5"/>
      <c r="Y3437" s="5"/>
    </row>
    <row r="3438" spans="1:25">
      <c r="A3438" s="5"/>
      <c r="B3438" s="5"/>
      <c r="C3438" s="6"/>
      <c r="D3438" s="6"/>
      <c r="E3438" s="6"/>
      <c r="F3438" s="28"/>
      <c r="G3438" s="6"/>
      <c r="H3438" s="7"/>
      <c r="I3438" s="7"/>
      <c r="J3438" s="8"/>
      <c r="K3438" s="8"/>
      <c r="L3438" s="16"/>
      <c r="M3438" s="20"/>
      <c r="N3438" s="8"/>
      <c r="O3438" s="8"/>
      <c r="P3438" s="8"/>
      <c r="Q3438" s="5"/>
      <c r="R3438" s="12"/>
      <c r="S3438" s="24"/>
      <c r="T3438" s="24"/>
      <c r="U3438" s="5"/>
      <c r="V3438" s="5"/>
      <c r="W3438" s="5"/>
      <c r="X3438" s="5"/>
      <c r="Y3438" s="5"/>
    </row>
    <row r="3439" spans="1:25">
      <c r="A3439" s="5"/>
      <c r="B3439" s="5"/>
      <c r="C3439" s="6"/>
      <c r="D3439" s="6"/>
      <c r="E3439" s="6"/>
      <c r="F3439" s="28"/>
      <c r="G3439" s="6"/>
      <c r="H3439" s="7"/>
      <c r="I3439" s="7"/>
      <c r="J3439" s="8"/>
      <c r="K3439" s="8"/>
      <c r="L3439" s="16"/>
      <c r="M3439" s="20"/>
      <c r="N3439" s="8"/>
      <c r="O3439" s="8"/>
      <c r="P3439" s="8"/>
      <c r="Q3439" s="5"/>
      <c r="R3439" s="12"/>
      <c r="S3439" s="24"/>
      <c r="T3439" s="24"/>
      <c r="U3439" s="5"/>
      <c r="V3439" s="5"/>
      <c r="W3439" s="5"/>
      <c r="X3439" s="5"/>
      <c r="Y3439" s="5"/>
    </row>
    <row r="3440" spans="1:25">
      <c r="A3440" s="5"/>
      <c r="B3440" s="5"/>
      <c r="C3440" s="6"/>
      <c r="D3440" s="6"/>
      <c r="E3440" s="6"/>
      <c r="F3440" s="28"/>
      <c r="G3440" s="6"/>
      <c r="H3440" s="7"/>
      <c r="I3440" s="7"/>
      <c r="J3440" s="8"/>
      <c r="K3440" s="8"/>
      <c r="L3440" s="16"/>
      <c r="M3440" s="20"/>
      <c r="N3440" s="8"/>
      <c r="O3440" s="8"/>
      <c r="P3440" s="8"/>
      <c r="Q3440" s="5"/>
      <c r="R3440" s="12"/>
      <c r="S3440" s="24"/>
      <c r="T3440" s="24"/>
      <c r="U3440" s="5"/>
      <c r="V3440" s="5"/>
      <c r="W3440" s="5"/>
      <c r="X3440" s="5"/>
      <c r="Y3440" s="5"/>
    </row>
    <row r="3441" spans="1:25">
      <c r="A3441" s="5"/>
      <c r="B3441" s="5"/>
      <c r="C3441" s="6"/>
      <c r="D3441" s="6"/>
      <c r="E3441" s="6"/>
      <c r="F3441" s="28"/>
      <c r="G3441" s="6"/>
      <c r="H3441" s="7"/>
      <c r="I3441" s="7"/>
      <c r="J3441" s="8"/>
      <c r="K3441" s="8"/>
      <c r="L3441" s="16"/>
      <c r="M3441" s="20"/>
      <c r="N3441" s="8"/>
      <c r="O3441" s="8"/>
      <c r="P3441" s="8"/>
      <c r="Q3441" s="5"/>
      <c r="R3441" s="12"/>
      <c r="S3441" s="24"/>
      <c r="T3441" s="24"/>
      <c r="U3441" s="5"/>
      <c r="V3441" s="5"/>
      <c r="W3441" s="5"/>
      <c r="X3441" s="5"/>
      <c r="Y3441" s="5"/>
    </row>
    <row r="3442" spans="1:25">
      <c r="A3442" s="5"/>
      <c r="B3442" s="5"/>
      <c r="C3442" s="6"/>
      <c r="D3442" s="6"/>
      <c r="E3442" s="6"/>
      <c r="F3442" s="28"/>
      <c r="G3442" s="6"/>
      <c r="H3442" s="7"/>
      <c r="I3442" s="7"/>
      <c r="J3442" s="8"/>
      <c r="K3442" s="8"/>
      <c r="L3442" s="16"/>
      <c r="M3442" s="20"/>
      <c r="N3442" s="8"/>
      <c r="O3442" s="8"/>
      <c r="P3442" s="8"/>
      <c r="Q3442" s="5"/>
      <c r="R3442" s="12"/>
      <c r="S3442" s="24"/>
      <c r="T3442" s="24"/>
      <c r="U3442" s="5"/>
      <c r="V3442" s="5"/>
      <c r="W3442" s="5"/>
      <c r="X3442" s="5"/>
      <c r="Y3442" s="5"/>
    </row>
    <row r="3443" spans="1:25">
      <c r="A3443" s="5"/>
      <c r="B3443" s="5"/>
      <c r="C3443" s="6"/>
      <c r="D3443" s="6"/>
      <c r="E3443" s="6"/>
      <c r="F3443" s="28"/>
      <c r="G3443" s="6"/>
      <c r="H3443" s="7"/>
      <c r="I3443" s="7"/>
      <c r="J3443" s="8"/>
      <c r="K3443" s="8"/>
      <c r="L3443" s="16"/>
      <c r="M3443" s="20"/>
      <c r="N3443" s="8"/>
      <c r="O3443" s="8"/>
      <c r="P3443" s="8"/>
      <c r="Q3443" s="5"/>
      <c r="R3443" s="12"/>
      <c r="S3443" s="24"/>
      <c r="T3443" s="24"/>
      <c r="U3443" s="5"/>
      <c r="V3443" s="5"/>
      <c r="W3443" s="5"/>
      <c r="X3443" s="5"/>
      <c r="Y3443" s="5"/>
    </row>
    <row r="3444" spans="1:25">
      <c r="A3444" s="5"/>
      <c r="B3444" s="5"/>
      <c r="C3444" s="6"/>
      <c r="D3444" s="6"/>
      <c r="E3444" s="6"/>
      <c r="F3444" s="28"/>
      <c r="G3444" s="6"/>
      <c r="H3444" s="7"/>
      <c r="I3444" s="7"/>
      <c r="J3444" s="8"/>
      <c r="K3444" s="8"/>
      <c r="L3444" s="16"/>
      <c r="M3444" s="20"/>
      <c r="N3444" s="8"/>
      <c r="O3444" s="8"/>
      <c r="P3444" s="8"/>
      <c r="Q3444" s="5"/>
      <c r="R3444" s="12"/>
      <c r="S3444" s="24"/>
      <c r="T3444" s="24"/>
      <c r="U3444" s="5"/>
      <c r="V3444" s="5"/>
      <c r="W3444" s="5"/>
      <c r="X3444" s="5"/>
      <c r="Y3444" s="5"/>
    </row>
    <row r="3445" spans="1:25">
      <c r="A3445" s="5"/>
      <c r="B3445" s="5"/>
      <c r="C3445" s="6"/>
      <c r="D3445" s="6"/>
      <c r="E3445" s="6"/>
      <c r="F3445" s="28"/>
      <c r="G3445" s="6"/>
      <c r="H3445" s="7"/>
      <c r="I3445" s="7"/>
      <c r="J3445" s="8"/>
      <c r="K3445" s="8"/>
      <c r="L3445" s="16"/>
      <c r="M3445" s="20"/>
      <c r="N3445" s="8"/>
      <c r="O3445" s="8"/>
      <c r="P3445" s="8"/>
      <c r="Q3445" s="5"/>
      <c r="R3445" s="12"/>
      <c r="S3445" s="24"/>
      <c r="T3445" s="24"/>
      <c r="U3445" s="5"/>
      <c r="V3445" s="5"/>
      <c r="W3445" s="5"/>
      <c r="X3445" s="5"/>
      <c r="Y3445" s="5"/>
    </row>
    <row r="3446" spans="1:25">
      <c r="A3446" s="5"/>
      <c r="B3446" s="5"/>
      <c r="C3446" s="6"/>
      <c r="D3446" s="6"/>
      <c r="E3446" s="6"/>
      <c r="F3446" s="28"/>
      <c r="G3446" s="6"/>
      <c r="H3446" s="7"/>
      <c r="I3446" s="7"/>
      <c r="J3446" s="8"/>
      <c r="K3446" s="8"/>
      <c r="L3446" s="16"/>
      <c r="M3446" s="20"/>
      <c r="N3446" s="8"/>
      <c r="O3446" s="8"/>
      <c r="P3446" s="8"/>
      <c r="Q3446" s="5"/>
      <c r="R3446" s="12"/>
      <c r="S3446" s="24"/>
      <c r="T3446" s="24"/>
      <c r="U3446" s="5"/>
      <c r="V3446" s="5"/>
      <c r="W3446" s="5"/>
      <c r="X3446" s="5"/>
      <c r="Y3446" s="5"/>
    </row>
    <row r="3447" spans="1:25">
      <c r="A3447" s="5"/>
      <c r="B3447" s="5"/>
      <c r="C3447" s="6"/>
      <c r="D3447" s="6"/>
      <c r="E3447" s="6"/>
      <c r="F3447" s="28"/>
      <c r="G3447" s="6"/>
      <c r="H3447" s="7"/>
      <c r="I3447" s="7"/>
      <c r="J3447" s="8"/>
      <c r="K3447" s="8"/>
      <c r="L3447" s="16"/>
      <c r="M3447" s="20"/>
      <c r="N3447" s="8"/>
      <c r="O3447" s="8"/>
      <c r="P3447" s="8"/>
      <c r="Q3447" s="5"/>
      <c r="R3447" s="12"/>
      <c r="S3447" s="24"/>
      <c r="T3447" s="24"/>
      <c r="U3447" s="5"/>
      <c r="V3447" s="5"/>
      <c r="W3447" s="5"/>
      <c r="X3447" s="5"/>
      <c r="Y3447" s="5"/>
    </row>
    <row r="3448" spans="1:25">
      <c r="A3448" s="5"/>
      <c r="B3448" s="5"/>
      <c r="C3448" s="6"/>
      <c r="D3448" s="6"/>
      <c r="E3448" s="6"/>
      <c r="F3448" s="28"/>
      <c r="G3448" s="6"/>
      <c r="H3448" s="7"/>
      <c r="I3448" s="7"/>
      <c r="J3448" s="8"/>
      <c r="K3448" s="8"/>
      <c r="L3448" s="16"/>
      <c r="M3448" s="20"/>
      <c r="N3448" s="8"/>
      <c r="O3448" s="8"/>
      <c r="P3448" s="8"/>
      <c r="Q3448" s="5"/>
      <c r="R3448" s="12"/>
      <c r="S3448" s="24"/>
      <c r="T3448" s="24"/>
      <c r="U3448" s="5"/>
      <c r="V3448" s="5"/>
      <c r="W3448" s="5"/>
      <c r="X3448" s="5"/>
      <c r="Y3448" s="5"/>
    </row>
    <row r="3449" spans="1:25">
      <c r="A3449" s="5"/>
      <c r="B3449" s="5"/>
      <c r="C3449" s="6"/>
      <c r="D3449" s="6"/>
      <c r="E3449" s="6"/>
      <c r="F3449" s="28"/>
      <c r="G3449" s="6"/>
      <c r="H3449" s="7"/>
      <c r="I3449" s="7"/>
      <c r="J3449" s="8"/>
      <c r="K3449" s="8"/>
      <c r="L3449" s="16"/>
      <c r="M3449" s="20"/>
      <c r="N3449" s="8"/>
      <c r="O3449" s="8"/>
      <c r="P3449" s="8"/>
      <c r="Q3449" s="5"/>
      <c r="R3449" s="12"/>
      <c r="S3449" s="24"/>
      <c r="T3449" s="24"/>
      <c r="U3449" s="5"/>
      <c r="V3449" s="5"/>
      <c r="W3449" s="5"/>
      <c r="X3449" s="5"/>
      <c r="Y3449" s="5"/>
    </row>
    <row r="3450" spans="1:25">
      <c r="A3450" s="5"/>
      <c r="B3450" s="5"/>
      <c r="C3450" s="6"/>
      <c r="D3450" s="6"/>
      <c r="E3450" s="6"/>
      <c r="F3450" s="28"/>
      <c r="G3450" s="6"/>
      <c r="H3450" s="7"/>
      <c r="I3450" s="7"/>
      <c r="J3450" s="8"/>
      <c r="K3450" s="8"/>
      <c r="L3450" s="16"/>
      <c r="M3450" s="20"/>
      <c r="N3450" s="8"/>
      <c r="O3450" s="8"/>
      <c r="P3450" s="8"/>
      <c r="Q3450" s="5"/>
      <c r="R3450" s="12"/>
      <c r="S3450" s="24"/>
      <c r="T3450" s="24"/>
      <c r="U3450" s="5"/>
      <c r="V3450" s="5"/>
      <c r="W3450" s="5"/>
      <c r="X3450" s="5"/>
      <c r="Y3450" s="5"/>
    </row>
    <row r="3451" spans="1:25">
      <c r="A3451" s="5"/>
      <c r="B3451" s="5"/>
      <c r="C3451" s="6"/>
      <c r="D3451" s="6"/>
      <c r="E3451" s="6"/>
      <c r="F3451" s="28"/>
      <c r="G3451" s="6"/>
      <c r="H3451" s="7"/>
      <c r="I3451" s="7"/>
      <c r="J3451" s="8"/>
      <c r="K3451" s="8"/>
      <c r="L3451" s="16"/>
      <c r="M3451" s="20"/>
      <c r="N3451" s="8"/>
      <c r="O3451" s="8"/>
      <c r="P3451" s="8"/>
      <c r="Q3451" s="5"/>
      <c r="R3451" s="12"/>
      <c r="S3451" s="24"/>
      <c r="T3451" s="24"/>
      <c r="U3451" s="5"/>
      <c r="V3451" s="5"/>
      <c r="W3451" s="5"/>
      <c r="X3451" s="5"/>
      <c r="Y3451" s="5"/>
    </row>
    <row r="3452" spans="1:25">
      <c r="A3452" s="5"/>
      <c r="B3452" s="5"/>
      <c r="C3452" s="6"/>
      <c r="D3452" s="6"/>
      <c r="E3452" s="6"/>
      <c r="F3452" s="28"/>
      <c r="G3452" s="6"/>
      <c r="H3452" s="7"/>
      <c r="I3452" s="7"/>
      <c r="J3452" s="8"/>
      <c r="K3452" s="8"/>
      <c r="L3452" s="16"/>
      <c r="M3452" s="20"/>
      <c r="N3452" s="8"/>
      <c r="O3452" s="8"/>
      <c r="P3452" s="8"/>
      <c r="Q3452" s="5"/>
      <c r="R3452" s="12"/>
      <c r="S3452" s="24"/>
      <c r="T3452" s="24"/>
      <c r="U3452" s="5"/>
      <c r="V3452" s="5"/>
      <c r="W3452" s="5"/>
      <c r="X3452" s="5"/>
      <c r="Y3452" s="5"/>
    </row>
    <row r="3453" spans="1:25">
      <c r="A3453" s="5"/>
      <c r="B3453" s="5"/>
      <c r="C3453" s="6"/>
      <c r="D3453" s="6"/>
      <c r="E3453" s="6"/>
      <c r="F3453" s="28"/>
      <c r="G3453" s="6"/>
      <c r="H3453" s="7"/>
      <c r="I3453" s="7"/>
      <c r="J3453" s="8"/>
      <c r="K3453" s="8"/>
      <c r="L3453" s="16"/>
      <c r="M3453" s="20"/>
      <c r="N3453" s="8"/>
      <c r="O3453" s="8"/>
      <c r="P3453" s="8"/>
      <c r="Q3453" s="5"/>
      <c r="R3453" s="12"/>
      <c r="S3453" s="24"/>
      <c r="T3453" s="24"/>
      <c r="U3453" s="5"/>
      <c r="V3453" s="5"/>
      <c r="W3453" s="5"/>
      <c r="X3453" s="5"/>
      <c r="Y3453" s="5"/>
    </row>
    <row r="3454" spans="1:25">
      <c r="A3454" s="5"/>
      <c r="B3454" s="5"/>
      <c r="C3454" s="6"/>
      <c r="D3454" s="6"/>
      <c r="E3454" s="6"/>
      <c r="F3454" s="28"/>
      <c r="G3454" s="6"/>
      <c r="H3454" s="7"/>
      <c r="I3454" s="7"/>
      <c r="J3454" s="8"/>
      <c r="K3454" s="8"/>
      <c r="L3454" s="16"/>
      <c r="M3454" s="20"/>
      <c r="N3454" s="8"/>
      <c r="O3454" s="8"/>
      <c r="P3454" s="8"/>
      <c r="Q3454" s="5"/>
      <c r="R3454" s="12"/>
      <c r="S3454" s="24"/>
      <c r="T3454" s="24"/>
      <c r="U3454" s="5"/>
      <c r="V3454" s="5"/>
      <c r="W3454" s="5"/>
      <c r="X3454" s="5"/>
      <c r="Y3454" s="5"/>
    </row>
    <row r="3455" spans="1:25">
      <c r="A3455" s="5"/>
      <c r="B3455" s="5"/>
      <c r="C3455" s="6"/>
      <c r="D3455" s="6"/>
      <c r="E3455" s="6"/>
      <c r="F3455" s="28"/>
      <c r="G3455" s="6"/>
      <c r="H3455" s="7"/>
      <c r="I3455" s="7"/>
      <c r="J3455" s="8"/>
      <c r="K3455" s="8"/>
      <c r="L3455" s="16"/>
      <c r="M3455" s="20"/>
      <c r="N3455" s="8"/>
      <c r="O3455" s="8"/>
      <c r="P3455" s="8"/>
      <c r="Q3455" s="5"/>
      <c r="R3455" s="12"/>
      <c r="S3455" s="24"/>
      <c r="T3455" s="24"/>
      <c r="U3455" s="5"/>
      <c r="V3455" s="5"/>
      <c r="W3455" s="5"/>
      <c r="X3455" s="5"/>
      <c r="Y3455" s="5"/>
    </row>
    <row r="3456" spans="1:25">
      <c r="A3456" s="5"/>
      <c r="B3456" s="5"/>
      <c r="C3456" s="6"/>
      <c r="D3456" s="6"/>
      <c r="E3456" s="6"/>
      <c r="F3456" s="28"/>
      <c r="G3456" s="6"/>
      <c r="H3456" s="7"/>
      <c r="I3456" s="7"/>
      <c r="J3456" s="8"/>
      <c r="K3456" s="8"/>
      <c r="L3456" s="16"/>
      <c r="M3456" s="20"/>
      <c r="N3456" s="8"/>
      <c r="O3456" s="8"/>
      <c r="P3456" s="8"/>
      <c r="Q3456" s="5"/>
      <c r="R3456" s="12"/>
      <c r="S3456" s="24"/>
      <c r="T3456" s="24"/>
      <c r="U3456" s="5"/>
      <c r="V3456" s="5"/>
      <c r="W3456" s="5"/>
      <c r="X3456" s="5"/>
      <c r="Y3456" s="5"/>
    </row>
    <row r="3457" spans="1:25">
      <c r="A3457" s="5"/>
      <c r="B3457" s="5"/>
      <c r="C3457" s="6"/>
      <c r="D3457" s="6"/>
      <c r="E3457" s="6"/>
      <c r="F3457" s="28"/>
      <c r="G3457" s="6"/>
      <c r="H3457" s="7"/>
      <c r="I3457" s="7"/>
      <c r="J3457" s="8"/>
      <c r="K3457" s="8"/>
      <c r="L3457" s="16"/>
      <c r="M3457" s="20"/>
      <c r="N3457" s="8"/>
      <c r="O3457" s="8"/>
      <c r="P3457" s="8"/>
      <c r="Q3457" s="5"/>
      <c r="R3457" s="12"/>
      <c r="S3457" s="24"/>
      <c r="T3457" s="24"/>
      <c r="U3457" s="5"/>
      <c r="V3457" s="5"/>
      <c r="W3457" s="5"/>
      <c r="X3457" s="5"/>
      <c r="Y3457" s="5"/>
    </row>
    <row r="3458" spans="1:25">
      <c r="A3458" s="5"/>
      <c r="B3458" s="5"/>
      <c r="C3458" s="6"/>
      <c r="D3458" s="6"/>
      <c r="E3458" s="6"/>
      <c r="F3458" s="28"/>
      <c r="G3458" s="6"/>
      <c r="H3458" s="7"/>
      <c r="I3458" s="7"/>
      <c r="J3458" s="8"/>
      <c r="K3458" s="8"/>
      <c r="L3458" s="16"/>
      <c r="M3458" s="20"/>
      <c r="N3458" s="8"/>
      <c r="O3458" s="8"/>
      <c r="P3458" s="8"/>
      <c r="Q3458" s="5"/>
      <c r="R3458" s="12"/>
      <c r="S3458" s="24"/>
      <c r="T3458" s="24"/>
      <c r="U3458" s="5"/>
      <c r="V3458" s="5"/>
      <c r="W3458" s="5"/>
      <c r="X3458" s="5"/>
      <c r="Y3458" s="5"/>
    </row>
    <row r="3459" spans="1:25">
      <c r="A3459" s="5"/>
      <c r="B3459" s="5"/>
      <c r="C3459" s="6"/>
      <c r="D3459" s="6"/>
      <c r="E3459" s="6"/>
      <c r="F3459" s="28"/>
      <c r="G3459" s="6"/>
      <c r="H3459" s="7"/>
      <c r="I3459" s="7"/>
      <c r="J3459" s="8"/>
      <c r="K3459" s="8"/>
      <c r="L3459" s="16"/>
      <c r="M3459" s="20"/>
      <c r="N3459" s="8"/>
      <c r="O3459" s="8"/>
      <c r="P3459" s="8"/>
      <c r="Q3459" s="5"/>
      <c r="R3459" s="12"/>
      <c r="S3459" s="24"/>
      <c r="T3459" s="24"/>
      <c r="U3459" s="5"/>
      <c r="V3459" s="5"/>
      <c r="W3459" s="5"/>
      <c r="X3459" s="5"/>
      <c r="Y3459" s="5"/>
    </row>
    <row r="3460" spans="1:25">
      <c r="A3460" s="5"/>
      <c r="B3460" s="5"/>
      <c r="C3460" s="6"/>
      <c r="D3460" s="6"/>
      <c r="E3460" s="6"/>
      <c r="F3460" s="28"/>
      <c r="G3460" s="6"/>
      <c r="H3460" s="7"/>
      <c r="I3460" s="7"/>
      <c r="J3460" s="8"/>
      <c r="K3460" s="8"/>
      <c r="L3460" s="16"/>
      <c r="M3460" s="20"/>
      <c r="N3460" s="8"/>
      <c r="O3460" s="8"/>
      <c r="P3460" s="8"/>
      <c r="Q3460" s="5"/>
      <c r="R3460" s="12"/>
      <c r="S3460" s="24"/>
      <c r="T3460" s="24"/>
      <c r="U3460" s="5"/>
      <c r="V3460" s="5"/>
      <c r="W3460" s="5"/>
      <c r="X3460" s="5"/>
      <c r="Y3460" s="5"/>
    </row>
    <row r="3461" spans="1:25">
      <c r="A3461" s="5"/>
      <c r="B3461" s="5"/>
      <c r="C3461" s="6"/>
      <c r="D3461" s="6"/>
      <c r="E3461" s="6"/>
      <c r="F3461" s="28"/>
      <c r="G3461" s="6"/>
      <c r="H3461" s="7"/>
      <c r="I3461" s="7"/>
      <c r="J3461" s="8"/>
      <c r="K3461" s="8"/>
      <c r="L3461" s="16"/>
      <c r="M3461" s="20"/>
      <c r="N3461" s="8"/>
      <c r="O3461" s="8"/>
      <c r="P3461" s="8"/>
      <c r="Q3461" s="5"/>
      <c r="R3461" s="12"/>
      <c r="S3461" s="24"/>
      <c r="T3461" s="24"/>
      <c r="U3461" s="5"/>
      <c r="V3461" s="5"/>
      <c r="W3461" s="5"/>
      <c r="X3461" s="5"/>
      <c r="Y3461" s="5"/>
    </row>
    <row r="3462" spans="1:25">
      <c r="A3462" s="5"/>
      <c r="B3462" s="5"/>
      <c r="C3462" s="6"/>
      <c r="D3462" s="6"/>
      <c r="E3462" s="6"/>
      <c r="F3462" s="28"/>
      <c r="G3462" s="6"/>
      <c r="H3462" s="7"/>
      <c r="I3462" s="7"/>
      <c r="J3462" s="8"/>
      <c r="K3462" s="8"/>
      <c r="L3462" s="16"/>
      <c r="M3462" s="20"/>
      <c r="N3462" s="8"/>
      <c r="O3462" s="8"/>
      <c r="P3462" s="8"/>
      <c r="Q3462" s="5"/>
      <c r="R3462" s="12"/>
      <c r="S3462" s="24"/>
      <c r="T3462" s="24"/>
      <c r="U3462" s="5"/>
      <c r="V3462" s="5"/>
      <c r="W3462" s="5"/>
      <c r="X3462" s="5"/>
      <c r="Y3462" s="5"/>
    </row>
    <row r="3463" spans="1:25">
      <c r="A3463" s="5"/>
      <c r="B3463" s="5"/>
      <c r="C3463" s="6"/>
      <c r="D3463" s="6"/>
      <c r="E3463" s="6"/>
      <c r="F3463" s="28"/>
      <c r="G3463" s="6"/>
      <c r="H3463" s="7"/>
      <c r="I3463" s="7"/>
      <c r="J3463" s="8"/>
      <c r="K3463" s="8"/>
      <c r="L3463" s="16"/>
      <c r="M3463" s="20"/>
      <c r="N3463" s="8"/>
      <c r="O3463" s="8"/>
      <c r="P3463" s="8"/>
      <c r="Q3463" s="5"/>
      <c r="R3463" s="12"/>
      <c r="S3463" s="24"/>
      <c r="T3463" s="24"/>
      <c r="U3463" s="5"/>
      <c r="V3463" s="5"/>
      <c r="W3463" s="5"/>
      <c r="X3463" s="5"/>
      <c r="Y3463" s="5"/>
    </row>
    <row r="3464" spans="1:25">
      <c r="A3464" s="5"/>
      <c r="B3464" s="5"/>
      <c r="C3464" s="6"/>
      <c r="D3464" s="6"/>
      <c r="E3464" s="6"/>
      <c r="F3464" s="28"/>
      <c r="G3464" s="6"/>
      <c r="H3464" s="7"/>
      <c r="I3464" s="7"/>
      <c r="J3464" s="8"/>
      <c r="K3464" s="8"/>
      <c r="L3464" s="16"/>
      <c r="M3464" s="20"/>
      <c r="N3464" s="8"/>
      <c r="O3464" s="8"/>
      <c r="P3464" s="8"/>
      <c r="Q3464" s="5"/>
      <c r="R3464" s="12"/>
      <c r="S3464" s="24"/>
      <c r="T3464" s="24"/>
      <c r="U3464" s="5"/>
      <c r="V3464" s="5"/>
      <c r="W3464" s="5"/>
      <c r="X3464" s="5"/>
      <c r="Y3464" s="5"/>
    </row>
    <row r="3465" spans="1:25">
      <c r="A3465" s="5"/>
      <c r="B3465" s="5"/>
      <c r="C3465" s="6"/>
      <c r="D3465" s="6"/>
      <c r="E3465" s="6"/>
      <c r="F3465" s="28"/>
      <c r="G3465" s="6"/>
      <c r="H3465" s="7"/>
      <c r="I3465" s="7"/>
      <c r="J3465" s="8"/>
      <c r="K3465" s="8"/>
      <c r="L3465" s="16"/>
      <c r="M3465" s="20"/>
      <c r="N3465" s="8"/>
      <c r="O3465" s="8"/>
      <c r="P3465" s="8"/>
      <c r="Q3465" s="5"/>
      <c r="R3465" s="12"/>
      <c r="S3465" s="24"/>
      <c r="T3465" s="24"/>
      <c r="U3465" s="5"/>
      <c r="V3465" s="5"/>
      <c r="W3465" s="5"/>
      <c r="X3465" s="5"/>
      <c r="Y3465" s="5"/>
    </row>
    <row r="3466" spans="1:25">
      <c r="A3466" s="5"/>
      <c r="B3466" s="5"/>
      <c r="C3466" s="6"/>
      <c r="D3466" s="6"/>
      <c r="E3466" s="6"/>
      <c r="F3466" s="28"/>
      <c r="G3466" s="6"/>
      <c r="H3466" s="7"/>
      <c r="I3466" s="7"/>
      <c r="J3466" s="8"/>
      <c r="K3466" s="8"/>
      <c r="L3466" s="16"/>
      <c r="M3466" s="20"/>
      <c r="N3466" s="8"/>
      <c r="O3466" s="8"/>
      <c r="P3466" s="8"/>
      <c r="Q3466" s="5"/>
      <c r="R3466" s="12"/>
      <c r="S3466" s="24"/>
      <c r="T3466" s="24"/>
      <c r="U3466" s="5"/>
      <c r="V3466" s="5"/>
      <c r="W3466" s="5"/>
      <c r="X3466" s="5"/>
      <c r="Y3466" s="5"/>
    </row>
    <row r="3467" spans="1:25">
      <c r="A3467" s="5"/>
      <c r="B3467" s="5"/>
      <c r="C3467" s="6"/>
      <c r="D3467" s="6"/>
      <c r="E3467" s="6"/>
      <c r="F3467" s="28"/>
      <c r="G3467" s="6"/>
      <c r="H3467" s="7"/>
      <c r="I3467" s="7"/>
      <c r="J3467" s="8"/>
      <c r="K3467" s="8"/>
      <c r="L3467" s="16"/>
      <c r="M3467" s="20"/>
      <c r="N3467" s="8"/>
      <c r="O3467" s="8"/>
      <c r="P3467" s="8"/>
      <c r="Q3467" s="5"/>
      <c r="R3467" s="12"/>
      <c r="S3467" s="24"/>
      <c r="T3467" s="24"/>
      <c r="U3467" s="5"/>
      <c r="V3467" s="5"/>
      <c r="W3467" s="5"/>
      <c r="X3467" s="5"/>
      <c r="Y3467" s="5"/>
    </row>
    <row r="3468" spans="1:25">
      <c r="A3468" s="5"/>
      <c r="B3468" s="5"/>
      <c r="C3468" s="6"/>
      <c r="D3468" s="6"/>
      <c r="E3468" s="6"/>
      <c r="F3468" s="28"/>
      <c r="G3468" s="6"/>
      <c r="H3468" s="7"/>
      <c r="I3468" s="7"/>
      <c r="J3468" s="8"/>
      <c r="K3468" s="8"/>
      <c r="L3468" s="16"/>
      <c r="M3468" s="20"/>
      <c r="N3468" s="8"/>
      <c r="O3468" s="8"/>
      <c r="P3468" s="8"/>
      <c r="Q3468" s="5"/>
      <c r="R3468" s="12"/>
      <c r="S3468" s="24"/>
      <c r="T3468" s="24"/>
      <c r="U3468" s="5"/>
      <c r="V3468" s="5"/>
      <c r="W3468" s="5"/>
      <c r="X3468" s="5"/>
      <c r="Y3468" s="5"/>
    </row>
    <row r="3469" spans="1:25">
      <c r="A3469" s="5"/>
      <c r="B3469" s="5"/>
      <c r="C3469" s="6"/>
      <c r="D3469" s="6"/>
      <c r="E3469" s="6"/>
      <c r="F3469" s="28"/>
      <c r="G3469" s="6"/>
      <c r="H3469" s="7"/>
      <c r="I3469" s="7"/>
      <c r="J3469" s="8"/>
      <c r="K3469" s="8"/>
      <c r="L3469" s="16"/>
      <c r="M3469" s="20"/>
      <c r="N3469" s="8"/>
      <c r="O3469" s="8"/>
      <c r="P3469" s="8"/>
      <c r="Q3469" s="5"/>
      <c r="R3469" s="12"/>
      <c r="S3469" s="24"/>
      <c r="T3469" s="24"/>
      <c r="U3469" s="5"/>
      <c r="V3469" s="5"/>
      <c r="W3469" s="5"/>
      <c r="X3469" s="5"/>
      <c r="Y3469" s="5"/>
    </row>
    <row r="3470" spans="1:25">
      <c r="A3470" s="5"/>
      <c r="B3470" s="5"/>
      <c r="C3470" s="6"/>
      <c r="D3470" s="6"/>
      <c r="E3470" s="6"/>
      <c r="F3470" s="28"/>
      <c r="G3470" s="6"/>
      <c r="H3470" s="7"/>
      <c r="I3470" s="7"/>
      <c r="J3470" s="8"/>
      <c r="K3470" s="8"/>
      <c r="L3470" s="16"/>
      <c r="M3470" s="20"/>
      <c r="N3470" s="8"/>
      <c r="O3470" s="8"/>
      <c r="P3470" s="8"/>
      <c r="Q3470" s="5"/>
      <c r="R3470" s="12"/>
      <c r="S3470" s="24"/>
      <c r="T3470" s="24"/>
      <c r="U3470" s="5"/>
      <c r="V3470" s="5"/>
      <c r="W3470" s="5"/>
      <c r="X3470" s="5"/>
      <c r="Y3470" s="5"/>
    </row>
    <row r="3471" spans="1:25">
      <c r="A3471" s="5"/>
      <c r="B3471" s="5"/>
      <c r="C3471" s="6"/>
      <c r="D3471" s="6"/>
      <c r="E3471" s="6"/>
      <c r="F3471" s="28"/>
      <c r="G3471" s="6"/>
      <c r="H3471" s="7"/>
      <c r="I3471" s="7"/>
      <c r="J3471" s="8"/>
      <c r="K3471" s="8"/>
      <c r="L3471" s="16"/>
      <c r="M3471" s="20"/>
      <c r="N3471" s="8"/>
      <c r="O3471" s="8"/>
      <c r="P3471" s="8"/>
      <c r="Q3471" s="5"/>
      <c r="R3471" s="12"/>
      <c r="S3471" s="24"/>
      <c r="T3471" s="24"/>
      <c r="U3471" s="5"/>
      <c r="V3471" s="5"/>
      <c r="W3471" s="5"/>
      <c r="X3471" s="5"/>
      <c r="Y3471" s="5"/>
    </row>
    <row r="3472" spans="1:25">
      <c r="A3472" s="5"/>
      <c r="B3472" s="5"/>
      <c r="C3472" s="6"/>
      <c r="D3472" s="6"/>
      <c r="E3472" s="6"/>
      <c r="F3472" s="28"/>
      <c r="G3472" s="6"/>
      <c r="H3472" s="7"/>
      <c r="I3472" s="7"/>
      <c r="J3472" s="8"/>
      <c r="K3472" s="8"/>
      <c r="L3472" s="16"/>
      <c r="M3472" s="20"/>
      <c r="N3472" s="8"/>
      <c r="O3472" s="8"/>
      <c r="P3472" s="8"/>
      <c r="Q3472" s="5"/>
      <c r="R3472" s="12"/>
      <c r="S3472" s="24"/>
      <c r="T3472" s="24"/>
      <c r="U3472" s="5"/>
      <c r="V3472" s="5"/>
      <c r="W3472" s="5"/>
      <c r="X3472" s="5"/>
      <c r="Y3472" s="5"/>
    </row>
    <row r="3473" spans="1:25">
      <c r="A3473" s="5"/>
      <c r="B3473" s="5"/>
      <c r="C3473" s="6"/>
      <c r="D3473" s="6"/>
      <c r="E3473" s="6"/>
      <c r="F3473" s="28"/>
      <c r="G3473" s="6"/>
      <c r="H3473" s="7"/>
      <c r="I3473" s="7"/>
      <c r="J3473" s="8"/>
      <c r="K3473" s="8"/>
      <c r="L3473" s="16"/>
      <c r="M3473" s="20"/>
      <c r="N3473" s="8"/>
      <c r="O3473" s="8"/>
      <c r="P3473" s="8"/>
      <c r="Q3473" s="5"/>
      <c r="R3473" s="12"/>
      <c r="S3473" s="24"/>
      <c r="T3473" s="24"/>
      <c r="U3473" s="5"/>
      <c r="V3473" s="5"/>
      <c r="W3473" s="5"/>
      <c r="X3473" s="5"/>
      <c r="Y3473" s="5"/>
    </row>
    <row r="3474" spans="1:25">
      <c r="A3474" s="5"/>
      <c r="B3474" s="5"/>
      <c r="C3474" s="6"/>
      <c r="D3474" s="6"/>
      <c r="E3474" s="6"/>
      <c r="F3474" s="28"/>
      <c r="G3474" s="6"/>
      <c r="H3474" s="7"/>
      <c r="I3474" s="7"/>
      <c r="J3474" s="8"/>
      <c r="K3474" s="8"/>
      <c r="L3474" s="16"/>
      <c r="M3474" s="20"/>
      <c r="N3474" s="8"/>
      <c r="O3474" s="8"/>
      <c r="P3474" s="8"/>
      <c r="Q3474" s="5"/>
      <c r="R3474" s="12"/>
      <c r="S3474" s="24"/>
      <c r="T3474" s="24"/>
      <c r="U3474" s="5"/>
      <c r="V3474" s="5"/>
      <c r="W3474" s="5"/>
      <c r="X3474" s="5"/>
      <c r="Y3474" s="5"/>
    </row>
    <row r="3475" spans="1:25">
      <c r="A3475" s="5"/>
      <c r="B3475" s="5"/>
      <c r="C3475" s="6"/>
      <c r="D3475" s="6"/>
      <c r="E3475" s="6"/>
      <c r="F3475" s="28"/>
      <c r="G3475" s="6"/>
      <c r="H3475" s="7"/>
      <c r="I3475" s="7"/>
      <c r="J3475" s="8"/>
      <c r="K3475" s="8"/>
      <c r="L3475" s="16"/>
      <c r="M3475" s="20"/>
      <c r="N3475" s="8"/>
      <c r="O3475" s="8"/>
      <c r="P3475" s="8"/>
      <c r="Q3475" s="5"/>
      <c r="R3475" s="12"/>
      <c r="S3475" s="24"/>
      <c r="T3475" s="24"/>
      <c r="U3475" s="5"/>
      <c r="V3475" s="5"/>
      <c r="W3475" s="5"/>
      <c r="X3475" s="5"/>
      <c r="Y3475" s="5"/>
    </row>
    <row r="3476" spans="1:25">
      <c r="A3476" s="5"/>
      <c r="B3476" s="5"/>
      <c r="C3476" s="6"/>
      <c r="D3476" s="6"/>
      <c r="E3476" s="6"/>
      <c r="F3476" s="28"/>
      <c r="G3476" s="6"/>
      <c r="H3476" s="7"/>
      <c r="I3476" s="7"/>
      <c r="J3476" s="8"/>
      <c r="K3476" s="8"/>
      <c r="L3476" s="16"/>
      <c r="M3476" s="20"/>
      <c r="N3476" s="8"/>
      <c r="O3476" s="8"/>
      <c r="P3476" s="8"/>
      <c r="Q3476" s="5"/>
      <c r="R3476" s="12"/>
      <c r="S3476" s="24"/>
      <c r="T3476" s="24"/>
      <c r="U3476" s="5"/>
      <c r="V3476" s="5"/>
      <c r="W3476" s="5"/>
      <c r="X3476" s="5"/>
      <c r="Y3476" s="5"/>
    </row>
    <row r="3477" spans="1:25">
      <c r="A3477" s="5"/>
      <c r="B3477" s="5"/>
      <c r="C3477" s="6"/>
      <c r="D3477" s="6"/>
      <c r="E3477" s="6"/>
      <c r="F3477" s="28"/>
      <c r="G3477" s="6"/>
      <c r="H3477" s="7"/>
      <c r="I3477" s="7"/>
      <c r="J3477" s="8"/>
      <c r="K3477" s="8"/>
      <c r="L3477" s="16"/>
      <c r="M3477" s="20"/>
      <c r="N3477" s="8"/>
      <c r="O3477" s="8"/>
      <c r="P3477" s="8"/>
      <c r="Q3477" s="5"/>
      <c r="R3477" s="12"/>
      <c r="S3477" s="24"/>
      <c r="T3477" s="24"/>
      <c r="U3477" s="5"/>
      <c r="V3477" s="5"/>
      <c r="W3477" s="5"/>
      <c r="X3477" s="5"/>
      <c r="Y3477" s="5"/>
    </row>
    <row r="3478" spans="1:25">
      <c r="A3478" s="5"/>
      <c r="B3478" s="5"/>
      <c r="C3478" s="6"/>
      <c r="D3478" s="6"/>
      <c r="E3478" s="6"/>
      <c r="F3478" s="28"/>
      <c r="G3478" s="6"/>
      <c r="H3478" s="7"/>
      <c r="I3478" s="7"/>
      <c r="J3478" s="8"/>
      <c r="K3478" s="8"/>
      <c r="L3478" s="16"/>
      <c r="M3478" s="20"/>
      <c r="N3478" s="8"/>
      <c r="O3478" s="8"/>
      <c r="P3478" s="8"/>
      <c r="Q3478" s="5"/>
      <c r="R3478" s="12"/>
      <c r="S3478" s="24"/>
      <c r="T3478" s="24"/>
      <c r="U3478" s="5"/>
      <c r="V3478" s="5"/>
      <c r="W3478" s="5"/>
      <c r="X3478" s="5"/>
      <c r="Y3478" s="5"/>
    </row>
    <row r="3479" spans="1:25">
      <c r="A3479" s="5"/>
      <c r="B3479" s="5"/>
      <c r="C3479" s="6"/>
      <c r="D3479" s="6"/>
      <c r="E3479" s="6"/>
      <c r="F3479" s="28"/>
      <c r="G3479" s="6"/>
      <c r="H3479" s="7"/>
      <c r="I3479" s="7"/>
      <c r="J3479" s="8"/>
      <c r="K3479" s="8"/>
      <c r="L3479" s="16"/>
      <c r="M3479" s="20"/>
      <c r="N3479" s="8"/>
      <c r="O3479" s="8"/>
      <c r="P3479" s="8"/>
      <c r="Q3479" s="5"/>
      <c r="R3479" s="12"/>
      <c r="S3479" s="24"/>
      <c r="T3479" s="24"/>
      <c r="U3479" s="5"/>
      <c r="V3479" s="5"/>
      <c r="W3479" s="5"/>
      <c r="X3479" s="5"/>
      <c r="Y3479" s="5"/>
    </row>
    <row r="3480" spans="1:25">
      <c r="A3480" s="5"/>
      <c r="B3480" s="5"/>
      <c r="C3480" s="6"/>
      <c r="D3480" s="6"/>
      <c r="E3480" s="6"/>
      <c r="F3480" s="28"/>
      <c r="G3480" s="6"/>
      <c r="H3480" s="7"/>
      <c r="I3480" s="7"/>
      <c r="J3480" s="8"/>
      <c r="K3480" s="8"/>
      <c r="L3480" s="16"/>
      <c r="M3480" s="20"/>
      <c r="N3480" s="8"/>
      <c r="O3480" s="8"/>
      <c r="P3480" s="8"/>
      <c r="Q3480" s="5"/>
      <c r="R3480" s="12"/>
      <c r="S3480" s="24"/>
      <c r="T3480" s="24"/>
      <c r="U3480" s="5"/>
      <c r="V3480" s="5"/>
      <c r="W3480" s="5"/>
      <c r="X3480" s="5"/>
      <c r="Y3480" s="5"/>
    </row>
    <row r="3481" spans="1:25">
      <c r="A3481" s="5"/>
      <c r="B3481" s="5"/>
      <c r="C3481" s="6"/>
      <c r="D3481" s="6"/>
      <c r="E3481" s="6"/>
      <c r="F3481" s="28"/>
      <c r="G3481" s="6"/>
      <c r="H3481" s="7"/>
      <c r="I3481" s="7"/>
      <c r="J3481" s="8"/>
      <c r="K3481" s="8"/>
      <c r="L3481" s="16"/>
      <c r="M3481" s="20"/>
      <c r="N3481" s="8"/>
      <c r="O3481" s="8"/>
      <c r="P3481" s="8"/>
      <c r="Q3481" s="5"/>
      <c r="R3481" s="12"/>
      <c r="S3481" s="24"/>
      <c r="T3481" s="24"/>
      <c r="U3481" s="5"/>
      <c r="V3481" s="5"/>
      <c r="W3481" s="5"/>
      <c r="X3481" s="5"/>
      <c r="Y3481" s="5"/>
    </row>
    <row r="3482" spans="1:25">
      <c r="A3482" s="5"/>
      <c r="B3482" s="5"/>
      <c r="C3482" s="6"/>
      <c r="D3482" s="6"/>
      <c r="E3482" s="6"/>
      <c r="F3482" s="28"/>
      <c r="G3482" s="6"/>
      <c r="H3482" s="7"/>
      <c r="I3482" s="7"/>
      <c r="J3482" s="8"/>
      <c r="K3482" s="8"/>
      <c r="L3482" s="16"/>
      <c r="M3482" s="20"/>
      <c r="N3482" s="8"/>
      <c r="O3482" s="8"/>
      <c r="P3482" s="8"/>
      <c r="Q3482" s="5"/>
      <c r="R3482" s="12"/>
      <c r="S3482" s="24"/>
      <c r="T3482" s="24"/>
      <c r="U3482" s="5"/>
      <c r="V3482" s="5"/>
      <c r="W3482" s="5"/>
      <c r="X3482" s="5"/>
      <c r="Y3482" s="5"/>
    </row>
    <row r="3483" spans="1:25">
      <c r="A3483" s="5"/>
      <c r="B3483" s="5"/>
      <c r="C3483" s="6"/>
      <c r="D3483" s="6"/>
      <c r="E3483" s="6"/>
      <c r="F3483" s="28"/>
      <c r="G3483" s="6"/>
      <c r="H3483" s="7"/>
      <c r="I3483" s="7"/>
      <c r="J3483" s="8"/>
      <c r="K3483" s="8"/>
      <c r="L3483" s="16"/>
      <c r="M3483" s="20"/>
      <c r="N3483" s="8"/>
      <c r="O3483" s="8"/>
      <c r="P3483" s="8"/>
      <c r="Q3483" s="5"/>
      <c r="R3483" s="12"/>
      <c r="S3483" s="24"/>
      <c r="T3483" s="24"/>
      <c r="U3483" s="5"/>
      <c r="V3483" s="5"/>
      <c r="W3483" s="5"/>
      <c r="X3483" s="5"/>
      <c r="Y3483" s="5"/>
    </row>
    <row r="3484" spans="1:25">
      <c r="A3484" s="5"/>
      <c r="B3484" s="5"/>
      <c r="C3484" s="6"/>
      <c r="D3484" s="6"/>
      <c r="E3484" s="6"/>
      <c r="F3484" s="28"/>
      <c r="G3484" s="6"/>
      <c r="H3484" s="7"/>
      <c r="I3484" s="7"/>
      <c r="J3484" s="8"/>
      <c r="K3484" s="8"/>
      <c r="L3484" s="16"/>
      <c r="M3484" s="20"/>
      <c r="N3484" s="8"/>
      <c r="O3484" s="8"/>
      <c r="P3484" s="8"/>
      <c r="Q3484" s="5"/>
      <c r="R3484" s="12"/>
      <c r="S3484" s="24"/>
      <c r="T3484" s="24"/>
      <c r="U3484" s="5"/>
      <c r="V3484" s="5"/>
      <c r="W3484" s="5"/>
      <c r="X3484" s="5"/>
      <c r="Y3484" s="5"/>
    </row>
    <row r="3485" spans="1:25">
      <c r="A3485" s="5"/>
      <c r="B3485" s="5"/>
      <c r="C3485" s="6"/>
      <c r="D3485" s="6"/>
      <c r="E3485" s="6"/>
      <c r="F3485" s="28"/>
      <c r="G3485" s="6"/>
      <c r="H3485" s="7"/>
      <c r="I3485" s="7"/>
      <c r="J3485" s="8"/>
      <c r="K3485" s="8"/>
      <c r="L3485" s="16"/>
      <c r="M3485" s="20"/>
      <c r="N3485" s="8"/>
      <c r="O3485" s="8"/>
      <c r="P3485" s="8"/>
      <c r="Q3485" s="5"/>
      <c r="R3485" s="12"/>
      <c r="S3485" s="24"/>
      <c r="T3485" s="24"/>
      <c r="U3485" s="5"/>
      <c r="V3485" s="5"/>
      <c r="W3485" s="5"/>
      <c r="X3485" s="5"/>
      <c r="Y3485" s="5"/>
    </row>
    <row r="3486" spans="1:25">
      <c r="A3486" s="5"/>
      <c r="B3486" s="5"/>
      <c r="C3486" s="6"/>
      <c r="D3486" s="6"/>
      <c r="E3486" s="6"/>
      <c r="F3486" s="28"/>
      <c r="G3486" s="6"/>
      <c r="H3486" s="7"/>
      <c r="I3486" s="7"/>
      <c r="J3486" s="8"/>
      <c r="K3486" s="8"/>
      <c r="L3486" s="16"/>
      <c r="M3486" s="20"/>
      <c r="N3486" s="8"/>
      <c r="O3486" s="8"/>
      <c r="P3486" s="8"/>
      <c r="Q3486" s="5"/>
      <c r="R3486" s="12"/>
      <c r="S3486" s="24"/>
      <c r="T3486" s="24"/>
      <c r="U3486" s="5"/>
      <c r="V3486" s="5"/>
      <c r="W3486" s="5"/>
      <c r="X3486" s="5"/>
      <c r="Y3486" s="5"/>
    </row>
    <row r="3487" spans="1:25">
      <c r="A3487" s="5"/>
      <c r="B3487" s="5"/>
      <c r="C3487" s="6"/>
      <c r="D3487" s="6"/>
      <c r="E3487" s="6"/>
      <c r="F3487" s="28"/>
      <c r="G3487" s="6"/>
      <c r="H3487" s="7"/>
      <c r="I3487" s="7"/>
      <c r="J3487" s="8"/>
      <c r="K3487" s="8"/>
      <c r="L3487" s="16"/>
      <c r="M3487" s="20"/>
      <c r="N3487" s="8"/>
      <c r="O3487" s="8"/>
      <c r="P3487" s="8"/>
      <c r="Q3487" s="5"/>
      <c r="R3487" s="12"/>
      <c r="S3487" s="24"/>
      <c r="T3487" s="24"/>
      <c r="U3487" s="5"/>
      <c r="V3487" s="5"/>
      <c r="W3487" s="5"/>
      <c r="X3487" s="5"/>
      <c r="Y3487" s="5"/>
    </row>
    <row r="3488" spans="1:25">
      <c r="A3488" s="5"/>
      <c r="B3488" s="5"/>
      <c r="C3488" s="6"/>
      <c r="D3488" s="6"/>
      <c r="E3488" s="6"/>
      <c r="F3488" s="28"/>
      <c r="G3488" s="6"/>
      <c r="H3488" s="7"/>
      <c r="I3488" s="7"/>
      <c r="J3488" s="8"/>
      <c r="K3488" s="8"/>
      <c r="L3488" s="16"/>
      <c r="M3488" s="20"/>
      <c r="N3488" s="8"/>
      <c r="O3488" s="8"/>
      <c r="P3488" s="8"/>
      <c r="Q3488" s="5"/>
      <c r="R3488" s="12"/>
      <c r="S3488" s="24"/>
      <c r="T3488" s="24"/>
      <c r="U3488" s="5"/>
      <c r="V3488" s="5"/>
      <c r="W3488" s="5"/>
      <c r="X3488" s="5"/>
      <c r="Y3488" s="5"/>
    </row>
    <row r="3489" spans="1:25">
      <c r="A3489" s="5"/>
      <c r="B3489" s="5"/>
      <c r="C3489" s="6"/>
      <c r="D3489" s="6"/>
      <c r="E3489" s="6"/>
      <c r="F3489" s="28"/>
      <c r="G3489" s="6"/>
      <c r="H3489" s="7"/>
      <c r="I3489" s="7"/>
      <c r="J3489" s="8"/>
      <c r="K3489" s="8"/>
      <c r="L3489" s="16"/>
      <c r="M3489" s="20"/>
      <c r="N3489" s="8"/>
      <c r="O3489" s="8"/>
      <c r="P3489" s="8"/>
      <c r="Q3489" s="5"/>
      <c r="R3489" s="12"/>
      <c r="S3489" s="24"/>
      <c r="T3489" s="24"/>
      <c r="U3489" s="5"/>
      <c r="V3489" s="5"/>
      <c r="W3489" s="5"/>
      <c r="X3489" s="5"/>
      <c r="Y3489" s="5"/>
    </row>
    <row r="3490" spans="1:25">
      <c r="A3490" s="5"/>
      <c r="B3490" s="5"/>
      <c r="C3490" s="6"/>
      <c r="D3490" s="6"/>
      <c r="E3490" s="6"/>
      <c r="F3490" s="28"/>
      <c r="G3490" s="6"/>
      <c r="H3490" s="7"/>
      <c r="I3490" s="7"/>
      <c r="J3490" s="8"/>
      <c r="K3490" s="8"/>
      <c r="L3490" s="16"/>
      <c r="M3490" s="20"/>
      <c r="N3490" s="8"/>
      <c r="O3490" s="8"/>
      <c r="P3490" s="8"/>
      <c r="Q3490" s="5"/>
      <c r="R3490" s="12"/>
      <c r="S3490" s="24"/>
      <c r="T3490" s="24"/>
      <c r="U3490" s="5"/>
      <c r="V3490" s="5"/>
      <c r="W3490" s="5"/>
      <c r="X3490" s="5"/>
      <c r="Y3490" s="5"/>
    </row>
    <row r="3491" spans="1:25">
      <c r="A3491" s="5"/>
      <c r="B3491" s="5"/>
      <c r="C3491" s="6"/>
      <c r="D3491" s="6"/>
      <c r="E3491" s="6"/>
      <c r="F3491" s="28"/>
      <c r="G3491" s="6"/>
      <c r="H3491" s="7"/>
      <c r="I3491" s="7"/>
      <c r="J3491" s="8"/>
      <c r="K3491" s="8"/>
      <c r="L3491" s="16"/>
      <c r="M3491" s="20"/>
      <c r="N3491" s="8"/>
      <c r="O3491" s="8"/>
      <c r="P3491" s="8"/>
      <c r="Q3491" s="5"/>
      <c r="R3491" s="12"/>
      <c r="S3491" s="24"/>
      <c r="T3491" s="24"/>
      <c r="U3491" s="5"/>
      <c r="V3491" s="5"/>
      <c r="W3491" s="5"/>
      <c r="X3491" s="5"/>
      <c r="Y3491" s="5"/>
    </row>
    <row r="3492" spans="1:25">
      <c r="A3492" s="5"/>
      <c r="B3492" s="5"/>
      <c r="C3492" s="6"/>
      <c r="D3492" s="6"/>
      <c r="E3492" s="6"/>
      <c r="F3492" s="28"/>
      <c r="G3492" s="6"/>
      <c r="H3492" s="7"/>
      <c r="I3492" s="7"/>
      <c r="J3492" s="8"/>
      <c r="K3492" s="8"/>
      <c r="L3492" s="16"/>
      <c r="M3492" s="20"/>
      <c r="N3492" s="8"/>
      <c r="O3492" s="8"/>
      <c r="P3492" s="8"/>
      <c r="Q3492" s="5"/>
      <c r="R3492" s="12"/>
      <c r="S3492" s="24"/>
      <c r="T3492" s="24"/>
      <c r="U3492" s="5"/>
      <c r="V3492" s="5"/>
      <c r="W3492" s="5"/>
      <c r="X3492" s="5"/>
      <c r="Y3492" s="5"/>
    </row>
    <row r="3493" spans="1:25">
      <c r="A3493" s="5"/>
      <c r="B3493" s="5"/>
      <c r="C3493" s="6"/>
      <c r="D3493" s="6"/>
      <c r="E3493" s="6"/>
      <c r="F3493" s="28"/>
      <c r="G3493" s="6"/>
      <c r="H3493" s="7"/>
      <c r="I3493" s="7"/>
      <c r="J3493" s="8"/>
      <c r="K3493" s="8"/>
      <c r="L3493" s="16"/>
      <c r="M3493" s="20"/>
      <c r="N3493" s="8"/>
      <c r="O3493" s="8"/>
      <c r="P3493" s="8"/>
      <c r="Q3493" s="5"/>
      <c r="R3493" s="12"/>
      <c r="S3493" s="24"/>
      <c r="T3493" s="24"/>
      <c r="U3493" s="5"/>
      <c r="V3493" s="5"/>
      <c r="W3493" s="5"/>
      <c r="X3493" s="5"/>
      <c r="Y3493" s="5"/>
    </row>
    <row r="3494" spans="1:25">
      <c r="A3494" s="5"/>
      <c r="B3494" s="5"/>
      <c r="C3494" s="6"/>
      <c r="D3494" s="6"/>
      <c r="E3494" s="6"/>
      <c r="F3494" s="28"/>
      <c r="G3494" s="6"/>
      <c r="H3494" s="7"/>
      <c r="I3494" s="7"/>
      <c r="J3494" s="8"/>
      <c r="K3494" s="8"/>
      <c r="L3494" s="16"/>
      <c r="M3494" s="20"/>
      <c r="N3494" s="8"/>
      <c r="O3494" s="8"/>
      <c r="P3494" s="8"/>
      <c r="Q3494" s="5"/>
      <c r="R3494" s="12"/>
      <c r="S3494" s="24"/>
      <c r="T3494" s="24"/>
      <c r="U3494" s="5"/>
      <c r="V3494" s="5"/>
      <c r="W3494" s="5"/>
      <c r="X3494" s="5"/>
      <c r="Y3494" s="5"/>
    </row>
    <row r="3495" spans="1:25">
      <c r="A3495" s="5"/>
      <c r="B3495" s="5"/>
      <c r="C3495" s="6"/>
      <c r="D3495" s="6"/>
      <c r="E3495" s="6"/>
      <c r="F3495" s="28"/>
      <c r="G3495" s="6"/>
      <c r="H3495" s="7"/>
      <c r="I3495" s="7"/>
      <c r="J3495" s="8"/>
      <c r="K3495" s="8"/>
      <c r="L3495" s="16"/>
      <c r="M3495" s="20"/>
      <c r="N3495" s="8"/>
      <c r="O3495" s="8"/>
      <c r="P3495" s="8"/>
      <c r="Q3495" s="5"/>
      <c r="R3495" s="12"/>
      <c r="S3495" s="24"/>
      <c r="T3495" s="24"/>
      <c r="U3495" s="5"/>
      <c r="V3495" s="5"/>
      <c r="W3495" s="5"/>
      <c r="X3495" s="5"/>
      <c r="Y3495" s="5"/>
    </row>
    <row r="3496" spans="1:25">
      <c r="A3496" s="5"/>
      <c r="B3496" s="5"/>
      <c r="C3496" s="6"/>
      <c r="D3496" s="6"/>
      <c r="E3496" s="6"/>
      <c r="F3496" s="28"/>
      <c r="G3496" s="6"/>
      <c r="H3496" s="7"/>
      <c r="I3496" s="7"/>
      <c r="J3496" s="8"/>
      <c r="K3496" s="8"/>
      <c r="L3496" s="16"/>
      <c r="M3496" s="20"/>
      <c r="N3496" s="8"/>
      <c r="O3496" s="8"/>
      <c r="P3496" s="8"/>
      <c r="Q3496" s="5"/>
      <c r="R3496" s="12"/>
      <c r="S3496" s="24"/>
      <c r="T3496" s="24"/>
      <c r="U3496" s="5"/>
      <c r="V3496" s="5"/>
      <c r="W3496" s="5"/>
      <c r="X3496" s="5"/>
      <c r="Y3496" s="5"/>
    </row>
    <row r="3497" spans="1:25">
      <c r="A3497" s="5"/>
      <c r="B3497" s="5"/>
      <c r="C3497" s="6"/>
      <c r="D3497" s="6"/>
      <c r="E3497" s="6"/>
      <c r="F3497" s="28"/>
      <c r="G3497" s="6"/>
      <c r="H3497" s="7"/>
      <c r="I3497" s="7"/>
      <c r="J3497" s="8"/>
      <c r="K3497" s="8"/>
      <c r="L3497" s="16"/>
      <c r="M3497" s="20"/>
      <c r="N3497" s="8"/>
      <c r="O3497" s="8"/>
      <c r="P3497" s="8"/>
      <c r="Q3497" s="5"/>
      <c r="R3497" s="12"/>
      <c r="S3497" s="24"/>
      <c r="T3497" s="24"/>
      <c r="U3497" s="5"/>
      <c r="V3497" s="5"/>
      <c r="W3497" s="5"/>
      <c r="X3497" s="5"/>
      <c r="Y3497" s="5"/>
    </row>
    <row r="3498" spans="1:25">
      <c r="A3498" s="5"/>
      <c r="B3498" s="5"/>
      <c r="C3498" s="6"/>
      <c r="D3498" s="6"/>
      <c r="E3498" s="6"/>
      <c r="F3498" s="28"/>
      <c r="G3498" s="6"/>
      <c r="H3498" s="7"/>
      <c r="I3498" s="7"/>
      <c r="J3498" s="8"/>
      <c r="K3498" s="8"/>
      <c r="L3498" s="16"/>
      <c r="M3498" s="20"/>
      <c r="N3498" s="8"/>
      <c r="O3498" s="8"/>
      <c r="P3498" s="8"/>
      <c r="Q3498" s="5"/>
      <c r="R3498" s="12"/>
      <c r="S3498" s="24"/>
      <c r="T3498" s="24"/>
      <c r="U3498" s="5"/>
      <c r="V3498" s="5"/>
      <c r="W3498" s="5"/>
      <c r="X3498" s="5"/>
      <c r="Y3498" s="5"/>
    </row>
    <row r="3499" spans="1:25">
      <c r="A3499" s="5"/>
      <c r="B3499" s="5"/>
      <c r="C3499" s="6"/>
      <c r="D3499" s="6"/>
      <c r="E3499" s="6"/>
      <c r="F3499" s="28"/>
      <c r="G3499" s="6"/>
      <c r="H3499" s="7"/>
      <c r="I3499" s="7"/>
      <c r="J3499" s="8"/>
      <c r="K3499" s="8"/>
      <c r="L3499" s="16"/>
      <c r="M3499" s="20"/>
      <c r="N3499" s="8"/>
      <c r="O3499" s="8"/>
      <c r="P3499" s="8"/>
      <c r="Q3499" s="5"/>
      <c r="R3499" s="12"/>
      <c r="S3499" s="24"/>
      <c r="T3499" s="24"/>
      <c r="U3499" s="5"/>
      <c r="V3499" s="5"/>
      <c r="W3499" s="5"/>
      <c r="X3499" s="5"/>
      <c r="Y3499" s="5"/>
    </row>
    <row r="3500" spans="1:25">
      <c r="A3500" s="5"/>
      <c r="B3500" s="5"/>
      <c r="C3500" s="6"/>
      <c r="D3500" s="6"/>
      <c r="E3500" s="6"/>
      <c r="F3500" s="28"/>
      <c r="G3500" s="6"/>
      <c r="H3500" s="7"/>
      <c r="I3500" s="7"/>
      <c r="J3500" s="8"/>
      <c r="K3500" s="8"/>
      <c r="L3500" s="16"/>
      <c r="M3500" s="20"/>
      <c r="N3500" s="8"/>
      <c r="O3500" s="8"/>
      <c r="P3500" s="8"/>
      <c r="Q3500" s="5"/>
      <c r="R3500" s="12"/>
      <c r="S3500" s="24"/>
      <c r="T3500" s="24"/>
      <c r="U3500" s="5"/>
      <c r="V3500" s="5"/>
      <c r="W3500" s="5"/>
      <c r="X3500" s="5"/>
      <c r="Y3500" s="5"/>
    </row>
    <row r="3501" spans="1:25">
      <c r="A3501" s="5"/>
      <c r="B3501" s="5"/>
      <c r="C3501" s="6"/>
      <c r="D3501" s="6"/>
      <c r="E3501" s="6"/>
      <c r="F3501" s="28"/>
      <c r="G3501" s="6"/>
      <c r="H3501" s="7"/>
      <c r="I3501" s="7"/>
      <c r="J3501" s="8"/>
      <c r="K3501" s="8"/>
      <c r="L3501" s="16"/>
      <c r="M3501" s="20"/>
      <c r="N3501" s="8"/>
      <c r="O3501" s="8"/>
      <c r="P3501" s="8"/>
      <c r="Q3501" s="5"/>
      <c r="R3501" s="12"/>
      <c r="S3501" s="24"/>
      <c r="T3501" s="24"/>
      <c r="U3501" s="5"/>
      <c r="V3501" s="5"/>
      <c r="W3501" s="5"/>
      <c r="X3501" s="5"/>
      <c r="Y3501" s="5"/>
    </row>
    <row r="3502" spans="1:25">
      <c r="A3502" s="5"/>
      <c r="B3502" s="5"/>
      <c r="C3502" s="6"/>
      <c r="D3502" s="6"/>
      <c r="E3502" s="6"/>
      <c r="F3502" s="28"/>
      <c r="G3502" s="6"/>
      <c r="H3502" s="7"/>
      <c r="I3502" s="7"/>
      <c r="J3502" s="8"/>
      <c r="K3502" s="8"/>
      <c r="L3502" s="16"/>
      <c r="M3502" s="20"/>
      <c r="N3502" s="8"/>
      <c r="O3502" s="8"/>
      <c r="P3502" s="8"/>
      <c r="Q3502" s="5"/>
      <c r="R3502" s="12"/>
      <c r="S3502" s="24"/>
      <c r="T3502" s="24"/>
      <c r="U3502" s="5"/>
      <c r="V3502" s="5"/>
      <c r="W3502" s="5"/>
      <c r="X3502" s="5"/>
      <c r="Y3502" s="5"/>
    </row>
    <row r="3503" spans="1:25">
      <c r="A3503" s="5"/>
      <c r="B3503" s="5"/>
      <c r="C3503" s="6"/>
      <c r="D3503" s="6"/>
      <c r="E3503" s="6"/>
      <c r="F3503" s="28"/>
      <c r="G3503" s="6"/>
      <c r="H3503" s="7"/>
      <c r="I3503" s="7"/>
      <c r="J3503" s="8"/>
      <c r="K3503" s="8"/>
      <c r="L3503" s="16"/>
      <c r="M3503" s="20"/>
      <c r="N3503" s="8"/>
      <c r="O3503" s="8"/>
      <c r="P3503" s="8"/>
      <c r="Q3503" s="5"/>
      <c r="R3503" s="12"/>
      <c r="S3503" s="24"/>
      <c r="T3503" s="24"/>
      <c r="U3503" s="5"/>
      <c r="V3503" s="5"/>
      <c r="W3503" s="5"/>
      <c r="X3503" s="5"/>
      <c r="Y3503" s="5"/>
    </row>
    <row r="3504" spans="1:25">
      <c r="A3504" s="5"/>
      <c r="B3504" s="5"/>
      <c r="C3504" s="6"/>
      <c r="D3504" s="6"/>
      <c r="E3504" s="6"/>
      <c r="F3504" s="28"/>
      <c r="G3504" s="6"/>
      <c r="H3504" s="7"/>
      <c r="I3504" s="7"/>
      <c r="J3504" s="8"/>
      <c r="K3504" s="8"/>
      <c r="L3504" s="16"/>
      <c r="M3504" s="20"/>
      <c r="N3504" s="8"/>
      <c r="O3504" s="8"/>
      <c r="P3504" s="8"/>
      <c r="Q3504" s="5"/>
      <c r="R3504" s="12"/>
      <c r="S3504" s="24"/>
      <c r="T3504" s="24"/>
      <c r="U3504" s="5"/>
      <c r="V3504" s="5"/>
      <c r="W3504" s="5"/>
      <c r="X3504" s="5"/>
      <c r="Y3504" s="5"/>
    </row>
    <row r="3505" spans="1:25">
      <c r="A3505" s="5"/>
      <c r="B3505" s="5"/>
      <c r="C3505" s="6"/>
      <c r="D3505" s="6"/>
      <c r="E3505" s="6"/>
      <c r="F3505" s="28"/>
      <c r="G3505" s="6"/>
      <c r="H3505" s="7"/>
      <c r="I3505" s="7"/>
      <c r="J3505" s="8"/>
      <c r="K3505" s="8"/>
      <c r="L3505" s="16"/>
      <c r="M3505" s="20"/>
      <c r="N3505" s="8"/>
      <c r="O3505" s="8"/>
      <c r="P3505" s="8"/>
      <c r="Q3505" s="5"/>
      <c r="R3505" s="12"/>
      <c r="S3505" s="24"/>
      <c r="T3505" s="24"/>
      <c r="U3505" s="5"/>
      <c r="V3505" s="5"/>
      <c r="W3505" s="5"/>
      <c r="X3505" s="5"/>
      <c r="Y3505" s="5"/>
    </row>
    <row r="3506" spans="1:25">
      <c r="A3506" s="5"/>
      <c r="B3506" s="5"/>
      <c r="C3506" s="6"/>
      <c r="D3506" s="6"/>
      <c r="E3506" s="6"/>
      <c r="F3506" s="28"/>
      <c r="G3506" s="6"/>
      <c r="H3506" s="7"/>
      <c r="I3506" s="7"/>
      <c r="J3506" s="8"/>
      <c r="K3506" s="8"/>
      <c r="L3506" s="16"/>
      <c r="M3506" s="20"/>
      <c r="N3506" s="8"/>
      <c r="O3506" s="8"/>
      <c r="P3506" s="8"/>
      <c r="Q3506" s="5"/>
      <c r="R3506" s="12"/>
      <c r="S3506" s="24"/>
      <c r="T3506" s="24"/>
      <c r="U3506" s="5"/>
      <c r="V3506" s="5"/>
      <c r="W3506" s="5"/>
      <c r="X3506" s="5"/>
      <c r="Y3506" s="5"/>
    </row>
    <row r="3507" spans="1:25">
      <c r="A3507" s="5"/>
      <c r="B3507" s="5"/>
      <c r="C3507" s="6"/>
      <c r="D3507" s="6"/>
      <c r="E3507" s="6"/>
      <c r="F3507" s="28"/>
      <c r="G3507" s="6"/>
      <c r="H3507" s="7"/>
      <c r="I3507" s="7"/>
      <c r="J3507" s="8"/>
      <c r="K3507" s="8"/>
      <c r="L3507" s="16"/>
      <c r="M3507" s="20"/>
      <c r="N3507" s="8"/>
      <c r="O3507" s="8"/>
      <c r="P3507" s="8"/>
      <c r="Q3507" s="5"/>
      <c r="R3507" s="12"/>
      <c r="S3507" s="24"/>
      <c r="T3507" s="24"/>
      <c r="U3507" s="5"/>
      <c r="V3507" s="5"/>
      <c r="W3507" s="5"/>
      <c r="X3507" s="5"/>
      <c r="Y3507" s="5"/>
    </row>
    <row r="3508" spans="1:25">
      <c r="A3508" s="5"/>
      <c r="B3508" s="5"/>
      <c r="C3508" s="6"/>
      <c r="D3508" s="6"/>
      <c r="E3508" s="6"/>
      <c r="F3508" s="28"/>
      <c r="G3508" s="6"/>
      <c r="H3508" s="7"/>
      <c r="I3508" s="7"/>
      <c r="J3508" s="8"/>
      <c r="K3508" s="8"/>
      <c r="L3508" s="16"/>
      <c r="M3508" s="20"/>
      <c r="N3508" s="8"/>
      <c r="O3508" s="8"/>
      <c r="P3508" s="8"/>
      <c r="Q3508" s="5"/>
      <c r="R3508" s="12"/>
      <c r="S3508" s="24"/>
      <c r="T3508" s="24"/>
      <c r="U3508" s="5"/>
      <c r="V3508" s="5"/>
      <c r="W3508" s="5"/>
      <c r="X3508" s="5"/>
      <c r="Y3508" s="5"/>
    </row>
    <row r="3509" spans="1:25">
      <c r="A3509" s="5"/>
      <c r="B3509" s="5"/>
      <c r="C3509" s="6"/>
      <c r="D3509" s="6"/>
      <c r="E3509" s="6"/>
      <c r="F3509" s="28"/>
      <c r="G3509" s="6"/>
      <c r="H3509" s="7"/>
      <c r="I3509" s="7"/>
      <c r="J3509" s="8"/>
      <c r="K3509" s="8"/>
      <c r="L3509" s="16"/>
      <c r="M3509" s="20"/>
      <c r="N3509" s="8"/>
      <c r="O3509" s="8"/>
      <c r="P3509" s="8"/>
      <c r="Q3509" s="5"/>
      <c r="R3509" s="12"/>
      <c r="S3509" s="24"/>
      <c r="T3509" s="24"/>
      <c r="U3509" s="5"/>
      <c r="V3509" s="5"/>
      <c r="W3509" s="5"/>
      <c r="X3509" s="5"/>
      <c r="Y3509" s="5"/>
    </row>
    <row r="3510" spans="1:25">
      <c r="A3510" s="5"/>
      <c r="B3510" s="5"/>
      <c r="C3510" s="6"/>
      <c r="D3510" s="6"/>
      <c r="E3510" s="6"/>
      <c r="F3510" s="28"/>
      <c r="G3510" s="6"/>
      <c r="H3510" s="7"/>
      <c r="I3510" s="7"/>
      <c r="J3510" s="8"/>
      <c r="K3510" s="8"/>
      <c r="L3510" s="16"/>
      <c r="M3510" s="20"/>
      <c r="N3510" s="8"/>
      <c r="O3510" s="8"/>
      <c r="P3510" s="8"/>
      <c r="Q3510" s="5"/>
      <c r="R3510" s="12"/>
      <c r="S3510" s="24"/>
      <c r="T3510" s="24"/>
      <c r="U3510" s="5"/>
      <c r="V3510" s="5"/>
      <c r="W3510" s="5"/>
      <c r="X3510" s="5"/>
      <c r="Y3510" s="5"/>
    </row>
    <row r="3511" spans="1:25">
      <c r="A3511" s="5"/>
      <c r="B3511" s="5"/>
      <c r="C3511" s="6"/>
      <c r="D3511" s="6"/>
      <c r="E3511" s="6"/>
      <c r="F3511" s="28"/>
      <c r="G3511" s="6"/>
      <c r="H3511" s="7"/>
      <c r="I3511" s="7"/>
      <c r="J3511" s="8"/>
      <c r="K3511" s="8"/>
      <c r="L3511" s="16"/>
      <c r="M3511" s="20"/>
      <c r="N3511" s="8"/>
      <c r="O3511" s="8"/>
      <c r="P3511" s="8"/>
      <c r="Q3511" s="5"/>
      <c r="R3511" s="12"/>
      <c r="S3511" s="24"/>
      <c r="T3511" s="24"/>
      <c r="U3511" s="5"/>
      <c r="V3511" s="5"/>
      <c r="W3511" s="5"/>
      <c r="X3511" s="5"/>
      <c r="Y3511" s="5"/>
    </row>
    <row r="3512" spans="1:25">
      <c r="A3512" s="5"/>
      <c r="B3512" s="5"/>
      <c r="C3512" s="6"/>
      <c r="D3512" s="6"/>
      <c r="E3512" s="6"/>
      <c r="F3512" s="28"/>
      <c r="G3512" s="6"/>
      <c r="H3512" s="7"/>
      <c r="I3512" s="7"/>
      <c r="J3512" s="8"/>
      <c r="K3512" s="8"/>
      <c r="L3512" s="16"/>
      <c r="M3512" s="20"/>
      <c r="N3512" s="8"/>
      <c r="O3512" s="8"/>
      <c r="P3512" s="8"/>
      <c r="Q3512" s="5"/>
      <c r="R3512" s="12"/>
      <c r="S3512" s="24"/>
      <c r="T3512" s="24"/>
      <c r="U3512" s="5"/>
      <c r="V3512" s="5"/>
      <c r="W3512" s="5"/>
      <c r="X3512" s="5"/>
      <c r="Y3512" s="5"/>
    </row>
    <row r="3513" spans="1:25">
      <c r="A3513" s="5"/>
      <c r="B3513" s="5"/>
      <c r="C3513" s="6"/>
      <c r="D3513" s="6"/>
      <c r="E3513" s="6"/>
      <c r="F3513" s="28"/>
      <c r="G3513" s="6"/>
      <c r="H3513" s="7"/>
      <c r="I3513" s="7"/>
      <c r="J3513" s="8"/>
      <c r="K3513" s="8"/>
      <c r="L3513" s="16"/>
      <c r="M3513" s="20"/>
      <c r="N3513" s="8"/>
      <c r="O3513" s="8"/>
      <c r="P3513" s="8"/>
      <c r="Q3513" s="5"/>
      <c r="R3513" s="12"/>
      <c r="S3513" s="24"/>
      <c r="T3513" s="24"/>
      <c r="U3513" s="5"/>
      <c r="V3513" s="5"/>
      <c r="W3513" s="5"/>
      <c r="X3513" s="5"/>
      <c r="Y3513" s="5"/>
    </row>
    <row r="3514" spans="1:25">
      <c r="A3514" s="5"/>
      <c r="B3514" s="5"/>
      <c r="C3514" s="6"/>
      <c r="D3514" s="6"/>
      <c r="E3514" s="6"/>
      <c r="F3514" s="28"/>
      <c r="G3514" s="6"/>
      <c r="H3514" s="7"/>
      <c r="I3514" s="7"/>
      <c r="J3514" s="8"/>
      <c r="K3514" s="8"/>
      <c r="L3514" s="16"/>
      <c r="M3514" s="20"/>
      <c r="N3514" s="8"/>
      <c r="O3514" s="8"/>
      <c r="P3514" s="8"/>
      <c r="Q3514" s="5"/>
      <c r="R3514" s="12"/>
      <c r="S3514" s="24"/>
      <c r="T3514" s="24"/>
      <c r="U3514" s="5"/>
      <c r="V3514" s="5"/>
      <c r="W3514" s="5"/>
      <c r="X3514" s="5"/>
      <c r="Y3514" s="5"/>
    </row>
    <row r="3515" spans="1:25">
      <c r="A3515" s="5"/>
      <c r="B3515" s="5"/>
      <c r="C3515" s="6"/>
      <c r="D3515" s="6"/>
      <c r="E3515" s="6"/>
      <c r="F3515" s="28"/>
      <c r="G3515" s="6"/>
      <c r="H3515" s="7"/>
      <c r="I3515" s="7"/>
      <c r="J3515" s="8"/>
      <c r="K3515" s="8"/>
      <c r="L3515" s="16"/>
      <c r="M3515" s="20"/>
      <c r="N3515" s="8"/>
      <c r="O3515" s="8"/>
      <c r="P3515" s="8"/>
      <c r="Q3515" s="5"/>
      <c r="R3515" s="12"/>
      <c r="S3515" s="24"/>
      <c r="T3515" s="24"/>
      <c r="U3515" s="5"/>
      <c r="V3515" s="5"/>
      <c r="W3515" s="5"/>
      <c r="X3515" s="5"/>
      <c r="Y3515" s="5"/>
    </row>
    <row r="3516" spans="1:25">
      <c r="A3516" s="5"/>
      <c r="B3516" s="5"/>
      <c r="C3516" s="6"/>
      <c r="D3516" s="6"/>
      <c r="E3516" s="6"/>
      <c r="F3516" s="28"/>
      <c r="G3516" s="6"/>
      <c r="H3516" s="7"/>
      <c r="I3516" s="7"/>
      <c r="J3516" s="8"/>
      <c r="K3516" s="8"/>
      <c r="L3516" s="16"/>
      <c r="M3516" s="20"/>
      <c r="N3516" s="8"/>
      <c r="O3516" s="8"/>
      <c r="P3516" s="8"/>
      <c r="Q3516" s="5"/>
      <c r="R3516" s="12"/>
      <c r="S3516" s="24"/>
      <c r="T3516" s="24"/>
      <c r="U3516" s="5"/>
      <c r="V3516" s="5"/>
      <c r="W3516" s="5"/>
      <c r="X3516" s="5"/>
      <c r="Y3516" s="5"/>
    </row>
    <row r="3517" spans="1:25">
      <c r="A3517" s="5"/>
      <c r="B3517" s="5"/>
      <c r="C3517" s="6"/>
      <c r="D3517" s="6"/>
      <c r="E3517" s="6"/>
      <c r="F3517" s="28"/>
      <c r="G3517" s="6"/>
      <c r="H3517" s="7"/>
      <c r="I3517" s="7"/>
      <c r="J3517" s="8"/>
      <c r="K3517" s="8"/>
      <c r="L3517" s="16"/>
      <c r="M3517" s="20"/>
      <c r="N3517" s="8"/>
      <c r="O3517" s="8"/>
      <c r="P3517" s="8"/>
      <c r="Q3517" s="5"/>
      <c r="R3517" s="12"/>
      <c r="S3517" s="24"/>
      <c r="T3517" s="24"/>
      <c r="U3517" s="5"/>
      <c r="V3517" s="5"/>
      <c r="W3517" s="5"/>
      <c r="X3517" s="5"/>
      <c r="Y3517" s="5"/>
    </row>
    <row r="3518" spans="1:25">
      <c r="A3518" s="5"/>
      <c r="B3518" s="5"/>
      <c r="C3518" s="6"/>
      <c r="D3518" s="6"/>
      <c r="E3518" s="6"/>
      <c r="F3518" s="28"/>
      <c r="G3518" s="6"/>
      <c r="H3518" s="7"/>
      <c r="I3518" s="7"/>
      <c r="J3518" s="8"/>
      <c r="K3518" s="8"/>
      <c r="L3518" s="16"/>
      <c r="M3518" s="20"/>
      <c r="N3518" s="8"/>
      <c r="O3518" s="8"/>
      <c r="P3518" s="8"/>
      <c r="Q3518" s="5"/>
      <c r="R3518" s="12"/>
      <c r="S3518" s="24"/>
      <c r="T3518" s="24"/>
      <c r="U3518" s="5"/>
      <c r="V3518" s="5"/>
      <c r="W3518" s="5"/>
      <c r="X3518" s="5"/>
      <c r="Y3518" s="5"/>
    </row>
    <row r="3519" spans="1:25">
      <c r="A3519" s="5"/>
      <c r="B3519" s="5"/>
      <c r="C3519" s="6"/>
      <c r="D3519" s="6"/>
      <c r="E3519" s="6"/>
      <c r="F3519" s="28"/>
      <c r="G3519" s="6"/>
      <c r="H3519" s="7"/>
      <c r="I3519" s="7"/>
      <c r="J3519" s="8"/>
      <c r="K3519" s="8"/>
      <c r="L3519" s="16"/>
      <c r="M3519" s="20"/>
      <c r="N3519" s="8"/>
      <c r="O3519" s="8"/>
      <c r="P3519" s="8"/>
      <c r="Q3519" s="5"/>
      <c r="R3519" s="12"/>
      <c r="S3519" s="24"/>
      <c r="T3519" s="24"/>
      <c r="U3519" s="5"/>
      <c r="V3519" s="5"/>
      <c r="W3519" s="5"/>
      <c r="X3519" s="5"/>
      <c r="Y3519" s="5"/>
    </row>
    <row r="3520" spans="1:25">
      <c r="A3520" s="5"/>
      <c r="B3520" s="5"/>
      <c r="C3520" s="6"/>
      <c r="D3520" s="6"/>
      <c r="E3520" s="6"/>
      <c r="F3520" s="28"/>
      <c r="G3520" s="6"/>
      <c r="H3520" s="7"/>
      <c r="I3520" s="7"/>
      <c r="J3520" s="8"/>
      <c r="K3520" s="8"/>
      <c r="L3520" s="16"/>
      <c r="M3520" s="20"/>
      <c r="N3520" s="8"/>
      <c r="O3520" s="8"/>
      <c r="P3520" s="8"/>
      <c r="Q3520" s="5"/>
      <c r="R3520" s="12"/>
      <c r="S3520" s="24"/>
      <c r="T3520" s="24"/>
      <c r="U3520" s="5"/>
      <c r="V3520" s="5"/>
      <c r="W3520" s="5"/>
      <c r="X3520" s="5"/>
      <c r="Y3520" s="5"/>
    </row>
    <row r="3521" spans="1:25">
      <c r="A3521" s="5"/>
      <c r="B3521" s="5"/>
      <c r="C3521" s="6"/>
      <c r="D3521" s="6"/>
      <c r="E3521" s="6"/>
      <c r="F3521" s="28"/>
      <c r="G3521" s="6"/>
      <c r="H3521" s="7"/>
      <c r="I3521" s="7"/>
      <c r="J3521" s="8"/>
      <c r="K3521" s="8"/>
      <c r="L3521" s="16"/>
      <c r="M3521" s="20"/>
      <c r="N3521" s="8"/>
      <c r="O3521" s="8"/>
      <c r="P3521" s="8"/>
      <c r="Q3521" s="5"/>
      <c r="R3521" s="12"/>
      <c r="S3521" s="24"/>
      <c r="T3521" s="24"/>
      <c r="U3521" s="5"/>
      <c r="V3521" s="5"/>
      <c r="W3521" s="5"/>
      <c r="X3521" s="5"/>
      <c r="Y3521" s="5"/>
    </row>
    <row r="3522" spans="1:25">
      <c r="A3522" s="5"/>
      <c r="B3522" s="5"/>
      <c r="C3522" s="6"/>
      <c r="D3522" s="6"/>
      <c r="E3522" s="6"/>
      <c r="F3522" s="28"/>
      <c r="G3522" s="6"/>
      <c r="H3522" s="7"/>
      <c r="I3522" s="7"/>
      <c r="J3522" s="8"/>
      <c r="K3522" s="8"/>
      <c r="L3522" s="16"/>
      <c r="M3522" s="20"/>
      <c r="N3522" s="8"/>
      <c r="O3522" s="8"/>
      <c r="P3522" s="8"/>
      <c r="Q3522" s="5"/>
      <c r="R3522" s="12"/>
      <c r="S3522" s="24"/>
      <c r="T3522" s="24"/>
      <c r="U3522" s="5"/>
      <c r="V3522" s="5"/>
      <c r="W3522" s="5"/>
      <c r="X3522" s="5"/>
      <c r="Y3522" s="5"/>
    </row>
    <row r="3523" spans="1:25">
      <c r="A3523" s="5"/>
      <c r="B3523" s="5"/>
      <c r="C3523" s="6"/>
      <c r="D3523" s="6"/>
      <c r="E3523" s="6"/>
      <c r="F3523" s="28"/>
      <c r="G3523" s="6"/>
      <c r="H3523" s="7"/>
      <c r="I3523" s="7"/>
      <c r="J3523" s="8"/>
      <c r="K3523" s="8"/>
      <c r="L3523" s="16"/>
      <c r="M3523" s="20"/>
      <c r="N3523" s="8"/>
      <c r="O3523" s="8"/>
      <c r="P3523" s="8"/>
      <c r="Q3523" s="5"/>
      <c r="R3523" s="12"/>
      <c r="S3523" s="24"/>
      <c r="T3523" s="24"/>
      <c r="U3523" s="5"/>
      <c r="V3523" s="5"/>
      <c r="W3523" s="5"/>
      <c r="X3523" s="5"/>
      <c r="Y3523" s="5"/>
    </row>
    <row r="3524" spans="1:25">
      <c r="A3524" s="5"/>
      <c r="B3524" s="5"/>
      <c r="C3524" s="6"/>
      <c r="D3524" s="6"/>
      <c r="E3524" s="6"/>
      <c r="F3524" s="28"/>
      <c r="G3524" s="6"/>
      <c r="H3524" s="7"/>
      <c r="I3524" s="7"/>
      <c r="J3524" s="8"/>
      <c r="K3524" s="8"/>
      <c r="L3524" s="16"/>
      <c r="M3524" s="20"/>
      <c r="N3524" s="8"/>
      <c r="O3524" s="8"/>
      <c r="P3524" s="8"/>
      <c r="Q3524" s="5"/>
      <c r="R3524" s="12"/>
      <c r="S3524" s="24"/>
      <c r="T3524" s="24"/>
      <c r="U3524" s="5"/>
      <c r="V3524" s="5"/>
      <c r="W3524" s="5"/>
      <c r="X3524" s="5"/>
      <c r="Y3524" s="5"/>
    </row>
    <row r="3525" spans="1:25">
      <c r="A3525" s="5"/>
      <c r="B3525" s="5"/>
      <c r="C3525" s="6"/>
      <c r="D3525" s="6"/>
      <c r="E3525" s="6"/>
      <c r="F3525" s="28"/>
      <c r="G3525" s="6"/>
      <c r="H3525" s="7"/>
      <c r="I3525" s="7"/>
      <c r="J3525" s="8"/>
      <c r="K3525" s="8"/>
      <c r="L3525" s="16"/>
      <c r="M3525" s="20"/>
      <c r="N3525" s="8"/>
      <c r="O3525" s="8"/>
      <c r="P3525" s="8"/>
      <c r="Q3525" s="5"/>
      <c r="R3525" s="12"/>
      <c r="S3525" s="24"/>
      <c r="T3525" s="24"/>
      <c r="U3525" s="5"/>
      <c r="V3525" s="5"/>
      <c r="W3525" s="5"/>
      <c r="X3525" s="5"/>
      <c r="Y3525" s="5"/>
    </row>
    <row r="3526" spans="1:25">
      <c r="A3526" s="5"/>
      <c r="B3526" s="5"/>
      <c r="C3526" s="6"/>
      <c r="D3526" s="6"/>
      <c r="E3526" s="6"/>
      <c r="F3526" s="28"/>
      <c r="G3526" s="6"/>
      <c r="H3526" s="7"/>
      <c r="I3526" s="7"/>
      <c r="J3526" s="8"/>
      <c r="K3526" s="8"/>
      <c r="L3526" s="16"/>
      <c r="M3526" s="20"/>
      <c r="N3526" s="8"/>
      <c r="O3526" s="8"/>
      <c r="P3526" s="8"/>
      <c r="Q3526" s="5"/>
      <c r="R3526" s="12"/>
      <c r="S3526" s="24"/>
      <c r="T3526" s="24"/>
      <c r="U3526" s="5"/>
      <c r="V3526" s="5"/>
      <c r="W3526" s="5"/>
      <c r="X3526" s="5"/>
      <c r="Y3526" s="5"/>
    </row>
    <row r="3527" spans="1:25">
      <c r="A3527" s="5"/>
      <c r="B3527" s="5"/>
      <c r="C3527" s="6"/>
      <c r="D3527" s="6"/>
      <c r="E3527" s="6"/>
      <c r="F3527" s="28"/>
      <c r="G3527" s="6"/>
      <c r="H3527" s="7"/>
      <c r="I3527" s="7"/>
      <c r="J3527" s="8"/>
      <c r="K3527" s="8"/>
      <c r="L3527" s="16"/>
      <c r="M3527" s="20"/>
      <c r="N3527" s="8"/>
      <c r="O3527" s="8"/>
      <c r="P3527" s="8"/>
      <c r="Q3527" s="5"/>
      <c r="R3527" s="12"/>
      <c r="S3527" s="24"/>
      <c r="T3527" s="24"/>
      <c r="U3527" s="5"/>
      <c r="V3527" s="5"/>
      <c r="W3527" s="5"/>
      <c r="X3527" s="5"/>
      <c r="Y3527" s="5"/>
    </row>
    <row r="3528" spans="1:25">
      <c r="A3528" s="5"/>
      <c r="B3528" s="5"/>
      <c r="C3528" s="6"/>
      <c r="D3528" s="6"/>
      <c r="E3528" s="6"/>
      <c r="F3528" s="28"/>
      <c r="G3528" s="6"/>
      <c r="H3528" s="7"/>
      <c r="I3528" s="7"/>
      <c r="J3528" s="8"/>
      <c r="K3528" s="8"/>
      <c r="L3528" s="16"/>
      <c r="M3528" s="20"/>
      <c r="N3528" s="8"/>
      <c r="O3528" s="8"/>
      <c r="P3528" s="8"/>
      <c r="Q3528" s="5"/>
      <c r="R3528" s="12"/>
      <c r="S3528" s="24"/>
      <c r="T3528" s="24"/>
      <c r="U3528" s="5"/>
      <c r="V3528" s="5"/>
      <c r="W3528" s="5"/>
      <c r="X3528" s="5"/>
      <c r="Y3528" s="5"/>
    </row>
    <row r="3529" spans="1:25">
      <c r="A3529" s="5"/>
      <c r="B3529" s="5"/>
      <c r="C3529" s="6"/>
      <c r="D3529" s="6"/>
      <c r="E3529" s="6"/>
      <c r="F3529" s="28"/>
      <c r="G3529" s="6"/>
      <c r="H3529" s="7"/>
      <c r="I3529" s="7"/>
      <c r="J3529" s="8"/>
      <c r="K3529" s="8"/>
      <c r="L3529" s="16"/>
      <c r="M3529" s="20"/>
      <c r="N3529" s="8"/>
      <c r="O3529" s="8"/>
      <c r="P3529" s="8"/>
      <c r="Q3529" s="5"/>
      <c r="R3529" s="12"/>
      <c r="S3529" s="24"/>
      <c r="T3529" s="24"/>
      <c r="U3529" s="5"/>
      <c r="V3529" s="5"/>
      <c r="W3529" s="5"/>
      <c r="X3529" s="5"/>
      <c r="Y3529" s="5"/>
    </row>
    <row r="3530" spans="1:25">
      <c r="A3530" s="5"/>
      <c r="B3530" s="5"/>
      <c r="C3530" s="6"/>
      <c r="D3530" s="6"/>
      <c r="E3530" s="6"/>
      <c r="F3530" s="28"/>
      <c r="G3530" s="6"/>
      <c r="H3530" s="7"/>
      <c r="I3530" s="7"/>
      <c r="J3530" s="8"/>
      <c r="K3530" s="8"/>
      <c r="L3530" s="16"/>
      <c r="M3530" s="20"/>
      <c r="N3530" s="8"/>
      <c r="O3530" s="8"/>
      <c r="P3530" s="8"/>
      <c r="Q3530" s="5"/>
      <c r="R3530" s="12"/>
      <c r="S3530" s="24"/>
      <c r="T3530" s="24"/>
      <c r="U3530" s="5"/>
      <c r="V3530" s="5"/>
      <c r="W3530" s="5"/>
      <c r="X3530" s="5"/>
      <c r="Y3530" s="5"/>
    </row>
    <row r="3531" spans="1:25">
      <c r="A3531" s="5"/>
      <c r="B3531" s="5"/>
      <c r="C3531" s="6"/>
      <c r="D3531" s="6"/>
      <c r="E3531" s="6"/>
      <c r="F3531" s="28"/>
      <c r="G3531" s="6"/>
      <c r="H3531" s="7"/>
      <c r="I3531" s="7"/>
      <c r="J3531" s="8"/>
      <c r="K3531" s="8"/>
      <c r="L3531" s="16"/>
      <c r="M3531" s="20"/>
      <c r="N3531" s="8"/>
      <c r="O3531" s="8"/>
      <c r="P3531" s="8"/>
      <c r="Q3531" s="5"/>
      <c r="R3531" s="12"/>
      <c r="S3531" s="24"/>
      <c r="T3531" s="24"/>
      <c r="U3531" s="5"/>
      <c r="V3531" s="5"/>
      <c r="W3531" s="5"/>
      <c r="X3531" s="5"/>
      <c r="Y3531" s="5"/>
    </row>
    <row r="3532" spans="1:25">
      <c r="A3532" s="5"/>
      <c r="B3532" s="5"/>
      <c r="C3532" s="6"/>
      <c r="D3532" s="6"/>
      <c r="E3532" s="6"/>
      <c r="F3532" s="28"/>
      <c r="G3532" s="6"/>
      <c r="H3532" s="7"/>
      <c r="I3532" s="7"/>
      <c r="J3532" s="8"/>
      <c r="K3532" s="8"/>
      <c r="L3532" s="16"/>
      <c r="M3532" s="20"/>
      <c r="N3532" s="8"/>
      <c r="O3532" s="8"/>
      <c r="P3532" s="8"/>
      <c r="Q3532" s="5"/>
      <c r="R3532" s="12"/>
      <c r="S3532" s="24"/>
      <c r="T3532" s="24"/>
      <c r="U3532" s="5"/>
      <c r="V3532" s="5"/>
      <c r="W3532" s="5"/>
      <c r="X3532" s="5"/>
      <c r="Y3532" s="5"/>
    </row>
    <row r="3533" spans="1:25">
      <c r="A3533" s="5"/>
      <c r="B3533" s="5"/>
      <c r="C3533" s="6"/>
      <c r="D3533" s="6"/>
      <c r="E3533" s="6"/>
      <c r="F3533" s="28"/>
      <c r="G3533" s="6"/>
      <c r="H3533" s="7"/>
      <c r="I3533" s="7"/>
      <c r="J3533" s="8"/>
      <c r="K3533" s="8"/>
      <c r="L3533" s="16"/>
      <c r="M3533" s="20"/>
      <c r="N3533" s="8"/>
      <c r="O3533" s="8"/>
      <c r="P3533" s="8"/>
      <c r="Q3533" s="5"/>
      <c r="R3533" s="12"/>
      <c r="S3533" s="24"/>
      <c r="T3533" s="24"/>
      <c r="U3533" s="5"/>
      <c r="V3533" s="5"/>
      <c r="W3533" s="5"/>
      <c r="X3533" s="5"/>
      <c r="Y3533" s="5"/>
    </row>
    <row r="3534" spans="1:25">
      <c r="A3534" s="5"/>
      <c r="B3534" s="5"/>
      <c r="C3534" s="6"/>
      <c r="D3534" s="6"/>
      <c r="E3534" s="6"/>
      <c r="F3534" s="28"/>
      <c r="G3534" s="6"/>
      <c r="H3534" s="7"/>
      <c r="I3534" s="7"/>
      <c r="J3534" s="8"/>
      <c r="K3534" s="8"/>
      <c r="L3534" s="16"/>
      <c r="M3534" s="20"/>
      <c r="N3534" s="8"/>
      <c r="O3534" s="8"/>
      <c r="P3534" s="8"/>
      <c r="Q3534" s="5"/>
      <c r="R3534" s="12"/>
      <c r="S3534" s="24"/>
      <c r="T3534" s="24"/>
      <c r="U3534" s="5"/>
      <c r="V3534" s="5"/>
      <c r="W3534" s="5"/>
      <c r="X3534" s="5"/>
      <c r="Y3534" s="5"/>
    </row>
    <row r="3535" spans="1:25">
      <c r="A3535" s="5"/>
      <c r="B3535" s="5"/>
      <c r="C3535" s="6"/>
      <c r="D3535" s="6"/>
      <c r="E3535" s="6"/>
      <c r="F3535" s="28"/>
      <c r="G3535" s="6"/>
      <c r="H3535" s="7"/>
      <c r="I3535" s="7"/>
      <c r="J3535" s="8"/>
      <c r="K3535" s="8"/>
      <c r="L3535" s="16"/>
      <c r="M3535" s="20"/>
      <c r="N3535" s="8"/>
      <c r="O3535" s="8"/>
      <c r="P3535" s="8"/>
      <c r="Q3535" s="5"/>
      <c r="R3535" s="12"/>
      <c r="S3535" s="24"/>
      <c r="T3535" s="24"/>
      <c r="U3535" s="5"/>
      <c r="V3535" s="5"/>
      <c r="W3535" s="5"/>
      <c r="X3535" s="5"/>
      <c r="Y3535" s="5"/>
    </row>
    <row r="3536" spans="1:25">
      <c r="A3536" s="5"/>
      <c r="B3536" s="5"/>
      <c r="C3536" s="6"/>
      <c r="D3536" s="6"/>
      <c r="E3536" s="6"/>
      <c r="F3536" s="28"/>
      <c r="G3536" s="6"/>
      <c r="H3536" s="7"/>
      <c r="I3536" s="7"/>
      <c r="J3536" s="8"/>
      <c r="K3536" s="8"/>
      <c r="L3536" s="16"/>
      <c r="M3536" s="20"/>
      <c r="N3536" s="8"/>
      <c r="O3536" s="8"/>
      <c r="P3536" s="8"/>
      <c r="Q3536" s="5"/>
      <c r="R3536" s="12"/>
      <c r="S3536" s="24"/>
      <c r="T3536" s="24"/>
      <c r="U3536" s="5"/>
      <c r="V3536" s="5"/>
      <c r="W3536" s="5"/>
      <c r="X3536" s="5"/>
      <c r="Y3536" s="5"/>
    </row>
    <row r="3537" spans="1:25">
      <c r="A3537" s="5"/>
      <c r="B3537" s="5"/>
      <c r="C3537" s="6"/>
      <c r="D3537" s="6"/>
      <c r="E3537" s="6"/>
      <c r="F3537" s="28"/>
      <c r="G3537" s="6"/>
      <c r="H3537" s="7"/>
      <c r="I3537" s="7"/>
      <c r="J3537" s="8"/>
      <c r="K3537" s="8"/>
      <c r="L3537" s="16"/>
      <c r="M3537" s="20"/>
      <c r="N3537" s="8"/>
      <c r="O3537" s="8"/>
      <c r="P3537" s="8"/>
      <c r="Q3537" s="5"/>
      <c r="R3537" s="12"/>
      <c r="S3537" s="24"/>
      <c r="T3537" s="24"/>
      <c r="U3537" s="5"/>
      <c r="V3537" s="5"/>
      <c r="W3537" s="5"/>
      <c r="X3537" s="5"/>
      <c r="Y3537" s="5"/>
    </row>
    <row r="3538" spans="1:25">
      <c r="A3538" s="5"/>
      <c r="B3538" s="5"/>
      <c r="C3538" s="6"/>
      <c r="D3538" s="6"/>
      <c r="E3538" s="6"/>
      <c r="F3538" s="28"/>
      <c r="G3538" s="6"/>
      <c r="H3538" s="7"/>
      <c r="I3538" s="7"/>
      <c r="J3538" s="8"/>
      <c r="K3538" s="8"/>
      <c r="L3538" s="16"/>
      <c r="M3538" s="20"/>
      <c r="N3538" s="8"/>
      <c r="O3538" s="8"/>
      <c r="P3538" s="8"/>
      <c r="Q3538" s="5"/>
      <c r="R3538" s="12"/>
      <c r="S3538" s="24"/>
      <c r="T3538" s="24"/>
      <c r="U3538" s="5"/>
      <c r="V3538" s="5"/>
      <c r="W3538" s="5"/>
      <c r="X3538" s="5"/>
      <c r="Y3538" s="5"/>
    </row>
    <row r="3539" spans="1:25">
      <c r="A3539" s="5"/>
      <c r="B3539" s="5"/>
      <c r="C3539" s="6"/>
      <c r="D3539" s="6"/>
      <c r="E3539" s="6"/>
      <c r="F3539" s="28"/>
      <c r="G3539" s="6"/>
      <c r="H3539" s="7"/>
      <c r="I3539" s="7"/>
      <c r="J3539" s="8"/>
      <c r="K3539" s="8"/>
      <c r="L3539" s="16"/>
      <c r="M3539" s="20"/>
      <c r="N3539" s="8"/>
      <c r="O3539" s="8"/>
      <c r="P3539" s="8"/>
      <c r="Q3539" s="5"/>
      <c r="R3539" s="12"/>
      <c r="S3539" s="24"/>
      <c r="T3539" s="24"/>
      <c r="U3539" s="5"/>
      <c r="V3539" s="5"/>
      <c r="W3539" s="5"/>
      <c r="X3539" s="5"/>
      <c r="Y3539" s="5"/>
    </row>
    <row r="3540" spans="1:25">
      <c r="A3540" s="5"/>
      <c r="B3540" s="5"/>
      <c r="C3540" s="6"/>
      <c r="D3540" s="6"/>
      <c r="E3540" s="6"/>
      <c r="F3540" s="28"/>
      <c r="G3540" s="6"/>
      <c r="H3540" s="7"/>
      <c r="I3540" s="7"/>
      <c r="J3540" s="8"/>
      <c r="K3540" s="8"/>
      <c r="L3540" s="16"/>
      <c r="M3540" s="20"/>
      <c r="N3540" s="8"/>
      <c r="O3540" s="8"/>
      <c r="P3540" s="8"/>
      <c r="Q3540" s="5"/>
      <c r="R3540" s="12"/>
      <c r="S3540" s="24"/>
      <c r="T3540" s="24"/>
      <c r="U3540" s="5"/>
      <c r="V3540" s="5"/>
      <c r="W3540" s="5"/>
      <c r="X3540" s="5"/>
      <c r="Y3540" s="5"/>
    </row>
    <row r="3541" spans="1:25">
      <c r="A3541" s="5"/>
      <c r="B3541" s="5"/>
      <c r="C3541" s="6"/>
      <c r="D3541" s="6"/>
      <c r="E3541" s="6"/>
      <c r="F3541" s="28"/>
      <c r="G3541" s="6"/>
      <c r="H3541" s="7"/>
      <c r="I3541" s="7"/>
      <c r="J3541" s="8"/>
      <c r="K3541" s="8"/>
      <c r="L3541" s="16"/>
      <c r="M3541" s="20"/>
      <c r="N3541" s="8"/>
      <c r="O3541" s="8"/>
      <c r="P3541" s="8"/>
      <c r="Q3541" s="5"/>
      <c r="R3541" s="12"/>
      <c r="S3541" s="24"/>
      <c r="T3541" s="24"/>
      <c r="U3541" s="5"/>
      <c r="V3541" s="5"/>
      <c r="W3541" s="5"/>
      <c r="X3541" s="5"/>
      <c r="Y3541" s="5"/>
    </row>
    <row r="3542" spans="1:25">
      <c r="A3542" s="5"/>
      <c r="B3542" s="5"/>
      <c r="C3542" s="6"/>
      <c r="D3542" s="6"/>
      <c r="E3542" s="6"/>
      <c r="F3542" s="28"/>
      <c r="G3542" s="6"/>
      <c r="H3542" s="7"/>
      <c r="I3542" s="7"/>
      <c r="J3542" s="8"/>
      <c r="K3542" s="8"/>
      <c r="L3542" s="16"/>
      <c r="M3542" s="20"/>
      <c r="N3542" s="8"/>
      <c r="O3542" s="8"/>
      <c r="P3542" s="8"/>
      <c r="Q3542" s="5"/>
      <c r="R3542" s="12"/>
      <c r="S3542" s="24"/>
      <c r="T3542" s="24"/>
      <c r="U3542" s="5"/>
      <c r="V3542" s="5"/>
      <c r="W3542" s="5"/>
      <c r="X3542" s="5"/>
      <c r="Y3542" s="5"/>
    </row>
    <row r="3543" spans="1:25">
      <c r="A3543" s="5"/>
      <c r="B3543" s="5"/>
      <c r="C3543" s="6"/>
      <c r="D3543" s="6"/>
      <c r="E3543" s="6"/>
      <c r="F3543" s="28"/>
      <c r="G3543" s="6"/>
      <c r="H3543" s="7"/>
      <c r="I3543" s="7"/>
      <c r="J3543" s="8"/>
      <c r="K3543" s="8"/>
      <c r="L3543" s="16"/>
      <c r="M3543" s="20"/>
      <c r="N3543" s="8"/>
      <c r="O3543" s="8"/>
      <c r="P3543" s="8"/>
      <c r="Q3543" s="5"/>
      <c r="R3543" s="12"/>
      <c r="S3543" s="24"/>
      <c r="T3543" s="24"/>
      <c r="U3543" s="5"/>
      <c r="V3543" s="5"/>
      <c r="W3543" s="5"/>
      <c r="X3543" s="5"/>
      <c r="Y3543" s="5"/>
    </row>
    <row r="3544" spans="1:25">
      <c r="A3544" s="5"/>
      <c r="B3544" s="5"/>
      <c r="C3544" s="6"/>
      <c r="D3544" s="6"/>
      <c r="E3544" s="6"/>
      <c r="F3544" s="28"/>
      <c r="G3544" s="6"/>
      <c r="H3544" s="7"/>
      <c r="I3544" s="7"/>
      <c r="J3544" s="8"/>
      <c r="K3544" s="8"/>
      <c r="L3544" s="16"/>
      <c r="M3544" s="20"/>
      <c r="N3544" s="8"/>
      <c r="O3544" s="8"/>
      <c r="P3544" s="8"/>
      <c r="Q3544" s="5"/>
      <c r="R3544" s="12"/>
      <c r="S3544" s="24"/>
      <c r="T3544" s="24"/>
      <c r="U3544" s="5"/>
      <c r="V3544" s="5"/>
      <c r="W3544" s="5"/>
      <c r="X3544" s="5"/>
      <c r="Y3544" s="5"/>
    </row>
    <row r="3545" spans="1:25">
      <c r="A3545" s="5"/>
      <c r="B3545" s="5"/>
      <c r="C3545" s="6"/>
      <c r="D3545" s="6"/>
      <c r="E3545" s="6"/>
      <c r="F3545" s="28"/>
      <c r="G3545" s="6"/>
      <c r="H3545" s="7"/>
      <c r="I3545" s="7"/>
      <c r="J3545" s="8"/>
      <c r="K3545" s="8"/>
      <c r="L3545" s="16"/>
      <c r="M3545" s="20"/>
      <c r="N3545" s="8"/>
      <c r="O3545" s="8"/>
      <c r="P3545" s="8"/>
      <c r="Q3545" s="5"/>
      <c r="R3545" s="12"/>
      <c r="S3545" s="24"/>
      <c r="T3545" s="24"/>
      <c r="U3545" s="5"/>
      <c r="V3545" s="5"/>
      <c r="W3545" s="5"/>
      <c r="X3545" s="5"/>
      <c r="Y3545" s="5"/>
    </row>
    <row r="3546" spans="1:25">
      <c r="A3546" s="5"/>
      <c r="B3546" s="5"/>
      <c r="C3546" s="6"/>
      <c r="D3546" s="6"/>
      <c r="E3546" s="6"/>
      <c r="F3546" s="28"/>
      <c r="G3546" s="6"/>
      <c r="H3546" s="7"/>
      <c r="I3546" s="7"/>
      <c r="J3546" s="8"/>
      <c r="K3546" s="8"/>
      <c r="L3546" s="16"/>
      <c r="M3546" s="20"/>
      <c r="N3546" s="8"/>
      <c r="O3546" s="8"/>
      <c r="P3546" s="8"/>
      <c r="Q3546" s="5"/>
      <c r="R3546" s="12"/>
      <c r="S3546" s="24"/>
      <c r="T3546" s="24"/>
      <c r="U3546" s="5"/>
      <c r="V3546" s="5"/>
      <c r="W3546" s="5"/>
      <c r="X3546" s="5"/>
      <c r="Y3546" s="5"/>
    </row>
    <row r="3547" spans="1:25">
      <c r="A3547" s="5"/>
      <c r="B3547" s="5"/>
      <c r="C3547" s="6"/>
      <c r="D3547" s="6"/>
      <c r="E3547" s="6"/>
      <c r="F3547" s="28"/>
      <c r="G3547" s="6"/>
      <c r="H3547" s="7"/>
      <c r="I3547" s="7"/>
      <c r="J3547" s="8"/>
      <c r="K3547" s="8"/>
      <c r="L3547" s="16"/>
      <c r="M3547" s="20"/>
      <c r="N3547" s="8"/>
      <c r="O3547" s="8"/>
      <c r="P3547" s="8"/>
      <c r="Q3547" s="5"/>
      <c r="R3547" s="12"/>
      <c r="S3547" s="24"/>
      <c r="T3547" s="24"/>
      <c r="U3547" s="5"/>
      <c r="V3547" s="5"/>
      <c r="W3547" s="5"/>
      <c r="X3547" s="5"/>
      <c r="Y3547" s="5"/>
    </row>
    <row r="3548" spans="1:25">
      <c r="A3548" s="5"/>
      <c r="B3548" s="5"/>
      <c r="C3548" s="6"/>
      <c r="D3548" s="6"/>
      <c r="E3548" s="6"/>
      <c r="F3548" s="28"/>
      <c r="G3548" s="6"/>
      <c r="H3548" s="7"/>
      <c r="I3548" s="7"/>
      <c r="J3548" s="8"/>
      <c r="K3548" s="8"/>
      <c r="L3548" s="16"/>
      <c r="M3548" s="20"/>
      <c r="N3548" s="8"/>
      <c r="O3548" s="8"/>
      <c r="P3548" s="8"/>
      <c r="Q3548" s="5"/>
      <c r="R3548" s="12"/>
      <c r="S3548" s="24"/>
      <c r="T3548" s="24"/>
      <c r="U3548" s="5"/>
      <c r="V3548" s="5"/>
      <c r="W3548" s="5"/>
      <c r="X3548" s="5"/>
      <c r="Y3548" s="5"/>
    </row>
    <row r="3549" spans="1:25">
      <c r="A3549" s="5"/>
      <c r="B3549" s="5"/>
      <c r="C3549" s="6"/>
      <c r="D3549" s="6"/>
      <c r="E3549" s="6"/>
      <c r="F3549" s="28"/>
      <c r="G3549" s="6"/>
      <c r="H3549" s="7"/>
      <c r="I3549" s="7"/>
      <c r="J3549" s="8"/>
      <c r="K3549" s="8"/>
      <c r="L3549" s="16"/>
      <c r="M3549" s="20"/>
      <c r="N3549" s="8"/>
      <c r="O3549" s="8"/>
      <c r="P3549" s="8"/>
      <c r="Q3549" s="5"/>
      <c r="R3549" s="12"/>
      <c r="S3549" s="24"/>
      <c r="T3549" s="24"/>
      <c r="U3549" s="5"/>
      <c r="V3549" s="5"/>
      <c r="W3549" s="5"/>
      <c r="X3549" s="5"/>
      <c r="Y3549" s="5"/>
    </row>
    <row r="3550" spans="1:25">
      <c r="A3550" s="5"/>
      <c r="B3550" s="5"/>
      <c r="C3550" s="6"/>
      <c r="D3550" s="6"/>
      <c r="E3550" s="6"/>
      <c r="F3550" s="28"/>
      <c r="G3550" s="6"/>
      <c r="H3550" s="7"/>
      <c r="I3550" s="7"/>
      <c r="J3550" s="8"/>
      <c r="K3550" s="8"/>
      <c r="L3550" s="16"/>
      <c r="M3550" s="20"/>
      <c r="N3550" s="8"/>
      <c r="O3550" s="8"/>
      <c r="P3550" s="8"/>
      <c r="Q3550" s="5"/>
      <c r="R3550" s="12"/>
      <c r="S3550" s="24"/>
      <c r="T3550" s="24"/>
      <c r="U3550" s="5"/>
      <c r="V3550" s="5"/>
      <c r="W3550" s="5"/>
      <c r="X3550" s="5"/>
      <c r="Y3550" s="5"/>
    </row>
    <row r="3551" spans="1:25">
      <c r="A3551" s="5"/>
      <c r="B3551" s="5"/>
      <c r="C3551" s="6"/>
      <c r="D3551" s="6"/>
      <c r="E3551" s="6"/>
      <c r="F3551" s="28"/>
      <c r="G3551" s="6"/>
      <c r="H3551" s="7"/>
      <c r="I3551" s="7"/>
      <c r="J3551" s="8"/>
      <c r="K3551" s="8"/>
      <c r="L3551" s="16"/>
      <c r="M3551" s="20"/>
      <c r="N3551" s="8"/>
      <c r="O3551" s="8"/>
      <c r="P3551" s="8"/>
      <c r="Q3551" s="5"/>
      <c r="R3551" s="12"/>
      <c r="S3551" s="24"/>
      <c r="T3551" s="24"/>
      <c r="U3551" s="5"/>
      <c r="V3551" s="5"/>
      <c r="W3551" s="5"/>
      <c r="X3551" s="5"/>
      <c r="Y3551" s="5"/>
    </row>
    <row r="3552" spans="1:25">
      <c r="A3552" s="5"/>
      <c r="B3552" s="5"/>
      <c r="C3552" s="6"/>
      <c r="D3552" s="6"/>
      <c r="E3552" s="6"/>
      <c r="F3552" s="28"/>
      <c r="G3552" s="6"/>
      <c r="H3552" s="7"/>
      <c r="I3552" s="7"/>
      <c r="J3552" s="8"/>
      <c r="K3552" s="8"/>
      <c r="L3552" s="16"/>
      <c r="M3552" s="20"/>
      <c r="N3552" s="8"/>
      <c r="O3552" s="8"/>
      <c r="P3552" s="8"/>
      <c r="Q3552" s="5"/>
      <c r="R3552" s="12"/>
      <c r="S3552" s="24"/>
      <c r="T3552" s="24"/>
      <c r="U3552" s="5"/>
      <c r="V3552" s="5"/>
      <c r="W3552" s="5"/>
      <c r="X3552" s="5"/>
      <c r="Y3552" s="5"/>
    </row>
    <row r="3553" spans="1:25">
      <c r="A3553" s="5"/>
      <c r="B3553" s="5"/>
      <c r="C3553" s="6"/>
      <c r="D3553" s="6"/>
      <c r="E3553" s="6"/>
      <c r="F3553" s="28"/>
      <c r="G3553" s="6"/>
      <c r="H3553" s="7"/>
      <c r="I3553" s="7"/>
      <c r="J3553" s="8"/>
      <c r="K3553" s="8"/>
      <c r="L3553" s="16"/>
      <c r="M3553" s="20"/>
      <c r="N3553" s="8"/>
      <c r="O3553" s="8"/>
      <c r="P3553" s="8"/>
      <c r="Q3553" s="5"/>
      <c r="R3553" s="12"/>
      <c r="S3553" s="24"/>
      <c r="T3553" s="24"/>
      <c r="U3553" s="5"/>
      <c r="V3553" s="5"/>
      <c r="W3553" s="5"/>
      <c r="X3553" s="5"/>
      <c r="Y3553" s="5"/>
    </row>
    <row r="3554" spans="1:25">
      <c r="A3554" s="5"/>
      <c r="B3554" s="5"/>
      <c r="C3554" s="6"/>
      <c r="D3554" s="6"/>
      <c r="E3554" s="6"/>
      <c r="F3554" s="28"/>
      <c r="G3554" s="6"/>
      <c r="H3554" s="7"/>
      <c r="I3554" s="7"/>
      <c r="J3554" s="8"/>
      <c r="K3554" s="8"/>
      <c r="L3554" s="16"/>
      <c r="M3554" s="20"/>
      <c r="N3554" s="8"/>
      <c r="O3554" s="8"/>
      <c r="P3554" s="8"/>
      <c r="Q3554" s="5"/>
      <c r="R3554" s="12"/>
      <c r="S3554" s="24"/>
      <c r="T3554" s="24"/>
      <c r="U3554" s="5"/>
      <c r="V3554" s="5"/>
      <c r="W3554" s="5"/>
      <c r="X3554" s="5"/>
      <c r="Y3554" s="5"/>
    </row>
    <row r="3555" spans="1:25">
      <c r="A3555" s="5"/>
      <c r="B3555" s="5"/>
      <c r="C3555" s="6"/>
      <c r="D3555" s="6"/>
      <c r="E3555" s="6"/>
      <c r="F3555" s="28"/>
      <c r="G3555" s="6"/>
      <c r="H3555" s="7"/>
      <c r="I3555" s="7"/>
      <c r="J3555" s="8"/>
      <c r="K3555" s="8"/>
      <c r="L3555" s="16"/>
      <c r="M3555" s="20"/>
      <c r="N3555" s="8"/>
      <c r="O3555" s="8"/>
      <c r="P3555" s="8"/>
      <c r="Q3555" s="5"/>
      <c r="R3555" s="12"/>
      <c r="S3555" s="24"/>
      <c r="T3555" s="24"/>
      <c r="U3555" s="5"/>
      <c r="V3555" s="5"/>
      <c r="W3555" s="5"/>
      <c r="X3555" s="5"/>
      <c r="Y3555" s="5"/>
    </row>
    <row r="3556" spans="1:25">
      <c r="A3556" s="5"/>
      <c r="B3556" s="5"/>
      <c r="C3556" s="6"/>
      <c r="D3556" s="6"/>
      <c r="E3556" s="6"/>
      <c r="F3556" s="28"/>
      <c r="G3556" s="6"/>
      <c r="H3556" s="7"/>
      <c r="I3556" s="7"/>
      <c r="J3556" s="8"/>
      <c r="K3556" s="8"/>
      <c r="L3556" s="16"/>
      <c r="M3556" s="20"/>
      <c r="N3556" s="8"/>
      <c r="O3556" s="8"/>
      <c r="P3556" s="8"/>
      <c r="Q3556" s="5"/>
      <c r="R3556" s="12"/>
      <c r="S3556" s="24"/>
      <c r="T3556" s="24"/>
      <c r="U3556" s="5"/>
      <c r="V3556" s="5"/>
      <c r="W3556" s="5"/>
      <c r="X3556" s="5"/>
      <c r="Y3556" s="5"/>
    </row>
    <row r="3557" spans="1:25">
      <c r="A3557" s="5"/>
      <c r="B3557" s="5"/>
      <c r="C3557" s="6"/>
      <c r="D3557" s="6"/>
      <c r="E3557" s="6"/>
      <c r="F3557" s="28"/>
      <c r="G3557" s="6"/>
      <c r="H3557" s="7"/>
      <c r="I3557" s="7"/>
      <c r="J3557" s="8"/>
      <c r="K3557" s="8"/>
      <c r="L3557" s="16"/>
      <c r="M3557" s="20"/>
      <c r="N3557" s="8"/>
      <c r="O3557" s="8"/>
      <c r="P3557" s="8"/>
      <c r="Q3557" s="5"/>
      <c r="R3557" s="12"/>
      <c r="S3557" s="24"/>
      <c r="T3557" s="24"/>
      <c r="U3557" s="5"/>
      <c r="V3557" s="5"/>
      <c r="W3557" s="5"/>
      <c r="X3557" s="5"/>
      <c r="Y3557" s="5"/>
    </row>
    <row r="3558" spans="1:25">
      <c r="A3558" s="5"/>
      <c r="B3558" s="5"/>
      <c r="C3558" s="6"/>
      <c r="D3558" s="6"/>
      <c r="E3558" s="6"/>
      <c r="F3558" s="28"/>
      <c r="G3558" s="6"/>
      <c r="H3558" s="7"/>
      <c r="I3558" s="7"/>
      <c r="J3558" s="8"/>
      <c r="K3558" s="8"/>
      <c r="L3558" s="16"/>
      <c r="M3558" s="20"/>
      <c r="N3558" s="8"/>
      <c r="O3558" s="8"/>
      <c r="P3558" s="8"/>
      <c r="Q3558" s="5"/>
      <c r="R3558" s="12"/>
      <c r="S3558" s="24"/>
      <c r="T3558" s="24"/>
      <c r="U3558" s="5"/>
      <c r="V3558" s="5"/>
      <c r="W3558" s="5"/>
      <c r="X3558" s="5"/>
      <c r="Y3558" s="5"/>
    </row>
    <row r="3559" spans="1:25">
      <c r="A3559" s="5"/>
      <c r="B3559" s="5"/>
      <c r="C3559" s="6"/>
      <c r="D3559" s="6"/>
      <c r="E3559" s="6"/>
      <c r="F3559" s="28"/>
      <c r="G3559" s="6"/>
      <c r="H3559" s="7"/>
      <c r="I3559" s="7"/>
      <c r="J3559" s="8"/>
      <c r="K3559" s="8"/>
      <c r="L3559" s="16"/>
      <c r="M3559" s="20"/>
      <c r="N3559" s="8"/>
      <c r="O3559" s="8"/>
      <c r="P3559" s="8"/>
      <c r="Q3559" s="5"/>
      <c r="R3559" s="12"/>
      <c r="S3559" s="24"/>
      <c r="T3559" s="24"/>
      <c r="U3559" s="5"/>
      <c r="V3559" s="5"/>
      <c r="W3559" s="5"/>
      <c r="X3559" s="5"/>
      <c r="Y3559" s="5"/>
    </row>
    <row r="3560" spans="1:25">
      <c r="A3560" s="5"/>
      <c r="B3560" s="5"/>
      <c r="C3560" s="6"/>
      <c r="D3560" s="6"/>
      <c r="E3560" s="6"/>
      <c r="F3560" s="28"/>
      <c r="G3560" s="6"/>
      <c r="H3560" s="7"/>
      <c r="I3560" s="7"/>
      <c r="J3560" s="8"/>
      <c r="K3560" s="8"/>
      <c r="L3560" s="16"/>
      <c r="M3560" s="20"/>
      <c r="N3560" s="8"/>
      <c r="O3560" s="8"/>
      <c r="P3560" s="8"/>
      <c r="Q3560" s="5"/>
      <c r="R3560" s="12"/>
      <c r="S3560" s="24"/>
      <c r="T3560" s="24"/>
      <c r="U3560" s="5"/>
      <c r="V3560" s="5"/>
      <c r="W3560" s="5"/>
      <c r="X3560" s="5"/>
      <c r="Y3560" s="5"/>
    </row>
    <row r="3561" spans="1:25">
      <c r="A3561" s="5"/>
      <c r="B3561" s="5"/>
      <c r="C3561" s="6"/>
      <c r="D3561" s="6"/>
      <c r="E3561" s="6"/>
      <c r="F3561" s="28"/>
      <c r="G3561" s="6"/>
      <c r="H3561" s="7"/>
      <c r="I3561" s="7"/>
      <c r="J3561" s="8"/>
      <c r="K3561" s="8"/>
      <c r="L3561" s="16"/>
      <c r="M3561" s="20"/>
      <c r="N3561" s="8"/>
      <c r="O3561" s="8"/>
      <c r="P3561" s="8"/>
      <c r="Q3561" s="5"/>
      <c r="R3561" s="12"/>
      <c r="S3561" s="24"/>
      <c r="T3561" s="24"/>
      <c r="U3561" s="5"/>
      <c r="V3561" s="5"/>
      <c r="W3561" s="5"/>
      <c r="X3561" s="5"/>
      <c r="Y3561" s="5"/>
    </row>
    <row r="3562" spans="1:25">
      <c r="A3562" s="5"/>
      <c r="B3562" s="5"/>
      <c r="C3562" s="6"/>
      <c r="D3562" s="6"/>
      <c r="E3562" s="6"/>
      <c r="F3562" s="28"/>
      <c r="G3562" s="6"/>
      <c r="H3562" s="7"/>
      <c r="I3562" s="7"/>
      <c r="J3562" s="8"/>
      <c r="K3562" s="8"/>
      <c r="L3562" s="16"/>
      <c r="M3562" s="20"/>
      <c r="N3562" s="8"/>
      <c r="O3562" s="8"/>
      <c r="P3562" s="8"/>
      <c r="Q3562" s="5"/>
      <c r="R3562" s="12"/>
      <c r="S3562" s="24"/>
      <c r="T3562" s="24"/>
      <c r="U3562" s="5"/>
      <c r="V3562" s="5"/>
      <c r="W3562" s="5"/>
      <c r="X3562" s="5"/>
      <c r="Y3562" s="5"/>
    </row>
    <row r="3563" spans="1:25">
      <c r="A3563" s="5"/>
      <c r="B3563" s="5"/>
      <c r="C3563" s="6"/>
      <c r="D3563" s="6"/>
      <c r="E3563" s="6"/>
      <c r="F3563" s="28"/>
      <c r="G3563" s="6"/>
      <c r="H3563" s="7"/>
      <c r="I3563" s="7"/>
      <c r="J3563" s="8"/>
      <c r="K3563" s="8"/>
      <c r="L3563" s="16"/>
      <c r="M3563" s="20"/>
      <c r="N3563" s="8"/>
      <c r="O3563" s="8"/>
      <c r="P3563" s="8"/>
      <c r="Q3563" s="5"/>
      <c r="R3563" s="12"/>
      <c r="S3563" s="24"/>
      <c r="T3563" s="24"/>
      <c r="U3563" s="5"/>
      <c r="V3563" s="5"/>
      <c r="W3563" s="5"/>
      <c r="X3563" s="5"/>
      <c r="Y3563" s="5"/>
    </row>
    <row r="3564" spans="1:25">
      <c r="A3564" s="5"/>
      <c r="B3564" s="5"/>
      <c r="C3564" s="6"/>
      <c r="D3564" s="6"/>
      <c r="E3564" s="6"/>
      <c r="F3564" s="28"/>
      <c r="G3564" s="6"/>
      <c r="H3564" s="7"/>
      <c r="I3564" s="7"/>
      <c r="J3564" s="8"/>
      <c r="K3564" s="8"/>
      <c r="L3564" s="16"/>
      <c r="M3564" s="20"/>
      <c r="N3564" s="8"/>
      <c r="O3564" s="8"/>
      <c r="P3564" s="8"/>
      <c r="Q3564" s="5"/>
      <c r="R3564" s="12"/>
      <c r="S3564" s="24"/>
      <c r="T3564" s="24"/>
      <c r="U3564" s="5"/>
      <c r="V3564" s="5"/>
      <c r="W3564" s="5"/>
      <c r="X3564" s="5"/>
      <c r="Y3564" s="5"/>
    </row>
    <row r="3565" spans="1:25">
      <c r="A3565" s="5"/>
      <c r="B3565" s="5"/>
      <c r="C3565" s="6"/>
      <c r="D3565" s="6"/>
      <c r="E3565" s="6"/>
      <c r="F3565" s="28"/>
      <c r="G3565" s="6"/>
      <c r="H3565" s="7"/>
      <c r="I3565" s="7"/>
      <c r="J3565" s="8"/>
      <c r="K3565" s="8"/>
      <c r="L3565" s="16"/>
      <c r="M3565" s="20"/>
      <c r="N3565" s="8"/>
      <c r="O3565" s="8"/>
      <c r="P3565" s="8"/>
      <c r="Q3565" s="5"/>
      <c r="R3565" s="12"/>
      <c r="S3565" s="24"/>
      <c r="T3565" s="24"/>
      <c r="U3565" s="5"/>
      <c r="V3565" s="5"/>
      <c r="W3565" s="5"/>
      <c r="X3565" s="5"/>
      <c r="Y3565" s="5"/>
    </row>
    <row r="3566" spans="1:25">
      <c r="A3566" s="5"/>
      <c r="B3566" s="5"/>
      <c r="C3566" s="6"/>
      <c r="D3566" s="6"/>
      <c r="E3566" s="6"/>
      <c r="F3566" s="28"/>
      <c r="G3566" s="6"/>
      <c r="H3566" s="7"/>
      <c r="I3566" s="7"/>
      <c r="J3566" s="8"/>
      <c r="K3566" s="8"/>
      <c r="L3566" s="16"/>
      <c r="M3566" s="20"/>
      <c r="N3566" s="8"/>
      <c r="O3566" s="8"/>
      <c r="P3566" s="8"/>
      <c r="Q3566" s="5"/>
      <c r="R3566" s="12"/>
      <c r="S3566" s="24"/>
      <c r="T3566" s="24"/>
      <c r="U3566" s="5"/>
      <c r="V3566" s="5"/>
      <c r="W3566" s="5"/>
      <c r="X3566" s="5"/>
      <c r="Y3566" s="5"/>
    </row>
    <row r="3567" spans="1:25">
      <c r="A3567" s="5"/>
      <c r="B3567" s="5"/>
      <c r="C3567" s="6"/>
      <c r="D3567" s="6"/>
      <c r="E3567" s="6"/>
      <c r="F3567" s="28"/>
      <c r="G3567" s="6"/>
      <c r="H3567" s="7"/>
      <c r="I3567" s="7"/>
      <c r="J3567" s="8"/>
      <c r="K3567" s="8"/>
      <c r="L3567" s="16"/>
      <c r="M3567" s="20"/>
      <c r="N3567" s="8"/>
      <c r="O3567" s="8"/>
      <c r="P3567" s="8"/>
      <c r="Q3567" s="5"/>
      <c r="R3567" s="12"/>
      <c r="S3567" s="24"/>
      <c r="T3567" s="24"/>
      <c r="U3567" s="5"/>
      <c r="V3567" s="5"/>
      <c r="W3567" s="5"/>
      <c r="X3567" s="5"/>
      <c r="Y3567" s="5"/>
    </row>
    <row r="3568" spans="1:25">
      <c r="A3568" s="5"/>
      <c r="B3568" s="5"/>
      <c r="C3568" s="6"/>
      <c r="D3568" s="6"/>
      <c r="E3568" s="6"/>
      <c r="F3568" s="28"/>
      <c r="G3568" s="6"/>
      <c r="H3568" s="7"/>
      <c r="I3568" s="7"/>
      <c r="J3568" s="8"/>
      <c r="K3568" s="8"/>
      <c r="L3568" s="16"/>
      <c r="M3568" s="20"/>
      <c r="N3568" s="8"/>
      <c r="O3568" s="8"/>
      <c r="P3568" s="8"/>
      <c r="Q3568" s="5"/>
      <c r="R3568" s="12"/>
      <c r="S3568" s="24"/>
      <c r="T3568" s="24"/>
      <c r="U3568" s="5"/>
      <c r="V3568" s="5"/>
      <c r="W3568" s="5"/>
      <c r="X3568" s="5"/>
      <c r="Y3568" s="5"/>
    </row>
    <row r="3569" spans="1:25">
      <c r="A3569" s="5"/>
      <c r="B3569" s="5"/>
      <c r="C3569" s="6"/>
      <c r="D3569" s="6"/>
      <c r="E3569" s="6"/>
      <c r="F3569" s="28"/>
      <c r="G3569" s="6"/>
      <c r="H3569" s="7"/>
      <c r="I3569" s="7"/>
      <c r="J3569" s="8"/>
      <c r="K3569" s="8"/>
      <c r="L3569" s="16"/>
      <c r="M3569" s="20"/>
      <c r="N3569" s="8"/>
      <c r="O3569" s="8"/>
      <c r="P3569" s="8"/>
      <c r="Q3569" s="5"/>
      <c r="R3569" s="12"/>
      <c r="S3569" s="24"/>
      <c r="T3569" s="24"/>
      <c r="U3569" s="5"/>
      <c r="V3569" s="5"/>
      <c r="W3569" s="5"/>
      <c r="X3569" s="5"/>
      <c r="Y3569" s="5"/>
    </row>
    <row r="3570" spans="1:25">
      <c r="A3570" s="5"/>
      <c r="B3570" s="5"/>
      <c r="C3570" s="6"/>
      <c r="D3570" s="6"/>
      <c r="E3570" s="6"/>
      <c r="F3570" s="28"/>
      <c r="G3570" s="6"/>
      <c r="H3570" s="7"/>
      <c r="I3570" s="7"/>
      <c r="J3570" s="8"/>
      <c r="K3570" s="8"/>
      <c r="L3570" s="16"/>
      <c r="M3570" s="20"/>
      <c r="N3570" s="8"/>
      <c r="O3570" s="8"/>
      <c r="P3570" s="8"/>
      <c r="Q3570" s="5"/>
      <c r="R3570" s="12"/>
      <c r="S3570" s="24"/>
      <c r="T3570" s="24"/>
      <c r="U3570" s="5"/>
      <c r="V3570" s="5"/>
      <c r="W3570" s="5"/>
      <c r="X3570" s="5"/>
      <c r="Y3570" s="5"/>
    </row>
    <row r="3571" spans="1:25">
      <c r="A3571" s="5"/>
      <c r="B3571" s="5"/>
      <c r="C3571" s="6"/>
      <c r="D3571" s="6"/>
      <c r="E3571" s="6"/>
      <c r="F3571" s="28"/>
      <c r="G3571" s="6"/>
      <c r="H3571" s="7"/>
      <c r="I3571" s="7"/>
      <c r="J3571" s="8"/>
      <c r="K3571" s="8"/>
      <c r="L3571" s="16"/>
      <c r="M3571" s="20"/>
      <c r="N3571" s="8"/>
      <c r="O3571" s="8"/>
      <c r="P3571" s="8"/>
      <c r="Q3571" s="5"/>
      <c r="R3571" s="12"/>
      <c r="S3571" s="24"/>
      <c r="T3571" s="24"/>
      <c r="U3571" s="5"/>
      <c r="V3571" s="5"/>
      <c r="W3571" s="5"/>
      <c r="X3571" s="5"/>
      <c r="Y3571" s="5"/>
    </row>
    <row r="3572" spans="1:25">
      <c r="A3572" s="5"/>
      <c r="B3572" s="5"/>
      <c r="C3572" s="6"/>
      <c r="D3572" s="6"/>
      <c r="E3572" s="6"/>
      <c r="F3572" s="28"/>
      <c r="G3572" s="6"/>
      <c r="H3572" s="7"/>
      <c r="I3572" s="7"/>
      <c r="J3572" s="8"/>
      <c r="K3572" s="8"/>
      <c r="L3572" s="16"/>
      <c r="M3572" s="20"/>
      <c r="N3572" s="8"/>
      <c r="O3572" s="8"/>
      <c r="P3572" s="8"/>
      <c r="Q3572" s="5"/>
      <c r="R3572" s="12"/>
      <c r="S3572" s="24"/>
      <c r="T3572" s="24"/>
      <c r="U3572" s="5"/>
      <c r="V3572" s="5"/>
      <c r="W3572" s="5"/>
      <c r="X3572" s="5"/>
      <c r="Y3572" s="5"/>
    </row>
    <row r="3573" spans="1:25">
      <c r="A3573" s="5"/>
      <c r="B3573" s="5"/>
      <c r="C3573" s="6"/>
      <c r="D3573" s="6"/>
      <c r="E3573" s="6"/>
      <c r="F3573" s="28"/>
      <c r="G3573" s="6"/>
      <c r="H3573" s="7"/>
      <c r="I3573" s="7"/>
      <c r="J3573" s="8"/>
      <c r="K3573" s="8"/>
      <c r="L3573" s="16"/>
      <c r="M3573" s="20"/>
      <c r="N3573" s="8"/>
      <c r="O3573" s="8"/>
      <c r="P3573" s="8"/>
      <c r="Q3573" s="5"/>
      <c r="R3573" s="12"/>
      <c r="S3573" s="24"/>
      <c r="T3573" s="24"/>
      <c r="U3573" s="5"/>
      <c r="V3573" s="5"/>
      <c r="W3573" s="5"/>
      <c r="X3573" s="5"/>
      <c r="Y3573" s="5"/>
    </row>
    <row r="3574" spans="1:25">
      <c r="A3574" s="5"/>
      <c r="B3574" s="5"/>
      <c r="C3574" s="6"/>
      <c r="D3574" s="6"/>
      <c r="E3574" s="6"/>
      <c r="F3574" s="28"/>
      <c r="G3574" s="6"/>
      <c r="H3574" s="7"/>
      <c r="I3574" s="7"/>
      <c r="J3574" s="8"/>
      <c r="K3574" s="8"/>
      <c r="L3574" s="16"/>
      <c r="M3574" s="20"/>
      <c r="N3574" s="8"/>
      <c r="O3574" s="8"/>
      <c r="P3574" s="8"/>
      <c r="Q3574" s="5"/>
      <c r="R3574" s="12"/>
      <c r="S3574" s="24"/>
      <c r="T3574" s="24"/>
      <c r="U3574" s="5"/>
      <c r="V3574" s="5"/>
      <c r="W3574" s="5"/>
      <c r="X3574" s="5"/>
      <c r="Y3574" s="5"/>
    </row>
    <row r="3575" spans="1:25">
      <c r="A3575" s="5"/>
      <c r="B3575" s="5"/>
      <c r="C3575" s="6"/>
      <c r="D3575" s="6"/>
      <c r="E3575" s="6"/>
      <c r="F3575" s="28"/>
      <c r="G3575" s="6"/>
      <c r="H3575" s="7"/>
      <c r="I3575" s="7"/>
      <c r="J3575" s="8"/>
      <c r="K3575" s="8"/>
      <c r="L3575" s="16"/>
      <c r="M3575" s="20"/>
      <c r="N3575" s="8"/>
      <c r="O3575" s="8"/>
      <c r="P3575" s="8"/>
      <c r="Q3575" s="5"/>
      <c r="R3575" s="12"/>
      <c r="S3575" s="24"/>
      <c r="T3575" s="24"/>
      <c r="U3575" s="5"/>
      <c r="V3575" s="5"/>
      <c r="W3575" s="5"/>
      <c r="X3575" s="5"/>
      <c r="Y3575" s="5"/>
    </row>
    <row r="3576" spans="1:25">
      <c r="A3576" s="5"/>
      <c r="B3576" s="5"/>
      <c r="C3576" s="6"/>
      <c r="D3576" s="6"/>
      <c r="E3576" s="6"/>
      <c r="F3576" s="28"/>
      <c r="G3576" s="6"/>
      <c r="H3576" s="7"/>
      <c r="I3576" s="7"/>
      <c r="J3576" s="8"/>
      <c r="K3576" s="8"/>
      <c r="L3576" s="16"/>
      <c r="M3576" s="20"/>
      <c r="N3576" s="8"/>
      <c r="O3576" s="8"/>
      <c r="P3576" s="8"/>
      <c r="Q3576" s="5"/>
      <c r="R3576" s="12"/>
      <c r="S3576" s="24"/>
      <c r="T3576" s="24"/>
      <c r="U3576" s="5"/>
      <c r="V3576" s="5"/>
      <c r="W3576" s="5"/>
      <c r="X3576" s="5"/>
      <c r="Y3576" s="5"/>
    </row>
    <row r="3577" spans="1:25">
      <c r="A3577" s="5"/>
      <c r="B3577" s="5"/>
      <c r="C3577" s="6"/>
      <c r="D3577" s="6"/>
      <c r="E3577" s="6"/>
      <c r="F3577" s="28"/>
      <c r="G3577" s="6"/>
      <c r="H3577" s="7"/>
      <c r="I3577" s="7"/>
      <c r="J3577" s="8"/>
      <c r="K3577" s="8"/>
      <c r="L3577" s="16"/>
      <c r="M3577" s="20"/>
      <c r="N3577" s="8"/>
      <c r="O3577" s="8"/>
      <c r="P3577" s="8"/>
      <c r="Q3577" s="5"/>
      <c r="R3577" s="12"/>
      <c r="S3577" s="24"/>
      <c r="T3577" s="24"/>
      <c r="U3577" s="5"/>
      <c r="V3577" s="5"/>
      <c r="W3577" s="5"/>
      <c r="X3577" s="5"/>
      <c r="Y3577" s="5"/>
    </row>
    <row r="3578" spans="1:25">
      <c r="A3578" s="5"/>
      <c r="B3578" s="5"/>
      <c r="C3578" s="6"/>
      <c r="D3578" s="6"/>
      <c r="E3578" s="6"/>
      <c r="F3578" s="28"/>
      <c r="G3578" s="6"/>
      <c r="H3578" s="7"/>
      <c r="I3578" s="7"/>
      <c r="J3578" s="8"/>
      <c r="K3578" s="8"/>
      <c r="L3578" s="16"/>
      <c r="M3578" s="20"/>
      <c r="N3578" s="8"/>
      <c r="O3578" s="8"/>
      <c r="P3578" s="8"/>
      <c r="Q3578" s="5"/>
      <c r="R3578" s="12"/>
      <c r="S3578" s="24"/>
      <c r="T3578" s="24"/>
      <c r="U3578" s="5"/>
      <c r="V3578" s="5"/>
      <c r="W3578" s="5"/>
      <c r="X3578" s="5"/>
      <c r="Y3578" s="5"/>
    </row>
    <row r="3579" spans="1:25">
      <c r="A3579" s="5"/>
      <c r="B3579" s="5"/>
      <c r="C3579" s="6"/>
      <c r="D3579" s="6"/>
      <c r="E3579" s="6"/>
      <c r="F3579" s="28"/>
      <c r="G3579" s="6"/>
      <c r="H3579" s="7"/>
      <c r="I3579" s="7"/>
      <c r="J3579" s="8"/>
      <c r="K3579" s="8"/>
      <c r="L3579" s="16"/>
      <c r="M3579" s="20"/>
      <c r="N3579" s="8"/>
      <c r="O3579" s="8"/>
      <c r="P3579" s="8"/>
      <c r="Q3579" s="5"/>
      <c r="R3579" s="12"/>
      <c r="S3579" s="24"/>
      <c r="T3579" s="24"/>
      <c r="U3579" s="5"/>
      <c r="V3579" s="5"/>
      <c r="W3579" s="5"/>
      <c r="X3579" s="5"/>
      <c r="Y3579" s="5"/>
    </row>
    <row r="3580" spans="1:25">
      <c r="A3580" s="5"/>
      <c r="B3580" s="5"/>
      <c r="C3580" s="6"/>
      <c r="D3580" s="6"/>
      <c r="E3580" s="6"/>
      <c r="F3580" s="28"/>
      <c r="G3580" s="6"/>
      <c r="H3580" s="7"/>
      <c r="I3580" s="7"/>
      <c r="J3580" s="8"/>
      <c r="K3580" s="8"/>
      <c r="L3580" s="16"/>
      <c r="M3580" s="20"/>
      <c r="N3580" s="8"/>
      <c r="O3580" s="8"/>
      <c r="P3580" s="8"/>
      <c r="Q3580" s="5"/>
      <c r="R3580" s="12"/>
      <c r="S3580" s="24"/>
      <c r="T3580" s="24"/>
      <c r="U3580" s="5"/>
      <c r="V3580" s="5"/>
      <c r="W3580" s="5"/>
      <c r="X3580" s="5"/>
      <c r="Y3580" s="5"/>
    </row>
    <row r="3581" spans="1:25">
      <c r="A3581" s="5"/>
      <c r="B3581" s="5"/>
      <c r="C3581" s="6"/>
      <c r="D3581" s="6"/>
      <c r="E3581" s="6"/>
      <c r="F3581" s="28"/>
      <c r="G3581" s="6"/>
      <c r="H3581" s="7"/>
      <c r="I3581" s="7"/>
      <c r="J3581" s="8"/>
      <c r="K3581" s="8"/>
      <c r="L3581" s="16"/>
      <c r="M3581" s="20"/>
      <c r="N3581" s="8"/>
      <c r="O3581" s="8"/>
      <c r="P3581" s="8"/>
      <c r="Q3581" s="5"/>
      <c r="R3581" s="12"/>
      <c r="S3581" s="24"/>
      <c r="T3581" s="24"/>
      <c r="U3581" s="5"/>
      <c r="V3581" s="5"/>
      <c r="W3581" s="5"/>
      <c r="X3581" s="5"/>
      <c r="Y3581" s="5"/>
    </row>
    <row r="3582" spans="1:25">
      <c r="A3582" s="5"/>
      <c r="B3582" s="5"/>
      <c r="C3582" s="6"/>
      <c r="D3582" s="6"/>
      <c r="E3582" s="6"/>
      <c r="F3582" s="28"/>
      <c r="G3582" s="6"/>
      <c r="H3582" s="7"/>
      <c r="I3582" s="7"/>
      <c r="J3582" s="8"/>
      <c r="K3582" s="8"/>
      <c r="L3582" s="16"/>
      <c r="M3582" s="20"/>
      <c r="N3582" s="8"/>
      <c r="O3582" s="8"/>
      <c r="P3582" s="8"/>
      <c r="Q3582" s="5"/>
      <c r="R3582" s="12"/>
      <c r="S3582" s="24"/>
      <c r="T3582" s="24"/>
      <c r="U3582" s="5"/>
      <c r="V3582" s="5"/>
      <c r="W3582" s="5"/>
      <c r="X3582" s="5"/>
      <c r="Y3582" s="5"/>
    </row>
    <row r="3583" spans="1:25">
      <c r="A3583" s="5"/>
      <c r="B3583" s="5"/>
      <c r="C3583" s="6"/>
      <c r="D3583" s="6"/>
      <c r="E3583" s="6"/>
      <c r="F3583" s="28"/>
      <c r="G3583" s="6"/>
      <c r="H3583" s="7"/>
      <c r="I3583" s="7"/>
      <c r="J3583" s="8"/>
      <c r="K3583" s="8"/>
      <c r="L3583" s="16"/>
      <c r="M3583" s="20"/>
      <c r="N3583" s="8"/>
      <c r="O3583" s="8"/>
      <c r="P3583" s="8"/>
      <c r="Q3583" s="5"/>
      <c r="R3583" s="12"/>
      <c r="S3583" s="24"/>
      <c r="T3583" s="24"/>
      <c r="U3583" s="5"/>
      <c r="V3583" s="5"/>
      <c r="W3583" s="5"/>
      <c r="X3583" s="5"/>
      <c r="Y3583" s="5"/>
    </row>
    <row r="3584" spans="1:25">
      <c r="A3584" s="5"/>
      <c r="B3584" s="5"/>
      <c r="C3584" s="6"/>
      <c r="D3584" s="6"/>
      <c r="E3584" s="6"/>
      <c r="F3584" s="28"/>
      <c r="G3584" s="6"/>
      <c r="H3584" s="7"/>
      <c r="I3584" s="7"/>
      <c r="J3584" s="8"/>
      <c r="K3584" s="8"/>
      <c r="L3584" s="16"/>
      <c r="M3584" s="20"/>
      <c r="N3584" s="8"/>
      <c r="O3584" s="8"/>
      <c r="P3584" s="8"/>
      <c r="Q3584" s="5"/>
      <c r="R3584" s="12"/>
      <c r="S3584" s="24"/>
      <c r="T3584" s="24"/>
      <c r="U3584" s="5"/>
      <c r="V3584" s="5"/>
      <c r="W3584" s="5"/>
      <c r="X3584" s="5"/>
      <c r="Y3584" s="5"/>
    </row>
    <row r="3585" spans="1:25">
      <c r="A3585" s="5"/>
      <c r="B3585" s="5"/>
      <c r="C3585" s="6"/>
      <c r="D3585" s="6"/>
      <c r="E3585" s="6"/>
      <c r="F3585" s="28"/>
      <c r="G3585" s="6"/>
      <c r="H3585" s="7"/>
      <c r="I3585" s="7"/>
      <c r="J3585" s="8"/>
      <c r="K3585" s="8"/>
      <c r="L3585" s="16"/>
      <c r="M3585" s="20"/>
      <c r="N3585" s="8"/>
      <c r="O3585" s="8"/>
      <c r="P3585" s="8"/>
      <c r="Q3585" s="5"/>
      <c r="R3585" s="12"/>
      <c r="S3585" s="24"/>
      <c r="T3585" s="24"/>
      <c r="U3585" s="5"/>
      <c r="V3585" s="5"/>
      <c r="W3585" s="5"/>
      <c r="X3585" s="5"/>
      <c r="Y3585" s="5"/>
    </row>
    <row r="3586" spans="1:25">
      <c r="A3586" s="5"/>
      <c r="B3586" s="5"/>
      <c r="C3586" s="6"/>
      <c r="D3586" s="6"/>
      <c r="E3586" s="6"/>
      <c r="F3586" s="28"/>
      <c r="G3586" s="6"/>
      <c r="H3586" s="7"/>
      <c r="I3586" s="7"/>
      <c r="J3586" s="8"/>
      <c r="K3586" s="8"/>
      <c r="L3586" s="16"/>
      <c r="M3586" s="20"/>
      <c r="N3586" s="8"/>
      <c r="O3586" s="8"/>
      <c r="P3586" s="8"/>
      <c r="Q3586" s="5"/>
      <c r="R3586" s="12"/>
      <c r="S3586" s="24"/>
      <c r="T3586" s="24"/>
      <c r="U3586" s="5"/>
      <c r="V3586" s="5"/>
      <c r="W3586" s="5"/>
      <c r="X3586" s="5"/>
      <c r="Y3586" s="5"/>
    </row>
    <row r="3587" spans="1:25">
      <c r="A3587" s="5"/>
      <c r="B3587" s="5"/>
      <c r="C3587" s="6"/>
      <c r="D3587" s="6"/>
      <c r="E3587" s="6"/>
      <c r="F3587" s="28"/>
      <c r="G3587" s="6"/>
      <c r="H3587" s="7"/>
      <c r="I3587" s="7"/>
      <c r="J3587" s="8"/>
      <c r="K3587" s="8"/>
      <c r="L3587" s="16"/>
      <c r="M3587" s="20"/>
      <c r="N3587" s="8"/>
      <c r="O3587" s="8"/>
      <c r="P3587" s="8"/>
      <c r="Q3587" s="5"/>
      <c r="R3587" s="12"/>
      <c r="S3587" s="24"/>
      <c r="T3587" s="24"/>
      <c r="U3587" s="5"/>
      <c r="V3587" s="5"/>
      <c r="W3587" s="5"/>
      <c r="X3587" s="5"/>
      <c r="Y3587" s="5"/>
    </row>
    <row r="3588" spans="1:25">
      <c r="A3588" s="5"/>
      <c r="B3588" s="5"/>
      <c r="C3588" s="6"/>
      <c r="D3588" s="6"/>
      <c r="E3588" s="6"/>
      <c r="F3588" s="28"/>
      <c r="G3588" s="6"/>
      <c r="H3588" s="7"/>
      <c r="I3588" s="7"/>
      <c r="J3588" s="8"/>
      <c r="K3588" s="8"/>
      <c r="L3588" s="16"/>
      <c r="M3588" s="20"/>
      <c r="N3588" s="8"/>
      <c r="O3588" s="8"/>
      <c r="P3588" s="8"/>
      <c r="Q3588" s="5"/>
      <c r="R3588" s="12"/>
      <c r="S3588" s="24"/>
      <c r="T3588" s="24"/>
      <c r="U3588" s="5"/>
      <c r="V3588" s="5"/>
      <c r="W3588" s="5"/>
      <c r="X3588" s="5"/>
      <c r="Y3588" s="5"/>
    </row>
    <row r="3589" spans="1:25">
      <c r="A3589" s="5"/>
      <c r="B3589" s="5"/>
      <c r="C3589" s="6"/>
      <c r="D3589" s="6"/>
      <c r="E3589" s="6"/>
      <c r="F3589" s="28"/>
      <c r="G3589" s="6"/>
      <c r="H3589" s="7"/>
      <c r="I3589" s="7"/>
      <c r="J3589" s="8"/>
      <c r="K3589" s="8"/>
      <c r="L3589" s="16"/>
      <c r="M3589" s="20"/>
      <c r="N3589" s="8"/>
      <c r="O3589" s="8"/>
      <c r="P3589" s="8"/>
      <c r="Q3589" s="5"/>
      <c r="R3589" s="12"/>
      <c r="S3589" s="24"/>
      <c r="T3589" s="24"/>
      <c r="U3589" s="5"/>
      <c r="V3589" s="5"/>
      <c r="W3589" s="5"/>
      <c r="X3589" s="5"/>
      <c r="Y3589" s="5"/>
    </row>
    <row r="3590" spans="1:25">
      <c r="A3590" s="5"/>
      <c r="B3590" s="5"/>
      <c r="C3590" s="6"/>
      <c r="D3590" s="6"/>
      <c r="E3590" s="6"/>
      <c r="F3590" s="28"/>
      <c r="G3590" s="6"/>
      <c r="H3590" s="7"/>
      <c r="I3590" s="7"/>
      <c r="J3590" s="8"/>
      <c r="K3590" s="8"/>
      <c r="L3590" s="16"/>
      <c r="M3590" s="20"/>
      <c r="N3590" s="8"/>
      <c r="O3590" s="8"/>
      <c r="P3590" s="8"/>
      <c r="Q3590" s="5"/>
      <c r="R3590" s="12"/>
      <c r="S3590" s="24"/>
      <c r="T3590" s="24"/>
      <c r="U3590" s="5"/>
      <c r="V3590" s="5"/>
      <c r="W3590" s="5"/>
      <c r="X3590" s="5"/>
      <c r="Y3590" s="5"/>
    </row>
    <row r="3591" spans="1:25">
      <c r="A3591" s="5"/>
      <c r="B3591" s="5"/>
      <c r="C3591" s="6"/>
      <c r="D3591" s="6"/>
      <c r="E3591" s="6"/>
      <c r="F3591" s="28"/>
      <c r="G3591" s="6"/>
      <c r="H3591" s="7"/>
      <c r="I3591" s="7"/>
      <c r="J3591" s="8"/>
      <c r="K3591" s="8"/>
      <c r="L3591" s="16"/>
      <c r="M3591" s="20"/>
      <c r="N3591" s="8"/>
      <c r="O3591" s="8"/>
      <c r="P3591" s="8"/>
      <c r="Q3591" s="5"/>
      <c r="R3591" s="12"/>
      <c r="S3591" s="24"/>
      <c r="T3591" s="24"/>
      <c r="U3591" s="5"/>
      <c r="V3591" s="5"/>
      <c r="W3591" s="5"/>
      <c r="X3591" s="5"/>
      <c r="Y3591" s="5"/>
    </row>
    <row r="3592" spans="1:25">
      <c r="A3592" s="5"/>
      <c r="B3592" s="5"/>
      <c r="C3592" s="6"/>
      <c r="D3592" s="6"/>
      <c r="E3592" s="6"/>
      <c r="F3592" s="28"/>
      <c r="G3592" s="6"/>
      <c r="H3592" s="7"/>
      <c r="I3592" s="7"/>
      <c r="J3592" s="8"/>
      <c r="K3592" s="8"/>
      <c r="L3592" s="16"/>
      <c r="M3592" s="20"/>
      <c r="N3592" s="8"/>
      <c r="O3592" s="8"/>
      <c r="P3592" s="8"/>
      <c r="Q3592" s="5"/>
      <c r="R3592" s="12"/>
      <c r="S3592" s="24"/>
      <c r="T3592" s="24"/>
      <c r="U3592" s="5"/>
      <c r="V3592" s="5"/>
      <c r="W3592" s="5"/>
      <c r="X3592" s="5"/>
      <c r="Y3592" s="5"/>
    </row>
    <row r="3593" spans="1:25">
      <c r="A3593" s="5"/>
      <c r="B3593" s="5"/>
      <c r="C3593" s="6"/>
      <c r="D3593" s="6"/>
      <c r="E3593" s="6"/>
      <c r="F3593" s="28"/>
      <c r="G3593" s="6"/>
      <c r="H3593" s="7"/>
      <c r="I3593" s="7"/>
      <c r="J3593" s="8"/>
      <c r="K3593" s="8"/>
      <c r="L3593" s="16"/>
      <c r="M3593" s="20"/>
      <c r="N3593" s="8"/>
      <c r="O3593" s="8"/>
      <c r="P3593" s="8"/>
      <c r="Q3593" s="5"/>
      <c r="R3593" s="12"/>
      <c r="S3593" s="24"/>
      <c r="T3593" s="24"/>
      <c r="U3593" s="5"/>
      <c r="V3593" s="5"/>
      <c r="W3593" s="5"/>
      <c r="X3593" s="5"/>
      <c r="Y3593" s="5"/>
    </row>
    <row r="3594" spans="1:25">
      <c r="A3594" s="5"/>
      <c r="B3594" s="5"/>
      <c r="C3594" s="6"/>
      <c r="D3594" s="6"/>
      <c r="E3594" s="6"/>
      <c r="F3594" s="28"/>
      <c r="G3594" s="6"/>
      <c r="H3594" s="7"/>
      <c r="I3594" s="7"/>
      <c r="J3594" s="8"/>
      <c r="K3594" s="8"/>
      <c r="L3594" s="16"/>
      <c r="M3594" s="20"/>
      <c r="N3594" s="8"/>
      <c r="O3594" s="8"/>
      <c r="P3594" s="8"/>
      <c r="Q3594" s="5"/>
      <c r="R3594" s="12"/>
      <c r="S3594" s="24"/>
      <c r="T3594" s="24"/>
      <c r="U3594" s="5"/>
      <c r="V3594" s="5"/>
      <c r="W3594" s="5"/>
      <c r="X3594" s="5"/>
      <c r="Y3594" s="5"/>
    </row>
    <row r="3595" spans="1:25">
      <c r="A3595" s="5"/>
      <c r="B3595" s="5"/>
      <c r="C3595" s="6"/>
      <c r="D3595" s="6"/>
      <c r="E3595" s="6"/>
      <c r="F3595" s="28"/>
      <c r="G3595" s="6"/>
      <c r="H3595" s="7"/>
      <c r="I3595" s="7"/>
      <c r="J3595" s="8"/>
      <c r="K3595" s="8"/>
      <c r="L3595" s="16"/>
      <c r="M3595" s="20"/>
      <c r="N3595" s="8"/>
      <c r="O3595" s="8"/>
      <c r="P3595" s="8"/>
      <c r="Q3595" s="5"/>
      <c r="R3595" s="12"/>
      <c r="S3595" s="24"/>
      <c r="T3595" s="24"/>
      <c r="U3595" s="5"/>
      <c r="V3595" s="5"/>
      <c r="W3595" s="5"/>
      <c r="X3595" s="5"/>
      <c r="Y3595" s="5"/>
    </row>
    <row r="3596" spans="1:25">
      <c r="A3596" s="5"/>
      <c r="B3596" s="5"/>
      <c r="C3596" s="6"/>
      <c r="D3596" s="6"/>
      <c r="E3596" s="6"/>
      <c r="F3596" s="28"/>
      <c r="G3596" s="6"/>
      <c r="H3596" s="7"/>
      <c r="I3596" s="7"/>
      <c r="J3596" s="8"/>
      <c r="K3596" s="8"/>
      <c r="L3596" s="16"/>
      <c r="M3596" s="20"/>
      <c r="N3596" s="8"/>
      <c r="O3596" s="8"/>
      <c r="P3596" s="8"/>
      <c r="Q3596" s="5"/>
      <c r="R3596" s="12"/>
      <c r="S3596" s="24"/>
      <c r="T3596" s="24"/>
      <c r="U3596" s="5"/>
      <c r="V3596" s="5"/>
      <c r="W3596" s="5"/>
      <c r="X3596" s="5"/>
      <c r="Y3596" s="5"/>
    </row>
    <row r="3597" spans="1:25">
      <c r="A3597" s="5"/>
      <c r="B3597" s="5"/>
      <c r="C3597" s="6"/>
      <c r="D3597" s="6"/>
      <c r="E3597" s="6"/>
      <c r="F3597" s="28"/>
      <c r="G3597" s="6"/>
      <c r="H3597" s="7"/>
      <c r="I3597" s="7"/>
      <c r="J3597" s="8"/>
      <c r="K3597" s="8"/>
      <c r="L3597" s="16"/>
      <c r="M3597" s="20"/>
      <c r="N3597" s="8"/>
      <c r="O3597" s="8"/>
      <c r="P3597" s="8"/>
      <c r="Q3597" s="5"/>
      <c r="R3597" s="12"/>
      <c r="S3597" s="24"/>
      <c r="T3597" s="24"/>
      <c r="U3597" s="5"/>
      <c r="V3597" s="5"/>
      <c r="W3597" s="5"/>
      <c r="X3597" s="5"/>
      <c r="Y3597" s="5"/>
    </row>
    <row r="3598" spans="1:25">
      <c r="A3598" s="5"/>
      <c r="B3598" s="5"/>
      <c r="C3598" s="6"/>
      <c r="D3598" s="6"/>
      <c r="E3598" s="6"/>
      <c r="F3598" s="28"/>
      <c r="G3598" s="6"/>
      <c r="H3598" s="7"/>
      <c r="I3598" s="7"/>
      <c r="J3598" s="8"/>
      <c r="K3598" s="8"/>
      <c r="L3598" s="16"/>
      <c r="M3598" s="20"/>
      <c r="N3598" s="8"/>
      <c r="O3598" s="8"/>
      <c r="P3598" s="8"/>
      <c r="Q3598" s="5"/>
      <c r="R3598" s="12"/>
      <c r="S3598" s="24"/>
      <c r="T3598" s="24"/>
      <c r="U3598" s="5"/>
      <c r="V3598" s="5"/>
      <c r="W3598" s="5"/>
      <c r="X3598" s="5"/>
      <c r="Y3598" s="5"/>
    </row>
    <row r="3599" spans="1:25">
      <c r="A3599" s="5"/>
      <c r="B3599" s="5"/>
      <c r="C3599" s="6"/>
      <c r="D3599" s="6"/>
      <c r="E3599" s="6"/>
      <c r="F3599" s="28"/>
      <c r="G3599" s="6"/>
      <c r="H3599" s="7"/>
      <c r="I3599" s="7"/>
      <c r="J3599" s="8"/>
      <c r="K3599" s="8"/>
      <c r="L3599" s="16"/>
      <c r="M3599" s="20"/>
      <c r="N3599" s="8"/>
      <c r="O3599" s="8"/>
      <c r="P3599" s="8"/>
      <c r="Q3599" s="5"/>
      <c r="R3599" s="12"/>
      <c r="S3599" s="24"/>
      <c r="T3599" s="24"/>
      <c r="U3599" s="5"/>
      <c r="V3599" s="5"/>
      <c r="W3599" s="5"/>
      <c r="X3599" s="5"/>
      <c r="Y3599" s="5"/>
    </row>
    <row r="3600" spans="1:25">
      <c r="A3600" s="5"/>
      <c r="B3600" s="5"/>
      <c r="C3600" s="6"/>
      <c r="D3600" s="6"/>
      <c r="E3600" s="6"/>
      <c r="F3600" s="28"/>
      <c r="G3600" s="6"/>
      <c r="H3600" s="7"/>
      <c r="I3600" s="7"/>
      <c r="J3600" s="8"/>
      <c r="K3600" s="8"/>
      <c r="L3600" s="16"/>
      <c r="M3600" s="20"/>
      <c r="N3600" s="8"/>
      <c r="O3600" s="8"/>
      <c r="P3600" s="8"/>
      <c r="Q3600" s="5"/>
      <c r="R3600" s="12"/>
      <c r="S3600" s="24"/>
      <c r="T3600" s="24"/>
      <c r="U3600" s="5"/>
      <c r="V3600" s="5"/>
      <c r="W3600" s="5"/>
      <c r="X3600" s="5"/>
      <c r="Y3600" s="5"/>
    </row>
    <row r="3601" spans="1:25">
      <c r="A3601" s="5"/>
      <c r="B3601" s="5"/>
      <c r="C3601" s="6"/>
      <c r="D3601" s="6"/>
      <c r="E3601" s="6"/>
      <c r="F3601" s="28"/>
      <c r="G3601" s="6"/>
      <c r="H3601" s="7"/>
      <c r="I3601" s="7"/>
      <c r="J3601" s="8"/>
      <c r="K3601" s="8"/>
      <c r="L3601" s="16"/>
      <c r="M3601" s="20"/>
      <c r="N3601" s="8"/>
      <c r="O3601" s="8"/>
      <c r="P3601" s="8"/>
      <c r="Q3601" s="5"/>
      <c r="R3601" s="12"/>
      <c r="S3601" s="24"/>
      <c r="T3601" s="24"/>
      <c r="U3601" s="5"/>
      <c r="V3601" s="5"/>
      <c r="W3601" s="5"/>
      <c r="X3601" s="5"/>
      <c r="Y3601" s="5"/>
    </row>
    <row r="3602" spans="1:25">
      <c r="A3602" s="5"/>
      <c r="B3602" s="5"/>
      <c r="C3602" s="6"/>
      <c r="D3602" s="6"/>
      <c r="E3602" s="6"/>
      <c r="F3602" s="28"/>
      <c r="G3602" s="6"/>
      <c r="H3602" s="7"/>
      <c r="I3602" s="7"/>
      <c r="J3602" s="8"/>
      <c r="K3602" s="8"/>
      <c r="L3602" s="16"/>
      <c r="M3602" s="20"/>
      <c r="N3602" s="8"/>
      <c r="O3602" s="8"/>
      <c r="P3602" s="8"/>
      <c r="Q3602" s="5"/>
      <c r="R3602" s="12"/>
      <c r="S3602" s="24"/>
      <c r="T3602" s="24"/>
      <c r="U3602" s="5"/>
      <c r="V3602" s="5"/>
      <c r="W3602" s="5"/>
      <c r="X3602" s="5"/>
      <c r="Y3602" s="5"/>
    </row>
    <row r="3603" spans="1:25">
      <c r="A3603" s="5"/>
      <c r="B3603" s="5"/>
      <c r="C3603" s="6"/>
      <c r="D3603" s="6"/>
      <c r="E3603" s="6"/>
      <c r="F3603" s="28"/>
      <c r="G3603" s="6"/>
      <c r="H3603" s="7"/>
      <c r="I3603" s="7"/>
      <c r="J3603" s="8"/>
      <c r="K3603" s="8"/>
      <c r="L3603" s="16"/>
      <c r="M3603" s="20"/>
      <c r="N3603" s="8"/>
      <c r="O3603" s="8"/>
      <c r="P3603" s="8"/>
      <c r="Q3603" s="5"/>
      <c r="R3603" s="12"/>
      <c r="S3603" s="24"/>
      <c r="T3603" s="24"/>
      <c r="U3603" s="5"/>
      <c r="V3603" s="5"/>
      <c r="W3603" s="5"/>
      <c r="X3603" s="5"/>
      <c r="Y3603" s="5"/>
    </row>
    <row r="3604" spans="1:25">
      <c r="A3604" s="5"/>
      <c r="B3604" s="5"/>
      <c r="C3604" s="6"/>
      <c r="D3604" s="6"/>
      <c r="E3604" s="6"/>
      <c r="F3604" s="28"/>
      <c r="G3604" s="6"/>
      <c r="H3604" s="7"/>
      <c r="I3604" s="7"/>
      <c r="J3604" s="8"/>
      <c r="K3604" s="8"/>
      <c r="L3604" s="16"/>
      <c r="M3604" s="20"/>
      <c r="N3604" s="8"/>
      <c r="O3604" s="8"/>
      <c r="P3604" s="8"/>
      <c r="Q3604" s="5"/>
      <c r="R3604" s="12"/>
      <c r="S3604" s="24"/>
      <c r="T3604" s="24"/>
      <c r="U3604" s="5"/>
      <c r="V3604" s="5"/>
      <c r="W3604" s="5"/>
      <c r="X3604" s="5"/>
      <c r="Y3604" s="5"/>
    </row>
    <row r="3605" spans="1:25">
      <c r="A3605" s="5"/>
      <c r="B3605" s="5"/>
      <c r="C3605" s="6"/>
      <c r="D3605" s="6"/>
      <c r="E3605" s="6"/>
      <c r="F3605" s="28"/>
      <c r="G3605" s="6"/>
      <c r="H3605" s="7"/>
      <c r="I3605" s="7"/>
      <c r="J3605" s="8"/>
      <c r="K3605" s="8"/>
      <c r="L3605" s="16"/>
      <c r="M3605" s="20"/>
      <c r="N3605" s="8"/>
      <c r="O3605" s="8"/>
      <c r="P3605" s="8"/>
      <c r="Q3605" s="5"/>
      <c r="R3605" s="12"/>
      <c r="S3605" s="24"/>
      <c r="T3605" s="24"/>
      <c r="U3605" s="5"/>
      <c r="V3605" s="5"/>
      <c r="W3605" s="5"/>
      <c r="X3605" s="5"/>
      <c r="Y3605" s="5"/>
    </row>
    <row r="3606" spans="1:25">
      <c r="A3606" s="5"/>
      <c r="B3606" s="5"/>
      <c r="C3606" s="6"/>
      <c r="D3606" s="6"/>
      <c r="E3606" s="6"/>
      <c r="F3606" s="28"/>
      <c r="G3606" s="6"/>
      <c r="H3606" s="7"/>
      <c r="I3606" s="7"/>
      <c r="J3606" s="8"/>
      <c r="K3606" s="8"/>
      <c r="L3606" s="16"/>
      <c r="M3606" s="20"/>
      <c r="N3606" s="8"/>
      <c r="O3606" s="8"/>
      <c r="P3606" s="8"/>
      <c r="Q3606" s="5"/>
      <c r="R3606" s="12"/>
      <c r="S3606" s="24"/>
      <c r="T3606" s="24"/>
      <c r="U3606" s="5"/>
      <c r="V3606" s="5"/>
      <c r="W3606" s="5"/>
      <c r="X3606" s="5"/>
      <c r="Y3606" s="5"/>
    </row>
    <row r="3607" spans="1:25">
      <c r="A3607" s="5"/>
      <c r="B3607" s="5"/>
      <c r="C3607" s="6"/>
      <c r="D3607" s="6"/>
      <c r="E3607" s="6"/>
      <c r="F3607" s="28"/>
      <c r="G3607" s="6"/>
      <c r="H3607" s="7"/>
      <c r="I3607" s="7"/>
      <c r="J3607" s="8"/>
      <c r="K3607" s="8"/>
      <c r="L3607" s="16"/>
      <c r="M3607" s="20"/>
      <c r="N3607" s="8"/>
      <c r="O3607" s="8"/>
      <c r="P3607" s="8"/>
      <c r="Q3607" s="5"/>
      <c r="R3607" s="12"/>
      <c r="S3607" s="24"/>
      <c r="T3607" s="24"/>
      <c r="U3607" s="5"/>
      <c r="V3607" s="5"/>
      <c r="W3607" s="5"/>
      <c r="X3607" s="5"/>
      <c r="Y3607" s="5"/>
    </row>
    <row r="3608" spans="1:25">
      <c r="A3608" s="5"/>
      <c r="B3608" s="5"/>
      <c r="C3608" s="6"/>
      <c r="D3608" s="6"/>
      <c r="E3608" s="6"/>
      <c r="F3608" s="28"/>
      <c r="G3608" s="6"/>
      <c r="H3608" s="7"/>
      <c r="I3608" s="7"/>
      <c r="J3608" s="8"/>
      <c r="K3608" s="8"/>
      <c r="L3608" s="16"/>
      <c r="M3608" s="20"/>
      <c r="N3608" s="8"/>
      <c r="O3608" s="8"/>
      <c r="P3608" s="8"/>
      <c r="Q3608" s="5"/>
      <c r="R3608" s="12"/>
      <c r="S3608" s="24"/>
      <c r="T3608" s="24"/>
      <c r="U3608" s="5"/>
      <c r="V3608" s="5"/>
      <c r="W3608" s="5"/>
      <c r="X3608" s="5"/>
      <c r="Y3608" s="5"/>
    </row>
    <row r="3609" spans="1:25">
      <c r="A3609" s="5"/>
      <c r="B3609" s="5"/>
      <c r="C3609" s="6"/>
      <c r="D3609" s="6"/>
      <c r="E3609" s="6"/>
      <c r="F3609" s="28"/>
      <c r="G3609" s="6"/>
      <c r="H3609" s="7"/>
      <c r="I3609" s="7"/>
      <c r="J3609" s="8"/>
      <c r="K3609" s="8"/>
      <c r="L3609" s="16"/>
      <c r="M3609" s="20"/>
      <c r="N3609" s="8"/>
      <c r="O3609" s="8"/>
      <c r="P3609" s="8"/>
      <c r="Q3609" s="5"/>
      <c r="R3609" s="12"/>
      <c r="S3609" s="24"/>
      <c r="T3609" s="24"/>
      <c r="U3609" s="5"/>
      <c r="V3609" s="5"/>
      <c r="W3609" s="5"/>
      <c r="X3609" s="5"/>
      <c r="Y3609" s="5"/>
    </row>
    <row r="3610" spans="1:25">
      <c r="A3610" s="5"/>
      <c r="B3610" s="5"/>
      <c r="C3610" s="6"/>
      <c r="D3610" s="6"/>
      <c r="E3610" s="6"/>
      <c r="F3610" s="28"/>
      <c r="G3610" s="6"/>
      <c r="H3610" s="7"/>
      <c r="I3610" s="7"/>
      <c r="J3610" s="8"/>
      <c r="K3610" s="8"/>
      <c r="L3610" s="16"/>
      <c r="M3610" s="20"/>
      <c r="N3610" s="8"/>
      <c r="O3610" s="8"/>
      <c r="P3610" s="8"/>
      <c r="Q3610" s="5"/>
      <c r="R3610" s="12"/>
      <c r="S3610" s="24"/>
      <c r="T3610" s="24"/>
      <c r="U3610" s="5"/>
      <c r="V3610" s="5"/>
      <c r="W3610" s="5"/>
      <c r="X3610" s="5"/>
      <c r="Y3610" s="5"/>
    </row>
    <row r="3611" spans="1:25">
      <c r="A3611" s="5"/>
      <c r="B3611" s="5"/>
      <c r="C3611" s="6"/>
      <c r="D3611" s="6"/>
      <c r="E3611" s="6"/>
      <c r="F3611" s="28"/>
      <c r="G3611" s="6"/>
      <c r="H3611" s="7"/>
      <c r="I3611" s="7"/>
      <c r="J3611" s="8"/>
      <c r="K3611" s="8"/>
      <c r="L3611" s="16"/>
      <c r="M3611" s="20"/>
      <c r="N3611" s="8"/>
      <c r="O3611" s="8"/>
      <c r="P3611" s="8"/>
      <c r="Q3611" s="5"/>
      <c r="R3611" s="12"/>
      <c r="S3611" s="24"/>
      <c r="T3611" s="24"/>
      <c r="U3611" s="5"/>
      <c r="V3611" s="5"/>
      <c r="W3611" s="5"/>
      <c r="X3611" s="5"/>
      <c r="Y3611" s="5"/>
    </row>
    <row r="3612" spans="1:25">
      <c r="A3612" s="5"/>
      <c r="B3612" s="5"/>
      <c r="C3612" s="6"/>
      <c r="D3612" s="6"/>
      <c r="E3612" s="6"/>
      <c r="F3612" s="28"/>
      <c r="G3612" s="6"/>
      <c r="H3612" s="7"/>
      <c r="I3612" s="7"/>
      <c r="J3612" s="8"/>
      <c r="K3612" s="8"/>
      <c r="L3612" s="16"/>
      <c r="M3612" s="20"/>
      <c r="N3612" s="8"/>
      <c r="O3612" s="8"/>
      <c r="P3612" s="8"/>
      <c r="Q3612" s="5"/>
      <c r="R3612" s="12"/>
      <c r="S3612" s="24"/>
      <c r="T3612" s="24"/>
      <c r="U3612" s="5"/>
      <c r="V3612" s="5"/>
      <c r="W3612" s="5"/>
      <c r="X3612" s="5"/>
      <c r="Y3612" s="5"/>
    </row>
    <row r="3613" spans="1:25">
      <c r="A3613" s="5"/>
      <c r="B3613" s="5"/>
      <c r="C3613" s="6"/>
      <c r="D3613" s="6"/>
      <c r="E3613" s="6"/>
      <c r="F3613" s="28"/>
      <c r="G3613" s="6"/>
      <c r="H3613" s="7"/>
      <c r="I3613" s="7"/>
      <c r="J3613" s="8"/>
      <c r="K3613" s="8"/>
      <c r="L3613" s="16"/>
      <c r="M3613" s="20"/>
      <c r="N3613" s="8"/>
      <c r="O3613" s="8"/>
      <c r="P3613" s="8"/>
      <c r="Q3613" s="5"/>
      <c r="R3613" s="12"/>
      <c r="S3613" s="24"/>
      <c r="T3613" s="24"/>
      <c r="U3613" s="5"/>
      <c r="V3613" s="5"/>
      <c r="W3613" s="5"/>
      <c r="X3613" s="5"/>
      <c r="Y3613" s="5"/>
    </row>
    <row r="3614" spans="1:25">
      <c r="A3614" s="5"/>
      <c r="B3614" s="5"/>
      <c r="C3614" s="6"/>
      <c r="D3614" s="6"/>
      <c r="E3614" s="6"/>
      <c r="F3614" s="28"/>
      <c r="G3614" s="6"/>
      <c r="H3614" s="7"/>
      <c r="I3614" s="7"/>
      <c r="J3614" s="8"/>
      <c r="K3614" s="8"/>
      <c r="L3614" s="16"/>
      <c r="M3614" s="20"/>
      <c r="N3614" s="8"/>
      <c r="O3614" s="8"/>
      <c r="P3614" s="8"/>
      <c r="Q3614" s="5"/>
      <c r="R3614" s="12"/>
      <c r="S3614" s="24"/>
      <c r="T3614" s="24"/>
      <c r="U3614" s="5"/>
      <c r="V3614" s="5"/>
      <c r="W3614" s="5"/>
      <c r="X3614" s="5"/>
      <c r="Y3614" s="5"/>
    </row>
    <row r="3615" spans="1:25">
      <c r="A3615" s="5"/>
      <c r="B3615" s="5"/>
      <c r="C3615" s="6"/>
      <c r="D3615" s="6"/>
      <c r="E3615" s="6"/>
      <c r="F3615" s="28"/>
      <c r="G3615" s="6"/>
      <c r="H3615" s="7"/>
      <c r="I3615" s="7"/>
      <c r="J3615" s="8"/>
      <c r="K3615" s="8"/>
      <c r="L3615" s="16"/>
      <c r="M3615" s="20"/>
      <c r="N3615" s="8"/>
      <c r="O3615" s="8"/>
      <c r="P3615" s="8"/>
      <c r="Q3615" s="5"/>
      <c r="R3615" s="12"/>
      <c r="S3615" s="24"/>
      <c r="T3615" s="24"/>
      <c r="U3615" s="5"/>
      <c r="V3615" s="5"/>
      <c r="W3615" s="5"/>
      <c r="X3615" s="5"/>
      <c r="Y3615" s="5"/>
    </row>
    <row r="3616" spans="1:25">
      <c r="A3616" s="5"/>
      <c r="B3616" s="5"/>
      <c r="C3616" s="6"/>
      <c r="D3616" s="6"/>
      <c r="E3616" s="6"/>
      <c r="F3616" s="28"/>
      <c r="G3616" s="6"/>
      <c r="H3616" s="7"/>
      <c r="I3616" s="7"/>
      <c r="J3616" s="8"/>
      <c r="K3616" s="8"/>
      <c r="L3616" s="16"/>
      <c r="M3616" s="20"/>
      <c r="N3616" s="8"/>
      <c r="O3616" s="8"/>
      <c r="P3616" s="8"/>
      <c r="Q3616" s="5"/>
      <c r="R3616" s="12"/>
      <c r="S3616" s="24"/>
      <c r="T3616" s="24"/>
      <c r="U3616" s="5"/>
      <c r="V3616" s="5"/>
      <c r="W3616" s="5"/>
      <c r="X3616" s="5"/>
      <c r="Y3616" s="5"/>
    </row>
    <row r="3617" spans="1:25">
      <c r="A3617" s="5"/>
      <c r="B3617" s="5"/>
      <c r="C3617" s="6"/>
      <c r="D3617" s="6"/>
      <c r="E3617" s="6"/>
      <c r="F3617" s="28"/>
      <c r="G3617" s="6"/>
      <c r="H3617" s="7"/>
      <c r="I3617" s="7"/>
      <c r="J3617" s="8"/>
      <c r="K3617" s="8"/>
      <c r="L3617" s="16"/>
      <c r="M3617" s="20"/>
      <c r="N3617" s="8"/>
      <c r="O3617" s="8"/>
      <c r="P3617" s="8"/>
      <c r="Q3617" s="5"/>
      <c r="R3617" s="12"/>
      <c r="S3617" s="24"/>
      <c r="T3617" s="24"/>
      <c r="U3617" s="5"/>
      <c r="V3617" s="5"/>
      <c r="W3617" s="5"/>
      <c r="X3617" s="5"/>
      <c r="Y3617" s="5"/>
    </row>
    <row r="3618" spans="1:25">
      <c r="A3618" s="5"/>
      <c r="B3618" s="5"/>
      <c r="C3618" s="6"/>
      <c r="D3618" s="6"/>
      <c r="E3618" s="6"/>
      <c r="F3618" s="28"/>
      <c r="G3618" s="6"/>
      <c r="H3618" s="7"/>
      <c r="I3618" s="7"/>
      <c r="J3618" s="8"/>
      <c r="K3618" s="8"/>
      <c r="L3618" s="16"/>
      <c r="M3618" s="20"/>
      <c r="N3618" s="8"/>
      <c r="O3618" s="8"/>
      <c r="P3618" s="8"/>
      <c r="Q3618" s="5"/>
      <c r="R3618" s="12"/>
      <c r="S3618" s="24"/>
      <c r="T3618" s="24"/>
      <c r="U3618" s="5"/>
      <c r="V3618" s="5"/>
      <c r="W3618" s="5"/>
      <c r="X3618" s="5"/>
      <c r="Y3618" s="5"/>
    </row>
    <row r="3619" spans="1:25">
      <c r="A3619" s="5"/>
      <c r="B3619" s="5"/>
      <c r="C3619" s="6"/>
      <c r="D3619" s="6"/>
      <c r="E3619" s="6"/>
      <c r="F3619" s="28"/>
      <c r="G3619" s="6"/>
      <c r="H3619" s="7"/>
      <c r="I3619" s="7"/>
      <c r="J3619" s="8"/>
      <c r="K3619" s="8"/>
      <c r="L3619" s="16"/>
      <c r="M3619" s="20"/>
      <c r="N3619" s="8"/>
      <c r="O3619" s="8"/>
      <c r="P3619" s="8"/>
      <c r="Q3619" s="5"/>
      <c r="R3619" s="12"/>
      <c r="S3619" s="24"/>
      <c r="T3619" s="24"/>
      <c r="U3619" s="5"/>
      <c r="V3619" s="5"/>
      <c r="W3619" s="5"/>
      <c r="X3619" s="5"/>
      <c r="Y3619" s="5"/>
    </row>
    <row r="3620" spans="1:25">
      <c r="A3620" s="5"/>
      <c r="B3620" s="5"/>
      <c r="C3620" s="6"/>
      <c r="D3620" s="6"/>
      <c r="E3620" s="6"/>
      <c r="F3620" s="28"/>
      <c r="G3620" s="6"/>
      <c r="H3620" s="7"/>
      <c r="I3620" s="7"/>
      <c r="J3620" s="8"/>
      <c r="K3620" s="8"/>
      <c r="L3620" s="16"/>
      <c r="M3620" s="20"/>
      <c r="N3620" s="8"/>
      <c r="O3620" s="8"/>
      <c r="P3620" s="8"/>
      <c r="Q3620" s="5"/>
      <c r="R3620" s="12"/>
      <c r="S3620" s="24"/>
      <c r="T3620" s="24"/>
      <c r="U3620" s="5"/>
      <c r="V3620" s="5"/>
      <c r="W3620" s="5"/>
      <c r="X3620" s="5"/>
      <c r="Y3620" s="5"/>
    </row>
    <row r="3621" spans="1:25">
      <c r="A3621" s="5"/>
      <c r="B3621" s="5"/>
      <c r="C3621" s="6"/>
      <c r="D3621" s="6"/>
      <c r="E3621" s="6"/>
      <c r="F3621" s="28"/>
      <c r="G3621" s="6"/>
      <c r="H3621" s="7"/>
      <c r="I3621" s="7"/>
      <c r="J3621" s="8"/>
      <c r="K3621" s="8"/>
      <c r="L3621" s="16"/>
      <c r="M3621" s="20"/>
      <c r="N3621" s="8"/>
      <c r="O3621" s="8"/>
      <c r="P3621" s="8"/>
      <c r="Q3621" s="5"/>
      <c r="R3621" s="12"/>
      <c r="S3621" s="24"/>
      <c r="T3621" s="24"/>
      <c r="U3621" s="5"/>
      <c r="V3621" s="5"/>
      <c r="W3621" s="5"/>
      <c r="X3621" s="5"/>
      <c r="Y3621" s="5"/>
    </row>
    <row r="3622" spans="1:25">
      <c r="A3622" s="5"/>
      <c r="B3622" s="5"/>
      <c r="C3622" s="6"/>
      <c r="D3622" s="6"/>
      <c r="E3622" s="6"/>
      <c r="F3622" s="28"/>
      <c r="G3622" s="6"/>
      <c r="H3622" s="7"/>
      <c r="I3622" s="7"/>
      <c r="J3622" s="8"/>
      <c r="K3622" s="8"/>
      <c r="L3622" s="16"/>
      <c r="M3622" s="20"/>
      <c r="N3622" s="8"/>
      <c r="O3622" s="8"/>
      <c r="P3622" s="8"/>
      <c r="Q3622" s="5"/>
      <c r="R3622" s="12"/>
      <c r="S3622" s="24"/>
      <c r="T3622" s="24"/>
      <c r="U3622" s="5"/>
      <c r="V3622" s="5"/>
      <c r="W3622" s="5"/>
      <c r="X3622" s="5"/>
      <c r="Y3622" s="5"/>
    </row>
    <row r="3623" spans="1:25">
      <c r="A3623" s="5"/>
      <c r="B3623" s="5"/>
      <c r="C3623" s="6"/>
      <c r="D3623" s="6"/>
      <c r="E3623" s="6"/>
      <c r="F3623" s="28"/>
      <c r="G3623" s="6"/>
      <c r="H3623" s="7"/>
      <c r="I3623" s="7"/>
      <c r="J3623" s="8"/>
      <c r="K3623" s="8"/>
      <c r="L3623" s="16"/>
      <c r="M3623" s="20"/>
      <c r="N3623" s="8"/>
      <c r="O3623" s="8"/>
      <c r="P3623" s="8"/>
      <c r="Q3623" s="5"/>
      <c r="R3623" s="12"/>
      <c r="S3623" s="24"/>
      <c r="T3623" s="24"/>
      <c r="U3623" s="5"/>
      <c r="V3623" s="5"/>
      <c r="W3623" s="5"/>
      <c r="X3623" s="5"/>
      <c r="Y3623" s="5"/>
    </row>
    <row r="3624" spans="1:25">
      <c r="A3624" s="5"/>
      <c r="B3624" s="5"/>
      <c r="C3624" s="6"/>
      <c r="D3624" s="6"/>
      <c r="E3624" s="6"/>
      <c r="F3624" s="28"/>
      <c r="G3624" s="6"/>
      <c r="H3624" s="7"/>
      <c r="I3624" s="7"/>
      <c r="J3624" s="8"/>
      <c r="K3624" s="8"/>
      <c r="L3624" s="16"/>
      <c r="M3624" s="20"/>
      <c r="N3624" s="8"/>
      <c r="O3624" s="8"/>
      <c r="P3624" s="8"/>
      <c r="Q3624" s="5"/>
      <c r="R3624" s="12"/>
      <c r="S3624" s="24"/>
      <c r="T3624" s="24"/>
      <c r="U3624" s="5"/>
      <c r="V3624" s="5"/>
      <c r="W3624" s="5"/>
      <c r="X3624" s="5"/>
      <c r="Y3624" s="5"/>
    </row>
    <row r="3625" spans="1:25">
      <c r="A3625" s="5"/>
      <c r="B3625" s="5"/>
      <c r="C3625" s="6"/>
      <c r="D3625" s="6"/>
      <c r="E3625" s="6"/>
      <c r="F3625" s="28"/>
      <c r="G3625" s="6"/>
      <c r="H3625" s="7"/>
      <c r="I3625" s="7"/>
      <c r="J3625" s="8"/>
      <c r="K3625" s="8"/>
      <c r="L3625" s="16"/>
      <c r="M3625" s="20"/>
      <c r="N3625" s="8"/>
      <c r="O3625" s="8"/>
      <c r="P3625" s="8"/>
      <c r="Q3625" s="5"/>
      <c r="R3625" s="12"/>
      <c r="S3625" s="24"/>
      <c r="T3625" s="24"/>
      <c r="U3625" s="5"/>
      <c r="V3625" s="5"/>
      <c r="W3625" s="5"/>
      <c r="X3625" s="5"/>
      <c r="Y3625" s="5"/>
    </row>
    <row r="3626" spans="1:25">
      <c r="A3626" s="5"/>
      <c r="B3626" s="5"/>
      <c r="C3626" s="6"/>
      <c r="D3626" s="6"/>
      <c r="E3626" s="6"/>
      <c r="F3626" s="28"/>
      <c r="G3626" s="6"/>
      <c r="H3626" s="7"/>
      <c r="I3626" s="7"/>
      <c r="J3626" s="8"/>
      <c r="K3626" s="8"/>
      <c r="L3626" s="16"/>
      <c r="M3626" s="20"/>
      <c r="N3626" s="8"/>
      <c r="O3626" s="8"/>
      <c r="P3626" s="8"/>
      <c r="Q3626" s="5"/>
      <c r="R3626" s="12"/>
      <c r="S3626" s="24"/>
      <c r="T3626" s="24"/>
      <c r="U3626" s="5"/>
      <c r="V3626" s="5"/>
      <c r="W3626" s="5"/>
      <c r="X3626" s="5"/>
      <c r="Y3626" s="5"/>
    </row>
    <row r="3627" spans="1:25">
      <c r="A3627" s="5"/>
      <c r="B3627" s="5"/>
      <c r="C3627" s="6"/>
      <c r="D3627" s="6"/>
      <c r="E3627" s="6"/>
      <c r="F3627" s="28"/>
      <c r="G3627" s="6"/>
      <c r="H3627" s="7"/>
      <c r="I3627" s="7"/>
      <c r="J3627" s="8"/>
      <c r="K3627" s="8"/>
      <c r="L3627" s="16"/>
      <c r="M3627" s="20"/>
      <c r="N3627" s="8"/>
      <c r="O3627" s="8"/>
      <c r="P3627" s="8"/>
      <c r="Q3627" s="5"/>
      <c r="R3627" s="12"/>
      <c r="S3627" s="24"/>
      <c r="T3627" s="24"/>
      <c r="U3627" s="5"/>
      <c r="V3627" s="5"/>
      <c r="W3627" s="5"/>
      <c r="X3627" s="5"/>
      <c r="Y3627" s="5"/>
    </row>
    <row r="3628" spans="1:25">
      <c r="A3628" s="5"/>
      <c r="B3628" s="5"/>
      <c r="C3628" s="6"/>
      <c r="D3628" s="6"/>
      <c r="E3628" s="6"/>
      <c r="F3628" s="28"/>
      <c r="G3628" s="6"/>
      <c r="H3628" s="7"/>
      <c r="I3628" s="7"/>
      <c r="J3628" s="8"/>
      <c r="K3628" s="8"/>
      <c r="L3628" s="16"/>
      <c r="M3628" s="20"/>
      <c r="N3628" s="8"/>
      <c r="O3628" s="8"/>
      <c r="P3628" s="8"/>
      <c r="Q3628" s="5"/>
      <c r="R3628" s="12"/>
      <c r="S3628" s="24"/>
      <c r="T3628" s="24"/>
      <c r="U3628" s="5"/>
      <c r="V3628" s="5"/>
      <c r="W3628" s="5"/>
      <c r="X3628" s="5"/>
      <c r="Y3628" s="5"/>
    </row>
    <row r="3629" spans="1:25">
      <c r="A3629" s="5"/>
      <c r="B3629" s="5"/>
      <c r="C3629" s="6"/>
      <c r="D3629" s="6"/>
      <c r="E3629" s="6"/>
      <c r="F3629" s="28"/>
      <c r="G3629" s="6"/>
      <c r="H3629" s="7"/>
      <c r="I3629" s="7"/>
      <c r="J3629" s="8"/>
      <c r="K3629" s="8"/>
      <c r="L3629" s="16"/>
      <c r="M3629" s="20"/>
      <c r="N3629" s="8"/>
      <c r="O3629" s="8"/>
      <c r="P3629" s="8"/>
      <c r="Q3629" s="5"/>
      <c r="R3629" s="12"/>
      <c r="S3629" s="24"/>
      <c r="T3629" s="24"/>
      <c r="U3629" s="5"/>
      <c r="V3629" s="5"/>
      <c r="W3629" s="5"/>
      <c r="X3629" s="5"/>
      <c r="Y3629" s="5"/>
    </row>
    <row r="3630" spans="1:25">
      <c r="A3630" s="5"/>
      <c r="B3630" s="5"/>
      <c r="C3630" s="6"/>
      <c r="D3630" s="6"/>
      <c r="E3630" s="6"/>
      <c r="F3630" s="28"/>
      <c r="G3630" s="6"/>
      <c r="H3630" s="7"/>
      <c r="I3630" s="7"/>
      <c r="J3630" s="8"/>
      <c r="K3630" s="8"/>
      <c r="L3630" s="16"/>
      <c r="M3630" s="20"/>
      <c r="N3630" s="8"/>
      <c r="O3630" s="8"/>
      <c r="P3630" s="8"/>
      <c r="Q3630" s="5"/>
      <c r="R3630" s="12"/>
      <c r="S3630" s="24"/>
      <c r="T3630" s="24"/>
      <c r="U3630" s="5"/>
      <c r="V3630" s="5"/>
      <c r="W3630" s="5"/>
      <c r="X3630" s="5"/>
      <c r="Y3630" s="5"/>
    </row>
    <row r="3631" spans="1:25">
      <c r="A3631" s="5"/>
      <c r="B3631" s="5"/>
      <c r="C3631" s="6"/>
      <c r="D3631" s="6"/>
      <c r="E3631" s="6"/>
      <c r="F3631" s="28"/>
      <c r="G3631" s="6"/>
      <c r="H3631" s="7"/>
      <c r="I3631" s="7"/>
      <c r="J3631" s="8"/>
      <c r="K3631" s="8"/>
      <c r="L3631" s="16"/>
      <c r="M3631" s="20"/>
      <c r="N3631" s="8"/>
      <c r="O3631" s="8"/>
      <c r="P3631" s="8"/>
      <c r="Q3631" s="5"/>
      <c r="R3631" s="12"/>
      <c r="S3631" s="24"/>
      <c r="T3631" s="24"/>
      <c r="U3631" s="5"/>
      <c r="V3631" s="5"/>
      <c r="W3631" s="5"/>
      <c r="X3631" s="5"/>
      <c r="Y3631" s="5"/>
    </row>
    <row r="3632" spans="1:25">
      <c r="A3632" s="5"/>
      <c r="B3632" s="5"/>
      <c r="C3632" s="6"/>
      <c r="D3632" s="6"/>
      <c r="E3632" s="6"/>
      <c r="F3632" s="28"/>
      <c r="G3632" s="6"/>
      <c r="H3632" s="7"/>
      <c r="I3632" s="7"/>
      <c r="J3632" s="8"/>
      <c r="K3632" s="8"/>
      <c r="L3632" s="16"/>
      <c r="M3632" s="20"/>
      <c r="N3632" s="8"/>
      <c r="O3632" s="8"/>
      <c r="P3632" s="8"/>
      <c r="Q3632" s="5"/>
      <c r="R3632" s="12"/>
      <c r="S3632" s="24"/>
      <c r="T3632" s="24"/>
      <c r="U3632" s="5"/>
      <c r="V3632" s="5"/>
      <c r="W3632" s="5"/>
      <c r="X3632" s="5"/>
      <c r="Y3632" s="5"/>
    </row>
    <row r="3633" spans="1:25">
      <c r="A3633" s="5"/>
      <c r="B3633" s="5"/>
      <c r="C3633" s="6"/>
      <c r="D3633" s="6"/>
      <c r="E3633" s="6"/>
      <c r="F3633" s="28"/>
      <c r="G3633" s="6"/>
      <c r="H3633" s="7"/>
      <c r="I3633" s="7"/>
      <c r="J3633" s="8"/>
      <c r="K3633" s="8"/>
      <c r="L3633" s="16"/>
      <c r="M3633" s="20"/>
      <c r="N3633" s="8"/>
      <c r="O3633" s="8"/>
      <c r="P3633" s="8"/>
      <c r="Q3633" s="5"/>
      <c r="R3633" s="12"/>
      <c r="S3633" s="24"/>
      <c r="T3633" s="24"/>
      <c r="U3633" s="5"/>
      <c r="V3633" s="5"/>
      <c r="W3633" s="5"/>
      <c r="X3633" s="5"/>
      <c r="Y3633" s="5"/>
    </row>
    <row r="3634" spans="1:25">
      <c r="A3634" s="5"/>
      <c r="B3634" s="5"/>
      <c r="C3634" s="6"/>
      <c r="D3634" s="6"/>
      <c r="E3634" s="6"/>
      <c r="F3634" s="28"/>
      <c r="G3634" s="6"/>
      <c r="H3634" s="7"/>
      <c r="I3634" s="7"/>
      <c r="J3634" s="8"/>
      <c r="K3634" s="8"/>
      <c r="L3634" s="16"/>
      <c r="M3634" s="20"/>
      <c r="N3634" s="8"/>
      <c r="O3634" s="8"/>
      <c r="P3634" s="8"/>
      <c r="Q3634" s="5"/>
      <c r="R3634" s="12"/>
      <c r="S3634" s="24"/>
      <c r="T3634" s="24"/>
      <c r="U3634" s="5"/>
      <c r="V3634" s="5"/>
      <c r="W3634" s="5"/>
      <c r="X3634" s="5"/>
      <c r="Y3634" s="5"/>
    </row>
    <row r="3635" spans="1:25">
      <c r="A3635" s="5"/>
      <c r="B3635" s="5"/>
      <c r="C3635" s="6"/>
      <c r="D3635" s="6"/>
      <c r="E3635" s="6"/>
      <c r="F3635" s="28"/>
      <c r="G3635" s="6"/>
      <c r="H3635" s="7"/>
      <c r="I3635" s="7"/>
      <c r="J3635" s="8"/>
      <c r="K3635" s="8"/>
      <c r="L3635" s="16"/>
      <c r="M3635" s="20"/>
      <c r="N3635" s="8"/>
      <c r="O3635" s="8"/>
      <c r="P3635" s="8"/>
      <c r="Q3635" s="5"/>
      <c r="R3635" s="12"/>
      <c r="S3635" s="24"/>
      <c r="T3635" s="24"/>
      <c r="U3635" s="5"/>
      <c r="V3635" s="5"/>
      <c r="W3635" s="5"/>
      <c r="X3635" s="5"/>
      <c r="Y3635" s="5"/>
    </row>
    <row r="3636" spans="1:25">
      <c r="A3636" s="5"/>
      <c r="B3636" s="5"/>
      <c r="C3636" s="6"/>
      <c r="D3636" s="6"/>
      <c r="E3636" s="6"/>
      <c r="F3636" s="28"/>
      <c r="G3636" s="6"/>
      <c r="H3636" s="7"/>
      <c r="I3636" s="7"/>
      <c r="J3636" s="8"/>
      <c r="K3636" s="8"/>
      <c r="L3636" s="16"/>
      <c r="M3636" s="20"/>
      <c r="N3636" s="8"/>
      <c r="O3636" s="8"/>
      <c r="P3636" s="8"/>
      <c r="Q3636" s="5"/>
      <c r="R3636" s="12"/>
      <c r="S3636" s="24"/>
      <c r="T3636" s="24"/>
      <c r="U3636" s="5"/>
      <c r="V3636" s="5"/>
      <c r="W3636" s="5"/>
      <c r="X3636" s="5"/>
      <c r="Y3636" s="5"/>
    </row>
    <row r="3637" spans="1:25">
      <c r="A3637" s="5"/>
      <c r="B3637" s="5"/>
      <c r="C3637" s="6"/>
      <c r="D3637" s="6"/>
      <c r="E3637" s="6"/>
      <c r="F3637" s="28"/>
      <c r="G3637" s="6"/>
      <c r="H3637" s="7"/>
      <c r="I3637" s="7"/>
      <c r="J3637" s="8"/>
      <c r="K3637" s="8"/>
      <c r="L3637" s="16"/>
      <c r="M3637" s="20"/>
      <c r="N3637" s="8"/>
      <c r="O3637" s="8"/>
      <c r="P3637" s="8"/>
      <c r="Q3637" s="5"/>
      <c r="R3637" s="12"/>
      <c r="S3637" s="24"/>
      <c r="T3637" s="24"/>
      <c r="U3637" s="5"/>
      <c r="V3637" s="5"/>
      <c r="W3637" s="5"/>
      <c r="X3637" s="5"/>
      <c r="Y3637" s="5"/>
    </row>
    <row r="3638" spans="1:25">
      <c r="A3638" s="5"/>
      <c r="B3638" s="5"/>
      <c r="C3638" s="6"/>
      <c r="D3638" s="6"/>
      <c r="E3638" s="6"/>
      <c r="F3638" s="28"/>
      <c r="G3638" s="6"/>
      <c r="H3638" s="7"/>
      <c r="I3638" s="7"/>
      <c r="J3638" s="8"/>
      <c r="K3638" s="8"/>
      <c r="L3638" s="16"/>
      <c r="M3638" s="20"/>
      <c r="N3638" s="8"/>
      <c r="O3638" s="8"/>
      <c r="P3638" s="8"/>
      <c r="Q3638" s="5"/>
      <c r="R3638" s="12"/>
      <c r="S3638" s="24"/>
      <c r="T3638" s="24"/>
      <c r="U3638" s="5"/>
      <c r="V3638" s="5"/>
      <c r="W3638" s="5"/>
      <c r="X3638" s="5"/>
      <c r="Y3638" s="5"/>
    </row>
    <row r="3639" spans="1:25">
      <c r="A3639" s="5"/>
      <c r="B3639" s="5"/>
      <c r="C3639" s="6"/>
      <c r="D3639" s="6"/>
      <c r="E3639" s="6"/>
      <c r="F3639" s="28"/>
      <c r="G3639" s="6"/>
      <c r="H3639" s="7"/>
      <c r="I3639" s="7"/>
      <c r="J3639" s="8"/>
      <c r="K3639" s="8"/>
      <c r="L3639" s="16"/>
      <c r="M3639" s="20"/>
      <c r="N3639" s="8"/>
      <c r="O3639" s="8"/>
      <c r="P3639" s="8"/>
      <c r="Q3639" s="5"/>
      <c r="R3639" s="12"/>
      <c r="S3639" s="24"/>
      <c r="T3639" s="24"/>
      <c r="U3639" s="5"/>
      <c r="V3639" s="5"/>
      <c r="W3639" s="5"/>
      <c r="X3639" s="5"/>
      <c r="Y3639" s="5"/>
    </row>
    <row r="3640" spans="1:25">
      <c r="A3640" s="5"/>
      <c r="B3640" s="5"/>
      <c r="C3640" s="6"/>
      <c r="D3640" s="6"/>
      <c r="E3640" s="6"/>
      <c r="F3640" s="28"/>
      <c r="G3640" s="6"/>
      <c r="H3640" s="7"/>
      <c r="I3640" s="7"/>
      <c r="J3640" s="8"/>
      <c r="K3640" s="8"/>
      <c r="L3640" s="16"/>
      <c r="M3640" s="20"/>
      <c r="N3640" s="8"/>
      <c r="O3640" s="8"/>
      <c r="P3640" s="8"/>
      <c r="Q3640" s="5"/>
      <c r="R3640" s="12"/>
      <c r="S3640" s="24"/>
      <c r="T3640" s="24"/>
      <c r="U3640" s="5"/>
      <c r="V3640" s="5"/>
      <c r="W3640" s="5"/>
      <c r="X3640" s="5"/>
      <c r="Y3640" s="5"/>
    </row>
    <row r="3641" spans="1:25">
      <c r="A3641" s="5"/>
      <c r="B3641" s="5"/>
      <c r="C3641" s="6"/>
      <c r="D3641" s="6"/>
      <c r="E3641" s="6"/>
      <c r="F3641" s="28"/>
      <c r="G3641" s="6"/>
      <c r="H3641" s="7"/>
      <c r="I3641" s="7"/>
      <c r="J3641" s="8"/>
      <c r="K3641" s="8"/>
      <c r="L3641" s="16"/>
      <c r="M3641" s="20"/>
      <c r="N3641" s="8"/>
      <c r="O3641" s="8"/>
      <c r="P3641" s="8"/>
      <c r="Q3641" s="5"/>
      <c r="R3641" s="12"/>
      <c r="S3641" s="24"/>
      <c r="T3641" s="24"/>
      <c r="U3641" s="5"/>
      <c r="V3641" s="5"/>
      <c r="W3641" s="5"/>
      <c r="X3641" s="5"/>
      <c r="Y3641" s="5"/>
    </row>
    <row r="3642" spans="1:25">
      <c r="A3642" s="5"/>
      <c r="B3642" s="5"/>
      <c r="C3642" s="6"/>
      <c r="D3642" s="6"/>
      <c r="E3642" s="6"/>
      <c r="F3642" s="28"/>
      <c r="G3642" s="6"/>
      <c r="H3642" s="7"/>
      <c r="I3642" s="7"/>
      <c r="J3642" s="8"/>
      <c r="K3642" s="8"/>
      <c r="L3642" s="16"/>
      <c r="M3642" s="20"/>
      <c r="N3642" s="8"/>
      <c r="O3642" s="8"/>
      <c r="P3642" s="8"/>
      <c r="Q3642" s="5"/>
      <c r="R3642" s="12"/>
      <c r="S3642" s="24"/>
      <c r="T3642" s="24"/>
      <c r="U3642" s="5"/>
      <c r="V3642" s="5"/>
      <c r="W3642" s="5"/>
      <c r="X3642" s="5"/>
      <c r="Y3642" s="5"/>
    </row>
    <row r="3643" spans="1:25">
      <c r="A3643" s="5"/>
      <c r="B3643" s="5"/>
      <c r="C3643" s="6"/>
      <c r="D3643" s="6"/>
      <c r="E3643" s="6"/>
      <c r="F3643" s="28"/>
      <c r="G3643" s="6"/>
      <c r="H3643" s="7"/>
      <c r="I3643" s="7"/>
      <c r="J3643" s="8"/>
      <c r="K3643" s="8"/>
      <c r="L3643" s="16"/>
      <c r="M3643" s="20"/>
      <c r="N3643" s="8"/>
      <c r="O3643" s="8"/>
      <c r="P3643" s="8"/>
      <c r="Q3643" s="5"/>
      <c r="R3643" s="12"/>
      <c r="S3643" s="24"/>
      <c r="T3643" s="24"/>
      <c r="U3643" s="5"/>
      <c r="V3643" s="5"/>
      <c r="W3643" s="5"/>
      <c r="X3643" s="5"/>
      <c r="Y3643" s="5"/>
    </row>
    <row r="3644" spans="1:25">
      <c r="A3644" s="5"/>
      <c r="B3644" s="5"/>
      <c r="C3644" s="6"/>
      <c r="D3644" s="6"/>
      <c r="E3644" s="6"/>
      <c r="F3644" s="28"/>
      <c r="G3644" s="6"/>
      <c r="H3644" s="7"/>
      <c r="I3644" s="7"/>
      <c r="J3644" s="8"/>
      <c r="K3644" s="8"/>
      <c r="L3644" s="16"/>
      <c r="M3644" s="20"/>
      <c r="N3644" s="8"/>
      <c r="O3644" s="8"/>
      <c r="P3644" s="8"/>
      <c r="Q3644" s="5"/>
      <c r="R3644" s="12"/>
      <c r="S3644" s="24"/>
      <c r="T3644" s="24"/>
      <c r="U3644" s="5"/>
      <c r="V3644" s="5"/>
      <c r="W3644" s="5"/>
      <c r="X3644" s="5"/>
      <c r="Y3644" s="5"/>
    </row>
    <row r="3645" spans="1:25">
      <c r="A3645" s="5"/>
      <c r="B3645" s="5"/>
      <c r="C3645" s="6"/>
      <c r="D3645" s="6"/>
      <c r="E3645" s="6"/>
      <c r="F3645" s="28"/>
      <c r="G3645" s="6"/>
      <c r="H3645" s="7"/>
      <c r="I3645" s="7"/>
      <c r="J3645" s="8"/>
      <c r="K3645" s="8"/>
      <c r="L3645" s="16"/>
      <c r="M3645" s="20"/>
      <c r="N3645" s="8"/>
      <c r="O3645" s="8"/>
      <c r="P3645" s="8"/>
      <c r="Q3645" s="5"/>
      <c r="R3645" s="12"/>
      <c r="S3645" s="24"/>
      <c r="T3645" s="24"/>
      <c r="U3645" s="5"/>
      <c r="V3645" s="5"/>
      <c r="W3645" s="5"/>
      <c r="X3645" s="5"/>
      <c r="Y3645" s="5"/>
    </row>
    <row r="3646" spans="1:25">
      <c r="A3646" s="5"/>
      <c r="B3646" s="5"/>
      <c r="C3646" s="6"/>
      <c r="D3646" s="6"/>
      <c r="E3646" s="6"/>
      <c r="F3646" s="28"/>
      <c r="G3646" s="6"/>
      <c r="H3646" s="7"/>
      <c r="I3646" s="7"/>
      <c r="J3646" s="8"/>
      <c r="K3646" s="8"/>
      <c r="L3646" s="16"/>
      <c r="M3646" s="20"/>
      <c r="N3646" s="8"/>
      <c r="O3646" s="8"/>
      <c r="P3646" s="8"/>
      <c r="Q3646" s="5"/>
      <c r="R3646" s="12"/>
      <c r="S3646" s="24"/>
      <c r="T3646" s="24"/>
      <c r="U3646" s="5"/>
      <c r="V3646" s="5"/>
      <c r="W3646" s="5"/>
      <c r="X3646" s="5"/>
      <c r="Y3646" s="5"/>
    </row>
    <row r="3647" spans="1:25">
      <c r="A3647" s="5"/>
      <c r="B3647" s="5"/>
      <c r="C3647" s="6"/>
      <c r="D3647" s="6"/>
      <c r="E3647" s="6"/>
      <c r="F3647" s="28"/>
      <c r="G3647" s="6"/>
      <c r="H3647" s="7"/>
      <c r="I3647" s="7"/>
      <c r="J3647" s="8"/>
      <c r="K3647" s="8"/>
      <c r="L3647" s="16"/>
      <c r="M3647" s="20"/>
      <c r="N3647" s="8"/>
      <c r="O3647" s="8"/>
      <c r="P3647" s="8"/>
      <c r="Q3647" s="5"/>
      <c r="R3647" s="12"/>
      <c r="S3647" s="24"/>
      <c r="T3647" s="24"/>
      <c r="U3647" s="5"/>
      <c r="V3647" s="5"/>
      <c r="W3647" s="5"/>
      <c r="X3647" s="5"/>
      <c r="Y3647" s="5"/>
    </row>
    <row r="3648" spans="1:25">
      <c r="A3648" s="5"/>
      <c r="B3648" s="5"/>
      <c r="C3648" s="6"/>
      <c r="D3648" s="6"/>
      <c r="E3648" s="6"/>
      <c r="F3648" s="28"/>
      <c r="G3648" s="6"/>
      <c r="H3648" s="7"/>
      <c r="I3648" s="7"/>
      <c r="J3648" s="8"/>
      <c r="K3648" s="8"/>
      <c r="L3648" s="16"/>
      <c r="M3648" s="20"/>
      <c r="N3648" s="8"/>
      <c r="O3648" s="8"/>
      <c r="P3648" s="8"/>
      <c r="Q3648" s="5"/>
      <c r="R3648" s="12"/>
      <c r="S3648" s="24"/>
      <c r="T3648" s="24"/>
      <c r="U3648" s="5"/>
      <c r="V3648" s="5"/>
      <c r="W3648" s="5"/>
      <c r="X3648" s="5"/>
      <c r="Y3648" s="5"/>
    </row>
    <row r="3649" spans="1:25">
      <c r="A3649" s="5"/>
      <c r="B3649" s="5"/>
      <c r="C3649" s="6"/>
      <c r="D3649" s="6"/>
      <c r="E3649" s="6"/>
      <c r="F3649" s="28"/>
      <c r="G3649" s="6"/>
      <c r="H3649" s="7"/>
      <c r="I3649" s="7"/>
      <c r="J3649" s="8"/>
      <c r="K3649" s="8"/>
      <c r="L3649" s="16"/>
      <c r="M3649" s="20"/>
      <c r="N3649" s="8"/>
      <c r="O3649" s="8"/>
      <c r="P3649" s="8"/>
      <c r="Q3649" s="5"/>
      <c r="R3649" s="12"/>
      <c r="S3649" s="24"/>
      <c r="T3649" s="24"/>
      <c r="U3649" s="5"/>
      <c r="V3649" s="5"/>
      <c r="W3649" s="5"/>
      <c r="X3649" s="5"/>
      <c r="Y3649" s="5"/>
    </row>
    <row r="3650" spans="1:25">
      <c r="A3650" s="5"/>
      <c r="B3650" s="5"/>
      <c r="C3650" s="6"/>
      <c r="D3650" s="6"/>
      <c r="E3650" s="6"/>
      <c r="F3650" s="28"/>
      <c r="G3650" s="6"/>
      <c r="H3650" s="7"/>
      <c r="I3650" s="7"/>
      <c r="J3650" s="8"/>
      <c r="K3650" s="8"/>
      <c r="L3650" s="16"/>
      <c r="M3650" s="20"/>
      <c r="N3650" s="8"/>
      <c r="O3650" s="8"/>
      <c r="P3650" s="8"/>
      <c r="Q3650" s="5"/>
      <c r="R3650" s="12"/>
      <c r="S3650" s="24"/>
      <c r="T3650" s="24"/>
      <c r="U3650" s="5"/>
      <c r="V3650" s="5"/>
      <c r="W3650" s="5"/>
      <c r="X3650" s="5"/>
      <c r="Y3650" s="5"/>
    </row>
    <row r="3651" spans="1:25">
      <c r="A3651" s="5"/>
      <c r="B3651" s="5"/>
      <c r="C3651" s="6"/>
      <c r="D3651" s="6"/>
      <c r="E3651" s="6"/>
      <c r="F3651" s="28"/>
      <c r="G3651" s="6"/>
      <c r="H3651" s="7"/>
      <c r="I3651" s="7"/>
      <c r="J3651" s="8"/>
      <c r="K3651" s="8"/>
      <c r="L3651" s="16"/>
      <c r="M3651" s="20"/>
      <c r="N3651" s="8"/>
      <c r="O3651" s="8"/>
      <c r="P3651" s="8"/>
      <c r="Q3651" s="5"/>
      <c r="R3651" s="12"/>
      <c r="S3651" s="24"/>
      <c r="T3651" s="24"/>
      <c r="U3651" s="5"/>
      <c r="V3651" s="5"/>
      <c r="W3651" s="5"/>
      <c r="X3651" s="5"/>
      <c r="Y3651" s="5"/>
    </row>
    <row r="3652" spans="1:25">
      <c r="A3652" s="5"/>
      <c r="B3652" s="5"/>
      <c r="C3652" s="6"/>
      <c r="D3652" s="6"/>
      <c r="E3652" s="6"/>
      <c r="F3652" s="28"/>
      <c r="G3652" s="6"/>
      <c r="H3652" s="7"/>
      <c r="I3652" s="7"/>
      <c r="J3652" s="8"/>
      <c r="K3652" s="8"/>
      <c r="L3652" s="16"/>
      <c r="M3652" s="20"/>
      <c r="N3652" s="8"/>
      <c r="O3652" s="8"/>
      <c r="P3652" s="8"/>
      <c r="Q3652" s="5"/>
      <c r="R3652" s="12"/>
      <c r="S3652" s="24"/>
      <c r="T3652" s="24"/>
      <c r="U3652" s="5"/>
      <c r="V3652" s="5"/>
      <c r="W3652" s="5"/>
      <c r="X3652" s="5"/>
      <c r="Y3652" s="5"/>
    </row>
    <row r="3653" spans="1:25">
      <c r="A3653" s="5"/>
      <c r="B3653" s="5"/>
      <c r="C3653" s="6"/>
      <c r="D3653" s="6"/>
      <c r="E3653" s="6"/>
      <c r="F3653" s="28"/>
      <c r="G3653" s="6"/>
      <c r="H3653" s="7"/>
      <c r="I3653" s="7"/>
      <c r="J3653" s="8"/>
      <c r="K3653" s="8"/>
      <c r="L3653" s="16"/>
      <c r="M3653" s="20"/>
      <c r="N3653" s="8"/>
      <c r="O3653" s="8"/>
      <c r="P3653" s="8"/>
      <c r="Q3653" s="5"/>
      <c r="R3653" s="12"/>
      <c r="S3653" s="24"/>
      <c r="T3653" s="24"/>
      <c r="U3653" s="5"/>
      <c r="V3653" s="5"/>
      <c r="W3653" s="5"/>
      <c r="X3653" s="5"/>
      <c r="Y3653" s="5"/>
    </row>
    <row r="3654" spans="1:25">
      <c r="A3654" s="5"/>
      <c r="B3654" s="5"/>
      <c r="C3654" s="6"/>
      <c r="D3654" s="6"/>
      <c r="E3654" s="6"/>
      <c r="F3654" s="28"/>
      <c r="G3654" s="6"/>
      <c r="H3654" s="7"/>
      <c r="I3654" s="7"/>
      <c r="J3654" s="8"/>
      <c r="K3654" s="8"/>
      <c r="L3654" s="16"/>
      <c r="M3654" s="20"/>
      <c r="N3654" s="8"/>
      <c r="O3654" s="8"/>
      <c r="P3654" s="8"/>
      <c r="Q3654" s="5"/>
      <c r="R3654" s="12"/>
      <c r="S3654" s="24"/>
      <c r="T3654" s="24"/>
      <c r="U3654" s="5"/>
      <c r="V3654" s="5"/>
      <c r="W3654" s="5"/>
      <c r="X3654" s="5"/>
      <c r="Y3654" s="5"/>
    </row>
    <row r="3655" spans="1:25">
      <c r="A3655" s="5"/>
      <c r="B3655" s="5"/>
      <c r="C3655" s="6"/>
      <c r="D3655" s="6"/>
      <c r="E3655" s="6"/>
      <c r="F3655" s="28"/>
      <c r="G3655" s="6"/>
      <c r="H3655" s="7"/>
      <c r="I3655" s="7"/>
      <c r="J3655" s="8"/>
      <c r="K3655" s="8"/>
      <c r="L3655" s="16"/>
      <c r="M3655" s="20"/>
      <c r="N3655" s="8"/>
      <c r="O3655" s="8"/>
      <c r="P3655" s="8"/>
      <c r="Q3655" s="5"/>
      <c r="R3655" s="12"/>
      <c r="S3655" s="24"/>
      <c r="T3655" s="24"/>
      <c r="U3655" s="5"/>
      <c r="V3655" s="5"/>
      <c r="W3655" s="5"/>
      <c r="X3655" s="5"/>
      <c r="Y3655" s="5"/>
    </row>
    <row r="3656" spans="1:25">
      <c r="A3656" s="5"/>
      <c r="B3656" s="5"/>
      <c r="C3656" s="6"/>
      <c r="D3656" s="6"/>
      <c r="E3656" s="6"/>
      <c r="F3656" s="28"/>
      <c r="G3656" s="6"/>
      <c r="H3656" s="7"/>
      <c r="I3656" s="7"/>
      <c r="J3656" s="8"/>
      <c r="K3656" s="8"/>
      <c r="L3656" s="16"/>
      <c r="M3656" s="20"/>
      <c r="N3656" s="8"/>
      <c r="O3656" s="8"/>
      <c r="P3656" s="8"/>
      <c r="Q3656" s="5"/>
      <c r="R3656" s="12"/>
      <c r="S3656" s="24"/>
      <c r="T3656" s="24"/>
      <c r="U3656" s="5"/>
      <c r="V3656" s="5"/>
      <c r="W3656" s="5"/>
      <c r="X3656" s="5"/>
      <c r="Y3656" s="5"/>
    </row>
    <row r="3657" spans="1:25">
      <c r="A3657" s="5"/>
      <c r="B3657" s="5"/>
      <c r="C3657" s="6"/>
      <c r="D3657" s="6"/>
      <c r="E3657" s="6"/>
      <c r="F3657" s="28"/>
      <c r="G3657" s="6"/>
      <c r="H3657" s="7"/>
      <c r="I3657" s="7"/>
      <c r="J3657" s="8"/>
      <c r="K3657" s="8"/>
      <c r="L3657" s="16"/>
      <c r="M3657" s="20"/>
      <c r="N3657" s="8"/>
      <c r="O3657" s="8"/>
      <c r="P3657" s="8"/>
      <c r="Q3657" s="5"/>
      <c r="R3657" s="12"/>
      <c r="S3657" s="24"/>
      <c r="T3657" s="24"/>
      <c r="U3657" s="5"/>
      <c r="V3657" s="5"/>
      <c r="W3657" s="5"/>
      <c r="X3657" s="5"/>
      <c r="Y3657" s="5"/>
    </row>
    <row r="3658" spans="1:25">
      <c r="A3658" s="5"/>
      <c r="B3658" s="5"/>
      <c r="C3658" s="6"/>
      <c r="D3658" s="6"/>
      <c r="E3658" s="6"/>
      <c r="F3658" s="28"/>
      <c r="G3658" s="6"/>
      <c r="H3658" s="7"/>
      <c r="I3658" s="7"/>
      <c r="J3658" s="8"/>
      <c r="K3658" s="8"/>
      <c r="L3658" s="16"/>
      <c r="M3658" s="20"/>
      <c r="N3658" s="8"/>
      <c r="O3658" s="8"/>
      <c r="P3658" s="8"/>
      <c r="Q3658" s="5"/>
      <c r="R3658" s="12"/>
      <c r="S3658" s="24"/>
      <c r="T3658" s="24"/>
      <c r="U3658" s="5"/>
      <c r="V3658" s="5"/>
      <c r="W3658" s="5"/>
      <c r="X3658" s="5"/>
      <c r="Y3658" s="5"/>
    </row>
    <row r="3659" spans="1:25">
      <c r="A3659" s="5"/>
      <c r="B3659" s="5"/>
      <c r="C3659" s="6"/>
      <c r="D3659" s="6"/>
      <c r="E3659" s="6"/>
      <c r="F3659" s="28"/>
      <c r="G3659" s="6"/>
      <c r="H3659" s="7"/>
      <c r="I3659" s="7"/>
      <c r="J3659" s="8"/>
      <c r="K3659" s="8"/>
      <c r="L3659" s="16"/>
      <c r="M3659" s="20"/>
      <c r="N3659" s="8"/>
      <c r="O3659" s="8"/>
      <c r="P3659" s="8"/>
      <c r="Q3659" s="5"/>
      <c r="R3659" s="12"/>
      <c r="S3659" s="24"/>
      <c r="T3659" s="24"/>
      <c r="U3659" s="5"/>
      <c r="V3659" s="5"/>
      <c r="W3659" s="5"/>
      <c r="X3659" s="5"/>
      <c r="Y3659" s="5"/>
    </row>
    <row r="3660" spans="1:25">
      <c r="A3660" s="5"/>
      <c r="B3660" s="5"/>
      <c r="C3660" s="6"/>
      <c r="D3660" s="6"/>
      <c r="E3660" s="6"/>
      <c r="F3660" s="28"/>
      <c r="G3660" s="6"/>
      <c r="H3660" s="7"/>
      <c r="I3660" s="7"/>
      <c r="J3660" s="8"/>
      <c r="K3660" s="8"/>
      <c r="L3660" s="16"/>
      <c r="M3660" s="20"/>
      <c r="N3660" s="8"/>
      <c r="O3660" s="8"/>
      <c r="P3660" s="8"/>
      <c r="Q3660" s="5"/>
      <c r="R3660" s="12"/>
      <c r="S3660" s="24"/>
      <c r="T3660" s="24"/>
      <c r="U3660" s="5"/>
      <c r="V3660" s="5"/>
      <c r="W3660" s="5"/>
      <c r="X3660" s="5"/>
      <c r="Y3660" s="5"/>
    </row>
    <row r="3661" spans="1:25">
      <c r="A3661" s="5"/>
      <c r="B3661" s="5"/>
      <c r="C3661" s="6"/>
      <c r="D3661" s="6"/>
      <c r="E3661" s="6"/>
      <c r="F3661" s="28"/>
      <c r="G3661" s="6"/>
      <c r="H3661" s="7"/>
      <c r="I3661" s="7"/>
      <c r="J3661" s="8"/>
      <c r="K3661" s="8"/>
      <c r="L3661" s="16"/>
      <c r="M3661" s="20"/>
      <c r="N3661" s="8"/>
      <c r="O3661" s="8"/>
      <c r="P3661" s="8"/>
      <c r="Q3661" s="5"/>
      <c r="R3661" s="12"/>
      <c r="S3661" s="24"/>
      <c r="T3661" s="24"/>
      <c r="U3661" s="5"/>
      <c r="V3661" s="5"/>
      <c r="W3661" s="5"/>
      <c r="X3661" s="5"/>
      <c r="Y3661" s="5"/>
    </row>
    <row r="3662" spans="1:25">
      <c r="A3662" s="5"/>
      <c r="B3662" s="5"/>
      <c r="C3662" s="6"/>
      <c r="D3662" s="6"/>
      <c r="E3662" s="6"/>
      <c r="F3662" s="28"/>
      <c r="G3662" s="6"/>
      <c r="H3662" s="7"/>
      <c r="I3662" s="7"/>
      <c r="J3662" s="8"/>
      <c r="K3662" s="8"/>
      <c r="L3662" s="16"/>
      <c r="M3662" s="20"/>
      <c r="N3662" s="8"/>
      <c r="O3662" s="8"/>
      <c r="P3662" s="8"/>
      <c r="Q3662" s="5"/>
      <c r="R3662" s="12"/>
      <c r="S3662" s="24"/>
      <c r="T3662" s="24"/>
      <c r="U3662" s="5"/>
      <c r="V3662" s="5"/>
      <c r="W3662" s="5"/>
      <c r="X3662" s="5"/>
      <c r="Y3662" s="5"/>
    </row>
    <row r="3663" spans="1:25">
      <c r="A3663" s="5"/>
      <c r="B3663" s="5"/>
      <c r="C3663" s="6"/>
      <c r="D3663" s="6"/>
      <c r="E3663" s="6"/>
      <c r="F3663" s="28"/>
      <c r="G3663" s="6"/>
      <c r="H3663" s="7"/>
      <c r="I3663" s="7"/>
      <c r="J3663" s="8"/>
      <c r="K3663" s="8"/>
      <c r="L3663" s="16"/>
      <c r="M3663" s="20"/>
      <c r="N3663" s="8"/>
      <c r="O3663" s="8"/>
      <c r="P3663" s="8"/>
      <c r="Q3663" s="5"/>
      <c r="R3663" s="12"/>
      <c r="S3663" s="24"/>
      <c r="T3663" s="24"/>
      <c r="U3663" s="5"/>
      <c r="V3663" s="5"/>
      <c r="W3663" s="5"/>
      <c r="X3663" s="5"/>
      <c r="Y3663" s="5"/>
    </row>
    <row r="3664" spans="1:25">
      <c r="A3664" s="5"/>
      <c r="B3664" s="5"/>
      <c r="C3664" s="6"/>
      <c r="D3664" s="6"/>
      <c r="E3664" s="6"/>
      <c r="F3664" s="28"/>
      <c r="G3664" s="6"/>
      <c r="H3664" s="7"/>
      <c r="I3664" s="7"/>
      <c r="J3664" s="8"/>
      <c r="K3664" s="8"/>
      <c r="L3664" s="16"/>
      <c r="M3664" s="20"/>
      <c r="N3664" s="8"/>
      <c r="O3664" s="8"/>
      <c r="P3664" s="8"/>
      <c r="Q3664" s="5"/>
      <c r="R3664" s="12"/>
      <c r="S3664" s="24"/>
      <c r="T3664" s="24"/>
      <c r="U3664" s="5"/>
      <c r="V3664" s="5"/>
      <c r="W3664" s="5"/>
      <c r="X3664" s="5"/>
      <c r="Y3664" s="5"/>
    </row>
    <row r="3665" spans="1:25">
      <c r="A3665" s="5"/>
      <c r="B3665" s="5"/>
      <c r="C3665" s="6"/>
      <c r="D3665" s="6"/>
      <c r="E3665" s="6"/>
      <c r="F3665" s="28"/>
      <c r="G3665" s="6"/>
      <c r="H3665" s="7"/>
      <c r="I3665" s="7"/>
      <c r="J3665" s="8"/>
      <c r="K3665" s="8"/>
      <c r="L3665" s="16"/>
      <c r="M3665" s="20"/>
      <c r="N3665" s="8"/>
      <c r="O3665" s="8"/>
      <c r="P3665" s="8"/>
      <c r="Q3665" s="5"/>
      <c r="R3665" s="12"/>
      <c r="S3665" s="24"/>
      <c r="T3665" s="24"/>
      <c r="U3665" s="5"/>
      <c r="V3665" s="5"/>
      <c r="W3665" s="5"/>
      <c r="X3665" s="5"/>
      <c r="Y3665" s="5"/>
    </row>
    <row r="3666" spans="1:25">
      <c r="A3666" s="5"/>
      <c r="B3666" s="5"/>
      <c r="C3666" s="6"/>
      <c r="D3666" s="6"/>
      <c r="E3666" s="6"/>
      <c r="F3666" s="28"/>
      <c r="G3666" s="6"/>
      <c r="H3666" s="7"/>
      <c r="I3666" s="7"/>
      <c r="J3666" s="8"/>
      <c r="K3666" s="8"/>
      <c r="L3666" s="16"/>
      <c r="M3666" s="20"/>
      <c r="N3666" s="8"/>
      <c r="O3666" s="8"/>
      <c r="P3666" s="8"/>
      <c r="Q3666" s="5"/>
      <c r="R3666" s="12"/>
      <c r="S3666" s="24"/>
      <c r="T3666" s="24"/>
      <c r="U3666" s="5"/>
      <c r="V3666" s="5"/>
      <c r="W3666" s="5"/>
      <c r="X3666" s="5"/>
      <c r="Y3666" s="5"/>
    </row>
    <row r="3667" spans="1:25">
      <c r="A3667" s="5"/>
      <c r="B3667" s="5"/>
      <c r="C3667" s="6"/>
      <c r="D3667" s="6"/>
      <c r="E3667" s="6"/>
      <c r="F3667" s="28"/>
      <c r="G3667" s="6"/>
      <c r="H3667" s="7"/>
      <c r="I3667" s="7"/>
      <c r="J3667" s="8"/>
      <c r="K3667" s="8"/>
      <c r="L3667" s="16"/>
      <c r="M3667" s="20"/>
      <c r="N3667" s="8"/>
      <c r="O3667" s="8"/>
      <c r="P3667" s="8"/>
      <c r="Q3667" s="5"/>
      <c r="R3667" s="12"/>
      <c r="S3667" s="24"/>
      <c r="T3667" s="24"/>
      <c r="U3667" s="5"/>
      <c r="V3667" s="5"/>
      <c r="W3667" s="5"/>
      <c r="X3667" s="5"/>
      <c r="Y3667" s="5"/>
    </row>
    <row r="3668" spans="1:25">
      <c r="A3668" s="5"/>
      <c r="B3668" s="5"/>
      <c r="C3668" s="6"/>
      <c r="D3668" s="6"/>
      <c r="E3668" s="6"/>
      <c r="F3668" s="28"/>
      <c r="G3668" s="6"/>
      <c r="H3668" s="7"/>
      <c r="I3668" s="7"/>
      <c r="J3668" s="8"/>
      <c r="K3668" s="8"/>
      <c r="L3668" s="16"/>
      <c r="M3668" s="20"/>
      <c r="N3668" s="8"/>
      <c r="O3668" s="8"/>
      <c r="P3668" s="8"/>
      <c r="Q3668" s="5"/>
      <c r="R3668" s="12"/>
      <c r="S3668" s="24"/>
      <c r="T3668" s="24"/>
      <c r="U3668" s="5"/>
      <c r="V3668" s="5"/>
      <c r="W3668" s="5"/>
      <c r="X3668" s="5"/>
      <c r="Y3668" s="5"/>
    </row>
    <row r="3669" spans="1:25">
      <c r="A3669" s="5"/>
      <c r="B3669" s="5"/>
      <c r="C3669" s="6"/>
      <c r="D3669" s="6"/>
      <c r="E3669" s="6"/>
      <c r="F3669" s="28"/>
      <c r="G3669" s="6"/>
      <c r="H3669" s="7"/>
      <c r="I3669" s="7"/>
      <c r="J3669" s="8"/>
      <c r="K3669" s="8"/>
      <c r="L3669" s="16"/>
      <c r="M3669" s="20"/>
      <c r="N3669" s="8"/>
      <c r="O3669" s="8"/>
      <c r="P3669" s="8"/>
      <c r="Q3669" s="5"/>
      <c r="R3669" s="12"/>
      <c r="S3669" s="24"/>
      <c r="T3669" s="24"/>
      <c r="U3669" s="5"/>
      <c r="V3669" s="5"/>
      <c r="W3669" s="5"/>
      <c r="X3669" s="5"/>
      <c r="Y3669" s="5"/>
    </row>
    <row r="3670" spans="1:25">
      <c r="A3670" s="5"/>
      <c r="B3670" s="5"/>
      <c r="C3670" s="6"/>
      <c r="D3670" s="6"/>
      <c r="E3670" s="6"/>
      <c r="F3670" s="28"/>
      <c r="G3670" s="6"/>
      <c r="H3670" s="7"/>
      <c r="I3670" s="7"/>
      <c r="J3670" s="8"/>
      <c r="K3670" s="8"/>
      <c r="L3670" s="16"/>
      <c r="M3670" s="20"/>
      <c r="N3670" s="8"/>
      <c r="O3670" s="8"/>
      <c r="P3670" s="8"/>
      <c r="Q3670" s="5"/>
      <c r="R3670" s="12"/>
      <c r="S3670" s="24"/>
      <c r="T3670" s="24"/>
      <c r="U3670" s="5"/>
      <c r="V3670" s="5"/>
      <c r="W3670" s="5"/>
      <c r="X3670" s="5"/>
      <c r="Y3670" s="5"/>
    </row>
    <row r="3671" spans="1:25">
      <c r="A3671" s="5"/>
      <c r="B3671" s="5"/>
      <c r="C3671" s="6"/>
      <c r="D3671" s="6"/>
      <c r="E3671" s="6"/>
      <c r="F3671" s="28"/>
      <c r="G3671" s="6"/>
      <c r="H3671" s="7"/>
      <c r="I3671" s="7"/>
      <c r="J3671" s="8"/>
      <c r="K3671" s="8"/>
      <c r="L3671" s="16"/>
      <c r="M3671" s="20"/>
      <c r="N3671" s="8"/>
      <c r="O3671" s="8"/>
      <c r="P3671" s="8"/>
      <c r="Q3671" s="5"/>
      <c r="R3671" s="12"/>
      <c r="S3671" s="24"/>
      <c r="T3671" s="24"/>
      <c r="U3671" s="5"/>
      <c r="V3671" s="5"/>
      <c r="W3671" s="5"/>
      <c r="X3671" s="5"/>
      <c r="Y3671" s="5"/>
    </row>
    <row r="3672" spans="1:25">
      <c r="A3672" s="5"/>
      <c r="B3672" s="5"/>
      <c r="C3672" s="6"/>
      <c r="D3672" s="6"/>
      <c r="E3672" s="6"/>
      <c r="F3672" s="28"/>
      <c r="G3672" s="6"/>
      <c r="H3672" s="7"/>
      <c r="I3672" s="7"/>
      <c r="J3672" s="8"/>
      <c r="K3672" s="8"/>
      <c r="L3672" s="16"/>
      <c r="M3672" s="20"/>
      <c r="N3672" s="8"/>
      <c r="O3672" s="8"/>
      <c r="P3672" s="8"/>
      <c r="Q3672" s="5"/>
      <c r="R3672" s="12"/>
      <c r="S3672" s="24"/>
      <c r="T3672" s="24"/>
      <c r="U3672" s="5"/>
      <c r="V3672" s="5"/>
      <c r="W3672" s="5"/>
      <c r="X3672" s="5"/>
      <c r="Y3672" s="5"/>
    </row>
    <row r="3673" spans="1:25">
      <c r="A3673" s="5"/>
      <c r="B3673" s="5"/>
      <c r="C3673" s="6"/>
      <c r="D3673" s="6"/>
      <c r="E3673" s="6"/>
      <c r="F3673" s="28"/>
      <c r="G3673" s="6"/>
      <c r="H3673" s="7"/>
      <c r="I3673" s="7"/>
      <c r="J3673" s="8"/>
      <c r="K3673" s="8"/>
      <c r="L3673" s="16"/>
      <c r="M3673" s="20"/>
      <c r="N3673" s="8"/>
      <c r="O3673" s="8"/>
      <c r="P3673" s="8"/>
      <c r="Q3673" s="5"/>
      <c r="R3673" s="12"/>
      <c r="S3673" s="24"/>
      <c r="T3673" s="24"/>
      <c r="U3673" s="5"/>
      <c r="V3673" s="5"/>
      <c r="W3673" s="5"/>
      <c r="X3673" s="5"/>
      <c r="Y3673" s="5"/>
    </row>
    <row r="3674" spans="1:25">
      <c r="A3674" s="5"/>
      <c r="B3674" s="5"/>
      <c r="C3674" s="6"/>
      <c r="D3674" s="6"/>
      <c r="E3674" s="6"/>
      <c r="F3674" s="28"/>
      <c r="G3674" s="6"/>
      <c r="H3674" s="7"/>
      <c r="I3674" s="7"/>
      <c r="J3674" s="8"/>
      <c r="K3674" s="8"/>
      <c r="L3674" s="16"/>
      <c r="M3674" s="20"/>
      <c r="N3674" s="8"/>
      <c r="O3674" s="8"/>
      <c r="P3674" s="8"/>
      <c r="Q3674" s="5"/>
      <c r="R3674" s="12"/>
      <c r="S3674" s="24"/>
      <c r="T3674" s="24"/>
      <c r="U3674" s="5"/>
      <c r="V3674" s="5"/>
      <c r="W3674" s="5"/>
      <c r="X3674" s="5"/>
      <c r="Y3674" s="5"/>
    </row>
    <row r="3675" spans="1:25">
      <c r="A3675" s="5"/>
      <c r="B3675" s="5"/>
      <c r="C3675" s="6"/>
      <c r="D3675" s="6"/>
      <c r="E3675" s="6"/>
      <c r="F3675" s="28"/>
      <c r="G3675" s="6"/>
      <c r="H3675" s="7"/>
      <c r="I3675" s="7"/>
      <c r="J3675" s="8"/>
      <c r="K3675" s="8"/>
      <c r="L3675" s="16"/>
      <c r="M3675" s="20"/>
      <c r="N3675" s="8"/>
      <c r="O3675" s="8"/>
      <c r="P3675" s="8"/>
      <c r="Q3675" s="5"/>
      <c r="R3675" s="12"/>
      <c r="S3675" s="24"/>
      <c r="T3675" s="24"/>
      <c r="U3675" s="5"/>
      <c r="V3675" s="5"/>
      <c r="W3675" s="5"/>
      <c r="X3675" s="5"/>
      <c r="Y3675" s="5"/>
    </row>
    <row r="3676" spans="1:25">
      <c r="A3676" s="5"/>
      <c r="B3676" s="5"/>
      <c r="C3676" s="6"/>
      <c r="D3676" s="6"/>
      <c r="E3676" s="6"/>
      <c r="F3676" s="28"/>
      <c r="G3676" s="6"/>
      <c r="H3676" s="7"/>
      <c r="I3676" s="7"/>
      <c r="J3676" s="8"/>
      <c r="K3676" s="8"/>
      <c r="L3676" s="16"/>
      <c r="M3676" s="20"/>
      <c r="N3676" s="8"/>
      <c r="O3676" s="8"/>
      <c r="P3676" s="8"/>
      <c r="Q3676" s="5"/>
      <c r="R3676" s="12"/>
      <c r="S3676" s="24"/>
      <c r="T3676" s="24"/>
      <c r="U3676" s="5"/>
      <c r="V3676" s="5"/>
      <c r="W3676" s="5"/>
      <c r="X3676" s="5"/>
      <c r="Y3676" s="5"/>
    </row>
    <row r="3677" spans="1:25">
      <c r="A3677" s="5"/>
      <c r="B3677" s="5"/>
      <c r="C3677" s="6"/>
      <c r="D3677" s="6"/>
      <c r="E3677" s="6"/>
      <c r="F3677" s="28"/>
      <c r="G3677" s="6"/>
      <c r="H3677" s="7"/>
      <c r="I3677" s="7"/>
      <c r="J3677" s="8"/>
      <c r="K3677" s="8"/>
      <c r="L3677" s="16"/>
      <c r="M3677" s="20"/>
      <c r="N3677" s="8"/>
      <c r="O3677" s="8"/>
      <c r="P3677" s="8"/>
      <c r="Q3677" s="5"/>
      <c r="R3677" s="12"/>
      <c r="S3677" s="24"/>
      <c r="T3677" s="24"/>
      <c r="U3677" s="5"/>
      <c r="V3677" s="5"/>
      <c r="W3677" s="5"/>
      <c r="X3677" s="5"/>
      <c r="Y3677" s="5"/>
    </row>
    <row r="3678" spans="1:25">
      <c r="A3678" s="5"/>
      <c r="B3678" s="5"/>
      <c r="C3678" s="6"/>
      <c r="D3678" s="6"/>
      <c r="E3678" s="6"/>
      <c r="F3678" s="28"/>
      <c r="G3678" s="6"/>
      <c r="H3678" s="7"/>
      <c r="I3678" s="7"/>
      <c r="J3678" s="8"/>
      <c r="K3678" s="8"/>
      <c r="L3678" s="16"/>
      <c r="M3678" s="20"/>
      <c r="N3678" s="8"/>
      <c r="O3678" s="8"/>
      <c r="P3678" s="8"/>
      <c r="Q3678" s="5"/>
      <c r="R3678" s="12"/>
      <c r="S3678" s="24"/>
      <c r="T3678" s="24"/>
      <c r="U3678" s="5"/>
      <c r="V3678" s="5"/>
      <c r="W3678" s="5"/>
      <c r="X3678" s="5"/>
      <c r="Y3678" s="5"/>
    </row>
    <row r="3679" spans="1:25">
      <c r="A3679" s="5"/>
      <c r="B3679" s="5"/>
      <c r="C3679" s="6"/>
      <c r="D3679" s="6"/>
      <c r="E3679" s="6"/>
      <c r="F3679" s="28"/>
      <c r="G3679" s="6"/>
      <c r="H3679" s="7"/>
      <c r="I3679" s="7"/>
      <c r="J3679" s="8"/>
      <c r="K3679" s="8"/>
      <c r="L3679" s="16"/>
      <c r="M3679" s="20"/>
      <c r="N3679" s="8"/>
      <c r="O3679" s="8"/>
      <c r="P3679" s="8"/>
      <c r="Q3679" s="5"/>
      <c r="R3679" s="12"/>
      <c r="S3679" s="24"/>
      <c r="T3679" s="24"/>
      <c r="U3679" s="5"/>
      <c r="V3679" s="5"/>
      <c r="W3679" s="5"/>
      <c r="X3679" s="5"/>
      <c r="Y3679" s="5"/>
    </row>
    <row r="3680" spans="1:25">
      <c r="A3680" s="5"/>
      <c r="B3680" s="5"/>
      <c r="C3680" s="6"/>
      <c r="D3680" s="6"/>
      <c r="E3680" s="6"/>
      <c r="F3680" s="28"/>
      <c r="G3680" s="6"/>
      <c r="H3680" s="7"/>
      <c r="I3680" s="7"/>
      <c r="J3680" s="8"/>
      <c r="K3680" s="8"/>
      <c r="L3680" s="16"/>
      <c r="M3680" s="20"/>
      <c r="N3680" s="8"/>
      <c r="O3680" s="8"/>
      <c r="P3680" s="8"/>
      <c r="Q3680" s="5"/>
      <c r="R3680" s="12"/>
      <c r="S3680" s="24"/>
      <c r="T3680" s="24"/>
      <c r="U3680" s="5"/>
      <c r="V3680" s="5"/>
      <c r="W3680" s="5"/>
      <c r="X3680" s="5"/>
      <c r="Y3680" s="5"/>
    </row>
    <row r="3681" spans="1:25">
      <c r="A3681" s="5"/>
      <c r="B3681" s="5"/>
      <c r="C3681" s="6"/>
      <c r="D3681" s="6"/>
      <c r="E3681" s="6"/>
      <c r="F3681" s="28"/>
      <c r="G3681" s="6"/>
      <c r="H3681" s="7"/>
      <c r="I3681" s="7"/>
      <c r="J3681" s="8"/>
      <c r="K3681" s="8"/>
      <c r="L3681" s="16"/>
      <c r="M3681" s="20"/>
      <c r="N3681" s="8"/>
      <c r="O3681" s="8"/>
      <c r="P3681" s="8"/>
      <c r="Q3681" s="5"/>
      <c r="R3681" s="12"/>
      <c r="S3681" s="24"/>
      <c r="T3681" s="24"/>
      <c r="U3681" s="5"/>
      <c r="V3681" s="5"/>
      <c r="W3681" s="5"/>
      <c r="X3681" s="5"/>
      <c r="Y3681" s="5"/>
    </row>
    <row r="3682" spans="1:25">
      <c r="A3682" s="5"/>
      <c r="B3682" s="5"/>
      <c r="C3682" s="6"/>
      <c r="D3682" s="6"/>
      <c r="E3682" s="6"/>
      <c r="F3682" s="28"/>
      <c r="G3682" s="6"/>
      <c r="H3682" s="7"/>
      <c r="I3682" s="7"/>
      <c r="J3682" s="8"/>
      <c r="K3682" s="8"/>
      <c r="L3682" s="16"/>
      <c r="M3682" s="20"/>
      <c r="N3682" s="8"/>
      <c r="O3682" s="8"/>
      <c r="P3682" s="8"/>
      <c r="Q3682" s="5"/>
      <c r="R3682" s="12"/>
      <c r="S3682" s="24"/>
      <c r="T3682" s="24"/>
      <c r="U3682" s="5"/>
      <c r="V3682" s="5"/>
      <c r="W3682" s="5"/>
      <c r="X3682" s="5"/>
      <c r="Y3682" s="5"/>
    </row>
    <row r="3683" spans="1:25">
      <c r="A3683" s="5"/>
      <c r="B3683" s="5"/>
      <c r="C3683" s="6"/>
      <c r="D3683" s="6"/>
      <c r="E3683" s="6"/>
      <c r="F3683" s="28"/>
      <c r="G3683" s="6"/>
      <c r="H3683" s="7"/>
      <c r="I3683" s="7"/>
      <c r="J3683" s="8"/>
      <c r="K3683" s="8"/>
      <c r="L3683" s="16"/>
      <c r="M3683" s="20"/>
      <c r="N3683" s="8"/>
      <c r="O3683" s="8"/>
      <c r="P3683" s="8"/>
      <c r="Q3683" s="5"/>
      <c r="R3683" s="12"/>
      <c r="S3683" s="24"/>
      <c r="T3683" s="24"/>
      <c r="U3683" s="5"/>
      <c r="V3683" s="5"/>
      <c r="W3683" s="5"/>
      <c r="X3683" s="5"/>
      <c r="Y3683" s="5"/>
    </row>
    <row r="3684" spans="1:25">
      <c r="A3684" s="5"/>
      <c r="B3684" s="5"/>
      <c r="C3684" s="6"/>
      <c r="D3684" s="6"/>
      <c r="E3684" s="6"/>
      <c r="F3684" s="28"/>
      <c r="G3684" s="6"/>
      <c r="H3684" s="7"/>
      <c r="I3684" s="7"/>
      <c r="J3684" s="8"/>
      <c r="K3684" s="8"/>
      <c r="L3684" s="16"/>
      <c r="M3684" s="20"/>
      <c r="N3684" s="8"/>
      <c r="O3684" s="8"/>
      <c r="P3684" s="8"/>
      <c r="Q3684" s="5"/>
      <c r="R3684" s="12"/>
      <c r="S3684" s="24"/>
      <c r="T3684" s="24"/>
      <c r="U3684" s="5"/>
      <c r="V3684" s="5"/>
      <c r="W3684" s="5"/>
      <c r="X3684" s="5"/>
      <c r="Y3684" s="5"/>
    </row>
    <row r="3685" spans="1:25">
      <c r="A3685" s="5"/>
      <c r="B3685" s="5"/>
      <c r="C3685" s="6"/>
      <c r="D3685" s="6"/>
      <c r="E3685" s="6"/>
      <c r="F3685" s="28"/>
      <c r="G3685" s="6"/>
      <c r="H3685" s="7"/>
      <c r="I3685" s="7"/>
      <c r="J3685" s="8"/>
      <c r="K3685" s="8"/>
      <c r="L3685" s="16"/>
      <c r="M3685" s="20"/>
      <c r="N3685" s="8"/>
      <c r="O3685" s="8"/>
      <c r="P3685" s="8"/>
      <c r="Q3685" s="5"/>
      <c r="R3685" s="12"/>
      <c r="S3685" s="24"/>
      <c r="T3685" s="24"/>
      <c r="U3685" s="5"/>
      <c r="V3685" s="5"/>
      <c r="W3685" s="5"/>
      <c r="X3685" s="5"/>
      <c r="Y3685" s="5"/>
    </row>
    <row r="3686" spans="1:25">
      <c r="A3686" s="5"/>
      <c r="B3686" s="5"/>
      <c r="C3686" s="6"/>
      <c r="D3686" s="6"/>
      <c r="E3686" s="6"/>
      <c r="F3686" s="28"/>
      <c r="G3686" s="6"/>
      <c r="H3686" s="7"/>
      <c r="I3686" s="7"/>
      <c r="J3686" s="8"/>
      <c r="K3686" s="8"/>
      <c r="L3686" s="16"/>
      <c r="M3686" s="20"/>
      <c r="N3686" s="8"/>
      <c r="O3686" s="8"/>
      <c r="P3686" s="8"/>
      <c r="Q3686" s="5"/>
      <c r="R3686" s="12"/>
      <c r="S3686" s="24"/>
      <c r="T3686" s="24"/>
      <c r="U3686" s="5"/>
      <c r="V3686" s="5"/>
      <c r="W3686" s="5"/>
      <c r="X3686" s="5"/>
      <c r="Y3686" s="5"/>
    </row>
    <row r="3687" spans="1:25">
      <c r="A3687" s="5"/>
      <c r="B3687" s="5"/>
      <c r="C3687" s="6"/>
      <c r="D3687" s="6"/>
      <c r="E3687" s="6"/>
      <c r="F3687" s="28"/>
      <c r="G3687" s="6"/>
      <c r="H3687" s="7"/>
      <c r="I3687" s="7"/>
      <c r="J3687" s="8"/>
      <c r="K3687" s="8"/>
      <c r="L3687" s="16"/>
      <c r="M3687" s="20"/>
      <c r="N3687" s="8"/>
      <c r="O3687" s="8"/>
      <c r="P3687" s="8"/>
      <c r="Q3687" s="5"/>
      <c r="R3687" s="12"/>
      <c r="S3687" s="24"/>
      <c r="T3687" s="24"/>
      <c r="U3687" s="5"/>
      <c r="V3687" s="5"/>
      <c r="W3687" s="5"/>
      <c r="X3687" s="5"/>
      <c r="Y3687" s="5"/>
    </row>
    <row r="3688" spans="1:25">
      <c r="A3688" s="5"/>
      <c r="B3688" s="5"/>
      <c r="C3688" s="6"/>
      <c r="D3688" s="6"/>
      <c r="E3688" s="6"/>
      <c r="F3688" s="28"/>
      <c r="G3688" s="6"/>
      <c r="H3688" s="7"/>
      <c r="I3688" s="7"/>
      <c r="J3688" s="8"/>
      <c r="K3688" s="8"/>
      <c r="L3688" s="16"/>
      <c r="M3688" s="20"/>
      <c r="N3688" s="8"/>
      <c r="O3688" s="8"/>
      <c r="P3688" s="8"/>
      <c r="Q3688" s="5"/>
      <c r="R3688" s="12"/>
      <c r="S3688" s="24"/>
      <c r="T3688" s="24"/>
      <c r="U3688" s="5"/>
      <c r="V3688" s="5"/>
      <c r="W3688" s="5"/>
      <c r="X3688" s="5"/>
      <c r="Y3688" s="5"/>
    </row>
    <row r="3689" spans="1:25">
      <c r="A3689" s="5"/>
      <c r="B3689" s="5"/>
      <c r="C3689" s="6"/>
      <c r="D3689" s="6"/>
      <c r="E3689" s="6"/>
      <c r="F3689" s="28"/>
      <c r="G3689" s="6"/>
      <c r="H3689" s="7"/>
      <c r="I3689" s="7"/>
      <c r="J3689" s="8"/>
      <c r="K3689" s="8"/>
      <c r="L3689" s="16"/>
      <c r="M3689" s="20"/>
      <c r="N3689" s="8"/>
      <c r="O3689" s="8"/>
      <c r="P3689" s="8"/>
      <c r="Q3689" s="5"/>
      <c r="R3689" s="12"/>
      <c r="S3689" s="24"/>
      <c r="T3689" s="24"/>
      <c r="U3689" s="5"/>
      <c r="V3689" s="5"/>
      <c r="W3689" s="5"/>
      <c r="X3689" s="5"/>
      <c r="Y3689" s="5"/>
    </row>
    <row r="3690" spans="1:25">
      <c r="A3690" s="5"/>
      <c r="B3690" s="5"/>
      <c r="C3690" s="6"/>
      <c r="D3690" s="6"/>
      <c r="E3690" s="6"/>
      <c r="F3690" s="28"/>
      <c r="G3690" s="6"/>
      <c r="H3690" s="7"/>
      <c r="I3690" s="7"/>
      <c r="J3690" s="8"/>
      <c r="K3690" s="8"/>
      <c r="L3690" s="16"/>
      <c r="M3690" s="20"/>
      <c r="N3690" s="8"/>
      <c r="O3690" s="8"/>
      <c r="P3690" s="8"/>
      <c r="Q3690" s="5"/>
      <c r="R3690" s="12"/>
      <c r="S3690" s="24"/>
      <c r="T3690" s="24"/>
      <c r="U3690" s="5"/>
      <c r="V3690" s="5"/>
      <c r="W3690" s="5"/>
      <c r="X3690" s="5"/>
      <c r="Y3690" s="5"/>
    </row>
    <row r="3691" spans="1:25">
      <c r="A3691" s="5"/>
      <c r="B3691" s="5"/>
      <c r="C3691" s="6"/>
      <c r="D3691" s="6"/>
      <c r="E3691" s="6"/>
      <c r="F3691" s="28"/>
      <c r="G3691" s="6"/>
      <c r="H3691" s="7"/>
      <c r="I3691" s="7"/>
      <c r="J3691" s="8"/>
      <c r="K3691" s="8"/>
      <c r="L3691" s="16"/>
      <c r="M3691" s="20"/>
      <c r="N3691" s="8"/>
      <c r="O3691" s="8"/>
      <c r="P3691" s="8"/>
      <c r="Q3691" s="5"/>
      <c r="R3691" s="12"/>
      <c r="S3691" s="24"/>
      <c r="T3691" s="24"/>
      <c r="U3691" s="5"/>
      <c r="V3691" s="5"/>
      <c r="W3691" s="5"/>
      <c r="X3691" s="5"/>
      <c r="Y3691" s="5"/>
    </row>
    <row r="3692" spans="1:25">
      <c r="A3692" s="5"/>
      <c r="B3692" s="5"/>
      <c r="C3692" s="6"/>
      <c r="D3692" s="6"/>
      <c r="E3692" s="6"/>
      <c r="F3692" s="28"/>
      <c r="G3692" s="6"/>
      <c r="H3692" s="7"/>
      <c r="I3692" s="7"/>
      <c r="J3692" s="8"/>
      <c r="K3692" s="8"/>
      <c r="L3692" s="16"/>
      <c r="M3692" s="20"/>
      <c r="N3692" s="8"/>
      <c r="O3692" s="8"/>
      <c r="P3692" s="8"/>
      <c r="Q3692" s="5"/>
      <c r="R3692" s="12"/>
      <c r="S3692" s="24"/>
      <c r="T3692" s="24"/>
      <c r="U3692" s="5"/>
      <c r="V3692" s="5"/>
      <c r="W3692" s="5"/>
      <c r="X3692" s="5"/>
      <c r="Y3692" s="5"/>
    </row>
    <row r="3693" spans="1:25">
      <c r="A3693" s="5"/>
      <c r="B3693" s="5"/>
      <c r="C3693" s="6"/>
      <c r="D3693" s="6"/>
      <c r="E3693" s="6"/>
      <c r="F3693" s="28"/>
      <c r="G3693" s="6"/>
      <c r="H3693" s="7"/>
      <c r="I3693" s="7"/>
      <c r="J3693" s="8"/>
      <c r="K3693" s="8"/>
      <c r="L3693" s="16"/>
      <c r="M3693" s="20"/>
      <c r="N3693" s="8"/>
      <c r="O3693" s="8"/>
      <c r="P3693" s="8"/>
      <c r="Q3693" s="5"/>
      <c r="R3693" s="12"/>
      <c r="S3693" s="24"/>
      <c r="T3693" s="24"/>
      <c r="U3693" s="5"/>
      <c r="V3693" s="5"/>
      <c r="W3693" s="5"/>
      <c r="X3693" s="5"/>
      <c r="Y3693" s="5"/>
    </row>
    <row r="3694" spans="1:25">
      <c r="A3694" s="5"/>
      <c r="B3694" s="5"/>
      <c r="C3694" s="6"/>
      <c r="D3694" s="6"/>
      <c r="E3694" s="6"/>
      <c r="F3694" s="28"/>
      <c r="G3694" s="6"/>
      <c r="H3694" s="7"/>
      <c r="I3694" s="7"/>
      <c r="J3694" s="8"/>
      <c r="K3694" s="8"/>
      <c r="L3694" s="16"/>
      <c r="M3694" s="20"/>
      <c r="N3694" s="8"/>
      <c r="O3694" s="8"/>
      <c r="P3694" s="8"/>
      <c r="Q3694" s="5"/>
      <c r="R3694" s="12"/>
      <c r="S3694" s="24"/>
      <c r="T3694" s="24"/>
      <c r="U3694" s="5"/>
      <c r="V3694" s="5"/>
      <c r="W3694" s="5"/>
      <c r="X3694" s="5"/>
      <c r="Y3694" s="5"/>
    </row>
    <row r="3695" spans="1:25">
      <c r="A3695" s="5"/>
      <c r="B3695" s="5"/>
      <c r="C3695" s="6"/>
      <c r="D3695" s="6"/>
      <c r="E3695" s="6"/>
      <c r="F3695" s="28"/>
      <c r="G3695" s="6"/>
      <c r="H3695" s="7"/>
      <c r="I3695" s="7"/>
      <c r="J3695" s="8"/>
      <c r="K3695" s="8"/>
      <c r="L3695" s="16"/>
      <c r="M3695" s="20"/>
      <c r="N3695" s="8"/>
      <c r="O3695" s="8"/>
      <c r="P3695" s="8"/>
      <c r="Q3695" s="5"/>
      <c r="R3695" s="12"/>
      <c r="S3695" s="24"/>
      <c r="T3695" s="24"/>
      <c r="U3695" s="5"/>
      <c r="V3695" s="5"/>
      <c r="W3695" s="5"/>
      <c r="X3695" s="5"/>
      <c r="Y3695" s="5"/>
    </row>
    <row r="3696" spans="1:25">
      <c r="A3696" s="5"/>
      <c r="B3696" s="5"/>
      <c r="C3696" s="6"/>
      <c r="D3696" s="6"/>
      <c r="E3696" s="6"/>
      <c r="F3696" s="28"/>
      <c r="G3696" s="6"/>
      <c r="H3696" s="7"/>
      <c r="I3696" s="7"/>
      <c r="J3696" s="8"/>
      <c r="K3696" s="8"/>
      <c r="L3696" s="16"/>
      <c r="M3696" s="20"/>
      <c r="N3696" s="8"/>
      <c r="O3696" s="8"/>
      <c r="P3696" s="8"/>
      <c r="Q3696" s="5"/>
      <c r="R3696" s="12"/>
      <c r="S3696" s="24"/>
      <c r="T3696" s="24"/>
      <c r="U3696" s="5"/>
      <c r="V3696" s="5"/>
      <c r="W3696" s="5"/>
      <c r="X3696" s="5"/>
      <c r="Y3696" s="5"/>
    </row>
    <row r="3697" spans="1:25">
      <c r="A3697" s="5"/>
      <c r="B3697" s="5"/>
      <c r="C3697" s="6"/>
      <c r="D3697" s="6"/>
      <c r="E3697" s="6"/>
      <c r="F3697" s="28"/>
      <c r="G3697" s="6"/>
      <c r="H3697" s="7"/>
      <c r="I3697" s="7"/>
      <c r="J3697" s="8"/>
      <c r="K3697" s="8"/>
      <c r="L3697" s="16"/>
      <c r="M3697" s="20"/>
      <c r="N3697" s="8"/>
      <c r="O3697" s="8"/>
      <c r="P3697" s="8"/>
      <c r="Q3697" s="5"/>
      <c r="R3697" s="12"/>
      <c r="S3697" s="24"/>
      <c r="T3697" s="24"/>
      <c r="U3697" s="5"/>
      <c r="V3697" s="5"/>
      <c r="W3697" s="5"/>
      <c r="X3697" s="5"/>
      <c r="Y3697" s="5"/>
    </row>
    <row r="3698" spans="1:25">
      <c r="A3698" s="5"/>
      <c r="B3698" s="5"/>
      <c r="C3698" s="6"/>
      <c r="D3698" s="6"/>
      <c r="E3698" s="6"/>
      <c r="F3698" s="28"/>
      <c r="G3698" s="6"/>
      <c r="H3698" s="7"/>
      <c r="I3698" s="7"/>
      <c r="J3698" s="8"/>
      <c r="K3698" s="8"/>
      <c r="L3698" s="16"/>
      <c r="M3698" s="20"/>
      <c r="N3698" s="8"/>
      <c r="O3698" s="8"/>
      <c r="P3698" s="8"/>
      <c r="Q3698" s="5"/>
      <c r="R3698" s="12"/>
      <c r="S3698" s="24"/>
      <c r="T3698" s="24"/>
      <c r="U3698" s="5"/>
      <c r="V3698" s="5"/>
      <c r="W3698" s="5"/>
      <c r="X3698" s="5"/>
      <c r="Y3698" s="5"/>
    </row>
    <row r="3699" spans="1:25">
      <c r="A3699" s="5"/>
      <c r="B3699" s="5"/>
      <c r="C3699" s="6"/>
      <c r="D3699" s="6"/>
      <c r="E3699" s="6"/>
      <c r="F3699" s="28"/>
      <c r="G3699" s="6"/>
      <c r="H3699" s="7"/>
      <c r="I3699" s="7"/>
      <c r="J3699" s="8"/>
      <c r="K3699" s="8"/>
      <c r="L3699" s="16"/>
      <c r="M3699" s="20"/>
      <c r="N3699" s="8"/>
      <c r="O3699" s="8"/>
      <c r="P3699" s="8"/>
      <c r="Q3699" s="5"/>
      <c r="R3699" s="12"/>
      <c r="S3699" s="24"/>
      <c r="T3699" s="24"/>
      <c r="U3699" s="5"/>
      <c r="V3699" s="5"/>
      <c r="W3699" s="5"/>
      <c r="X3699" s="5"/>
      <c r="Y3699" s="5"/>
    </row>
    <row r="3700" spans="1:25">
      <c r="A3700" s="5"/>
      <c r="B3700" s="5"/>
      <c r="C3700" s="6"/>
      <c r="D3700" s="6"/>
      <c r="E3700" s="6"/>
      <c r="F3700" s="28"/>
      <c r="G3700" s="6"/>
      <c r="H3700" s="7"/>
      <c r="I3700" s="7"/>
      <c r="J3700" s="8"/>
      <c r="K3700" s="8"/>
      <c r="L3700" s="16"/>
      <c r="M3700" s="20"/>
      <c r="N3700" s="8"/>
      <c r="O3700" s="8"/>
      <c r="P3700" s="8"/>
      <c r="Q3700" s="5"/>
      <c r="R3700" s="12"/>
      <c r="S3700" s="24"/>
      <c r="T3700" s="24"/>
      <c r="U3700" s="5"/>
      <c r="V3700" s="5"/>
      <c r="W3700" s="5"/>
      <c r="X3700" s="5"/>
      <c r="Y3700" s="5"/>
    </row>
    <row r="3701" spans="1:25">
      <c r="A3701" s="5"/>
      <c r="B3701" s="5"/>
      <c r="C3701" s="6"/>
      <c r="D3701" s="6"/>
      <c r="E3701" s="6"/>
      <c r="F3701" s="28"/>
      <c r="G3701" s="6"/>
      <c r="H3701" s="7"/>
      <c r="I3701" s="7"/>
      <c r="J3701" s="8"/>
      <c r="K3701" s="8"/>
      <c r="L3701" s="16"/>
      <c r="M3701" s="20"/>
      <c r="N3701" s="8"/>
      <c r="O3701" s="8"/>
      <c r="P3701" s="8"/>
      <c r="Q3701" s="5"/>
      <c r="R3701" s="12"/>
      <c r="S3701" s="24"/>
      <c r="T3701" s="24"/>
      <c r="U3701" s="5"/>
      <c r="V3701" s="5"/>
      <c r="W3701" s="5"/>
      <c r="X3701" s="5"/>
      <c r="Y3701" s="5"/>
    </row>
    <row r="3702" spans="1:25">
      <c r="A3702" s="5"/>
      <c r="B3702" s="5"/>
      <c r="C3702" s="6"/>
      <c r="D3702" s="6"/>
      <c r="E3702" s="6"/>
      <c r="F3702" s="28"/>
      <c r="G3702" s="6"/>
      <c r="H3702" s="7"/>
      <c r="I3702" s="7"/>
      <c r="J3702" s="8"/>
      <c r="K3702" s="8"/>
      <c r="L3702" s="16"/>
      <c r="M3702" s="20"/>
      <c r="N3702" s="8"/>
      <c r="O3702" s="8"/>
      <c r="P3702" s="8"/>
      <c r="Q3702" s="5"/>
      <c r="R3702" s="12"/>
      <c r="S3702" s="24"/>
      <c r="T3702" s="24"/>
      <c r="U3702" s="5"/>
      <c r="V3702" s="5"/>
      <c r="W3702" s="5"/>
      <c r="X3702" s="5"/>
      <c r="Y3702" s="5"/>
    </row>
    <row r="3703" spans="1:25">
      <c r="A3703" s="5"/>
      <c r="B3703" s="5"/>
      <c r="C3703" s="6"/>
      <c r="D3703" s="6"/>
      <c r="E3703" s="6"/>
      <c r="F3703" s="28"/>
      <c r="G3703" s="6"/>
      <c r="H3703" s="7"/>
      <c r="I3703" s="7"/>
      <c r="J3703" s="8"/>
      <c r="K3703" s="8"/>
      <c r="L3703" s="16"/>
      <c r="M3703" s="20"/>
      <c r="N3703" s="8"/>
      <c r="O3703" s="8"/>
      <c r="P3703" s="8"/>
      <c r="Q3703" s="5"/>
      <c r="R3703" s="12"/>
      <c r="S3703" s="24"/>
      <c r="T3703" s="24"/>
      <c r="U3703" s="5"/>
      <c r="V3703" s="5"/>
      <c r="W3703" s="5"/>
      <c r="X3703" s="5"/>
      <c r="Y3703" s="5"/>
    </row>
    <row r="3704" spans="1:25">
      <c r="A3704" s="5"/>
      <c r="B3704" s="5"/>
      <c r="C3704" s="6"/>
      <c r="D3704" s="6"/>
      <c r="E3704" s="6"/>
      <c r="F3704" s="28"/>
      <c r="G3704" s="6"/>
      <c r="H3704" s="7"/>
      <c r="I3704" s="7"/>
      <c r="J3704" s="8"/>
      <c r="K3704" s="8"/>
      <c r="L3704" s="16"/>
      <c r="M3704" s="20"/>
      <c r="N3704" s="8"/>
      <c r="O3704" s="8"/>
      <c r="P3704" s="8"/>
      <c r="Q3704" s="5"/>
      <c r="R3704" s="12"/>
      <c r="S3704" s="24"/>
      <c r="T3704" s="24"/>
      <c r="U3704" s="5"/>
      <c r="V3704" s="5"/>
      <c r="W3704" s="5"/>
      <c r="X3704" s="5"/>
      <c r="Y3704" s="5"/>
    </row>
    <row r="3705" spans="1:25">
      <c r="A3705" s="5"/>
      <c r="B3705" s="5"/>
      <c r="C3705" s="6"/>
      <c r="D3705" s="6"/>
      <c r="E3705" s="6"/>
      <c r="F3705" s="28"/>
      <c r="G3705" s="6"/>
      <c r="H3705" s="7"/>
      <c r="I3705" s="7"/>
      <c r="J3705" s="8"/>
      <c r="K3705" s="8"/>
      <c r="L3705" s="16"/>
      <c r="M3705" s="20"/>
      <c r="N3705" s="8"/>
      <c r="O3705" s="8"/>
      <c r="P3705" s="8"/>
      <c r="Q3705" s="5"/>
      <c r="R3705" s="12"/>
      <c r="S3705" s="24"/>
      <c r="T3705" s="24"/>
      <c r="U3705" s="5"/>
      <c r="V3705" s="5"/>
      <c r="W3705" s="5"/>
      <c r="X3705" s="5"/>
      <c r="Y3705" s="5"/>
    </row>
    <row r="3706" spans="1:25">
      <c r="A3706" s="5"/>
      <c r="B3706" s="5"/>
      <c r="C3706" s="6"/>
      <c r="D3706" s="6"/>
      <c r="E3706" s="6"/>
      <c r="F3706" s="28"/>
      <c r="G3706" s="6"/>
      <c r="H3706" s="7"/>
      <c r="I3706" s="7"/>
      <c r="J3706" s="8"/>
      <c r="K3706" s="8"/>
      <c r="L3706" s="16"/>
      <c r="M3706" s="20"/>
      <c r="N3706" s="8"/>
      <c r="O3706" s="8"/>
      <c r="P3706" s="8"/>
      <c r="Q3706" s="5"/>
      <c r="R3706" s="12"/>
      <c r="S3706" s="24"/>
      <c r="T3706" s="24"/>
      <c r="U3706" s="5"/>
      <c r="V3706" s="5"/>
      <c r="W3706" s="5"/>
      <c r="X3706" s="5"/>
      <c r="Y3706" s="5"/>
    </row>
    <row r="3707" spans="1:25">
      <c r="A3707" s="5"/>
      <c r="B3707" s="5"/>
      <c r="C3707" s="6"/>
      <c r="D3707" s="6"/>
      <c r="E3707" s="6"/>
      <c r="F3707" s="28"/>
      <c r="G3707" s="6"/>
      <c r="H3707" s="7"/>
      <c r="I3707" s="7"/>
      <c r="J3707" s="8"/>
      <c r="K3707" s="8"/>
      <c r="L3707" s="16"/>
      <c r="M3707" s="20"/>
      <c r="N3707" s="8"/>
      <c r="O3707" s="8"/>
      <c r="P3707" s="8"/>
      <c r="Q3707" s="5"/>
      <c r="R3707" s="12"/>
      <c r="S3707" s="24"/>
      <c r="T3707" s="24"/>
      <c r="U3707" s="5"/>
      <c r="V3707" s="5"/>
      <c r="W3707" s="5"/>
      <c r="X3707" s="5"/>
      <c r="Y3707" s="5"/>
    </row>
    <row r="3708" spans="1:25">
      <c r="A3708" s="5"/>
      <c r="B3708" s="5"/>
      <c r="C3708" s="6"/>
      <c r="D3708" s="6"/>
      <c r="E3708" s="6"/>
      <c r="F3708" s="28"/>
      <c r="G3708" s="6"/>
      <c r="H3708" s="7"/>
      <c r="I3708" s="7"/>
      <c r="J3708" s="8"/>
      <c r="K3708" s="8"/>
      <c r="L3708" s="16"/>
      <c r="M3708" s="20"/>
      <c r="N3708" s="8"/>
      <c r="O3708" s="8"/>
      <c r="P3708" s="8"/>
      <c r="Q3708" s="5"/>
      <c r="R3708" s="12"/>
      <c r="S3708" s="24"/>
      <c r="T3708" s="24"/>
      <c r="U3708" s="5"/>
      <c r="V3708" s="5"/>
      <c r="W3708" s="5"/>
      <c r="X3708" s="5"/>
      <c r="Y3708" s="5"/>
    </row>
    <row r="3709" spans="1:25">
      <c r="A3709" s="5"/>
      <c r="B3709" s="5"/>
      <c r="C3709" s="6"/>
      <c r="D3709" s="6"/>
      <c r="E3709" s="6"/>
      <c r="F3709" s="28"/>
      <c r="G3709" s="6"/>
      <c r="H3709" s="7"/>
      <c r="I3709" s="7"/>
      <c r="J3709" s="8"/>
      <c r="K3709" s="8"/>
      <c r="L3709" s="16"/>
      <c r="M3709" s="20"/>
      <c r="N3709" s="8"/>
      <c r="O3709" s="8"/>
      <c r="P3709" s="8"/>
      <c r="Q3709" s="5"/>
      <c r="R3709" s="12"/>
      <c r="S3709" s="24"/>
      <c r="T3709" s="24"/>
      <c r="U3709" s="5"/>
      <c r="V3709" s="5"/>
      <c r="W3709" s="5"/>
      <c r="X3709" s="5"/>
      <c r="Y3709" s="5"/>
    </row>
    <row r="3710" spans="1:25">
      <c r="A3710" s="5"/>
      <c r="B3710" s="5"/>
      <c r="C3710" s="6"/>
      <c r="D3710" s="6"/>
      <c r="E3710" s="6"/>
      <c r="F3710" s="28"/>
      <c r="G3710" s="6"/>
      <c r="H3710" s="7"/>
      <c r="I3710" s="7"/>
      <c r="J3710" s="8"/>
      <c r="K3710" s="8"/>
      <c r="L3710" s="16"/>
      <c r="M3710" s="20"/>
      <c r="N3710" s="8"/>
      <c r="O3710" s="8"/>
      <c r="P3710" s="8"/>
      <c r="Q3710" s="5"/>
      <c r="R3710" s="12"/>
      <c r="S3710" s="24"/>
      <c r="T3710" s="24"/>
      <c r="U3710" s="5"/>
      <c r="V3710" s="5"/>
      <c r="W3710" s="5"/>
      <c r="X3710" s="5"/>
      <c r="Y3710" s="5"/>
    </row>
    <row r="3711" spans="1:25">
      <c r="A3711" s="5"/>
      <c r="B3711" s="5"/>
      <c r="C3711" s="6"/>
      <c r="D3711" s="6"/>
      <c r="E3711" s="6"/>
      <c r="F3711" s="28"/>
      <c r="G3711" s="6"/>
      <c r="H3711" s="7"/>
      <c r="I3711" s="7"/>
      <c r="J3711" s="8"/>
      <c r="K3711" s="8"/>
      <c r="L3711" s="16"/>
      <c r="M3711" s="20"/>
      <c r="N3711" s="8"/>
      <c r="O3711" s="8"/>
      <c r="P3711" s="8"/>
      <c r="Q3711" s="5"/>
      <c r="R3711" s="12"/>
      <c r="S3711" s="24"/>
      <c r="T3711" s="24"/>
      <c r="U3711" s="5"/>
      <c r="V3711" s="5"/>
      <c r="W3711" s="5"/>
      <c r="X3711" s="5"/>
      <c r="Y3711" s="5"/>
    </row>
    <row r="3712" spans="1:25">
      <c r="A3712" s="5"/>
      <c r="B3712" s="5"/>
      <c r="C3712" s="6"/>
      <c r="D3712" s="6"/>
      <c r="E3712" s="6"/>
      <c r="F3712" s="28"/>
      <c r="G3712" s="6"/>
      <c r="H3712" s="7"/>
      <c r="I3712" s="7"/>
      <c r="J3712" s="8"/>
      <c r="K3712" s="8"/>
      <c r="L3712" s="16"/>
      <c r="M3712" s="20"/>
      <c r="N3712" s="8"/>
      <c r="O3712" s="8"/>
      <c r="P3712" s="8"/>
      <c r="Q3712" s="5"/>
      <c r="R3712" s="12"/>
      <c r="S3712" s="24"/>
      <c r="T3712" s="24"/>
      <c r="U3712" s="5"/>
      <c r="V3712" s="5"/>
      <c r="W3712" s="5"/>
      <c r="X3712" s="5"/>
      <c r="Y3712" s="5"/>
    </row>
    <row r="3713" spans="1:25">
      <c r="A3713" s="5"/>
      <c r="B3713" s="5"/>
      <c r="C3713" s="6"/>
      <c r="D3713" s="6"/>
      <c r="E3713" s="6"/>
      <c r="F3713" s="28"/>
      <c r="G3713" s="6"/>
      <c r="H3713" s="7"/>
      <c r="I3713" s="7"/>
      <c r="J3713" s="8"/>
      <c r="K3713" s="8"/>
      <c r="L3713" s="16"/>
      <c r="M3713" s="20"/>
      <c r="N3713" s="8"/>
      <c r="O3713" s="8"/>
      <c r="P3713" s="8"/>
      <c r="Q3713" s="5"/>
      <c r="R3713" s="12"/>
      <c r="S3713" s="24"/>
      <c r="T3713" s="24"/>
      <c r="U3713" s="5"/>
      <c r="V3713" s="5"/>
      <c r="W3713" s="5"/>
      <c r="X3713" s="5"/>
      <c r="Y3713" s="5"/>
    </row>
    <row r="3714" spans="1:25">
      <c r="A3714" s="5"/>
      <c r="B3714" s="5"/>
      <c r="C3714" s="6"/>
      <c r="D3714" s="6"/>
      <c r="E3714" s="6"/>
      <c r="F3714" s="28"/>
      <c r="G3714" s="6"/>
      <c r="H3714" s="7"/>
      <c r="I3714" s="7"/>
      <c r="J3714" s="8"/>
      <c r="K3714" s="8"/>
      <c r="L3714" s="16"/>
      <c r="M3714" s="20"/>
      <c r="N3714" s="8"/>
      <c r="O3714" s="8"/>
      <c r="P3714" s="8"/>
      <c r="Q3714" s="5"/>
      <c r="R3714" s="12"/>
      <c r="S3714" s="24"/>
      <c r="T3714" s="24"/>
      <c r="U3714" s="5"/>
      <c r="V3714" s="5"/>
      <c r="W3714" s="5"/>
      <c r="X3714" s="5"/>
      <c r="Y3714" s="5"/>
    </row>
    <row r="3715" spans="1:25">
      <c r="A3715" s="5"/>
      <c r="B3715" s="5"/>
      <c r="C3715" s="6"/>
      <c r="D3715" s="6"/>
      <c r="E3715" s="6"/>
      <c r="F3715" s="28"/>
      <c r="G3715" s="6"/>
      <c r="H3715" s="7"/>
      <c r="I3715" s="7"/>
      <c r="J3715" s="8"/>
      <c r="K3715" s="8"/>
      <c r="L3715" s="16"/>
      <c r="M3715" s="20"/>
      <c r="N3715" s="8"/>
      <c r="O3715" s="8"/>
      <c r="P3715" s="8"/>
      <c r="Q3715" s="5"/>
      <c r="R3715" s="12"/>
      <c r="S3715" s="24"/>
      <c r="T3715" s="24"/>
      <c r="U3715" s="5"/>
      <c r="V3715" s="5"/>
      <c r="W3715" s="5"/>
      <c r="X3715" s="5"/>
      <c r="Y3715" s="5"/>
    </row>
    <row r="3716" spans="1:25">
      <c r="A3716" s="5"/>
      <c r="B3716" s="5"/>
      <c r="C3716" s="6"/>
      <c r="D3716" s="6"/>
      <c r="E3716" s="6"/>
      <c r="F3716" s="28"/>
      <c r="G3716" s="6"/>
      <c r="H3716" s="7"/>
      <c r="I3716" s="7"/>
      <c r="J3716" s="8"/>
      <c r="K3716" s="8"/>
      <c r="L3716" s="16"/>
      <c r="M3716" s="20"/>
      <c r="N3716" s="8"/>
      <c r="O3716" s="8"/>
      <c r="P3716" s="8"/>
      <c r="Q3716" s="5"/>
      <c r="R3716" s="12"/>
      <c r="S3716" s="24"/>
      <c r="T3716" s="24"/>
      <c r="U3716" s="5"/>
      <c r="V3716" s="5"/>
      <c r="W3716" s="5"/>
      <c r="X3716" s="5"/>
      <c r="Y3716" s="5"/>
    </row>
    <row r="3717" spans="1:25">
      <c r="A3717" s="5"/>
      <c r="B3717" s="5"/>
      <c r="C3717" s="6"/>
      <c r="D3717" s="6"/>
      <c r="E3717" s="6"/>
      <c r="F3717" s="28"/>
      <c r="G3717" s="6"/>
      <c r="H3717" s="7"/>
      <c r="I3717" s="7"/>
      <c r="J3717" s="8"/>
      <c r="K3717" s="8"/>
      <c r="L3717" s="16"/>
      <c r="M3717" s="20"/>
      <c r="N3717" s="8"/>
      <c r="O3717" s="8"/>
      <c r="P3717" s="8"/>
      <c r="Q3717" s="5"/>
      <c r="R3717" s="12"/>
      <c r="S3717" s="24"/>
      <c r="T3717" s="24"/>
      <c r="U3717" s="5"/>
      <c r="V3717" s="5"/>
      <c r="W3717" s="5"/>
      <c r="X3717" s="5"/>
      <c r="Y3717" s="5"/>
    </row>
    <row r="3718" spans="1:25">
      <c r="A3718" s="5"/>
      <c r="B3718" s="5"/>
      <c r="C3718" s="6"/>
      <c r="D3718" s="6"/>
      <c r="E3718" s="6"/>
      <c r="F3718" s="28"/>
      <c r="G3718" s="6"/>
      <c r="H3718" s="7"/>
      <c r="I3718" s="7"/>
      <c r="J3718" s="8"/>
      <c r="K3718" s="8"/>
      <c r="L3718" s="16"/>
      <c r="M3718" s="20"/>
      <c r="N3718" s="8"/>
      <c r="O3718" s="8"/>
      <c r="P3718" s="8"/>
      <c r="Q3718" s="5"/>
      <c r="R3718" s="12"/>
      <c r="S3718" s="24"/>
      <c r="T3718" s="24"/>
      <c r="U3718" s="5"/>
      <c r="V3718" s="5"/>
      <c r="W3718" s="5"/>
      <c r="X3718" s="5"/>
      <c r="Y3718" s="5"/>
    </row>
    <row r="3719" spans="1:25">
      <c r="A3719" s="5"/>
      <c r="B3719" s="5"/>
      <c r="C3719" s="6"/>
      <c r="D3719" s="6"/>
      <c r="E3719" s="6"/>
      <c r="F3719" s="28"/>
      <c r="G3719" s="6"/>
      <c r="H3719" s="7"/>
      <c r="I3719" s="7"/>
      <c r="J3719" s="8"/>
      <c r="K3719" s="8"/>
      <c r="L3719" s="16"/>
      <c r="M3719" s="20"/>
      <c r="N3719" s="8"/>
      <c r="O3719" s="8"/>
      <c r="P3719" s="8"/>
      <c r="Q3719" s="5"/>
      <c r="R3719" s="12"/>
      <c r="S3719" s="24"/>
      <c r="T3719" s="24"/>
      <c r="U3719" s="5"/>
      <c r="V3719" s="5"/>
      <c r="W3719" s="5"/>
      <c r="X3719" s="5"/>
      <c r="Y3719" s="5"/>
    </row>
    <row r="3720" spans="1:25">
      <c r="A3720" s="5"/>
      <c r="B3720" s="5"/>
      <c r="C3720" s="6"/>
      <c r="D3720" s="6"/>
      <c r="E3720" s="6"/>
      <c r="F3720" s="28"/>
      <c r="G3720" s="6"/>
      <c r="H3720" s="7"/>
      <c r="I3720" s="7"/>
      <c r="J3720" s="8"/>
      <c r="K3720" s="8"/>
      <c r="L3720" s="16"/>
      <c r="M3720" s="20"/>
      <c r="N3720" s="8"/>
      <c r="O3720" s="8"/>
      <c r="P3720" s="8"/>
      <c r="Q3720" s="5"/>
      <c r="R3720" s="12"/>
      <c r="S3720" s="24"/>
      <c r="T3720" s="24"/>
      <c r="U3720" s="5"/>
      <c r="V3720" s="5"/>
      <c r="W3720" s="5"/>
      <c r="X3720" s="5"/>
      <c r="Y3720" s="5"/>
    </row>
    <row r="3721" spans="1:25">
      <c r="A3721" s="5"/>
      <c r="B3721" s="5"/>
      <c r="C3721" s="6"/>
      <c r="D3721" s="6"/>
      <c r="E3721" s="6"/>
      <c r="F3721" s="28"/>
      <c r="G3721" s="6"/>
      <c r="H3721" s="7"/>
      <c r="I3721" s="7"/>
      <c r="J3721" s="8"/>
      <c r="K3721" s="8"/>
      <c r="L3721" s="16"/>
      <c r="M3721" s="20"/>
      <c r="N3721" s="8"/>
      <c r="O3721" s="8"/>
      <c r="P3721" s="8"/>
      <c r="Q3721" s="5"/>
      <c r="R3721" s="12"/>
      <c r="S3721" s="24"/>
      <c r="T3721" s="24"/>
      <c r="U3721" s="5"/>
      <c r="V3721" s="5"/>
      <c r="W3721" s="5"/>
      <c r="X3721" s="5"/>
      <c r="Y3721" s="5"/>
    </row>
    <row r="3722" spans="1:25">
      <c r="A3722" s="5"/>
      <c r="B3722" s="5"/>
      <c r="C3722" s="6"/>
      <c r="D3722" s="6"/>
      <c r="E3722" s="6"/>
      <c r="F3722" s="28"/>
      <c r="G3722" s="6"/>
      <c r="H3722" s="7"/>
      <c r="I3722" s="7"/>
      <c r="J3722" s="8"/>
      <c r="K3722" s="8"/>
      <c r="L3722" s="16"/>
      <c r="M3722" s="20"/>
      <c r="N3722" s="8"/>
      <c r="O3722" s="8"/>
      <c r="P3722" s="8"/>
      <c r="Q3722" s="5"/>
      <c r="R3722" s="12"/>
      <c r="S3722" s="24"/>
      <c r="T3722" s="24"/>
      <c r="U3722" s="5"/>
      <c r="V3722" s="5"/>
      <c r="W3722" s="5"/>
      <c r="X3722" s="5"/>
      <c r="Y3722" s="5"/>
    </row>
    <row r="3723" spans="1:25">
      <c r="A3723" s="5"/>
      <c r="B3723" s="5"/>
      <c r="C3723" s="6"/>
      <c r="D3723" s="6"/>
      <c r="E3723" s="6"/>
      <c r="F3723" s="28"/>
      <c r="G3723" s="6"/>
      <c r="H3723" s="7"/>
      <c r="I3723" s="7"/>
      <c r="J3723" s="8"/>
      <c r="K3723" s="8"/>
      <c r="L3723" s="16"/>
      <c r="M3723" s="20"/>
      <c r="N3723" s="8"/>
      <c r="O3723" s="8"/>
      <c r="P3723" s="8"/>
      <c r="Q3723" s="5"/>
      <c r="R3723" s="12"/>
      <c r="S3723" s="24"/>
      <c r="T3723" s="24"/>
      <c r="U3723" s="5"/>
      <c r="V3723" s="5"/>
      <c r="W3723" s="5"/>
      <c r="X3723" s="5"/>
      <c r="Y3723" s="5"/>
    </row>
    <row r="3724" spans="1:25">
      <c r="A3724" s="5"/>
      <c r="B3724" s="5"/>
      <c r="C3724" s="6"/>
      <c r="D3724" s="6"/>
      <c r="E3724" s="6"/>
      <c r="F3724" s="28"/>
      <c r="G3724" s="6"/>
      <c r="H3724" s="7"/>
      <c r="I3724" s="7"/>
      <c r="J3724" s="8"/>
      <c r="K3724" s="8"/>
      <c r="L3724" s="16"/>
      <c r="M3724" s="20"/>
      <c r="N3724" s="8"/>
      <c r="O3724" s="8"/>
      <c r="P3724" s="8"/>
      <c r="Q3724" s="5"/>
      <c r="R3724" s="12"/>
      <c r="S3724" s="24"/>
      <c r="T3724" s="24"/>
      <c r="U3724" s="5"/>
      <c r="V3724" s="5"/>
      <c r="W3724" s="5"/>
      <c r="X3724" s="5"/>
      <c r="Y3724" s="5"/>
    </row>
    <row r="3725" spans="1:25">
      <c r="A3725" s="5"/>
      <c r="B3725" s="5"/>
      <c r="C3725" s="6"/>
      <c r="D3725" s="6"/>
      <c r="E3725" s="6"/>
      <c r="F3725" s="28"/>
      <c r="G3725" s="6"/>
      <c r="H3725" s="7"/>
      <c r="I3725" s="7"/>
      <c r="J3725" s="8"/>
      <c r="K3725" s="8"/>
      <c r="L3725" s="16"/>
      <c r="M3725" s="20"/>
      <c r="N3725" s="8"/>
      <c r="O3725" s="8"/>
      <c r="P3725" s="8"/>
      <c r="Q3725" s="5"/>
      <c r="R3725" s="12"/>
      <c r="S3725" s="24"/>
      <c r="T3725" s="24"/>
      <c r="U3725" s="5"/>
      <c r="V3725" s="5"/>
      <c r="W3725" s="5"/>
      <c r="X3725" s="5"/>
      <c r="Y3725" s="5"/>
    </row>
    <row r="3726" spans="1:25">
      <c r="A3726" s="5"/>
      <c r="B3726" s="5"/>
      <c r="C3726" s="6"/>
      <c r="D3726" s="6"/>
      <c r="E3726" s="6"/>
      <c r="F3726" s="28"/>
      <c r="G3726" s="6"/>
      <c r="H3726" s="7"/>
      <c r="I3726" s="7"/>
      <c r="J3726" s="8"/>
      <c r="K3726" s="8"/>
      <c r="L3726" s="16"/>
      <c r="M3726" s="20"/>
      <c r="N3726" s="8"/>
      <c r="O3726" s="8"/>
      <c r="P3726" s="8"/>
      <c r="Q3726" s="5"/>
      <c r="R3726" s="12"/>
      <c r="S3726" s="24"/>
      <c r="T3726" s="24"/>
      <c r="U3726" s="5"/>
      <c r="V3726" s="5"/>
      <c r="W3726" s="5"/>
      <c r="X3726" s="5"/>
      <c r="Y3726" s="5"/>
    </row>
    <row r="3727" spans="1:25">
      <c r="A3727" s="5"/>
      <c r="B3727" s="5"/>
      <c r="C3727" s="6"/>
      <c r="D3727" s="6"/>
      <c r="E3727" s="6"/>
      <c r="F3727" s="28"/>
      <c r="G3727" s="6"/>
      <c r="H3727" s="7"/>
      <c r="I3727" s="7"/>
      <c r="J3727" s="8"/>
      <c r="K3727" s="8"/>
      <c r="L3727" s="16"/>
      <c r="M3727" s="20"/>
      <c r="N3727" s="8"/>
      <c r="O3727" s="8"/>
      <c r="P3727" s="8"/>
      <c r="Q3727" s="5"/>
      <c r="R3727" s="12"/>
      <c r="S3727" s="24"/>
      <c r="T3727" s="24"/>
      <c r="U3727" s="5"/>
      <c r="V3727" s="5"/>
      <c r="W3727" s="5"/>
      <c r="X3727" s="5"/>
      <c r="Y3727" s="5"/>
    </row>
    <row r="3728" spans="1:25">
      <c r="A3728" s="5"/>
      <c r="B3728" s="5"/>
      <c r="C3728" s="6"/>
      <c r="D3728" s="6"/>
      <c r="E3728" s="6"/>
      <c r="F3728" s="28"/>
      <c r="G3728" s="6"/>
      <c r="H3728" s="7"/>
      <c r="I3728" s="7"/>
      <c r="J3728" s="8"/>
      <c r="K3728" s="8"/>
      <c r="L3728" s="16"/>
      <c r="M3728" s="20"/>
      <c r="N3728" s="8"/>
      <c r="O3728" s="8"/>
      <c r="P3728" s="8"/>
      <c r="Q3728" s="5"/>
      <c r="R3728" s="12"/>
      <c r="S3728" s="24"/>
      <c r="T3728" s="24"/>
      <c r="U3728" s="5"/>
      <c r="V3728" s="5"/>
      <c r="W3728" s="5"/>
      <c r="X3728" s="5"/>
      <c r="Y3728" s="5"/>
    </row>
    <row r="3729" spans="1:25">
      <c r="A3729" s="5"/>
      <c r="B3729" s="5"/>
      <c r="C3729" s="6"/>
      <c r="D3729" s="6"/>
      <c r="E3729" s="6"/>
      <c r="F3729" s="28"/>
      <c r="G3729" s="6"/>
      <c r="H3729" s="7"/>
      <c r="I3729" s="7"/>
      <c r="J3729" s="8"/>
      <c r="K3729" s="8"/>
      <c r="L3729" s="16"/>
      <c r="M3729" s="20"/>
      <c r="N3729" s="8"/>
      <c r="O3729" s="8"/>
      <c r="P3729" s="8"/>
      <c r="Q3729" s="5"/>
      <c r="R3729" s="12"/>
      <c r="S3729" s="24"/>
      <c r="T3729" s="24"/>
      <c r="U3729" s="5"/>
      <c r="V3729" s="5"/>
      <c r="W3729" s="5"/>
      <c r="X3729" s="5"/>
      <c r="Y3729" s="5"/>
    </row>
    <row r="3730" spans="1:25">
      <c r="A3730" s="5"/>
      <c r="B3730" s="5"/>
      <c r="C3730" s="6"/>
      <c r="D3730" s="6"/>
      <c r="E3730" s="6"/>
      <c r="F3730" s="28"/>
      <c r="G3730" s="6"/>
      <c r="H3730" s="7"/>
      <c r="I3730" s="7"/>
      <c r="J3730" s="8"/>
      <c r="K3730" s="8"/>
      <c r="L3730" s="16"/>
      <c r="M3730" s="20"/>
      <c r="N3730" s="8"/>
      <c r="O3730" s="8"/>
      <c r="P3730" s="8"/>
      <c r="Q3730" s="5"/>
      <c r="R3730" s="12"/>
      <c r="S3730" s="24"/>
      <c r="T3730" s="24"/>
      <c r="U3730" s="5"/>
      <c r="V3730" s="5"/>
      <c r="W3730" s="5"/>
      <c r="X3730" s="5"/>
      <c r="Y3730" s="5"/>
    </row>
    <row r="3731" spans="1:25">
      <c r="A3731" s="5"/>
      <c r="B3731" s="5"/>
      <c r="C3731" s="6"/>
      <c r="D3731" s="6"/>
      <c r="E3731" s="6"/>
      <c r="F3731" s="28"/>
      <c r="G3731" s="6"/>
      <c r="H3731" s="7"/>
      <c r="I3731" s="7"/>
      <c r="J3731" s="8"/>
      <c r="K3731" s="8"/>
      <c r="L3731" s="16"/>
      <c r="M3731" s="20"/>
      <c r="N3731" s="8"/>
      <c r="O3731" s="8"/>
      <c r="P3731" s="8"/>
      <c r="Q3731" s="5"/>
      <c r="R3731" s="12"/>
      <c r="S3731" s="24"/>
      <c r="T3731" s="24"/>
      <c r="U3731" s="5"/>
      <c r="V3731" s="5"/>
      <c r="W3731" s="5"/>
      <c r="X3731" s="5"/>
      <c r="Y3731" s="5"/>
    </row>
    <row r="3732" spans="1:25">
      <c r="A3732" s="5"/>
      <c r="B3732" s="5"/>
      <c r="C3732" s="6"/>
      <c r="D3732" s="6"/>
      <c r="E3732" s="6"/>
      <c r="F3732" s="28"/>
      <c r="G3732" s="6"/>
      <c r="H3732" s="7"/>
      <c r="I3732" s="7"/>
      <c r="J3732" s="8"/>
      <c r="K3732" s="8"/>
      <c r="L3732" s="16"/>
      <c r="M3732" s="20"/>
      <c r="N3732" s="8"/>
      <c r="O3732" s="8"/>
      <c r="P3732" s="8"/>
      <c r="Q3732" s="5"/>
      <c r="R3732" s="12"/>
      <c r="S3732" s="24"/>
      <c r="T3732" s="24"/>
      <c r="U3732" s="5"/>
      <c r="V3732" s="5"/>
      <c r="W3732" s="5"/>
      <c r="X3732" s="5"/>
      <c r="Y3732" s="5"/>
    </row>
    <row r="3733" spans="1:25">
      <c r="A3733" s="5"/>
      <c r="B3733" s="5"/>
      <c r="C3733" s="6"/>
      <c r="D3733" s="6"/>
      <c r="E3733" s="6"/>
      <c r="F3733" s="28"/>
      <c r="G3733" s="6"/>
      <c r="H3733" s="7"/>
      <c r="I3733" s="7"/>
      <c r="J3733" s="8"/>
      <c r="K3733" s="8"/>
      <c r="L3733" s="16"/>
      <c r="M3733" s="20"/>
      <c r="N3733" s="8"/>
      <c r="O3733" s="8"/>
      <c r="P3733" s="8"/>
      <c r="Q3733" s="5"/>
      <c r="R3733" s="12"/>
      <c r="S3733" s="24"/>
      <c r="T3733" s="24"/>
      <c r="U3733" s="5"/>
      <c r="V3733" s="5"/>
      <c r="W3733" s="5"/>
      <c r="X3733" s="5"/>
      <c r="Y3733" s="5"/>
    </row>
    <row r="3734" spans="1:25">
      <c r="A3734" s="5"/>
      <c r="B3734" s="5"/>
      <c r="C3734" s="6"/>
      <c r="D3734" s="6"/>
      <c r="E3734" s="6"/>
      <c r="F3734" s="28"/>
      <c r="G3734" s="6"/>
      <c r="H3734" s="7"/>
      <c r="I3734" s="7"/>
      <c r="J3734" s="8"/>
      <c r="K3734" s="8"/>
      <c r="L3734" s="16"/>
      <c r="M3734" s="20"/>
      <c r="N3734" s="8"/>
      <c r="O3734" s="8"/>
      <c r="P3734" s="8"/>
      <c r="Q3734" s="5"/>
      <c r="R3734" s="12"/>
      <c r="S3734" s="24"/>
      <c r="T3734" s="24"/>
      <c r="U3734" s="5"/>
      <c r="V3734" s="5"/>
      <c r="W3734" s="5"/>
      <c r="X3734" s="5"/>
      <c r="Y3734" s="5"/>
    </row>
    <row r="3735" spans="1:25">
      <c r="A3735" s="5"/>
      <c r="B3735" s="5"/>
      <c r="C3735" s="6"/>
      <c r="D3735" s="6"/>
      <c r="E3735" s="6"/>
      <c r="F3735" s="28"/>
      <c r="G3735" s="6"/>
      <c r="H3735" s="7"/>
      <c r="I3735" s="7"/>
      <c r="J3735" s="8"/>
      <c r="K3735" s="8"/>
      <c r="L3735" s="16"/>
      <c r="M3735" s="20"/>
      <c r="N3735" s="8"/>
      <c r="O3735" s="8"/>
      <c r="P3735" s="8"/>
      <c r="Q3735" s="5"/>
      <c r="R3735" s="12"/>
      <c r="S3735" s="24"/>
      <c r="T3735" s="24"/>
      <c r="U3735" s="5"/>
      <c r="V3735" s="5"/>
      <c r="W3735" s="5"/>
      <c r="X3735" s="5"/>
      <c r="Y3735" s="5"/>
    </row>
    <row r="3736" spans="1:25">
      <c r="A3736" s="5"/>
      <c r="B3736" s="5"/>
      <c r="C3736" s="6"/>
      <c r="D3736" s="6"/>
      <c r="E3736" s="6"/>
      <c r="F3736" s="28"/>
      <c r="G3736" s="6"/>
      <c r="H3736" s="7"/>
      <c r="I3736" s="7"/>
      <c r="J3736" s="8"/>
      <c r="K3736" s="8"/>
      <c r="L3736" s="16"/>
      <c r="M3736" s="20"/>
      <c r="N3736" s="8"/>
      <c r="O3736" s="8"/>
      <c r="P3736" s="8"/>
      <c r="Q3736" s="5"/>
      <c r="R3736" s="12"/>
      <c r="S3736" s="24"/>
      <c r="T3736" s="24"/>
      <c r="U3736" s="5"/>
      <c r="V3736" s="5"/>
      <c r="W3736" s="5"/>
      <c r="X3736" s="5"/>
      <c r="Y3736" s="5"/>
    </row>
    <row r="3737" spans="1:25">
      <c r="A3737" s="5"/>
      <c r="B3737" s="5"/>
      <c r="C3737" s="6"/>
      <c r="D3737" s="6"/>
      <c r="E3737" s="6"/>
      <c r="F3737" s="28"/>
      <c r="G3737" s="6"/>
      <c r="H3737" s="7"/>
      <c r="I3737" s="7"/>
      <c r="J3737" s="8"/>
      <c r="K3737" s="8"/>
      <c r="L3737" s="16"/>
      <c r="M3737" s="20"/>
      <c r="N3737" s="8"/>
      <c r="O3737" s="8"/>
      <c r="P3737" s="8"/>
      <c r="Q3737" s="5"/>
      <c r="R3737" s="12"/>
      <c r="S3737" s="24"/>
      <c r="T3737" s="24"/>
      <c r="U3737" s="5"/>
      <c r="V3737" s="5"/>
      <c r="W3737" s="5"/>
      <c r="X3737" s="5"/>
      <c r="Y3737" s="5"/>
    </row>
    <row r="3738" spans="1:25">
      <c r="A3738" s="5"/>
      <c r="B3738" s="5"/>
      <c r="C3738" s="6"/>
      <c r="D3738" s="6"/>
      <c r="E3738" s="6"/>
      <c r="F3738" s="28"/>
      <c r="G3738" s="6"/>
      <c r="H3738" s="7"/>
      <c r="I3738" s="7"/>
      <c r="J3738" s="8"/>
      <c r="K3738" s="8"/>
      <c r="L3738" s="16"/>
      <c r="M3738" s="20"/>
      <c r="N3738" s="8"/>
      <c r="O3738" s="8"/>
      <c r="P3738" s="8"/>
      <c r="Q3738" s="5"/>
      <c r="R3738" s="12"/>
      <c r="S3738" s="24"/>
      <c r="T3738" s="24"/>
      <c r="U3738" s="5"/>
      <c r="V3738" s="5"/>
      <c r="W3738" s="5"/>
      <c r="X3738" s="5"/>
      <c r="Y3738" s="5"/>
    </row>
    <row r="3739" spans="1:25">
      <c r="A3739" s="5"/>
      <c r="B3739" s="5"/>
      <c r="C3739" s="6"/>
      <c r="D3739" s="6"/>
      <c r="E3739" s="6"/>
      <c r="F3739" s="28"/>
      <c r="G3739" s="6"/>
      <c r="H3739" s="7"/>
      <c r="I3739" s="7"/>
      <c r="J3739" s="8"/>
      <c r="K3739" s="8"/>
      <c r="L3739" s="16"/>
      <c r="M3739" s="20"/>
      <c r="N3739" s="8"/>
      <c r="O3739" s="8"/>
      <c r="P3739" s="8"/>
      <c r="Q3739" s="5"/>
      <c r="R3739" s="12"/>
      <c r="S3739" s="24"/>
      <c r="T3739" s="24"/>
      <c r="U3739" s="5"/>
      <c r="V3739" s="5"/>
      <c r="W3739" s="5"/>
      <c r="X3739" s="5"/>
      <c r="Y3739" s="5"/>
    </row>
    <row r="3740" spans="1:25">
      <c r="A3740" s="5"/>
      <c r="B3740" s="5"/>
      <c r="C3740" s="6"/>
      <c r="D3740" s="6"/>
      <c r="E3740" s="6"/>
      <c r="F3740" s="28"/>
      <c r="G3740" s="6"/>
      <c r="H3740" s="7"/>
      <c r="I3740" s="7"/>
      <c r="J3740" s="8"/>
      <c r="K3740" s="8"/>
      <c r="L3740" s="16"/>
      <c r="M3740" s="20"/>
      <c r="N3740" s="8"/>
      <c r="O3740" s="8"/>
      <c r="P3740" s="8"/>
      <c r="Q3740" s="5"/>
      <c r="R3740" s="12"/>
      <c r="S3740" s="24"/>
      <c r="T3740" s="24"/>
      <c r="U3740" s="5"/>
      <c r="V3740" s="5"/>
      <c r="W3740" s="5"/>
      <c r="X3740" s="5"/>
      <c r="Y3740" s="5"/>
    </row>
    <row r="3741" spans="1:25">
      <c r="A3741" s="5"/>
      <c r="B3741" s="5"/>
      <c r="C3741" s="6"/>
      <c r="D3741" s="6"/>
      <c r="E3741" s="6"/>
      <c r="F3741" s="28"/>
      <c r="G3741" s="6"/>
      <c r="H3741" s="7"/>
      <c r="I3741" s="7"/>
      <c r="J3741" s="8"/>
      <c r="K3741" s="8"/>
      <c r="L3741" s="16"/>
      <c r="M3741" s="20"/>
      <c r="N3741" s="8"/>
      <c r="O3741" s="8"/>
      <c r="P3741" s="8"/>
      <c r="Q3741" s="5"/>
      <c r="R3741" s="12"/>
      <c r="S3741" s="24"/>
      <c r="T3741" s="24"/>
      <c r="U3741" s="5"/>
      <c r="V3741" s="5"/>
      <c r="W3741" s="5"/>
      <c r="X3741" s="5"/>
      <c r="Y3741" s="5"/>
    </row>
    <row r="3742" spans="1:25">
      <c r="A3742" s="5"/>
      <c r="B3742" s="5"/>
      <c r="C3742" s="6"/>
      <c r="D3742" s="6"/>
      <c r="E3742" s="6"/>
      <c r="F3742" s="28"/>
      <c r="G3742" s="6"/>
      <c r="H3742" s="7"/>
      <c r="I3742" s="7"/>
      <c r="J3742" s="8"/>
      <c r="K3742" s="8"/>
      <c r="L3742" s="16"/>
      <c r="M3742" s="20"/>
      <c r="N3742" s="8"/>
      <c r="O3742" s="8"/>
      <c r="P3742" s="8"/>
      <c r="Q3742" s="5"/>
      <c r="R3742" s="12"/>
      <c r="S3742" s="24"/>
      <c r="T3742" s="24"/>
      <c r="U3742" s="5"/>
      <c r="V3742" s="5"/>
      <c r="W3742" s="5"/>
      <c r="X3742" s="5"/>
      <c r="Y3742" s="5"/>
    </row>
    <row r="3743" spans="1:25">
      <c r="A3743" s="5"/>
      <c r="B3743" s="5"/>
      <c r="C3743" s="6"/>
      <c r="D3743" s="6"/>
      <c r="E3743" s="6"/>
      <c r="F3743" s="28"/>
      <c r="G3743" s="6"/>
      <c r="H3743" s="7"/>
      <c r="I3743" s="7"/>
      <c r="J3743" s="8"/>
      <c r="K3743" s="8"/>
      <c r="L3743" s="16"/>
      <c r="M3743" s="20"/>
      <c r="N3743" s="8"/>
      <c r="O3743" s="8"/>
      <c r="P3743" s="8"/>
      <c r="Q3743" s="5"/>
      <c r="R3743" s="12"/>
      <c r="S3743" s="24"/>
      <c r="T3743" s="24"/>
      <c r="U3743" s="5"/>
      <c r="V3743" s="5"/>
      <c r="W3743" s="5"/>
      <c r="X3743" s="5"/>
      <c r="Y3743" s="5"/>
    </row>
    <row r="3744" spans="1:25">
      <c r="A3744" s="5"/>
      <c r="B3744" s="5"/>
      <c r="C3744" s="6"/>
      <c r="D3744" s="6"/>
      <c r="E3744" s="6"/>
      <c r="F3744" s="28"/>
      <c r="G3744" s="6"/>
      <c r="H3744" s="7"/>
      <c r="I3744" s="7"/>
      <c r="J3744" s="8"/>
      <c r="K3744" s="8"/>
      <c r="L3744" s="16"/>
      <c r="M3744" s="20"/>
      <c r="N3744" s="8"/>
      <c r="O3744" s="8"/>
      <c r="P3744" s="8"/>
      <c r="Q3744" s="5"/>
      <c r="R3744" s="12"/>
      <c r="S3744" s="24"/>
      <c r="T3744" s="24"/>
      <c r="U3744" s="5"/>
      <c r="V3744" s="5"/>
      <c r="W3744" s="5"/>
      <c r="X3744" s="5"/>
      <c r="Y3744" s="5"/>
    </row>
    <row r="3745" spans="1:25">
      <c r="A3745" s="5"/>
      <c r="B3745" s="5"/>
      <c r="C3745" s="6"/>
      <c r="D3745" s="6"/>
      <c r="E3745" s="6"/>
      <c r="F3745" s="28"/>
      <c r="G3745" s="6"/>
      <c r="H3745" s="7"/>
      <c r="I3745" s="7"/>
      <c r="J3745" s="8"/>
      <c r="K3745" s="8"/>
      <c r="L3745" s="16"/>
      <c r="M3745" s="20"/>
      <c r="N3745" s="8"/>
      <c r="O3745" s="8"/>
      <c r="P3745" s="8"/>
      <c r="Q3745" s="5"/>
      <c r="R3745" s="12"/>
      <c r="S3745" s="24"/>
      <c r="T3745" s="24"/>
      <c r="U3745" s="5"/>
      <c r="V3745" s="5"/>
      <c r="W3745" s="5"/>
      <c r="X3745" s="5"/>
      <c r="Y3745" s="5"/>
    </row>
    <row r="3746" spans="1:25">
      <c r="A3746" s="5"/>
      <c r="B3746" s="5"/>
      <c r="C3746" s="6"/>
      <c r="D3746" s="6"/>
      <c r="E3746" s="6"/>
      <c r="F3746" s="28"/>
      <c r="G3746" s="6"/>
      <c r="H3746" s="7"/>
      <c r="I3746" s="7"/>
      <c r="J3746" s="8"/>
      <c r="K3746" s="8"/>
      <c r="L3746" s="16"/>
      <c r="M3746" s="20"/>
      <c r="N3746" s="8"/>
      <c r="O3746" s="8"/>
      <c r="P3746" s="8"/>
      <c r="Q3746" s="5"/>
      <c r="R3746" s="12"/>
      <c r="S3746" s="24"/>
      <c r="T3746" s="24"/>
      <c r="U3746" s="5"/>
      <c r="V3746" s="5"/>
      <c r="W3746" s="5"/>
      <c r="X3746" s="5"/>
      <c r="Y3746" s="5"/>
    </row>
    <row r="3747" spans="1:25">
      <c r="A3747" s="5"/>
      <c r="B3747" s="5"/>
      <c r="C3747" s="6"/>
      <c r="D3747" s="6"/>
      <c r="E3747" s="6"/>
      <c r="F3747" s="28"/>
      <c r="G3747" s="6"/>
      <c r="H3747" s="7"/>
      <c r="I3747" s="7"/>
      <c r="J3747" s="8"/>
      <c r="K3747" s="8"/>
      <c r="L3747" s="16"/>
      <c r="M3747" s="20"/>
      <c r="N3747" s="8"/>
      <c r="O3747" s="8"/>
      <c r="P3747" s="8"/>
      <c r="Q3747" s="5"/>
      <c r="R3747" s="12"/>
      <c r="S3747" s="24"/>
      <c r="T3747" s="24"/>
      <c r="U3747" s="5"/>
      <c r="V3747" s="5"/>
      <c r="W3747" s="5"/>
      <c r="X3747" s="5"/>
      <c r="Y3747" s="5"/>
    </row>
    <row r="3748" spans="1:25">
      <c r="A3748" s="5"/>
      <c r="B3748" s="5"/>
      <c r="C3748" s="6"/>
      <c r="D3748" s="6"/>
      <c r="E3748" s="6"/>
      <c r="F3748" s="28"/>
      <c r="G3748" s="6"/>
      <c r="H3748" s="7"/>
      <c r="I3748" s="7"/>
      <c r="J3748" s="8"/>
      <c r="K3748" s="8"/>
      <c r="L3748" s="16"/>
      <c r="M3748" s="20"/>
      <c r="N3748" s="8"/>
      <c r="O3748" s="8"/>
      <c r="P3748" s="8"/>
      <c r="Q3748" s="5"/>
      <c r="R3748" s="12"/>
      <c r="S3748" s="24"/>
      <c r="T3748" s="24"/>
      <c r="U3748" s="5"/>
      <c r="V3748" s="5"/>
      <c r="W3748" s="5"/>
      <c r="X3748" s="5"/>
      <c r="Y3748" s="5"/>
    </row>
    <row r="3749" spans="1:25">
      <c r="A3749" s="5"/>
      <c r="B3749" s="5"/>
      <c r="C3749" s="6"/>
      <c r="D3749" s="6"/>
      <c r="E3749" s="6"/>
      <c r="F3749" s="28"/>
      <c r="G3749" s="6"/>
      <c r="H3749" s="7"/>
      <c r="I3749" s="7"/>
      <c r="J3749" s="8"/>
      <c r="K3749" s="8"/>
      <c r="L3749" s="16"/>
      <c r="M3749" s="20"/>
      <c r="N3749" s="8"/>
      <c r="O3749" s="8"/>
      <c r="P3749" s="8"/>
      <c r="Q3749" s="5"/>
      <c r="R3749" s="12"/>
      <c r="S3749" s="24"/>
      <c r="T3749" s="24"/>
      <c r="U3749" s="5"/>
      <c r="V3749" s="5"/>
      <c r="W3749" s="5"/>
      <c r="X3749" s="5"/>
      <c r="Y3749" s="5"/>
    </row>
    <row r="3750" spans="1:25">
      <c r="A3750" s="5"/>
      <c r="B3750" s="5"/>
      <c r="C3750" s="6"/>
      <c r="D3750" s="6"/>
      <c r="E3750" s="6"/>
      <c r="F3750" s="28"/>
      <c r="G3750" s="6"/>
      <c r="H3750" s="7"/>
      <c r="I3750" s="7"/>
      <c r="J3750" s="8"/>
      <c r="K3750" s="8"/>
      <c r="L3750" s="16"/>
      <c r="M3750" s="20"/>
      <c r="N3750" s="8"/>
      <c r="O3750" s="8"/>
      <c r="P3750" s="8"/>
      <c r="Q3750" s="5"/>
      <c r="R3750" s="12"/>
      <c r="S3750" s="24"/>
      <c r="T3750" s="24"/>
      <c r="U3750" s="5"/>
      <c r="V3750" s="5"/>
      <c r="W3750" s="5"/>
      <c r="X3750" s="5"/>
      <c r="Y3750" s="5"/>
    </row>
    <row r="3751" spans="1:25">
      <c r="A3751" s="5"/>
      <c r="B3751" s="5"/>
      <c r="C3751" s="6"/>
      <c r="D3751" s="6"/>
      <c r="E3751" s="6"/>
      <c r="F3751" s="28"/>
      <c r="G3751" s="6"/>
      <c r="H3751" s="7"/>
      <c r="I3751" s="7"/>
      <c r="J3751" s="8"/>
      <c r="K3751" s="8"/>
      <c r="L3751" s="16"/>
      <c r="M3751" s="20"/>
      <c r="N3751" s="8"/>
      <c r="O3751" s="8"/>
      <c r="P3751" s="8"/>
      <c r="Q3751" s="5"/>
      <c r="R3751" s="12"/>
      <c r="S3751" s="24"/>
      <c r="T3751" s="24"/>
      <c r="U3751" s="5"/>
      <c r="V3751" s="5"/>
      <c r="W3751" s="5"/>
      <c r="X3751" s="5"/>
      <c r="Y3751" s="5"/>
    </row>
    <row r="3752" spans="1:25">
      <c r="A3752" s="5"/>
      <c r="B3752" s="5"/>
      <c r="C3752" s="6"/>
      <c r="D3752" s="6"/>
      <c r="E3752" s="6"/>
      <c r="F3752" s="28"/>
      <c r="G3752" s="6"/>
      <c r="H3752" s="7"/>
      <c r="I3752" s="7"/>
      <c r="J3752" s="8"/>
      <c r="K3752" s="8"/>
      <c r="L3752" s="16"/>
      <c r="M3752" s="20"/>
      <c r="N3752" s="8"/>
      <c r="O3752" s="8"/>
      <c r="P3752" s="8"/>
      <c r="Q3752" s="5"/>
      <c r="R3752" s="12"/>
      <c r="S3752" s="24"/>
      <c r="T3752" s="24"/>
      <c r="U3752" s="5"/>
      <c r="V3752" s="5"/>
      <c r="W3752" s="5"/>
      <c r="X3752" s="5"/>
      <c r="Y3752" s="5"/>
    </row>
    <row r="3753" spans="1:25">
      <c r="A3753" s="5"/>
      <c r="B3753" s="5"/>
      <c r="C3753" s="6"/>
      <c r="D3753" s="6"/>
      <c r="E3753" s="6"/>
      <c r="F3753" s="28"/>
      <c r="G3753" s="6"/>
      <c r="H3753" s="7"/>
      <c r="I3753" s="7"/>
      <c r="J3753" s="8"/>
      <c r="K3753" s="8"/>
      <c r="L3753" s="16"/>
      <c r="M3753" s="20"/>
      <c r="N3753" s="8"/>
      <c r="O3753" s="8"/>
      <c r="P3753" s="8"/>
      <c r="Q3753" s="5"/>
      <c r="R3753" s="12"/>
      <c r="S3753" s="24"/>
      <c r="T3753" s="24"/>
      <c r="U3753" s="5"/>
      <c r="V3753" s="5"/>
      <c r="W3753" s="5"/>
      <c r="X3753" s="5"/>
      <c r="Y3753" s="5"/>
    </row>
    <row r="3754" spans="1:25">
      <c r="A3754" s="5"/>
      <c r="B3754" s="5"/>
      <c r="C3754" s="6"/>
      <c r="D3754" s="6"/>
      <c r="E3754" s="6"/>
      <c r="F3754" s="28"/>
      <c r="G3754" s="6"/>
      <c r="H3754" s="7"/>
      <c r="I3754" s="7"/>
      <c r="J3754" s="8"/>
      <c r="K3754" s="8"/>
      <c r="L3754" s="16"/>
      <c r="M3754" s="20"/>
      <c r="N3754" s="8"/>
      <c r="O3754" s="8"/>
      <c r="P3754" s="8"/>
      <c r="Q3754" s="5"/>
      <c r="R3754" s="12"/>
      <c r="S3754" s="24"/>
      <c r="T3754" s="24"/>
      <c r="U3754" s="5"/>
      <c r="V3754" s="5"/>
      <c r="W3754" s="5"/>
      <c r="X3754" s="5"/>
      <c r="Y3754" s="5"/>
    </row>
    <row r="3755" spans="1:25">
      <c r="A3755" s="5"/>
      <c r="B3755" s="5"/>
      <c r="C3755" s="6"/>
      <c r="D3755" s="6"/>
      <c r="E3755" s="6"/>
      <c r="F3755" s="28"/>
      <c r="G3755" s="6"/>
      <c r="H3755" s="7"/>
      <c r="I3755" s="7"/>
      <c r="J3755" s="8"/>
      <c r="K3755" s="8"/>
      <c r="L3755" s="16"/>
      <c r="M3755" s="20"/>
      <c r="N3755" s="8"/>
      <c r="O3755" s="8"/>
      <c r="P3755" s="8"/>
      <c r="Q3755" s="5"/>
      <c r="R3755" s="12"/>
      <c r="S3755" s="24"/>
      <c r="T3755" s="24"/>
      <c r="U3755" s="5"/>
      <c r="V3755" s="5"/>
      <c r="W3755" s="5"/>
      <c r="X3755" s="5"/>
      <c r="Y3755" s="5"/>
    </row>
    <row r="3756" spans="1:25">
      <c r="A3756" s="5"/>
      <c r="B3756" s="5"/>
      <c r="C3756" s="6"/>
      <c r="D3756" s="6"/>
      <c r="E3756" s="6"/>
      <c r="F3756" s="28"/>
      <c r="G3756" s="6"/>
      <c r="H3756" s="7"/>
      <c r="I3756" s="7"/>
      <c r="J3756" s="8"/>
      <c r="K3756" s="8"/>
      <c r="L3756" s="16"/>
      <c r="M3756" s="20"/>
      <c r="N3756" s="8"/>
      <c r="O3756" s="8"/>
      <c r="P3756" s="8"/>
      <c r="Q3756" s="5"/>
      <c r="R3756" s="12"/>
      <c r="S3756" s="24"/>
      <c r="T3756" s="24"/>
      <c r="U3756" s="5"/>
      <c r="V3756" s="5"/>
      <c r="W3756" s="5"/>
      <c r="X3756" s="5"/>
      <c r="Y3756" s="5"/>
    </row>
    <row r="3757" spans="1:25">
      <c r="A3757" s="5"/>
      <c r="B3757" s="5"/>
      <c r="C3757" s="6"/>
      <c r="D3757" s="6"/>
      <c r="E3757" s="6"/>
      <c r="F3757" s="28"/>
      <c r="G3757" s="6"/>
      <c r="H3757" s="7"/>
      <c r="I3757" s="7"/>
      <c r="J3757" s="8"/>
      <c r="K3757" s="8"/>
      <c r="L3757" s="16"/>
      <c r="M3757" s="20"/>
      <c r="N3757" s="8"/>
      <c r="O3757" s="8"/>
      <c r="P3757" s="8"/>
      <c r="Q3757" s="5"/>
      <c r="R3757" s="12"/>
      <c r="S3757" s="24"/>
      <c r="T3757" s="24"/>
      <c r="U3757" s="5"/>
      <c r="V3757" s="5"/>
      <c r="W3757" s="5"/>
      <c r="X3757" s="5"/>
      <c r="Y3757" s="5"/>
    </row>
    <row r="3758" spans="1:25">
      <c r="A3758" s="5"/>
      <c r="B3758" s="5"/>
      <c r="C3758" s="6"/>
      <c r="D3758" s="6"/>
      <c r="E3758" s="6"/>
      <c r="F3758" s="28"/>
      <c r="G3758" s="6"/>
      <c r="H3758" s="7"/>
      <c r="I3758" s="7"/>
      <c r="J3758" s="8"/>
      <c r="K3758" s="8"/>
      <c r="L3758" s="16"/>
      <c r="M3758" s="20"/>
      <c r="N3758" s="8"/>
      <c r="O3758" s="8"/>
      <c r="P3758" s="8"/>
      <c r="Q3758" s="5"/>
      <c r="R3758" s="12"/>
      <c r="S3758" s="24"/>
      <c r="T3758" s="24"/>
      <c r="U3758" s="5"/>
      <c r="V3758" s="5"/>
      <c r="W3758" s="5"/>
      <c r="X3758" s="5"/>
      <c r="Y3758" s="5"/>
    </row>
    <row r="3759" spans="1:25">
      <c r="A3759" s="5"/>
      <c r="B3759" s="5"/>
      <c r="C3759" s="6"/>
      <c r="D3759" s="6"/>
      <c r="E3759" s="6"/>
      <c r="F3759" s="28"/>
      <c r="G3759" s="6"/>
      <c r="H3759" s="7"/>
      <c r="I3759" s="7"/>
      <c r="J3759" s="8"/>
      <c r="K3759" s="8"/>
      <c r="L3759" s="16"/>
      <c r="M3759" s="20"/>
      <c r="N3759" s="8"/>
      <c r="O3759" s="8"/>
      <c r="P3759" s="8"/>
      <c r="Q3759" s="5"/>
      <c r="R3759" s="12"/>
      <c r="S3759" s="24"/>
      <c r="T3759" s="24"/>
      <c r="U3759" s="5"/>
      <c r="V3759" s="5"/>
      <c r="W3759" s="5"/>
      <c r="X3759" s="5"/>
      <c r="Y3759" s="5"/>
    </row>
    <row r="3760" spans="1:25">
      <c r="A3760" s="5"/>
      <c r="B3760" s="5"/>
      <c r="C3760" s="6"/>
      <c r="D3760" s="6"/>
      <c r="E3760" s="6"/>
      <c r="F3760" s="28"/>
      <c r="G3760" s="6"/>
      <c r="H3760" s="7"/>
      <c r="I3760" s="7"/>
      <c r="J3760" s="8"/>
      <c r="K3760" s="8"/>
      <c r="L3760" s="16"/>
      <c r="M3760" s="20"/>
      <c r="N3760" s="8"/>
      <c r="O3760" s="8"/>
      <c r="P3760" s="8"/>
      <c r="Q3760" s="5"/>
      <c r="R3760" s="12"/>
      <c r="S3760" s="24"/>
      <c r="T3760" s="24"/>
      <c r="U3760" s="5"/>
      <c r="V3760" s="5"/>
      <c r="W3760" s="5"/>
      <c r="X3760" s="5"/>
      <c r="Y3760" s="5"/>
    </row>
    <row r="3761" spans="1:25">
      <c r="A3761" s="5"/>
      <c r="B3761" s="5"/>
      <c r="C3761" s="6"/>
      <c r="D3761" s="6"/>
      <c r="E3761" s="6"/>
      <c r="F3761" s="28"/>
      <c r="G3761" s="6"/>
      <c r="H3761" s="7"/>
      <c r="I3761" s="7"/>
      <c r="J3761" s="8"/>
      <c r="K3761" s="8"/>
      <c r="L3761" s="16"/>
      <c r="M3761" s="20"/>
      <c r="N3761" s="8"/>
      <c r="O3761" s="8"/>
      <c r="P3761" s="8"/>
      <c r="Q3761" s="5"/>
      <c r="R3761" s="12"/>
      <c r="S3761" s="24"/>
      <c r="T3761" s="24"/>
      <c r="U3761" s="5"/>
      <c r="V3761" s="5"/>
      <c r="W3761" s="5"/>
      <c r="X3761" s="5"/>
      <c r="Y3761" s="5"/>
    </row>
    <row r="3762" spans="1:25">
      <c r="A3762" s="5"/>
      <c r="B3762" s="5"/>
      <c r="C3762" s="6"/>
      <c r="D3762" s="6"/>
      <c r="E3762" s="6"/>
      <c r="F3762" s="28"/>
      <c r="G3762" s="6"/>
      <c r="H3762" s="7"/>
      <c r="I3762" s="7"/>
      <c r="J3762" s="8"/>
      <c r="K3762" s="8"/>
      <c r="L3762" s="16"/>
      <c r="M3762" s="20"/>
      <c r="N3762" s="8"/>
      <c r="O3762" s="8"/>
      <c r="P3762" s="8"/>
      <c r="Q3762" s="5"/>
      <c r="R3762" s="12"/>
      <c r="S3762" s="24"/>
      <c r="T3762" s="24"/>
      <c r="U3762" s="5"/>
      <c r="V3762" s="5"/>
      <c r="W3762" s="5"/>
      <c r="X3762" s="5"/>
      <c r="Y3762" s="5"/>
    </row>
    <row r="3763" spans="1:25">
      <c r="A3763" s="5"/>
      <c r="B3763" s="5"/>
      <c r="C3763" s="6"/>
      <c r="D3763" s="6"/>
      <c r="E3763" s="6"/>
      <c r="F3763" s="28"/>
      <c r="G3763" s="6"/>
      <c r="H3763" s="7"/>
      <c r="I3763" s="7"/>
      <c r="J3763" s="8"/>
      <c r="K3763" s="8"/>
      <c r="L3763" s="16"/>
      <c r="M3763" s="20"/>
      <c r="N3763" s="8"/>
      <c r="O3763" s="8"/>
      <c r="P3763" s="8"/>
      <c r="Q3763" s="5"/>
      <c r="R3763" s="12"/>
      <c r="S3763" s="24"/>
      <c r="T3763" s="24"/>
      <c r="U3763" s="5"/>
      <c r="V3763" s="5"/>
      <c r="W3763" s="5"/>
      <c r="X3763" s="5"/>
      <c r="Y3763" s="5"/>
    </row>
    <row r="3764" spans="1:25">
      <c r="A3764" s="5"/>
      <c r="B3764" s="5"/>
      <c r="C3764" s="6"/>
      <c r="D3764" s="6"/>
      <c r="E3764" s="6"/>
      <c r="F3764" s="28"/>
      <c r="G3764" s="6"/>
      <c r="H3764" s="7"/>
      <c r="I3764" s="7"/>
      <c r="J3764" s="8"/>
      <c r="K3764" s="8"/>
      <c r="L3764" s="16"/>
      <c r="M3764" s="20"/>
      <c r="N3764" s="8"/>
      <c r="O3764" s="8"/>
      <c r="P3764" s="8"/>
      <c r="Q3764" s="5"/>
      <c r="R3764" s="12"/>
      <c r="S3764" s="24"/>
      <c r="T3764" s="24"/>
      <c r="U3764" s="5"/>
      <c r="V3764" s="5"/>
      <c r="W3764" s="5"/>
      <c r="X3764" s="5"/>
      <c r="Y3764" s="5"/>
    </row>
    <row r="3765" spans="1:25">
      <c r="A3765" s="5"/>
      <c r="B3765" s="5"/>
      <c r="C3765" s="6"/>
      <c r="D3765" s="6"/>
      <c r="E3765" s="6"/>
      <c r="F3765" s="28"/>
      <c r="G3765" s="6"/>
      <c r="H3765" s="7"/>
      <c r="I3765" s="7"/>
      <c r="J3765" s="8"/>
      <c r="K3765" s="8"/>
      <c r="L3765" s="16"/>
      <c r="M3765" s="20"/>
      <c r="N3765" s="8"/>
      <c r="O3765" s="8"/>
      <c r="P3765" s="8"/>
      <c r="Q3765" s="5"/>
      <c r="R3765" s="12"/>
      <c r="S3765" s="24"/>
      <c r="T3765" s="24"/>
      <c r="U3765" s="5"/>
      <c r="V3765" s="5"/>
      <c r="W3765" s="5"/>
      <c r="X3765" s="5"/>
      <c r="Y3765" s="5"/>
    </row>
    <row r="3766" spans="1:25">
      <c r="A3766" s="5"/>
      <c r="B3766" s="5"/>
      <c r="C3766" s="6"/>
      <c r="D3766" s="6"/>
      <c r="E3766" s="6"/>
      <c r="F3766" s="28"/>
      <c r="G3766" s="6"/>
      <c r="H3766" s="7"/>
      <c r="I3766" s="7"/>
      <c r="J3766" s="8"/>
      <c r="K3766" s="8"/>
      <c r="L3766" s="16"/>
      <c r="M3766" s="20"/>
      <c r="N3766" s="8"/>
      <c r="O3766" s="8"/>
      <c r="P3766" s="8"/>
      <c r="Q3766" s="5"/>
      <c r="R3766" s="12"/>
      <c r="S3766" s="24"/>
      <c r="T3766" s="24"/>
      <c r="U3766" s="5"/>
      <c r="V3766" s="5"/>
      <c r="W3766" s="5"/>
      <c r="X3766" s="5"/>
      <c r="Y3766" s="5"/>
    </row>
    <row r="3767" spans="1:25">
      <c r="A3767" s="5"/>
      <c r="B3767" s="5"/>
      <c r="C3767" s="6"/>
      <c r="D3767" s="6"/>
      <c r="E3767" s="6"/>
      <c r="F3767" s="28"/>
      <c r="G3767" s="6"/>
      <c r="H3767" s="7"/>
      <c r="I3767" s="7"/>
      <c r="J3767" s="8"/>
      <c r="K3767" s="8"/>
      <c r="L3767" s="16"/>
      <c r="M3767" s="20"/>
      <c r="N3767" s="8"/>
      <c r="O3767" s="8"/>
      <c r="P3767" s="8"/>
      <c r="Q3767" s="5"/>
      <c r="R3767" s="12"/>
      <c r="S3767" s="24"/>
      <c r="T3767" s="24"/>
      <c r="U3767" s="5"/>
      <c r="V3767" s="5"/>
      <c r="W3767" s="5"/>
      <c r="X3767" s="5"/>
      <c r="Y3767" s="5"/>
    </row>
    <row r="3768" spans="1:25">
      <c r="A3768" s="5"/>
      <c r="B3768" s="5"/>
      <c r="C3768" s="6"/>
      <c r="D3768" s="6"/>
      <c r="E3768" s="6"/>
      <c r="F3768" s="28"/>
      <c r="G3768" s="6"/>
      <c r="H3768" s="7"/>
      <c r="I3768" s="7"/>
      <c r="J3768" s="8"/>
      <c r="K3768" s="8"/>
      <c r="L3768" s="16"/>
      <c r="M3768" s="20"/>
      <c r="N3768" s="8"/>
      <c r="O3768" s="8"/>
      <c r="P3768" s="8"/>
      <c r="Q3768" s="5"/>
      <c r="R3768" s="12"/>
      <c r="S3768" s="24"/>
      <c r="T3768" s="24"/>
      <c r="U3768" s="5"/>
      <c r="V3768" s="5"/>
      <c r="W3768" s="5"/>
      <c r="X3768" s="5"/>
      <c r="Y3768" s="5"/>
    </row>
    <row r="3769" spans="1:25">
      <c r="A3769" s="5"/>
      <c r="B3769" s="5"/>
      <c r="C3769" s="6"/>
      <c r="D3769" s="6"/>
      <c r="E3769" s="6"/>
      <c r="F3769" s="28"/>
      <c r="G3769" s="6"/>
      <c r="H3769" s="7"/>
      <c r="I3769" s="7"/>
      <c r="J3769" s="8"/>
      <c r="K3769" s="8"/>
      <c r="L3769" s="16"/>
      <c r="M3769" s="20"/>
      <c r="N3769" s="8"/>
      <c r="O3769" s="8"/>
      <c r="P3769" s="8"/>
      <c r="Q3769" s="5"/>
      <c r="R3769" s="12"/>
      <c r="S3769" s="24"/>
      <c r="T3769" s="24"/>
      <c r="U3769" s="5"/>
      <c r="V3769" s="5"/>
      <c r="W3769" s="5"/>
      <c r="X3769" s="5"/>
      <c r="Y3769" s="5"/>
    </row>
    <row r="3770" spans="1:25">
      <c r="A3770" s="5"/>
      <c r="B3770" s="5"/>
      <c r="C3770" s="6"/>
      <c r="D3770" s="6"/>
      <c r="E3770" s="6"/>
      <c r="F3770" s="28"/>
      <c r="G3770" s="6"/>
      <c r="H3770" s="7"/>
      <c r="I3770" s="7"/>
      <c r="J3770" s="8"/>
      <c r="K3770" s="8"/>
      <c r="L3770" s="16"/>
      <c r="M3770" s="20"/>
      <c r="N3770" s="8"/>
      <c r="O3770" s="8"/>
      <c r="P3770" s="8"/>
      <c r="Q3770" s="5"/>
      <c r="R3770" s="12"/>
      <c r="S3770" s="24"/>
      <c r="T3770" s="24"/>
      <c r="U3770" s="5"/>
      <c r="V3770" s="5"/>
      <c r="W3770" s="5"/>
      <c r="X3770" s="5"/>
      <c r="Y3770" s="5"/>
    </row>
    <row r="3771" spans="1:25">
      <c r="A3771" s="5"/>
      <c r="B3771" s="5"/>
      <c r="C3771" s="6"/>
      <c r="D3771" s="6"/>
      <c r="E3771" s="6"/>
      <c r="F3771" s="28"/>
      <c r="G3771" s="6"/>
      <c r="H3771" s="7"/>
      <c r="I3771" s="7"/>
      <c r="J3771" s="8"/>
      <c r="K3771" s="8"/>
      <c r="L3771" s="16"/>
      <c r="M3771" s="20"/>
      <c r="N3771" s="8"/>
      <c r="O3771" s="8"/>
      <c r="P3771" s="8"/>
      <c r="Q3771" s="5"/>
      <c r="R3771" s="12"/>
      <c r="S3771" s="24"/>
      <c r="T3771" s="24"/>
      <c r="U3771" s="5"/>
      <c r="V3771" s="5"/>
      <c r="W3771" s="5"/>
      <c r="X3771" s="5"/>
      <c r="Y3771" s="5"/>
    </row>
    <row r="3772" spans="1:25">
      <c r="A3772" s="5"/>
      <c r="B3772" s="5"/>
      <c r="C3772" s="6"/>
      <c r="D3772" s="6"/>
      <c r="E3772" s="6"/>
      <c r="F3772" s="28"/>
      <c r="G3772" s="6"/>
      <c r="H3772" s="7"/>
      <c r="I3772" s="7"/>
      <c r="J3772" s="8"/>
      <c r="K3772" s="8"/>
      <c r="L3772" s="16"/>
      <c r="M3772" s="20"/>
      <c r="N3772" s="8"/>
      <c r="O3772" s="8"/>
      <c r="P3772" s="8"/>
      <c r="Q3772" s="5"/>
      <c r="R3772" s="12"/>
      <c r="S3772" s="24"/>
      <c r="T3772" s="24"/>
      <c r="U3772" s="5"/>
      <c r="V3772" s="5"/>
      <c r="W3772" s="5"/>
      <c r="X3772" s="5"/>
      <c r="Y3772" s="5"/>
    </row>
    <row r="3773" spans="1:25">
      <c r="A3773" s="5"/>
      <c r="B3773" s="5"/>
      <c r="C3773" s="6"/>
      <c r="D3773" s="6"/>
      <c r="E3773" s="6"/>
      <c r="F3773" s="28"/>
      <c r="G3773" s="6"/>
      <c r="H3773" s="7"/>
      <c r="I3773" s="7"/>
      <c r="J3773" s="8"/>
      <c r="K3773" s="8"/>
      <c r="L3773" s="16"/>
      <c r="M3773" s="20"/>
      <c r="N3773" s="8"/>
      <c r="O3773" s="8"/>
      <c r="P3773" s="8"/>
      <c r="Q3773" s="5"/>
      <c r="R3773" s="12"/>
      <c r="S3773" s="24"/>
      <c r="T3773" s="24"/>
      <c r="U3773" s="5"/>
      <c r="V3773" s="5"/>
      <c r="W3773" s="5"/>
      <c r="X3773" s="5"/>
      <c r="Y3773" s="5"/>
    </row>
    <row r="3774" spans="1:25">
      <c r="A3774" s="5"/>
      <c r="B3774" s="5"/>
      <c r="C3774" s="6"/>
      <c r="D3774" s="6"/>
      <c r="E3774" s="6"/>
      <c r="F3774" s="28"/>
      <c r="G3774" s="6"/>
      <c r="H3774" s="7"/>
      <c r="I3774" s="7"/>
      <c r="J3774" s="8"/>
      <c r="K3774" s="8"/>
      <c r="L3774" s="16"/>
      <c r="M3774" s="20"/>
      <c r="N3774" s="8"/>
      <c r="O3774" s="8"/>
      <c r="P3774" s="8"/>
      <c r="Q3774" s="5"/>
      <c r="R3774" s="12"/>
      <c r="S3774" s="24"/>
      <c r="T3774" s="24"/>
      <c r="U3774" s="5"/>
      <c r="V3774" s="5"/>
      <c r="W3774" s="5"/>
      <c r="X3774" s="5"/>
      <c r="Y3774" s="5"/>
    </row>
    <row r="3775" spans="1:25">
      <c r="A3775" s="5"/>
      <c r="B3775" s="5"/>
      <c r="C3775" s="6"/>
      <c r="D3775" s="6"/>
      <c r="E3775" s="6"/>
      <c r="F3775" s="28"/>
      <c r="G3775" s="6"/>
      <c r="H3775" s="7"/>
      <c r="I3775" s="7"/>
      <c r="J3775" s="8"/>
      <c r="K3775" s="8"/>
      <c r="L3775" s="16"/>
      <c r="M3775" s="20"/>
      <c r="N3775" s="8"/>
      <c r="O3775" s="8"/>
      <c r="P3775" s="8"/>
      <c r="Q3775" s="5"/>
      <c r="R3775" s="12"/>
      <c r="S3775" s="24"/>
      <c r="T3775" s="24"/>
      <c r="U3775" s="5"/>
      <c r="V3775" s="5"/>
      <c r="W3775" s="5"/>
      <c r="X3775" s="5"/>
      <c r="Y3775" s="5"/>
    </row>
    <row r="3776" spans="1:25">
      <c r="A3776" s="5"/>
      <c r="B3776" s="5"/>
      <c r="C3776" s="6"/>
      <c r="D3776" s="6"/>
      <c r="E3776" s="6"/>
      <c r="F3776" s="28"/>
      <c r="G3776" s="6"/>
      <c r="H3776" s="7"/>
      <c r="I3776" s="7"/>
      <c r="J3776" s="8"/>
      <c r="K3776" s="8"/>
      <c r="L3776" s="16"/>
      <c r="M3776" s="20"/>
      <c r="N3776" s="8"/>
      <c r="O3776" s="8"/>
      <c r="P3776" s="8"/>
      <c r="Q3776" s="5"/>
      <c r="R3776" s="12"/>
      <c r="S3776" s="24"/>
      <c r="T3776" s="24"/>
      <c r="U3776" s="5"/>
      <c r="V3776" s="5"/>
      <c r="W3776" s="5"/>
      <c r="X3776" s="5"/>
      <c r="Y3776" s="5"/>
    </row>
    <row r="3777" spans="1:25">
      <c r="A3777" s="5"/>
      <c r="B3777" s="5"/>
      <c r="C3777" s="6"/>
      <c r="D3777" s="6"/>
      <c r="E3777" s="6"/>
      <c r="F3777" s="28"/>
      <c r="G3777" s="6"/>
      <c r="H3777" s="7"/>
      <c r="I3777" s="7"/>
      <c r="J3777" s="8"/>
      <c r="K3777" s="8"/>
      <c r="L3777" s="16"/>
      <c r="M3777" s="20"/>
      <c r="N3777" s="8"/>
      <c r="O3777" s="8"/>
      <c r="P3777" s="8"/>
      <c r="Q3777" s="5"/>
      <c r="R3777" s="12"/>
      <c r="S3777" s="24"/>
      <c r="T3777" s="24"/>
      <c r="U3777" s="5"/>
      <c r="V3777" s="5"/>
      <c r="W3777" s="5"/>
      <c r="X3777" s="5"/>
      <c r="Y3777" s="5"/>
    </row>
    <row r="3778" spans="1:25">
      <c r="A3778" s="5"/>
      <c r="B3778" s="5"/>
      <c r="C3778" s="6"/>
      <c r="D3778" s="6"/>
      <c r="E3778" s="6"/>
      <c r="F3778" s="28"/>
      <c r="G3778" s="6"/>
      <c r="H3778" s="7"/>
      <c r="I3778" s="7"/>
      <c r="J3778" s="8"/>
      <c r="K3778" s="8"/>
      <c r="L3778" s="16"/>
      <c r="M3778" s="20"/>
      <c r="N3778" s="8"/>
      <c r="O3778" s="8"/>
      <c r="P3778" s="8"/>
      <c r="Q3778" s="5"/>
      <c r="R3778" s="12"/>
      <c r="S3778" s="24"/>
      <c r="T3778" s="24"/>
      <c r="U3778" s="5"/>
      <c r="V3778" s="5"/>
      <c r="W3778" s="5"/>
      <c r="X3778" s="5"/>
      <c r="Y3778" s="5"/>
    </row>
    <row r="3779" spans="1:25">
      <c r="A3779" s="5"/>
      <c r="B3779" s="5"/>
      <c r="C3779" s="6"/>
      <c r="D3779" s="6"/>
      <c r="E3779" s="6"/>
      <c r="F3779" s="28"/>
      <c r="G3779" s="6"/>
      <c r="H3779" s="7"/>
      <c r="I3779" s="7"/>
      <c r="J3779" s="8"/>
      <c r="K3779" s="8"/>
      <c r="L3779" s="16"/>
      <c r="M3779" s="20"/>
      <c r="N3779" s="8"/>
      <c r="O3779" s="8"/>
      <c r="P3779" s="8"/>
      <c r="Q3779" s="5"/>
      <c r="R3779" s="12"/>
      <c r="S3779" s="24"/>
      <c r="T3779" s="24"/>
      <c r="U3779" s="5"/>
      <c r="V3779" s="5"/>
      <c r="W3779" s="5"/>
      <c r="X3779" s="5"/>
      <c r="Y3779" s="5"/>
    </row>
    <row r="3780" spans="1:25">
      <c r="A3780" s="5"/>
      <c r="B3780" s="5"/>
      <c r="C3780" s="6"/>
      <c r="D3780" s="6"/>
      <c r="E3780" s="6"/>
      <c r="F3780" s="28"/>
      <c r="G3780" s="6"/>
      <c r="H3780" s="7"/>
      <c r="I3780" s="7"/>
      <c r="J3780" s="8"/>
      <c r="K3780" s="8"/>
      <c r="L3780" s="16"/>
      <c r="M3780" s="20"/>
      <c r="N3780" s="8"/>
      <c r="O3780" s="8"/>
      <c r="P3780" s="8"/>
      <c r="Q3780" s="5"/>
      <c r="R3780" s="12"/>
      <c r="S3780" s="24"/>
      <c r="T3780" s="24"/>
      <c r="U3780" s="5"/>
      <c r="V3780" s="5"/>
      <c r="W3780" s="5"/>
      <c r="X3780" s="5"/>
      <c r="Y3780" s="5"/>
    </row>
    <row r="3781" spans="1:25">
      <c r="A3781" s="5"/>
      <c r="B3781" s="5"/>
      <c r="C3781" s="6"/>
      <c r="D3781" s="6"/>
      <c r="E3781" s="6"/>
      <c r="F3781" s="28"/>
      <c r="G3781" s="6"/>
      <c r="H3781" s="7"/>
      <c r="I3781" s="7"/>
      <c r="J3781" s="8"/>
      <c r="K3781" s="8"/>
      <c r="L3781" s="16"/>
      <c r="M3781" s="20"/>
      <c r="N3781" s="8"/>
      <c r="O3781" s="8"/>
      <c r="P3781" s="8"/>
      <c r="Q3781" s="5"/>
      <c r="R3781" s="12"/>
      <c r="S3781" s="24"/>
      <c r="T3781" s="24"/>
      <c r="U3781" s="5"/>
      <c r="V3781" s="5"/>
      <c r="W3781" s="5"/>
      <c r="X3781" s="5"/>
      <c r="Y3781" s="5"/>
    </row>
    <row r="3782" spans="1:25">
      <c r="A3782" s="5"/>
      <c r="B3782" s="5"/>
      <c r="C3782" s="6"/>
      <c r="D3782" s="6"/>
      <c r="E3782" s="6"/>
      <c r="F3782" s="28"/>
      <c r="G3782" s="6"/>
      <c r="H3782" s="7"/>
      <c r="I3782" s="7"/>
      <c r="J3782" s="8"/>
      <c r="K3782" s="8"/>
      <c r="L3782" s="16"/>
      <c r="M3782" s="20"/>
      <c r="N3782" s="8"/>
      <c r="O3782" s="8"/>
      <c r="P3782" s="8"/>
      <c r="Q3782" s="5"/>
      <c r="R3782" s="12"/>
      <c r="S3782" s="24"/>
      <c r="T3782" s="24"/>
      <c r="U3782" s="5"/>
      <c r="V3782" s="5"/>
      <c r="W3782" s="5"/>
      <c r="X3782" s="5"/>
      <c r="Y3782" s="5"/>
    </row>
    <row r="3783" spans="1:25">
      <c r="A3783" s="5"/>
      <c r="B3783" s="5"/>
      <c r="C3783" s="6"/>
      <c r="D3783" s="6"/>
      <c r="E3783" s="6"/>
      <c r="F3783" s="28"/>
      <c r="G3783" s="6"/>
      <c r="H3783" s="7"/>
      <c r="I3783" s="7"/>
      <c r="J3783" s="8"/>
      <c r="K3783" s="8"/>
      <c r="L3783" s="16"/>
      <c r="M3783" s="20"/>
      <c r="N3783" s="8"/>
      <c r="O3783" s="8"/>
      <c r="P3783" s="8"/>
      <c r="Q3783" s="5"/>
      <c r="R3783" s="12"/>
      <c r="S3783" s="24"/>
      <c r="T3783" s="24"/>
      <c r="U3783" s="5"/>
      <c r="V3783" s="5"/>
      <c r="W3783" s="5"/>
      <c r="X3783" s="5"/>
      <c r="Y3783" s="5"/>
    </row>
    <row r="3784" spans="1:25">
      <c r="A3784" s="5"/>
      <c r="B3784" s="5"/>
      <c r="C3784" s="6"/>
      <c r="D3784" s="6"/>
      <c r="E3784" s="6"/>
      <c r="F3784" s="28"/>
      <c r="G3784" s="6"/>
      <c r="H3784" s="7"/>
      <c r="I3784" s="7"/>
      <c r="J3784" s="8"/>
      <c r="K3784" s="8"/>
      <c r="L3784" s="16"/>
      <c r="M3784" s="20"/>
      <c r="N3784" s="8"/>
      <c r="O3784" s="8"/>
      <c r="P3784" s="8"/>
      <c r="Q3784" s="5"/>
      <c r="R3784" s="12"/>
      <c r="S3784" s="24"/>
      <c r="T3784" s="24"/>
      <c r="U3784" s="5"/>
      <c r="V3784" s="5"/>
      <c r="W3784" s="5"/>
      <c r="X3784" s="5"/>
      <c r="Y3784" s="5"/>
    </row>
    <row r="3785" spans="1:25">
      <c r="A3785" s="5"/>
      <c r="B3785" s="5"/>
      <c r="C3785" s="6"/>
      <c r="D3785" s="6"/>
      <c r="E3785" s="6"/>
      <c r="F3785" s="28"/>
      <c r="G3785" s="6"/>
      <c r="H3785" s="7"/>
      <c r="I3785" s="7"/>
      <c r="J3785" s="8"/>
      <c r="K3785" s="8"/>
      <c r="L3785" s="16"/>
      <c r="M3785" s="20"/>
      <c r="N3785" s="8"/>
      <c r="O3785" s="8"/>
      <c r="P3785" s="8"/>
      <c r="Q3785" s="5"/>
      <c r="R3785" s="12"/>
      <c r="S3785" s="24"/>
      <c r="T3785" s="24"/>
      <c r="U3785" s="5"/>
      <c r="V3785" s="5"/>
      <c r="W3785" s="5"/>
      <c r="X3785" s="5"/>
      <c r="Y3785" s="5"/>
    </row>
    <row r="3786" spans="1:25">
      <c r="A3786" s="5"/>
      <c r="B3786" s="5"/>
      <c r="C3786" s="6"/>
      <c r="D3786" s="6"/>
      <c r="E3786" s="6"/>
      <c r="F3786" s="28"/>
      <c r="G3786" s="6"/>
      <c r="H3786" s="7"/>
      <c r="I3786" s="7"/>
      <c r="J3786" s="8"/>
      <c r="K3786" s="8"/>
      <c r="L3786" s="16"/>
      <c r="M3786" s="20"/>
      <c r="N3786" s="8"/>
      <c r="O3786" s="8"/>
      <c r="P3786" s="8"/>
      <c r="Q3786" s="5"/>
      <c r="R3786" s="12"/>
      <c r="S3786" s="24"/>
      <c r="T3786" s="24"/>
      <c r="U3786" s="5"/>
      <c r="V3786" s="5"/>
      <c r="W3786" s="5"/>
      <c r="X3786" s="5"/>
      <c r="Y3786" s="5"/>
    </row>
    <row r="3787" spans="1:25">
      <c r="A3787" s="5"/>
      <c r="B3787" s="5"/>
      <c r="C3787" s="6"/>
      <c r="D3787" s="6"/>
      <c r="E3787" s="6"/>
      <c r="F3787" s="28"/>
      <c r="G3787" s="6"/>
      <c r="H3787" s="7"/>
      <c r="I3787" s="7"/>
      <c r="J3787" s="8"/>
      <c r="K3787" s="8"/>
      <c r="L3787" s="16"/>
      <c r="M3787" s="20"/>
      <c r="N3787" s="8"/>
      <c r="O3787" s="8"/>
      <c r="P3787" s="8"/>
      <c r="Q3787" s="5"/>
      <c r="R3787" s="12"/>
      <c r="S3787" s="24"/>
      <c r="T3787" s="24"/>
      <c r="U3787" s="5"/>
      <c r="V3787" s="5"/>
      <c r="W3787" s="5"/>
      <c r="X3787" s="5"/>
      <c r="Y3787" s="5"/>
    </row>
    <row r="3788" spans="1:25">
      <c r="A3788" s="5"/>
      <c r="B3788" s="5"/>
      <c r="C3788" s="6"/>
      <c r="D3788" s="6"/>
      <c r="E3788" s="6"/>
      <c r="F3788" s="28"/>
      <c r="G3788" s="6"/>
      <c r="H3788" s="7"/>
      <c r="I3788" s="7"/>
      <c r="J3788" s="8"/>
      <c r="K3788" s="8"/>
      <c r="L3788" s="16"/>
      <c r="M3788" s="20"/>
      <c r="N3788" s="8"/>
      <c r="O3788" s="8"/>
      <c r="P3788" s="8"/>
      <c r="Q3788" s="5"/>
      <c r="R3788" s="12"/>
      <c r="S3788" s="24"/>
      <c r="T3788" s="24"/>
      <c r="U3788" s="5"/>
      <c r="V3788" s="5"/>
      <c r="W3788" s="5"/>
      <c r="X3788" s="5"/>
      <c r="Y3788" s="5"/>
    </row>
    <row r="3789" spans="1:25">
      <c r="A3789" s="5"/>
      <c r="B3789" s="5"/>
      <c r="C3789" s="6"/>
      <c r="D3789" s="6"/>
      <c r="E3789" s="6"/>
      <c r="F3789" s="28"/>
      <c r="G3789" s="6"/>
      <c r="H3789" s="7"/>
      <c r="I3789" s="7"/>
      <c r="J3789" s="8"/>
      <c r="K3789" s="8"/>
      <c r="L3789" s="16"/>
      <c r="M3789" s="20"/>
      <c r="N3789" s="8"/>
      <c r="O3789" s="8"/>
      <c r="P3789" s="8"/>
      <c r="Q3789" s="5"/>
      <c r="R3789" s="12"/>
      <c r="S3789" s="24"/>
      <c r="T3789" s="24"/>
      <c r="U3789" s="5"/>
      <c r="V3789" s="5"/>
      <c r="W3789" s="5"/>
      <c r="X3789" s="5"/>
      <c r="Y3789" s="5"/>
    </row>
    <row r="3790" spans="1:25">
      <c r="A3790" s="5"/>
      <c r="B3790" s="5"/>
      <c r="C3790" s="6"/>
      <c r="D3790" s="6"/>
      <c r="E3790" s="6"/>
      <c r="F3790" s="28"/>
      <c r="G3790" s="6"/>
      <c r="H3790" s="7"/>
      <c r="I3790" s="7"/>
      <c r="J3790" s="8"/>
      <c r="K3790" s="8"/>
      <c r="L3790" s="16"/>
      <c r="M3790" s="20"/>
      <c r="N3790" s="8"/>
      <c r="O3790" s="8"/>
      <c r="P3790" s="8"/>
      <c r="Q3790" s="5"/>
      <c r="R3790" s="12"/>
      <c r="S3790" s="24"/>
      <c r="T3790" s="24"/>
      <c r="U3790" s="5"/>
      <c r="V3790" s="5"/>
      <c r="W3790" s="5"/>
      <c r="X3790" s="5"/>
      <c r="Y3790" s="5"/>
    </row>
    <row r="3791" spans="1:25">
      <c r="A3791" s="5"/>
      <c r="B3791" s="5"/>
      <c r="C3791" s="6"/>
      <c r="D3791" s="6"/>
      <c r="E3791" s="6"/>
      <c r="F3791" s="28"/>
      <c r="G3791" s="6"/>
      <c r="H3791" s="7"/>
      <c r="I3791" s="7"/>
      <c r="J3791" s="8"/>
      <c r="K3791" s="8"/>
      <c r="L3791" s="16"/>
      <c r="M3791" s="20"/>
      <c r="N3791" s="8"/>
      <c r="O3791" s="8"/>
      <c r="P3791" s="8"/>
      <c r="Q3791" s="5"/>
      <c r="R3791" s="12"/>
      <c r="S3791" s="24"/>
      <c r="T3791" s="24"/>
      <c r="U3791" s="5"/>
      <c r="V3791" s="5"/>
      <c r="W3791" s="5"/>
      <c r="X3791" s="5"/>
      <c r="Y3791" s="5"/>
    </row>
    <row r="3792" spans="1:25">
      <c r="A3792" s="5"/>
      <c r="B3792" s="5"/>
      <c r="C3792" s="6"/>
      <c r="D3792" s="6"/>
      <c r="E3792" s="6"/>
      <c r="F3792" s="28"/>
      <c r="G3792" s="6"/>
      <c r="H3792" s="7"/>
      <c r="I3792" s="7"/>
      <c r="J3792" s="8"/>
      <c r="K3792" s="8"/>
      <c r="L3792" s="16"/>
      <c r="M3792" s="20"/>
      <c r="N3792" s="8"/>
      <c r="O3792" s="8"/>
      <c r="P3792" s="8"/>
      <c r="Q3792" s="5"/>
      <c r="R3792" s="12"/>
      <c r="S3792" s="24"/>
      <c r="T3792" s="24"/>
      <c r="U3792" s="5"/>
      <c r="V3792" s="5"/>
      <c r="W3792" s="5"/>
      <c r="X3792" s="5"/>
      <c r="Y3792" s="5"/>
    </row>
    <row r="3793" spans="1:25">
      <c r="A3793" s="5"/>
      <c r="B3793" s="5"/>
      <c r="C3793" s="6"/>
      <c r="D3793" s="6"/>
      <c r="E3793" s="6"/>
      <c r="F3793" s="28"/>
      <c r="G3793" s="6"/>
      <c r="H3793" s="7"/>
      <c r="I3793" s="7"/>
      <c r="J3793" s="8"/>
      <c r="K3793" s="8"/>
      <c r="L3793" s="16"/>
      <c r="M3793" s="20"/>
      <c r="N3793" s="8"/>
      <c r="O3793" s="8"/>
      <c r="P3793" s="8"/>
      <c r="Q3793" s="5"/>
      <c r="R3793" s="12"/>
      <c r="S3793" s="24"/>
      <c r="T3793" s="24"/>
      <c r="U3793" s="5"/>
      <c r="V3793" s="5"/>
      <c r="W3793" s="5"/>
      <c r="X3793" s="5"/>
      <c r="Y3793" s="5"/>
    </row>
    <row r="3794" spans="1:25">
      <c r="A3794" s="5"/>
      <c r="B3794" s="5"/>
      <c r="C3794" s="6"/>
      <c r="D3794" s="6"/>
      <c r="E3794" s="6"/>
      <c r="F3794" s="28"/>
      <c r="G3794" s="6"/>
      <c r="H3794" s="7"/>
      <c r="I3794" s="7"/>
      <c r="J3794" s="8"/>
      <c r="K3794" s="8"/>
      <c r="L3794" s="16"/>
      <c r="M3794" s="20"/>
      <c r="N3794" s="8"/>
      <c r="O3794" s="8"/>
      <c r="P3794" s="8"/>
      <c r="Q3794" s="5"/>
      <c r="R3794" s="12"/>
      <c r="S3794" s="24"/>
      <c r="T3794" s="24"/>
      <c r="U3794" s="5"/>
      <c r="V3794" s="5"/>
      <c r="W3794" s="5"/>
      <c r="X3794" s="5"/>
      <c r="Y3794" s="5"/>
    </row>
    <row r="3795" spans="1:25">
      <c r="A3795" s="5"/>
      <c r="B3795" s="5"/>
      <c r="C3795" s="6"/>
      <c r="D3795" s="6"/>
      <c r="E3795" s="6"/>
      <c r="F3795" s="28"/>
      <c r="G3795" s="6"/>
      <c r="H3795" s="7"/>
      <c r="I3795" s="7"/>
      <c r="J3795" s="8"/>
      <c r="K3795" s="8"/>
      <c r="L3795" s="16"/>
      <c r="M3795" s="20"/>
      <c r="N3795" s="8"/>
      <c r="O3795" s="8"/>
      <c r="P3795" s="8"/>
      <c r="Q3795" s="5"/>
      <c r="R3795" s="12"/>
      <c r="S3795" s="24"/>
      <c r="T3795" s="24"/>
      <c r="U3795" s="5"/>
      <c r="V3795" s="5"/>
      <c r="W3795" s="5"/>
      <c r="X3795" s="5"/>
      <c r="Y3795" s="5"/>
    </row>
    <row r="3796" spans="1:25">
      <c r="A3796" s="5"/>
      <c r="B3796" s="5"/>
      <c r="C3796" s="6"/>
      <c r="D3796" s="6"/>
      <c r="E3796" s="6"/>
      <c r="F3796" s="28"/>
      <c r="G3796" s="6"/>
      <c r="H3796" s="7"/>
      <c r="I3796" s="7"/>
      <c r="J3796" s="8"/>
      <c r="K3796" s="8"/>
      <c r="L3796" s="16"/>
      <c r="M3796" s="20"/>
      <c r="N3796" s="8"/>
      <c r="O3796" s="8"/>
      <c r="P3796" s="8"/>
      <c r="Q3796" s="5"/>
      <c r="R3796" s="12"/>
      <c r="S3796" s="24"/>
      <c r="T3796" s="24"/>
      <c r="U3796" s="5"/>
      <c r="V3796" s="5"/>
      <c r="W3796" s="5"/>
      <c r="X3796" s="5"/>
      <c r="Y3796" s="5"/>
    </row>
    <row r="3797" spans="1:25">
      <c r="A3797" s="5"/>
      <c r="B3797" s="5"/>
      <c r="C3797" s="6"/>
      <c r="D3797" s="6"/>
      <c r="E3797" s="6"/>
      <c r="F3797" s="28"/>
      <c r="G3797" s="6"/>
      <c r="H3797" s="7"/>
      <c r="I3797" s="7"/>
      <c r="J3797" s="8"/>
      <c r="K3797" s="8"/>
      <c r="L3797" s="16"/>
      <c r="M3797" s="20"/>
      <c r="N3797" s="8"/>
      <c r="O3797" s="8"/>
      <c r="P3797" s="8"/>
      <c r="Q3797" s="5"/>
      <c r="R3797" s="12"/>
      <c r="S3797" s="24"/>
      <c r="T3797" s="24"/>
      <c r="U3797" s="5"/>
      <c r="V3797" s="5"/>
      <c r="W3797" s="5"/>
      <c r="X3797" s="5"/>
      <c r="Y3797" s="5"/>
    </row>
    <row r="3798" spans="1:25">
      <c r="A3798" s="5"/>
      <c r="B3798" s="5"/>
      <c r="C3798" s="6"/>
      <c r="D3798" s="6"/>
      <c r="E3798" s="6"/>
      <c r="F3798" s="28"/>
      <c r="G3798" s="6"/>
      <c r="H3798" s="7"/>
      <c r="I3798" s="7"/>
      <c r="J3798" s="8"/>
      <c r="K3798" s="8"/>
      <c r="L3798" s="16"/>
      <c r="M3798" s="20"/>
      <c r="N3798" s="8"/>
      <c r="O3798" s="8"/>
      <c r="P3798" s="8"/>
      <c r="Q3798" s="5"/>
      <c r="R3798" s="12"/>
      <c r="S3798" s="24"/>
      <c r="T3798" s="24"/>
      <c r="U3798" s="5"/>
      <c r="V3798" s="5"/>
      <c r="W3798" s="5"/>
      <c r="X3798" s="5"/>
      <c r="Y3798" s="5"/>
    </row>
    <row r="3799" spans="1:25">
      <c r="A3799" s="5"/>
      <c r="B3799" s="5"/>
      <c r="C3799" s="6"/>
      <c r="D3799" s="6"/>
      <c r="E3799" s="6"/>
      <c r="F3799" s="28"/>
      <c r="G3799" s="6"/>
      <c r="H3799" s="7"/>
      <c r="I3799" s="7"/>
      <c r="J3799" s="8"/>
      <c r="K3799" s="8"/>
      <c r="L3799" s="16"/>
      <c r="M3799" s="20"/>
      <c r="N3799" s="8"/>
      <c r="O3799" s="8"/>
      <c r="P3799" s="8"/>
      <c r="Q3799" s="5"/>
      <c r="R3799" s="12"/>
      <c r="S3799" s="24"/>
      <c r="T3799" s="24"/>
      <c r="U3799" s="5"/>
      <c r="V3799" s="5"/>
      <c r="W3799" s="5"/>
      <c r="X3799" s="5"/>
      <c r="Y3799" s="5"/>
    </row>
    <row r="3800" spans="1:25">
      <c r="A3800" s="5"/>
      <c r="B3800" s="5"/>
      <c r="C3800" s="6"/>
      <c r="D3800" s="6"/>
      <c r="E3800" s="6"/>
      <c r="F3800" s="28"/>
      <c r="G3800" s="6"/>
      <c r="H3800" s="7"/>
      <c r="I3800" s="7"/>
      <c r="J3800" s="8"/>
      <c r="K3800" s="8"/>
      <c r="L3800" s="16"/>
      <c r="M3800" s="20"/>
      <c r="N3800" s="8"/>
      <c r="O3800" s="8"/>
      <c r="P3800" s="8"/>
      <c r="Q3800" s="5"/>
      <c r="R3800" s="12"/>
      <c r="S3800" s="24"/>
      <c r="T3800" s="24"/>
      <c r="U3800" s="5"/>
      <c r="V3800" s="5"/>
      <c r="W3800" s="5"/>
      <c r="X3800" s="5"/>
      <c r="Y3800" s="5"/>
    </row>
    <row r="3801" spans="1:25">
      <c r="A3801" s="5"/>
      <c r="B3801" s="5"/>
      <c r="C3801" s="6"/>
      <c r="D3801" s="6"/>
      <c r="E3801" s="6"/>
      <c r="F3801" s="28"/>
      <c r="G3801" s="6"/>
      <c r="H3801" s="7"/>
      <c r="I3801" s="7"/>
      <c r="J3801" s="8"/>
      <c r="K3801" s="8"/>
      <c r="L3801" s="16"/>
      <c r="M3801" s="20"/>
      <c r="N3801" s="8"/>
      <c r="O3801" s="8"/>
      <c r="P3801" s="8"/>
      <c r="Q3801" s="5"/>
      <c r="R3801" s="12"/>
      <c r="S3801" s="24"/>
      <c r="T3801" s="24"/>
      <c r="U3801" s="5"/>
      <c r="V3801" s="5"/>
      <c r="W3801" s="5"/>
      <c r="X3801" s="5"/>
      <c r="Y3801" s="5"/>
    </row>
    <row r="3802" spans="1:25">
      <c r="A3802" s="5"/>
      <c r="B3802" s="5"/>
      <c r="C3802" s="6"/>
      <c r="D3802" s="6"/>
      <c r="E3802" s="6"/>
      <c r="F3802" s="28"/>
      <c r="G3802" s="6"/>
      <c r="H3802" s="7"/>
      <c r="I3802" s="7"/>
      <c r="J3802" s="8"/>
      <c r="K3802" s="8"/>
      <c r="L3802" s="16"/>
      <c r="M3802" s="20"/>
      <c r="N3802" s="8"/>
      <c r="O3802" s="8"/>
      <c r="P3802" s="8"/>
      <c r="Q3802" s="5"/>
      <c r="R3802" s="12"/>
      <c r="S3802" s="24"/>
      <c r="T3802" s="24"/>
      <c r="U3802" s="5"/>
      <c r="V3802" s="5"/>
      <c r="W3802" s="5"/>
      <c r="X3802" s="5"/>
      <c r="Y3802" s="5"/>
    </row>
    <row r="3803" spans="1:25">
      <c r="A3803" s="5"/>
      <c r="B3803" s="5"/>
      <c r="C3803" s="6"/>
      <c r="D3803" s="6"/>
      <c r="E3803" s="6"/>
      <c r="F3803" s="28"/>
      <c r="G3803" s="6"/>
      <c r="H3803" s="7"/>
      <c r="I3803" s="7"/>
      <c r="J3803" s="8"/>
      <c r="K3803" s="8"/>
      <c r="L3803" s="16"/>
      <c r="M3803" s="20"/>
      <c r="N3803" s="8"/>
      <c r="O3803" s="8"/>
      <c r="P3803" s="8"/>
      <c r="Q3803" s="5"/>
      <c r="R3803" s="12"/>
      <c r="S3803" s="24"/>
      <c r="T3803" s="24"/>
      <c r="U3803" s="5"/>
      <c r="V3803" s="5"/>
      <c r="W3803" s="5"/>
      <c r="X3803" s="5"/>
      <c r="Y3803" s="5"/>
    </row>
    <row r="3804" spans="1:25">
      <c r="A3804" s="5"/>
      <c r="B3804" s="5"/>
      <c r="C3804" s="6"/>
      <c r="D3804" s="6"/>
      <c r="E3804" s="6"/>
      <c r="F3804" s="28"/>
      <c r="G3804" s="6"/>
      <c r="H3804" s="7"/>
      <c r="I3804" s="7"/>
      <c r="J3804" s="8"/>
      <c r="K3804" s="8"/>
      <c r="L3804" s="16"/>
      <c r="M3804" s="20"/>
      <c r="N3804" s="8"/>
      <c r="O3804" s="8"/>
      <c r="P3804" s="8"/>
      <c r="Q3804" s="5"/>
      <c r="R3804" s="12"/>
      <c r="S3804" s="24"/>
      <c r="T3804" s="24"/>
      <c r="U3804" s="5"/>
      <c r="V3804" s="5"/>
      <c r="W3804" s="5"/>
      <c r="X3804" s="5"/>
      <c r="Y3804" s="5"/>
    </row>
    <row r="3805" spans="1:25">
      <c r="A3805" s="5"/>
      <c r="B3805" s="5"/>
      <c r="C3805" s="6"/>
      <c r="D3805" s="6"/>
      <c r="E3805" s="6"/>
      <c r="F3805" s="28"/>
      <c r="G3805" s="6"/>
      <c r="H3805" s="7"/>
      <c r="I3805" s="7"/>
      <c r="J3805" s="8"/>
      <c r="K3805" s="8"/>
      <c r="L3805" s="16"/>
      <c r="M3805" s="20"/>
      <c r="N3805" s="8"/>
      <c r="O3805" s="8"/>
      <c r="P3805" s="8"/>
      <c r="Q3805" s="5"/>
      <c r="R3805" s="12"/>
      <c r="S3805" s="24"/>
      <c r="T3805" s="24"/>
      <c r="U3805" s="5"/>
      <c r="V3805" s="5"/>
      <c r="W3805" s="5"/>
      <c r="X3805" s="5"/>
      <c r="Y3805" s="5"/>
    </row>
    <row r="3806" spans="1:25">
      <c r="A3806" s="5"/>
      <c r="B3806" s="5"/>
      <c r="C3806" s="6"/>
      <c r="D3806" s="6"/>
      <c r="E3806" s="6"/>
      <c r="F3806" s="28"/>
      <c r="G3806" s="6"/>
      <c r="H3806" s="7"/>
      <c r="I3806" s="7"/>
      <c r="J3806" s="8"/>
      <c r="K3806" s="8"/>
      <c r="L3806" s="16"/>
      <c r="M3806" s="20"/>
      <c r="N3806" s="8"/>
      <c r="O3806" s="8"/>
      <c r="P3806" s="8"/>
      <c r="Q3806" s="5"/>
      <c r="R3806" s="12"/>
      <c r="S3806" s="24"/>
      <c r="T3806" s="24"/>
      <c r="U3806" s="5"/>
      <c r="V3806" s="5"/>
      <c r="W3806" s="5"/>
      <c r="X3806" s="5"/>
      <c r="Y3806" s="5"/>
    </row>
    <row r="3807" spans="1:25">
      <c r="A3807" s="5"/>
      <c r="B3807" s="5"/>
      <c r="C3807" s="6"/>
      <c r="D3807" s="6"/>
      <c r="E3807" s="6"/>
      <c r="F3807" s="28"/>
      <c r="G3807" s="6"/>
      <c r="H3807" s="7"/>
      <c r="I3807" s="7"/>
      <c r="J3807" s="8"/>
      <c r="K3807" s="8"/>
      <c r="L3807" s="16"/>
      <c r="M3807" s="20"/>
      <c r="N3807" s="8"/>
      <c r="O3807" s="8"/>
      <c r="P3807" s="8"/>
      <c r="Q3807" s="5"/>
      <c r="R3807" s="12"/>
      <c r="S3807" s="24"/>
      <c r="T3807" s="24"/>
      <c r="U3807" s="5"/>
      <c r="V3807" s="5"/>
      <c r="W3807" s="5"/>
      <c r="X3807" s="5"/>
      <c r="Y3807" s="5"/>
    </row>
    <row r="3808" spans="1:25">
      <c r="A3808" s="5"/>
      <c r="B3808" s="5"/>
      <c r="C3808" s="6"/>
      <c r="D3808" s="6"/>
      <c r="E3808" s="6"/>
      <c r="F3808" s="28"/>
      <c r="G3808" s="6"/>
      <c r="H3808" s="7"/>
      <c r="I3808" s="7"/>
      <c r="J3808" s="8"/>
      <c r="K3808" s="8"/>
      <c r="L3808" s="16"/>
      <c r="M3808" s="20"/>
      <c r="N3808" s="8"/>
      <c r="O3808" s="8"/>
      <c r="P3808" s="8"/>
      <c r="Q3808" s="5"/>
      <c r="R3808" s="12"/>
      <c r="S3808" s="24"/>
      <c r="T3808" s="24"/>
      <c r="U3808" s="5"/>
      <c r="V3808" s="5"/>
      <c r="W3808" s="5"/>
      <c r="X3808" s="5"/>
      <c r="Y3808" s="5"/>
    </row>
    <row r="3809" spans="1:25">
      <c r="A3809" s="5"/>
      <c r="B3809" s="5"/>
      <c r="C3809" s="6"/>
      <c r="D3809" s="6"/>
      <c r="E3809" s="6"/>
      <c r="F3809" s="28"/>
      <c r="G3809" s="6"/>
      <c r="H3809" s="7"/>
      <c r="I3809" s="7"/>
      <c r="J3809" s="8"/>
      <c r="K3809" s="8"/>
      <c r="L3809" s="16"/>
      <c r="M3809" s="20"/>
      <c r="N3809" s="8"/>
      <c r="O3809" s="8"/>
      <c r="P3809" s="8"/>
      <c r="Q3809" s="5"/>
      <c r="R3809" s="12"/>
      <c r="S3809" s="24"/>
      <c r="T3809" s="24"/>
      <c r="U3809" s="5"/>
      <c r="V3809" s="5"/>
      <c r="W3809" s="5"/>
      <c r="X3809" s="5"/>
      <c r="Y3809" s="5"/>
    </row>
    <row r="3810" spans="1:25">
      <c r="A3810" s="5"/>
      <c r="B3810" s="5"/>
      <c r="C3810" s="6"/>
      <c r="D3810" s="6"/>
      <c r="E3810" s="6"/>
      <c r="F3810" s="28"/>
      <c r="G3810" s="6"/>
      <c r="H3810" s="7"/>
      <c r="I3810" s="7"/>
      <c r="J3810" s="8"/>
      <c r="K3810" s="8"/>
      <c r="L3810" s="16"/>
      <c r="M3810" s="20"/>
      <c r="N3810" s="8"/>
      <c r="O3810" s="8"/>
      <c r="P3810" s="8"/>
      <c r="Q3810" s="5"/>
      <c r="R3810" s="12"/>
      <c r="S3810" s="24"/>
      <c r="T3810" s="24"/>
      <c r="U3810" s="5"/>
      <c r="V3810" s="5"/>
      <c r="W3810" s="5"/>
      <c r="X3810" s="5"/>
      <c r="Y3810" s="5"/>
    </row>
    <row r="3811" spans="1:25">
      <c r="A3811" s="5"/>
      <c r="B3811" s="5"/>
      <c r="C3811" s="6"/>
      <c r="D3811" s="6"/>
      <c r="E3811" s="6"/>
      <c r="F3811" s="28"/>
      <c r="G3811" s="6"/>
      <c r="H3811" s="7"/>
      <c r="I3811" s="7"/>
      <c r="J3811" s="8"/>
      <c r="K3811" s="8"/>
      <c r="L3811" s="16"/>
      <c r="M3811" s="20"/>
      <c r="N3811" s="8"/>
      <c r="O3811" s="8"/>
      <c r="P3811" s="8"/>
      <c r="Q3811" s="5"/>
      <c r="R3811" s="12"/>
      <c r="S3811" s="24"/>
      <c r="T3811" s="24"/>
      <c r="U3811" s="5"/>
      <c r="V3811" s="5"/>
      <c r="W3811" s="5"/>
      <c r="X3811" s="5"/>
      <c r="Y3811" s="5"/>
    </row>
    <row r="3812" spans="1:25">
      <c r="A3812" s="5"/>
      <c r="B3812" s="5"/>
      <c r="C3812" s="6"/>
      <c r="D3812" s="6"/>
      <c r="E3812" s="6"/>
      <c r="F3812" s="28"/>
      <c r="G3812" s="6"/>
      <c r="H3812" s="7"/>
      <c r="I3812" s="7"/>
      <c r="J3812" s="8"/>
      <c r="K3812" s="8"/>
      <c r="L3812" s="16"/>
      <c r="M3812" s="20"/>
      <c r="N3812" s="8"/>
      <c r="O3812" s="8"/>
      <c r="P3812" s="8"/>
      <c r="Q3812" s="5"/>
      <c r="R3812" s="12"/>
      <c r="S3812" s="24"/>
      <c r="T3812" s="24"/>
      <c r="U3812" s="5"/>
      <c r="V3812" s="5"/>
      <c r="W3812" s="5"/>
      <c r="X3812" s="5"/>
      <c r="Y3812" s="5"/>
    </row>
    <row r="3813" spans="1:25">
      <c r="A3813" s="5"/>
      <c r="B3813" s="5"/>
      <c r="C3813" s="6"/>
      <c r="D3813" s="6"/>
      <c r="E3813" s="6"/>
      <c r="F3813" s="28"/>
      <c r="G3813" s="6"/>
      <c r="H3813" s="7"/>
      <c r="I3813" s="7"/>
      <c r="J3813" s="8"/>
      <c r="K3813" s="8"/>
      <c r="L3813" s="16"/>
      <c r="M3813" s="20"/>
      <c r="N3813" s="8"/>
      <c r="O3813" s="8"/>
      <c r="P3813" s="8"/>
      <c r="Q3813" s="5"/>
      <c r="R3813" s="12"/>
      <c r="S3813" s="24"/>
      <c r="T3813" s="24"/>
      <c r="U3813" s="5"/>
      <c r="V3813" s="5"/>
      <c r="W3813" s="5"/>
      <c r="X3813" s="5"/>
      <c r="Y3813" s="5"/>
    </row>
    <row r="3814" spans="1:25">
      <c r="A3814" s="5"/>
      <c r="B3814" s="5"/>
      <c r="C3814" s="6"/>
      <c r="D3814" s="6"/>
      <c r="E3814" s="6"/>
      <c r="F3814" s="28"/>
      <c r="G3814" s="6"/>
      <c r="H3814" s="7"/>
      <c r="I3814" s="7"/>
      <c r="J3814" s="8"/>
      <c r="K3814" s="8"/>
      <c r="L3814" s="16"/>
      <c r="M3814" s="20"/>
      <c r="N3814" s="8"/>
      <c r="O3814" s="8"/>
      <c r="P3814" s="8"/>
      <c r="Q3814" s="5"/>
      <c r="R3814" s="12"/>
      <c r="S3814" s="24"/>
      <c r="T3814" s="24"/>
      <c r="U3814" s="5"/>
      <c r="V3814" s="5"/>
      <c r="W3814" s="5"/>
      <c r="X3814" s="5"/>
      <c r="Y3814" s="5"/>
    </row>
    <row r="3815" spans="1:25">
      <c r="A3815" s="5"/>
      <c r="B3815" s="5"/>
      <c r="C3815" s="6"/>
      <c r="D3815" s="6"/>
      <c r="E3815" s="6"/>
      <c r="F3815" s="28"/>
      <c r="G3815" s="6"/>
      <c r="H3815" s="7"/>
      <c r="I3815" s="7"/>
      <c r="J3815" s="8"/>
      <c r="K3815" s="8"/>
      <c r="L3815" s="16"/>
      <c r="M3815" s="20"/>
      <c r="N3815" s="8"/>
      <c r="O3815" s="8"/>
      <c r="P3815" s="8"/>
      <c r="Q3815" s="5"/>
      <c r="R3815" s="12"/>
      <c r="S3815" s="24"/>
      <c r="T3815" s="24"/>
      <c r="U3815" s="5"/>
      <c r="V3815" s="5"/>
      <c r="W3815" s="5"/>
      <c r="X3815" s="5"/>
      <c r="Y3815" s="5"/>
    </row>
    <row r="3816" spans="1:25">
      <c r="A3816" s="5"/>
      <c r="B3816" s="5"/>
      <c r="C3816" s="6"/>
      <c r="D3816" s="6"/>
      <c r="E3816" s="6"/>
      <c r="F3816" s="28"/>
      <c r="G3816" s="6"/>
      <c r="H3816" s="7"/>
      <c r="I3816" s="7"/>
      <c r="J3816" s="8"/>
      <c r="K3816" s="8"/>
      <c r="L3816" s="16"/>
      <c r="M3816" s="20"/>
      <c r="N3816" s="8"/>
      <c r="O3816" s="8"/>
      <c r="P3816" s="8"/>
      <c r="Q3816" s="5"/>
      <c r="R3816" s="12"/>
      <c r="S3816" s="24"/>
      <c r="T3816" s="24"/>
      <c r="U3816" s="5"/>
      <c r="V3816" s="5"/>
      <c r="W3816" s="5"/>
      <c r="X3816" s="5"/>
      <c r="Y3816" s="5"/>
    </row>
    <row r="3817" spans="1:25">
      <c r="A3817" s="5"/>
      <c r="B3817" s="5"/>
      <c r="C3817" s="6"/>
      <c r="D3817" s="6"/>
      <c r="E3817" s="6"/>
      <c r="F3817" s="28"/>
      <c r="G3817" s="6"/>
      <c r="H3817" s="7"/>
      <c r="I3817" s="7"/>
      <c r="J3817" s="8"/>
      <c r="K3817" s="8"/>
      <c r="L3817" s="16"/>
      <c r="M3817" s="20"/>
      <c r="N3817" s="8"/>
      <c r="O3817" s="8"/>
      <c r="P3817" s="8"/>
      <c r="Q3817" s="5"/>
      <c r="R3817" s="12"/>
      <c r="S3817" s="24"/>
      <c r="T3817" s="24"/>
      <c r="U3817" s="5"/>
      <c r="V3817" s="5"/>
      <c r="W3817" s="5"/>
      <c r="X3817" s="5"/>
      <c r="Y3817" s="5"/>
    </row>
    <row r="3818" spans="1:25">
      <c r="A3818" s="5"/>
      <c r="B3818" s="5"/>
      <c r="C3818" s="6"/>
      <c r="D3818" s="6"/>
      <c r="E3818" s="6"/>
      <c r="F3818" s="28"/>
      <c r="G3818" s="6"/>
      <c r="H3818" s="7"/>
      <c r="I3818" s="7"/>
      <c r="J3818" s="8"/>
      <c r="K3818" s="8"/>
      <c r="L3818" s="16"/>
      <c r="M3818" s="20"/>
      <c r="N3818" s="8"/>
      <c r="O3818" s="8"/>
      <c r="P3818" s="8"/>
      <c r="Q3818" s="5"/>
      <c r="R3818" s="12"/>
      <c r="S3818" s="24"/>
      <c r="T3818" s="24"/>
      <c r="U3818" s="5"/>
      <c r="V3818" s="5"/>
      <c r="W3818" s="5"/>
      <c r="X3818" s="5"/>
      <c r="Y3818" s="5"/>
    </row>
    <row r="3819" spans="1:25">
      <c r="A3819" s="5"/>
      <c r="B3819" s="5"/>
      <c r="C3819" s="6"/>
      <c r="D3819" s="6"/>
      <c r="E3819" s="6"/>
      <c r="F3819" s="28"/>
      <c r="G3819" s="6"/>
      <c r="H3819" s="7"/>
      <c r="I3819" s="7"/>
      <c r="J3819" s="8"/>
      <c r="K3819" s="8"/>
      <c r="L3819" s="16"/>
      <c r="M3819" s="20"/>
      <c r="N3819" s="8"/>
      <c r="O3819" s="8"/>
      <c r="P3819" s="8"/>
      <c r="Q3819" s="5"/>
      <c r="R3819" s="12"/>
      <c r="S3819" s="24"/>
      <c r="T3819" s="24"/>
      <c r="U3819" s="5"/>
      <c r="V3819" s="5"/>
      <c r="W3819" s="5"/>
      <c r="X3819" s="5"/>
      <c r="Y3819" s="5"/>
    </row>
    <row r="3820" spans="1:25">
      <c r="A3820" s="5"/>
      <c r="B3820" s="5"/>
      <c r="C3820" s="6"/>
      <c r="D3820" s="6"/>
      <c r="E3820" s="6"/>
      <c r="F3820" s="28"/>
      <c r="G3820" s="6"/>
      <c r="H3820" s="7"/>
      <c r="I3820" s="7"/>
      <c r="J3820" s="8"/>
      <c r="K3820" s="8"/>
      <c r="L3820" s="16"/>
      <c r="M3820" s="20"/>
      <c r="N3820" s="8"/>
      <c r="O3820" s="8"/>
      <c r="P3820" s="8"/>
      <c r="Q3820" s="5"/>
      <c r="R3820" s="12"/>
      <c r="S3820" s="24"/>
      <c r="T3820" s="24"/>
      <c r="U3820" s="5"/>
      <c r="V3820" s="5"/>
      <c r="W3820" s="5"/>
      <c r="X3820" s="5"/>
      <c r="Y3820" s="5"/>
    </row>
    <row r="3821" spans="1:25">
      <c r="A3821" s="5"/>
      <c r="B3821" s="5"/>
      <c r="C3821" s="6"/>
      <c r="D3821" s="6"/>
      <c r="E3821" s="6"/>
      <c r="F3821" s="28"/>
      <c r="G3821" s="6"/>
      <c r="H3821" s="7"/>
      <c r="I3821" s="7"/>
      <c r="J3821" s="8"/>
      <c r="K3821" s="8"/>
      <c r="L3821" s="16"/>
      <c r="M3821" s="20"/>
      <c r="N3821" s="8"/>
      <c r="O3821" s="8"/>
      <c r="P3821" s="8"/>
      <c r="Q3821" s="5"/>
      <c r="R3821" s="12"/>
      <c r="S3821" s="24"/>
      <c r="T3821" s="24"/>
      <c r="U3821" s="5"/>
      <c r="V3821" s="5"/>
      <c r="W3821" s="5"/>
      <c r="X3821" s="5"/>
      <c r="Y3821" s="5"/>
    </row>
    <row r="3822" spans="1:25">
      <c r="A3822" s="5"/>
      <c r="B3822" s="5"/>
      <c r="C3822" s="6"/>
      <c r="D3822" s="6"/>
      <c r="E3822" s="6"/>
      <c r="F3822" s="28"/>
      <c r="G3822" s="6"/>
      <c r="H3822" s="7"/>
      <c r="I3822" s="7"/>
      <c r="J3822" s="8"/>
      <c r="K3822" s="8"/>
      <c r="L3822" s="16"/>
      <c r="M3822" s="20"/>
      <c r="N3822" s="8"/>
      <c r="O3822" s="8"/>
      <c r="P3822" s="8"/>
      <c r="Q3822" s="5"/>
      <c r="R3822" s="12"/>
      <c r="S3822" s="24"/>
      <c r="T3822" s="24"/>
      <c r="U3822" s="5"/>
      <c r="V3822" s="5"/>
      <c r="W3822" s="5"/>
      <c r="X3822" s="5"/>
      <c r="Y3822" s="5"/>
    </row>
    <row r="3823" spans="1:25">
      <c r="A3823" s="5"/>
      <c r="B3823" s="5"/>
      <c r="C3823" s="6"/>
      <c r="D3823" s="6"/>
      <c r="E3823" s="6"/>
      <c r="F3823" s="28"/>
      <c r="G3823" s="6"/>
      <c r="H3823" s="7"/>
      <c r="I3823" s="7"/>
      <c r="J3823" s="8"/>
      <c r="K3823" s="8"/>
      <c r="L3823" s="16"/>
      <c r="M3823" s="20"/>
      <c r="N3823" s="8"/>
      <c r="O3823" s="8"/>
      <c r="P3823" s="8"/>
      <c r="Q3823" s="5"/>
      <c r="R3823" s="12"/>
      <c r="S3823" s="24"/>
      <c r="T3823" s="24"/>
      <c r="U3823" s="5"/>
      <c r="V3823" s="5"/>
      <c r="W3823" s="5"/>
      <c r="X3823" s="5"/>
      <c r="Y3823" s="5"/>
    </row>
    <row r="3824" spans="1:25">
      <c r="A3824" s="5"/>
      <c r="B3824" s="5"/>
      <c r="C3824" s="6"/>
      <c r="D3824" s="6"/>
      <c r="E3824" s="6"/>
      <c r="F3824" s="28"/>
      <c r="G3824" s="6"/>
      <c r="H3824" s="7"/>
      <c r="I3824" s="7"/>
      <c r="J3824" s="8"/>
      <c r="K3824" s="8"/>
      <c r="L3824" s="16"/>
      <c r="M3824" s="20"/>
      <c r="N3824" s="8"/>
      <c r="O3824" s="8"/>
      <c r="P3824" s="8"/>
      <c r="Q3824" s="5"/>
      <c r="R3824" s="12"/>
      <c r="S3824" s="24"/>
      <c r="T3824" s="24"/>
      <c r="U3824" s="5"/>
      <c r="V3824" s="5"/>
      <c r="W3824" s="5"/>
      <c r="X3824" s="5"/>
      <c r="Y3824" s="5"/>
    </row>
    <row r="3825" spans="1:25">
      <c r="A3825" s="5"/>
      <c r="B3825" s="5"/>
      <c r="C3825" s="6"/>
      <c r="D3825" s="6"/>
      <c r="E3825" s="6"/>
      <c r="F3825" s="28"/>
      <c r="G3825" s="6"/>
      <c r="H3825" s="7"/>
      <c r="I3825" s="7"/>
      <c r="J3825" s="8"/>
      <c r="K3825" s="8"/>
      <c r="L3825" s="16"/>
      <c r="M3825" s="20"/>
      <c r="N3825" s="8"/>
      <c r="O3825" s="8"/>
      <c r="P3825" s="8"/>
      <c r="Q3825" s="5"/>
      <c r="R3825" s="12"/>
      <c r="S3825" s="24"/>
      <c r="T3825" s="24"/>
      <c r="U3825" s="5"/>
      <c r="V3825" s="5"/>
      <c r="W3825" s="5"/>
      <c r="X3825" s="5"/>
      <c r="Y3825" s="5"/>
    </row>
    <row r="3826" spans="1:25">
      <c r="A3826" s="5"/>
      <c r="B3826" s="5"/>
      <c r="C3826" s="6"/>
      <c r="D3826" s="6"/>
      <c r="E3826" s="6"/>
      <c r="F3826" s="28"/>
      <c r="G3826" s="6"/>
      <c r="H3826" s="7"/>
      <c r="I3826" s="7"/>
      <c r="J3826" s="8"/>
      <c r="K3826" s="8"/>
      <c r="L3826" s="16"/>
      <c r="M3826" s="20"/>
      <c r="N3826" s="8"/>
      <c r="O3826" s="8"/>
      <c r="P3826" s="8"/>
      <c r="Q3826" s="5"/>
      <c r="R3826" s="12"/>
      <c r="S3826" s="24"/>
      <c r="T3826" s="24"/>
      <c r="U3826" s="5"/>
      <c r="V3826" s="5"/>
      <c r="W3826" s="5"/>
      <c r="X3826" s="5"/>
      <c r="Y3826" s="5"/>
    </row>
    <row r="3827" spans="1:25">
      <c r="A3827" s="5"/>
      <c r="B3827" s="5"/>
      <c r="C3827" s="6"/>
      <c r="D3827" s="6"/>
      <c r="E3827" s="6"/>
      <c r="F3827" s="28"/>
      <c r="G3827" s="6"/>
      <c r="H3827" s="7"/>
      <c r="I3827" s="7"/>
      <c r="J3827" s="8"/>
      <c r="K3827" s="8"/>
      <c r="L3827" s="16"/>
      <c r="M3827" s="20"/>
      <c r="N3827" s="8"/>
      <c r="O3827" s="8"/>
      <c r="P3827" s="8"/>
      <c r="Q3827" s="5"/>
      <c r="R3827" s="12"/>
      <c r="S3827" s="24"/>
      <c r="T3827" s="24"/>
      <c r="U3827" s="5"/>
      <c r="V3827" s="5"/>
      <c r="W3827" s="5"/>
      <c r="X3827" s="5"/>
      <c r="Y3827" s="5"/>
    </row>
    <row r="3828" spans="1:25">
      <c r="A3828" s="5"/>
      <c r="B3828" s="5"/>
      <c r="C3828" s="6"/>
      <c r="D3828" s="6"/>
      <c r="E3828" s="6"/>
      <c r="F3828" s="28"/>
      <c r="G3828" s="6"/>
      <c r="H3828" s="7"/>
      <c r="I3828" s="7"/>
      <c r="J3828" s="8"/>
      <c r="K3828" s="8"/>
      <c r="L3828" s="16"/>
      <c r="M3828" s="20"/>
      <c r="N3828" s="8"/>
      <c r="O3828" s="8"/>
      <c r="P3828" s="8"/>
      <c r="Q3828" s="5"/>
      <c r="R3828" s="12"/>
      <c r="S3828" s="24"/>
      <c r="T3828" s="24"/>
      <c r="U3828" s="5"/>
      <c r="V3828" s="5"/>
      <c r="W3828" s="5"/>
      <c r="X3828" s="5"/>
      <c r="Y3828" s="5"/>
    </row>
    <row r="3829" spans="1:25">
      <c r="A3829" s="5"/>
      <c r="B3829" s="5"/>
      <c r="C3829" s="6"/>
      <c r="D3829" s="6"/>
      <c r="E3829" s="6"/>
      <c r="F3829" s="28"/>
      <c r="G3829" s="6"/>
      <c r="H3829" s="7"/>
      <c r="I3829" s="7"/>
      <c r="J3829" s="8"/>
      <c r="K3829" s="8"/>
      <c r="L3829" s="16"/>
      <c r="M3829" s="20"/>
      <c r="N3829" s="8"/>
      <c r="O3829" s="8"/>
      <c r="P3829" s="8"/>
      <c r="Q3829" s="5"/>
      <c r="R3829" s="12"/>
      <c r="S3829" s="24"/>
      <c r="T3829" s="24"/>
      <c r="U3829" s="5"/>
      <c r="V3829" s="5"/>
      <c r="W3829" s="5"/>
      <c r="X3829" s="5"/>
      <c r="Y3829" s="5"/>
    </row>
    <row r="3830" spans="1:25">
      <c r="A3830" s="5"/>
      <c r="B3830" s="5"/>
      <c r="C3830" s="6"/>
      <c r="D3830" s="6"/>
      <c r="E3830" s="6"/>
      <c r="F3830" s="28"/>
      <c r="G3830" s="6"/>
      <c r="H3830" s="7"/>
      <c r="I3830" s="7"/>
      <c r="J3830" s="8"/>
      <c r="K3830" s="8"/>
      <c r="L3830" s="16"/>
      <c r="M3830" s="20"/>
      <c r="N3830" s="8"/>
      <c r="O3830" s="8"/>
      <c r="P3830" s="8"/>
      <c r="Q3830" s="5"/>
      <c r="R3830" s="12"/>
      <c r="S3830" s="24"/>
      <c r="T3830" s="24"/>
      <c r="U3830" s="5"/>
      <c r="V3830" s="5"/>
      <c r="W3830" s="5"/>
      <c r="X3830" s="5"/>
      <c r="Y3830" s="5"/>
    </row>
    <row r="3831" spans="1:25">
      <c r="A3831" s="5"/>
      <c r="B3831" s="5"/>
      <c r="C3831" s="6"/>
      <c r="D3831" s="6"/>
      <c r="E3831" s="6"/>
      <c r="F3831" s="28"/>
      <c r="G3831" s="6"/>
      <c r="H3831" s="7"/>
      <c r="I3831" s="7"/>
      <c r="J3831" s="8"/>
      <c r="K3831" s="8"/>
      <c r="L3831" s="16"/>
      <c r="M3831" s="20"/>
      <c r="N3831" s="8"/>
      <c r="O3831" s="8"/>
      <c r="P3831" s="8"/>
      <c r="Q3831" s="5"/>
      <c r="R3831" s="12"/>
      <c r="S3831" s="24"/>
      <c r="T3831" s="24"/>
      <c r="U3831" s="5"/>
      <c r="V3831" s="5"/>
      <c r="W3831" s="5"/>
      <c r="X3831" s="5"/>
      <c r="Y3831" s="5"/>
    </row>
    <row r="3832" spans="1:25">
      <c r="A3832" s="5"/>
      <c r="B3832" s="5"/>
      <c r="C3832" s="6"/>
      <c r="D3832" s="6"/>
      <c r="E3832" s="6"/>
      <c r="F3832" s="28"/>
      <c r="G3832" s="6"/>
      <c r="H3832" s="7"/>
      <c r="I3832" s="7"/>
      <c r="J3832" s="8"/>
      <c r="K3832" s="8"/>
      <c r="L3832" s="16"/>
      <c r="M3832" s="20"/>
      <c r="N3832" s="8"/>
      <c r="O3832" s="8"/>
      <c r="P3832" s="8"/>
      <c r="Q3832" s="5"/>
      <c r="R3832" s="12"/>
      <c r="S3832" s="24"/>
      <c r="T3832" s="24"/>
      <c r="U3832" s="5"/>
      <c r="V3832" s="5"/>
      <c r="W3832" s="5"/>
      <c r="X3832" s="5"/>
      <c r="Y3832" s="5"/>
    </row>
    <row r="3833" spans="1:25">
      <c r="A3833" s="5"/>
      <c r="B3833" s="5"/>
      <c r="C3833" s="6"/>
      <c r="D3833" s="6"/>
      <c r="E3833" s="6"/>
      <c r="F3833" s="28"/>
      <c r="G3833" s="6"/>
      <c r="H3833" s="7"/>
      <c r="I3833" s="7"/>
      <c r="J3833" s="8"/>
      <c r="K3833" s="8"/>
      <c r="L3833" s="16"/>
      <c r="M3833" s="20"/>
      <c r="N3833" s="8"/>
      <c r="O3833" s="8"/>
      <c r="P3833" s="8"/>
      <c r="Q3833" s="5"/>
      <c r="R3833" s="12"/>
      <c r="S3833" s="24"/>
      <c r="T3833" s="24"/>
      <c r="U3833" s="5"/>
      <c r="V3833" s="5"/>
      <c r="W3833" s="5"/>
      <c r="X3833" s="5"/>
      <c r="Y3833" s="5"/>
    </row>
    <row r="3834" spans="1:25">
      <c r="A3834" s="5"/>
      <c r="B3834" s="5"/>
      <c r="C3834" s="6"/>
      <c r="D3834" s="6"/>
      <c r="E3834" s="6"/>
      <c r="F3834" s="28"/>
      <c r="G3834" s="6"/>
      <c r="H3834" s="7"/>
      <c r="I3834" s="7"/>
      <c r="J3834" s="8"/>
      <c r="K3834" s="8"/>
      <c r="L3834" s="16"/>
      <c r="M3834" s="20"/>
      <c r="N3834" s="8"/>
      <c r="O3834" s="8"/>
      <c r="P3834" s="8"/>
      <c r="Q3834" s="5"/>
      <c r="R3834" s="12"/>
      <c r="S3834" s="24"/>
      <c r="T3834" s="24"/>
      <c r="U3834" s="5"/>
      <c r="V3834" s="5"/>
      <c r="W3834" s="5"/>
      <c r="X3834" s="5"/>
      <c r="Y3834" s="5"/>
    </row>
    <row r="3835" spans="1:25">
      <c r="A3835" s="5"/>
      <c r="B3835" s="5"/>
      <c r="C3835" s="6"/>
      <c r="D3835" s="6"/>
      <c r="E3835" s="6"/>
      <c r="F3835" s="28"/>
      <c r="G3835" s="6"/>
      <c r="H3835" s="7"/>
      <c r="I3835" s="7"/>
      <c r="J3835" s="8"/>
      <c r="K3835" s="8"/>
      <c r="L3835" s="16"/>
      <c r="M3835" s="20"/>
      <c r="N3835" s="8"/>
      <c r="O3835" s="8"/>
      <c r="P3835" s="8"/>
      <c r="Q3835" s="5"/>
      <c r="R3835" s="12"/>
      <c r="S3835" s="24"/>
      <c r="T3835" s="24"/>
      <c r="U3835" s="5"/>
      <c r="V3835" s="5"/>
      <c r="W3835" s="5"/>
      <c r="X3835" s="5"/>
      <c r="Y3835" s="5"/>
    </row>
    <row r="3836" spans="1:25">
      <c r="A3836" s="5"/>
      <c r="B3836" s="5"/>
      <c r="C3836" s="6"/>
      <c r="D3836" s="6"/>
      <c r="E3836" s="6"/>
      <c r="F3836" s="28"/>
      <c r="G3836" s="6"/>
      <c r="H3836" s="7"/>
      <c r="I3836" s="7"/>
      <c r="J3836" s="8"/>
      <c r="K3836" s="8"/>
      <c r="L3836" s="16"/>
      <c r="M3836" s="20"/>
      <c r="N3836" s="8"/>
      <c r="O3836" s="8"/>
      <c r="P3836" s="8"/>
      <c r="Q3836" s="5"/>
      <c r="R3836" s="12"/>
      <c r="S3836" s="24"/>
      <c r="T3836" s="24"/>
      <c r="U3836" s="5"/>
      <c r="V3836" s="5"/>
      <c r="W3836" s="5"/>
      <c r="X3836" s="5"/>
      <c r="Y3836" s="5"/>
    </row>
    <row r="3837" spans="1:25">
      <c r="A3837" s="5"/>
      <c r="B3837" s="5"/>
      <c r="C3837" s="6"/>
      <c r="D3837" s="6"/>
      <c r="E3837" s="6"/>
      <c r="F3837" s="28"/>
      <c r="G3837" s="6"/>
      <c r="H3837" s="7"/>
      <c r="I3837" s="7"/>
      <c r="J3837" s="8"/>
      <c r="K3837" s="8"/>
      <c r="L3837" s="16"/>
      <c r="M3837" s="20"/>
      <c r="N3837" s="8"/>
      <c r="O3837" s="8"/>
      <c r="P3837" s="8"/>
      <c r="Q3837" s="5"/>
      <c r="R3837" s="12"/>
      <c r="S3837" s="24"/>
      <c r="T3837" s="24"/>
      <c r="U3837" s="5"/>
      <c r="V3837" s="5"/>
      <c r="W3837" s="5"/>
      <c r="X3837" s="5"/>
      <c r="Y3837" s="5"/>
    </row>
    <row r="3838" spans="1:25">
      <c r="A3838" s="5"/>
      <c r="B3838" s="5"/>
      <c r="C3838" s="6"/>
      <c r="D3838" s="6"/>
      <c r="E3838" s="6"/>
      <c r="F3838" s="28"/>
      <c r="G3838" s="6"/>
      <c r="H3838" s="7"/>
      <c r="I3838" s="7"/>
      <c r="J3838" s="8"/>
      <c r="K3838" s="8"/>
      <c r="L3838" s="16"/>
      <c r="M3838" s="20"/>
      <c r="N3838" s="8"/>
      <c r="O3838" s="8"/>
      <c r="P3838" s="8"/>
      <c r="Q3838" s="5"/>
      <c r="R3838" s="12"/>
      <c r="S3838" s="24"/>
      <c r="T3838" s="24"/>
      <c r="U3838" s="5"/>
      <c r="V3838" s="5"/>
      <c r="W3838" s="5"/>
      <c r="X3838" s="5"/>
      <c r="Y3838" s="5"/>
    </row>
    <row r="3839" spans="1:25">
      <c r="A3839" s="5"/>
      <c r="B3839" s="5"/>
      <c r="C3839" s="6"/>
      <c r="D3839" s="6"/>
      <c r="E3839" s="6"/>
      <c r="F3839" s="28"/>
      <c r="G3839" s="6"/>
      <c r="H3839" s="7"/>
      <c r="I3839" s="7"/>
      <c r="J3839" s="8"/>
      <c r="K3839" s="8"/>
      <c r="L3839" s="16"/>
      <c r="M3839" s="20"/>
      <c r="N3839" s="8"/>
      <c r="O3839" s="8"/>
      <c r="P3839" s="8"/>
      <c r="Q3839" s="5"/>
      <c r="R3839" s="12"/>
      <c r="S3839" s="24"/>
      <c r="T3839" s="24"/>
      <c r="U3839" s="5"/>
      <c r="V3839" s="5"/>
      <c r="W3839" s="5"/>
      <c r="X3839" s="5"/>
      <c r="Y3839" s="5"/>
    </row>
    <row r="3840" spans="1:25">
      <c r="A3840" s="5"/>
      <c r="B3840" s="5"/>
      <c r="C3840" s="6"/>
      <c r="D3840" s="6"/>
      <c r="E3840" s="6"/>
      <c r="F3840" s="28"/>
      <c r="G3840" s="6"/>
      <c r="H3840" s="7"/>
      <c r="I3840" s="7"/>
      <c r="J3840" s="8"/>
      <c r="K3840" s="8"/>
      <c r="L3840" s="16"/>
      <c r="M3840" s="20"/>
      <c r="N3840" s="8"/>
      <c r="O3840" s="8"/>
      <c r="P3840" s="8"/>
      <c r="Q3840" s="5"/>
      <c r="R3840" s="12"/>
      <c r="S3840" s="24"/>
      <c r="T3840" s="24"/>
      <c r="U3840" s="5"/>
      <c r="V3840" s="5"/>
      <c r="W3840" s="5"/>
      <c r="X3840" s="5"/>
      <c r="Y3840" s="5"/>
    </row>
    <row r="3841" spans="1:25">
      <c r="A3841" s="5"/>
      <c r="B3841" s="5"/>
      <c r="C3841" s="6"/>
      <c r="D3841" s="6"/>
      <c r="E3841" s="6"/>
      <c r="F3841" s="28"/>
      <c r="G3841" s="6"/>
      <c r="H3841" s="7"/>
      <c r="I3841" s="7"/>
      <c r="J3841" s="8"/>
      <c r="K3841" s="8"/>
      <c r="L3841" s="16"/>
      <c r="M3841" s="20"/>
      <c r="N3841" s="8"/>
      <c r="O3841" s="8"/>
      <c r="P3841" s="8"/>
      <c r="Q3841" s="5"/>
      <c r="R3841" s="12"/>
      <c r="S3841" s="24"/>
      <c r="T3841" s="24"/>
      <c r="U3841" s="5"/>
      <c r="V3841" s="5"/>
      <c r="W3841" s="5"/>
      <c r="X3841" s="5"/>
      <c r="Y3841" s="5"/>
    </row>
    <row r="3842" spans="1:25">
      <c r="A3842" s="5"/>
      <c r="B3842" s="5"/>
      <c r="C3842" s="6"/>
      <c r="D3842" s="6"/>
      <c r="E3842" s="6"/>
      <c r="F3842" s="28"/>
      <c r="G3842" s="6"/>
      <c r="H3842" s="7"/>
      <c r="I3842" s="7"/>
      <c r="J3842" s="8"/>
      <c r="K3842" s="8"/>
      <c r="L3842" s="16"/>
      <c r="M3842" s="20"/>
      <c r="N3842" s="8"/>
      <c r="O3842" s="8"/>
      <c r="P3842" s="8"/>
      <c r="Q3842" s="5"/>
      <c r="R3842" s="12"/>
      <c r="S3842" s="24"/>
      <c r="T3842" s="24"/>
      <c r="U3842" s="5"/>
      <c r="V3842" s="5"/>
      <c r="W3842" s="5"/>
      <c r="X3842" s="5"/>
      <c r="Y3842" s="5"/>
    </row>
    <row r="3843" spans="1:25">
      <c r="A3843" s="5"/>
      <c r="B3843" s="5"/>
      <c r="C3843" s="6"/>
      <c r="D3843" s="6"/>
      <c r="E3843" s="6"/>
      <c r="F3843" s="28"/>
      <c r="G3843" s="6"/>
      <c r="H3843" s="7"/>
      <c r="I3843" s="7"/>
      <c r="J3843" s="8"/>
      <c r="K3843" s="8"/>
      <c r="L3843" s="16"/>
      <c r="M3843" s="20"/>
      <c r="N3843" s="8"/>
      <c r="O3843" s="8"/>
      <c r="P3843" s="8"/>
      <c r="Q3843" s="5"/>
      <c r="R3843" s="12"/>
      <c r="S3843" s="24"/>
      <c r="T3843" s="24"/>
      <c r="U3843" s="5"/>
      <c r="V3843" s="5"/>
      <c r="W3843" s="5"/>
      <c r="X3843" s="5"/>
      <c r="Y3843" s="5"/>
    </row>
    <row r="3844" spans="1:25">
      <c r="A3844" s="5"/>
      <c r="B3844" s="5"/>
      <c r="C3844" s="6"/>
      <c r="D3844" s="6"/>
      <c r="E3844" s="6"/>
      <c r="F3844" s="28"/>
      <c r="G3844" s="6"/>
      <c r="H3844" s="7"/>
      <c r="I3844" s="7"/>
      <c r="J3844" s="8"/>
      <c r="K3844" s="8"/>
      <c r="L3844" s="16"/>
      <c r="M3844" s="20"/>
      <c r="N3844" s="8"/>
      <c r="O3844" s="8"/>
      <c r="P3844" s="8"/>
      <c r="Q3844" s="5"/>
      <c r="R3844" s="12"/>
      <c r="S3844" s="24"/>
      <c r="T3844" s="24"/>
      <c r="U3844" s="5"/>
      <c r="V3844" s="5"/>
      <c r="W3844" s="5"/>
      <c r="X3844" s="5"/>
      <c r="Y3844" s="5"/>
    </row>
    <row r="3845" spans="1:25">
      <c r="A3845" s="5"/>
      <c r="B3845" s="5"/>
      <c r="C3845" s="6"/>
      <c r="D3845" s="6"/>
      <c r="E3845" s="6"/>
      <c r="F3845" s="28"/>
      <c r="G3845" s="6"/>
      <c r="H3845" s="7"/>
      <c r="I3845" s="7"/>
      <c r="J3845" s="8"/>
      <c r="K3845" s="8"/>
      <c r="L3845" s="16"/>
      <c r="M3845" s="20"/>
      <c r="N3845" s="8"/>
      <c r="O3845" s="8"/>
      <c r="P3845" s="8"/>
      <c r="Q3845" s="5"/>
      <c r="R3845" s="12"/>
      <c r="S3845" s="24"/>
      <c r="T3845" s="24"/>
      <c r="U3845" s="5"/>
      <c r="V3845" s="5"/>
      <c r="W3845" s="5"/>
      <c r="X3845" s="5"/>
      <c r="Y3845" s="5"/>
    </row>
    <row r="3846" spans="1:25">
      <c r="A3846" s="5"/>
      <c r="B3846" s="5"/>
      <c r="C3846" s="6"/>
      <c r="D3846" s="6"/>
      <c r="E3846" s="6"/>
      <c r="F3846" s="28"/>
      <c r="G3846" s="6"/>
      <c r="H3846" s="7"/>
      <c r="I3846" s="7"/>
      <c r="J3846" s="8"/>
      <c r="K3846" s="8"/>
      <c r="L3846" s="16"/>
      <c r="M3846" s="20"/>
      <c r="N3846" s="8"/>
      <c r="O3846" s="8"/>
      <c r="P3846" s="8"/>
      <c r="Q3846" s="5"/>
      <c r="R3846" s="12"/>
      <c r="S3846" s="24"/>
      <c r="T3846" s="24"/>
      <c r="U3846" s="5"/>
      <c r="V3846" s="5"/>
      <c r="W3846" s="5"/>
      <c r="X3846" s="5"/>
      <c r="Y3846" s="5"/>
    </row>
    <row r="3847" spans="1:25">
      <c r="A3847" s="5"/>
      <c r="B3847" s="5"/>
      <c r="C3847" s="6"/>
      <c r="D3847" s="6"/>
      <c r="E3847" s="6"/>
      <c r="F3847" s="28"/>
      <c r="G3847" s="6"/>
      <c r="H3847" s="7"/>
      <c r="I3847" s="7"/>
      <c r="J3847" s="8"/>
      <c r="K3847" s="8"/>
      <c r="L3847" s="16"/>
      <c r="M3847" s="20"/>
      <c r="N3847" s="8"/>
      <c r="O3847" s="8"/>
      <c r="P3847" s="8"/>
      <c r="Q3847" s="5"/>
      <c r="R3847" s="12"/>
      <c r="S3847" s="24"/>
      <c r="T3847" s="24"/>
      <c r="U3847" s="5"/>
      <c r="V3847" s="5"/>
      <c r="W3847" s="5"/>
      <c r="X3847" s="5"/>
      <c r="Y3847" s="5"/>
    </row>
    <row r="3848" spans="1:25">
      <c r="A3848" s="5"/>
      <c r="B3848" s="5"/>
      <c r="C3848" s="6"/>
      <c r="D3848" s="6"/>
      <c r="E3848" s="6"/>
      <c r="F3848" s="28"/>
      <c r="G3848" s="6"/>
      <c r="H3848" s="7"/>
      <c r="I3848" s="7"/>
      <c r="J3848" s="8"/>
      <c r="K3848" s="8"/>
      <c r="L3848" s="16"/>
      <c r="M3848" s="20"/>
      <c r="N3848" s="8"/>
      <c r="O3848" s="8"/>
      <c r="P3848" s="8"/>
      <c r="Q3848" s="5"/>
      <c r="R3848" s="12"/>
      <c r="S3848" s="24"/>
      <c r="T3848" s="24"/>
      <c r="U3848" s="5"/>
      <c r="V3848" s="5"/>
      <c r="W3848" s="5"/>
      <c r="X3848" s="5"/>
      <c r="Y3848" s="5"/>
    </row>
    <row r="3849" spans="1:25">
      <c r="A3849" s="5"/>
      <c r="B3849" s="5"/>
      <c r="C3849" s="6"/>
      <c r="D3849" s="6"/>
      <c r="E3849" s="6"/>
      <c r="F3849" s="28"/>
      <c r="G3849" s="6"/>
      <c r="H3849" s="7"/>
      <c r="I3849" s="7"/>
      <c r="J3849" s="8"/>
      <c r="K3849" s="8"/>
      <c r="L3849" s="16"/>
      <c r="M3849" s="20"/>
      <c r="N3849" s="8"/>
      <c r="O3849" s="8"/>
      <c r="P3849" s="8"/>
      <c r="Q3849" s="5"/>
      <c r="R3849" s="12"/>
      <c r="S3849" s="24"/>
      <c r="T3849" s="24"/>
      <c r="U3849" s="5"/>
      <c r="V3849" s="5"/>
      <c r="W3849" s="5"/>
      <c r="X3849" s="5"/>
      <c r="Y3849" s="5"/>
    </row>
    <row r="3850" spans="1:25">
      <c r="A3850" s="5"/>
      <c r="B3850" s="5"/>
      <c r="C3850" s="6"/>
      <c r="D3850" s="6"/>
      <c r="E3850" s="6"/>
      <c r="F3850" s="28"/>
      <c r="G3850" s="6"/>
      <c r="H3850" s="7"/>
      <c r="I3850" s="7"/>
      <c r="J3850" s="8"/>
      <c r="K3850" s="8"/>
      <c r="L3850" s="16"/>
      <c r="M3850" s="20"/>
      <c r="N3850" s="8"/>
      <c r="O3850" s="8"/>
      <c r="P3850" s="8"/>
      <c r="Q3850" s="5"/>
      <c r="R3850" s="12"/>
      <c r="S3850" s="24"/>
      <c r="T3850" s="24"/>
      <c r="U3850" s="5"/>
      <c r="V3850" s="5"/>
      <c r="W3850" s="5"/>
      <c r="X3850" s="5"/>
      <c r="Y3850" s="5"/>
    </row>
    <row r="3851" spans="1:25">
      <c r="A3851" s="5"/>
      <c r="B3851" s="5"/>
      <c r="C3851" s="6"/>
      <c r="D3851" s="6"/>
      <c r="E3851" s="6"/>
      <c r="F3851" s="28"/>
      <c r="G3851" s="6"/>
      <c r="H3851" s="7"/>
      <c r="I3851" s="7"/>
      <c r="J3851" s="8"/>
      <c r="K3851" s="8"/>
      <c r="L3851" s="16"/>
      <c r="M3851" s="20"/>
      <c r="N3851" s="8"/>
      <c r="O3851" s="8"/>
      <c r="P3851" s="8"/>
      <c r="Q3851" s="5"/>
      <c r="R3851" s="12"/>
      <c r="S3851" s="24"/>
      <c r="T3851" s="24"/>
      <c r="U3851" s="5"/>
      <c r="V3851" s="5"/>
      <c r="W3851" s="5"/>
      <c r="X3851" s="5"/>
      <c r="Y3851" s="5"/>
    </row>
    <row r="3852" spans="1:25">
      <c r="A3852" s="5"/>
      <c r="B3852" s="5"/>
      <c r="C3852" s="6"/>
      <c r="D3852" s="6"/>
      <c r="E3852" s="6"/>
      <c r="F3852" s="28"/>
      <c r="G3852" s="6"/>
      <c r="H3852" s="7"/>
      <c r="I3852" s="7"/>
      <c r="J3852" s="8"/>
      <c r="K3852" s="8"/>
      <c r="L3852" s="16"/>
      <c r="M3852" s="20"/>
      <c r="N3852" s="8"/>
      <c r="O3852" s="8"/>
      <c r="P3852" s="8"/>
      <c r="Q3852" s="5"/>
      <c r="R3852" s="12"/>
      <c r="S3852" s="24"/>
      <c r="T3852" s="24"/>
      <c r="U3852" s="5"/>
      <c r="V3852" s="5"/>
      <c r="W3852" s="5"/>
      <c r="X3852" s="5"/>
      <c r="Y3852" s="5"/>
    </row>
    <row r="3853" spans="1:25">
      <c r="A3853" s="5"/>
      <c r="B3853" s="5"/>
      <c r="C3853" s="6"/>
      <c r="D3853" s="6"/>
      <c r="E3853" s="6"/>
      <c r="F3853" s="28"/>
      <c r="G3853" s="6"/>
      <c r="H3853" s="7"/>
      <c r="I3853" s="7"/>
      <c r="J3853" s="8"/>
      <c r="K3853" s="8"/>
      <c r="L3853" s="16"/>
      <c r="M3853" s="20"/>
      <c r="N3853" s="8"/>
      <c r="O3853" s="8"/>
      <c r="P3853" s="8"/>
      <c r="Q3853" s="5"/>
      <c r="R3853" s="12"/>
      <c r="S3853" s="24"/>
      <c r="T3853" s="24"/>
      <c r="U3853" s="5"/>
      <c r="V3853" s="5"/>
      <c r="W3853" s="5"/>
      <c r="X3853" s="5"/>
      <c r="Y3853" s="5"/>
    </row>
    <row r="3854" spans="1:25">
      <c r="A3854" s="5"/>
      <c r="B3854" s="5"/>
      <c r="C3854" s="6"/>
      <c r="D3854" s="6"/>
      <c r="E3854" s="6"/>
      <c r="F3854" s="28"/>
      <c r="G3854" s="6"/>
      <c r="H3854" s="7"/>
      <c r="I3854" s="7"/>
      <c r="J3854" s="8"/>
      <c r="K3854" s="8"/>
      <c r="L3854" s="16"/>
      <c r="M3854" s="20"/>
      <c r="N3854" s="8"/>
      <c r="O3854" s="8"/>
      <c r="P3854" s="8"/>
      <c r="Q3854" s="5"/>
      <c r="R3854" s="12"/>
      <c r="S3854" s="24"/>
      <c r="T3854" s="24"/>
      <c r="U3854" s="5"/>
      <c r="V3854" s="5"/>
      <c r="W3854" s="5"/>
      <c r="X3854" s="5"/>
      <c r="Y3854" s="5"/>
    </row>
    <row r="3855" spans="1:25">
      <c r="A3855" s="5"/>
      <c r="B3855" s="5"/>
      <c r="C3855" s="6"/>
      <c r="D3855" s="6"/>
      <c r="E3855" s="6"/>
      <c r="F3855" s="28"/>
      <c r="G3855" s="6"/>
      <c r="H3855" s="7"/>
      <c r="I3855" s="7"/>
      <c r="J3855" s="8"/>
      <c r="K3855" s="8"/>
      <c r="L3855" s="16"/>
      <c r="M3855" s="20"/>
      <c r="N3855" s="8"/>
      <c r="O3855" s="8"/>
      <c r="P3855" s="8"/>
      <c r="Q3855" s="5"/>
      <c r="R3855" s="12"/>
      <c r="S3855" s="24"/>
      <c r="T3855" s="24"/>
      <c r="U3855" s="5"/>
      <c r="V3855" s="5"/>
      <c r="W3855" s="5"/>
      <c r="X3855" s="5"/>
      <c r="Y3855" s="5"/>
    </row>
    <row r="3856" spans="1:25">
      <c r="A3856" s="5"/>
      <c r="B3856" s="5"/>
      <c r="C3856" s="6"/>
      <c r="D3856" s="6"/>
      <c r="E3856" s="6"/>
      <c r="F3856" s="28"/>
      <c r="G3856" s="6"/>
      <c r="H3856" s="7"/>
      <c r="I3856" s="7"/>
      <c r="J3856" s="8"/>
      <c r="K3856" s="8"/>
      <c r="L3856" s="16"/>
      <c r="M3856" s="20"/>
      <c r="N3856" s="8"/>
      <c r="O3856" s="8"/>
      <c r="P3856" s="8"/>
      <c r="Q3856" s="5"/>
      <c r="R3856" s="12"/>
      <c r="S3856" s="24"/>
      <c r="T3856" s="24"/>
      <c r="U3856" s="5"/>
      <c r="V3856" s="5"/>
      <c r="W3856" s="5"/>
      <c r="X3856" s="5"/>
      <c r="Y3856" s="5"/>
    </row>
    <row r="3857" spans="1:25">
      <c r="A3857" s="5"/>
      <c r="B3857" s="5"/>
      <c r="C3857" s="6"/>
      <c r="D3857" s="6"/>
      <c r="E3857" s="6"/>
      <c r="F3857" s="28"/>
      <c r="G3857" s="6"/>
      <c r="H3857" s="7"/>
      <c r="I3857" s="7"/>
      <c r="J3857" s="8"/>
      <c r="K3857" s="8"/>
      <c r="L3857" s="16"/>
      <c r="M3857" s="20"/>
      <c r="N3857" s="8"/>
      <c r="O3857" s="8"/>
      <c r="P3857" s="8"/>
      <c r="Q3857" s="5"/>
      <c r="R3857" s="12"/>
      <c r="S3857" s="24"/>
      <c r="T3857" s="24"/>
      <c r="U3857" s="5"/>
      <c r="V3857" s="5"/>
      <c r="W3857" s="5"/>
      <c r="X3857" s="5"/>
      <c r="Y3857" s="5"/>
    </row>
    <row r="3858" spans="1:25">
      <c r="A3858" s="5"/>
      <c r="B3858" s="5"/>
      <c r="C3858" s="6"/>
      <c r="D3858" s="6"/>
      <c r="E3858" s="6"/>
      <c r="F3858" s="28"/>
      <c r="G3858" s="6"/>
      <c r="H3858" s="7"/>
      <c r="I3858" s="7"/>
      <c r="J3858" s="8"/>
      <c r="K3858" s="8"/>
      <c r="L3858" s="16"/>
      <c r="M3858" s="20"/>
      <c r="N3858" s="8"/>
      <c r="O3858" s="8"/>
      <c r="P3858" s="8"/>
      <c r="Q3858" s="5"/>
      <c r="R3858" s="12"/>
      <c r="S3858" s="24"/>
      <c r="T3858" s="24"/>
      <c r="U3858" s="5"/>
      <c r="V3858" s="5"/>
      <c r="W3858" s="5"/>
      <c r="X3858" s="5"/>
      <c r="Y3858" s="5"/>
    </row>
    <row r="3859" spans="1:25">
      <c r="A3859" s="5"/>
      <c r="B3859" s="5"/>
      <c r="C3859" s="6"/>
      <c r="D3859" s="6"/>
      <c r="E3859" s="6"/>
      <c r="F3859" s="28"/>
      <c r="G3859" s="6"/>
      <c r="H3859" s="7"/>
      <c r="I3859" s="7"/>
      <c r="J3859" s="8"/>
      <c r="K3859" s="8"/>
      <c r="L3859" s="16"/>
      <c r="M3859" s="20"/>
      <c r="N3859" s="8"/>
      <c r="O3859" s="8"/>
      <c r="P3859" s="8"/>
      <c r="Q3859" s="5"/>
      <c r="R3859" s="12"/>
      <c r="S3859" s="24"/>
      <c r="T3859" s="24"/>
      <c r="U3859" s="5"/>
      <c r="V3859" s="5"/>
      <c r="W3859" s="5"/>
      <c r="X3859" s="5"/>
      <c r="Y3859" s="5"/>
    </row>
    <row r="3860" spans="1:25">
      <c r="A3860" s="5"/>
      <c r="B3860" s="5"/>
      <c r="C3860" s="6"/>
      <c r="D3860" s="6"/>
      <c r="E3860" s="6"/>
      <c r="F3860" s="28"/>
      <c r="G3860" s="6"/>
      <c r="H3860" s="7"/>
      <c r="I3860" s="7"/>
      <c r="J3860" s="8"/>
      <c r="K3860" s="8"/>
      <c r="L3860" s="16"/>
      <c r="M3860" s="20"/>
      <c r="N3860" s="8"/>
      <c r="O3860" s="8"/>
      <c r="P3860" s="8"/>
      <c r="Q3860" s="5"/>
      <c r="R3860" s="12"/>
      <c r="S3860" s="24"/>
      <c r="T3860" s="24"/>
      <c r="U3860" s="5"/>
      <c r="V3860" s="5"/>
      <c r="W3860" s="5"/>
      <c r="X3860" s="5"/>
      <c r="Y3860" s="5"/>
    </row>
    <row r="3861" spans="1:25">
      <c r="A3861" s="5"/>
      <c r="B3861" s="5"/>
      <c r="C3861" s="6"/>
      <c r="D3861" s="6"/>
      <c r="E3861" s="6"/>
      <c r="F3861" s="28"/>
      <c r="G3861" s="6"/>
      <c r="H3861" s="7"/>
      <c r="I3861" s="7"/>
      <c r="J3861" s="8"/>
      <c r="K3861" s="8"/>
      <c r="L3861" s="16"/>
      <c r="M3861" s="20"/>
      <c r="N3861" s="8"/>
      <c r="O3861" s="8"/>
      <c r="P3861" s="8"/>
      <c r="Q3861" s="5"/>
      <c r="R3861" s="12"/>
      <c r="S3861" s="24"/>
      <c r="T3861" s="24"/>
      <c r="U3861" s="5"/>
      <c r="V3861" s="5"/>
      <c r="W3861" s="5"/>
      <c r="X3861" s="5"/>
      <c r="Y3861" s="5"/>
    </row>
    <row r="3862" spans="1:25">
      <c r="A3862" s="5"/>
      <c r="B3862" s="5"/>
      <c r="C3862" s="6"/>
      <c r="D3862" s="6"/>
      <c r="E3862" s="6"/>
      <c r="F3862" s="28"/>
      <c r="G3862" s="6"/>
      <c r="H3862" s="7"/>
      <c r="I3862" s="7"/>
      <c r="J3862" s="8"/>
      <c r="K3862" s="8"/>
      <c r="L3862" s="16"/>
      <c r="M3862" s="20"/>
      <c r="N3862" s="8"/>
      <c r="O3862" s="8"/>
      <c r="P3862" s="8"/>
      <c r="Q3862" s="5"/>
      <c r="R3862" s="12"/>
      <c r="S3862" s="24"/>
      <c r="T3862" s="24"/>
      <c r="U3862" s="5"/>
      <c r="V3862" s="5"/>
      <c r="W3862" s="5"/>
      <c r="X3862" s="5"/>
      <c r="Y3862" s="5"/>
    </row>
    <row r="3863" spans="1:25">
      <c r="A3863" s="5"/>
      <c r="B3863" s="5"/>
      <c r="C3863" s="6"/>
      <c r="D3863" s="6"/>
      <c r="E3863" s="6"/>
      <c r="F3863" s="28"/>
      <c r="G3863" s="6"/>
      <c r="H3863" s="7"/>
      <c r="I3863" s="7"/>
      <c r="J3863" s="8"/>
      <c r="K3863" s="8"/>
      <c r="L3863" s="16"/>
      <c r="M3863" s="20"/>
      <c r="N3863" s="8"/>
      <c r="O3863" s="8"/>
      <c r="P3863" s="8"/>
      <c r="Q3863" s="5"/>
      <c r="R3863" s="12"/>
      <c r="S3863" s="24"/>
      <c r="T3863" s="24"/>
      <c r="U3863" s="5"/>
      <c r="V3863" s="5"/>
      <c r="W3863" s="5"/>
      <c r="X3863" s="5"/>
      <c r="Y3863" s="5"/>
    </row>
    <row r="3864" spans="1:25">
      <c r="A3864" s="5"/>
      <c r="B3864" s="5"/>
      <c r="C3864" s="6"/>
      <c r="D3864" s="6"/>
      <c r="E3864" s="6"/>
      <c r="F3864" s="28"/>
      <c r="G3864" s="6"/>
      <c r="H3864" s="7"/>
      <c r="I3864" s="7"/>
      <c r="J3864" s="8"/>
      <c r="K3864" s="8"/>
      <c r="L3864" s="16"/>
      <c r="M3864" s="20"/>
      <c r="N3864" s="8"/>
      <c r="O3864" s="8"/>
      <c r="P3864" s="8"/>
      <c r="Q3864" s="5"/>
      <c r="R3864" s="12"/>
      <c r="S3864" s="24"/>
      <c r="T3864" s="24"/>
      <c r="U3864" s="5"/>
      <c r="V3864" s="5"/>
      <c r="W3864" s="5"/>
      <c r="X3864" s="5"/>
      <c r="Y3864" s="5"/>
    </row>
    <row r="3865" spans="1:25">
      <c r="A3865" s="5"/>
      <c r="B3865" s="5"/>
      <c r="C3865" s="6"/>
      <c r="D3865" s="6"/>
      <c r="E3865" s="6"/>
      <c r="F3865" s="28"/>
      <c r="G3865" s="6"/>
      <c r="H3865" s="7"/>
      <c r="I3865" s="7"/>
      <c r="J3865" s="8"/>
      <c r="K3865" s="8"/>
      <c r="L3865" s="16"/>
      <c r="M3865" s="20"/>
      <c r="N3865" s="8"/>
      <c r="O3865" s="8"/>
      <c r="P3865" s="8"/>
      <c r="Q3865" s="5"/>
      <c r="R3865" s="12"/>
      <c r="S3865" s="24"/>
      <c r="T3865" s="24"/>
      <c r="U3865" s="5"/>
      <c r="V3865" s="5"/>
      <c r="W3865" s="5"/>
      <c r="X3865" s="5"/>
      <c r="Y3865" s="5"/>
    </row>
    <row r="3866" spans="1:25">
      <c r="A3866" s="5"/>
      <c r="B3866" s="5"/>
      <c r="C3866" s="6"/>
      <c r="D3866" s="6"/>
      <c r="E3866" s="6"/>
      <c r="F3866" s="28"/>
      <c r="G3866" s="6"/>
      <c r="H3866" s="7"/>
      <c r="I3866" s="7"/>
      <c r="J3866" s="8"/>
      <c r="K3866" s="8"/>
      <c r="L3866" s="16"/>
      <c r="M3866" s="20"/>
      <c r="N3866" s="8"/>
      <c r="O3866" s="8"/>
      <c r="P3866" s="8"/>
      <c r="Q3866" s="5"/>
      <c r="R3866" s="12"/>
      <c r="S3866" s="24"/>
      <c r="T3866" s="24"/>
      <c r="U3866" s="5"/>
      <c r="V3866" s="5"/>
      <c r="W3866" s="5"/>
      <c r="X3866" s="5"/>
      <c r="Y3866" s="5"/>
    </row>
    <row r="3867" spans="1:25">
      <c r="A3867" s="5"/>
      <c r="B3867" s="5"/>
      <c r="C3867" s="6"/>
      <c r="D3867" s="6"/>
      <c r="E3867" s="6"/>
      <c r="F3867" s="28"/>
      <c r="G3867" s="6"/>
      <c r="H3867" s="7"/>
      <c r="I3867" s="7"/>
      <c r="J3867" s="8"/>
      <c r="K3867" s="8"/>
      <c r="L3867" s="16"/>
      <c r="M3867" s="20"/>
      <c r="N3867" s="8"/>
      <c r="O3867" s="8"/>
      <c r="P3867" s="8"/>
      <c r="Q3867" s="5"/>
      <c r="R3867" s="12"/>
      <c r="S3867" s="24"/>
      <c r="T3867" s="24"/>
      <c r="U3867" s="5"/>
      <c r="V3867" s="5"/>
      <c r="W3867" s="5"/>
      <c r="X3867" s="5"/>
      <c r="Y3867" s="5"/>
    </row>
    <row r="3868" spans="1:25">
      <c r="A3868" s="5"/>
      <c r="B3868" s="5"/>
      <c r="C3868" s="6"/>
      <c r="D3868" s="6"/>
      <c r="E3868" s="6"/>
      <c r="F3868" s="28"/>
      <c r="G3868" s="6"/>
      <c r="H3868" s="7"/>
      <c r="I3868" s="7"/>
      <c r="J3868" s="8"/>
      <c r="K3868" s="8"/>
      <c r="L3868" s="16"/>
      <c r="M3868" s="20"/>
      <c r="N3868" s="8"/>
      <c r="O3868" s="8"/>
      <c r="P3868" s="8"/>
      <c r="Q3868" s="5"/>
      <c r="R3868" s="12"/>
      <c r="S3868" s="24"/>
      <c r="T3868" s="24"/>
      <c r="U3868" s="5"/>
      <c r="V3868" s="5"/>
      <c r="W3868" s="5"/>
      <c r="X3868" s="5"/>
      <c r="Y3868" s="5"/>
    </row>
    <row r="3869" spans="1:25">
      <c r="A3869" s="5"/>
      <c r="B3869" s="5"/>
      <c r="C3869" s="6"/>
      <c r="D3869" s="6"/>
      <c r="E3869" s="6"/>
      <c r="F3869" s="28"/>
      <c r="G3869" s="6"/>
      <c r="H3869" s="7"/>
      <c r="I3869" s="7"/>
      <c r="J3869" s="8"/>
      <c r="K3869" s="8"/>
      <c r="L3869" s="16"/>
      <c r="M3869" s="20"/>
      <c r="N3869" s="8"/>
      <c r="O3869" s="8"/>
      <c r="P3869" s="8"/>
      <c r="Q3869" s="5"/>
      <c r="R3869" s="12"/>
      <c r="S3869" s="24"/>
      <c r="T3869" s="24"/>
      <c r="U3869" s="5"/>
      <c r="V3869" s="5"/>
      <c r="W3869" s="5"/>
      <c r="X3869" s="5"/>
      <c r="Y3869" s="5"/>
    </row>
    <row r="3870" spans="1:25">
      <c r="A3870" s="5"/>
      <c r="B3870" s="5"/>
      <c r="C3870" s="6"/>
      <c r="D3870" s="6"/>
      <c r="E3870" s="6"/>
      <c r="F3870" s="28"/>
      <c r="G3870" s="6"/>
      <c r="H3870" s="7"/>
      <c r="I3870" s="7"/>
      <c r="J3870" s="8"/>
      <c r="K3870" s="8"/>
      <c r="L3870" s="16"/>
      <c r="M3870" s="20"/>
      <c r="N3870" s="8"/>
      <c r="O3870" s="8"/>
      <c r="P3870" s="8"/>
      <c r="Q3870" s="5"/>
      <c r="R3870" s="12"/>
      <c r="S3870" s="24"/>
      <c r="T3870" s="24"/>
      <c r="U3870" s="5"/>
      <c r="V3870" s="5"/>
      <c r="W3870" s="5"/>
      <c r="X3870" s="5"/>
      <c r="Y3870" s="5"/>
    </row>
    <row r="3871" spans="1:25">
      <c r="A3871" s="5"/>
      <c r="B3871" s="5"/>
      <c r="C3871" s="6"/>
      <c r="D3871" s="6"/>
      <c r="E3871" s="6"/>
      <c r="F3871" s="28"/>
      <c r="G3871" s="6"/>
      <c r="H3871" s="7"/>
      <c r="I3871" s="7"/>
      <c r="J3871" s="8"/>
      <c r="K3871" s="8"/>
      <c r="L3871" s="16"/>
      <c r="M3871" s="20"/>
      <c r="N3871" s="8"/>
      <c r="O3871" s="8"/>
      <c r="P3871" s="8"/>
      <c r="Q3871" s="5"/>
      <c r="R3871" s="12"/>
      <c r="S3871" s="24"/>
      <c r="T3871" s="24"/>
      <c r="U3871" s="5"/>
      <c r="V3871" s="5"/>
      <c r="W3871" s="5"/>
      <c r="X3871" s="5"/>
      <c r="Y3871" s="5"/>
    </row>
    <row r="3872" spans="1:25">
      <c r="A3872" s="5"/>
      <c r="B3872" s="5"/>
      <c r="C3872" s="6"/>
      <c r="D3872" s="6"/>
      <c r="E3872" s="6"/>
      <c r="F3872" s="28"/>
      <c r="G3872" s="6"/>
      <c r="H3872" s="7"/>
      <c r="I3872" s="7"/>
      <c r="J3872" s="8"/>
      <c r="K3872" s="8"/>
      <c r="L3872" s="16"/>
      <c r="M3872" s="20"/>
      <c r="N3872" s="8"/>
      <c r="O3872" s="8"/>
      <c r="P3872" s="8"/>
      <c r="Q3872" s="5"/>
      <c r="R3872" s="12"/>
      <c r="S3872" s="24"/>
      <c r="T3872" s="24"/>
      <c r="U3872" s="5"/>
      <c r="V3872" s="5"/>
      <c r="W3872" s="5"/>
      <c r="X3872" s="5"/>
      <c r="Y3872" s="5"/>
    </row>
    <row r="3873" spans="1:25">
      <c r="A3873" s="5"/>
      <c r="B3873" s="5"/>
      <c r="C3873" s="6"/>
      <c r="D3873" s="6"/>
      <c r="E3873" s="6"/>
      <c r="F3873" s="28"/>
      <c r="G3873" s="6"/>
      <c r="H3873" s="7"/>
      <c r="I3873" s="7"/>
      <c r="J3873" s="8"/>
      <c r="K3873" s="8"/>
      <c r="L3873" s="16"/>
      <c r="M3873" s="20"/>
      <c r="N3873" s="8"/>
      <c r="O3873" s="8"/>
      <c r="P3873" s="8"/>
      <c r="Q3873" s="5"/>
      <c r="R3873" s="12"/>
      <c r="S3873" s="24"/>
      <c r="T3873" s="24"/>
      <c r="U3873" s="5"/>
      <c r="V3873" s="5"/>
      <c r="W3873" s="5"/>
      <c r="X3873" s="5"/>
      <c r="Y3873" s="5"/>
    </row>
    <row r="3874" spans="1:25">
      <c r="A3874" s="5"/>
      <c r="B3874" s="5"/>
      <c r="C3874" s="6"/>
      <c r="D3874" s="6"/>
      <c r="E3874" s="6"/>
      <c r="F3874" s="28"/>
      <c r="G3874" s="6"/>
      <c r="H3874" s="7"/>
      <c r="I3874" s="7"/>
      <c r="J3874" s="8"/>
      <c r="K3874" s="8"/>
      <c r="L3874" s="16"/>
      <c r="M3874" s="20"/>
      <c r="N3874" s="8"/>
      <c r="O3874" s="8"/>
      <c r="P3874" s="8"/>
      <c r="Q3874" s="5"/>
      <c r="R3874" s="12"/>
      <c r="S3874" s="24"/>
      <c r="T3874" s="24"/>
      <c r="U3874" s="5"/>
      <c r="V3874" s="5"/>
      <c r="W3874" s="5"/>
      <c r="X3874" s="5"/>
      <c r="Y3874" s="5"/>
    </row>
    <row r="3875" spans="1:25">
      <c r="A3875" s="5"/>
      <c r="B3875" s="5"/>
      <c r="C3875" s="6"/>
      <c r="D3875" s="6"/>
      <c r="E3875" s="6"/>
      <c r="F3875" s="28"/>
      <c r="G3875" s="6"/>
      <c r="H3875" s="7"/>
      <c r="I3875" s="7"/>
      <c r="J3875" s="8"/>
      <c r="K3875" s="8"/>
      <c r="L3875" s="16"/>
      <c r="M3875" s="20"/>
      <c r="N3875" s="8"/>
      <c r="O3875" s="8"/>
      <c r="P3875" s="8"/>
      <c r="Q3875" s="5"/>
      <c r="R3875" s="12"/>
      <c r="S3875" s="24"/>
      <c r="T3875" s="24"/>
      <c r="U3875" s="5"/>
      <c r="V3875" s="5"/>
      <c r="W3875" s="5"/>
      <c r="X3875" s="5"/>
      <c r="Y3875" s="5"/>
    </row>
    <row r="3876" spans="1:25">
      <c r="A3876" s="5"/>
      <c r="B3876" s="5"/>
      <c r="C3876" s="6"/>
      <c r="D3876" s="6"/>
      <c r="E3876" s="6"/>
      <c r="F3876" s="28"/>
      <c r="G3876" s="6"/>
      <c r="H3876" s="7"/>
      <c r="I3876" s="7"/>
      <c r="J3876" s="8"/>
      <c r="K3876" s="8"/>
      <c r="L3876" s="16"/>
      <c r="M3876" s="20"/>
      <c r="N3876" s="8"/>
      <c r="O3876" s="8"/>
      <c r="P3876" s="8"/>
      <c r="Q3876" s="5"/>
      <c r="R3876" s="12"/>
      <c r="S3876" s="24"/>
      <c r="T3876" s="24"/>
      <c r="U3876" s="5"/>
      <c r="V3876" s="5"/>
      <c r="W3876" s="5"/>
      <c r="X3876" s="5"/>
      <c r="Y3876" s="5"/>
    </row>
    <row r="3877" spans="1:25">
      <c r="A3877" s="5"/>
      <c r="B3877" s="5"/>
      <c r="C3877" s="6"/>
      <c r="D3877" s="6"/>
      <c r="E3877" s="6"/>
      <c r="F3877" s="28"/>
      <c r="G3877" s="6"/>
      <c r="H3877" s="7"/>
      <c r="I3877" s="7"/>
      <c r="J3877" s="8"/>
      <c r="K3877" s="8"/>
      <c r="L3877" s="16"/>
      <c r="M3877" s="20"/>
      <c r="N3877" s="8"/>
      <c r="O3877" s="8"/>
      <c r="P3877" s="8"/>
      <c r="Q3877" s="5"/>
      <c r="R3877" s="12"/>
      <c r="S3877" s="24"/>
      <c r="T3877" s="24"/>
      <c r="U3877" s="5"/>
      <c r="V3877" s="5"/>
      <c r="W3877" s="5"/>
      <c r="X3877" s="5"/>
      <c r="Y3877" s="5"/>
    </row>
    <row r="3878" spans="1:25">
      <c r="A3878" s="5"/>
      <c r="B3878" s="5"/>
      <c r="C3878" s="6"/>
      <c r="D3878" s="6"/>
      <c r="E3878" s="6"/>
      <c r="F3878" s="28"/>
      <c r="G3878" s="6"/>
      <c r="H3878" s="7"/>
      <c r="I3878" s="7"/>
      <c r="J3878" s="8"/>
      <c r="K3878" s="8"/>
      <c r="L3878" s="16"/>
      <c r="M3878" s="20"/>
      <c r="N3878" s="8"/>
      <c r="O3878" s="8"/>
      <c r="P3878" s="8"/>
      <c r="Q3878" s="5"/>
      <c r="R3878" s="12"/>
      <c r="S3878" s="24"/>
      <c r="T3878" s="24"/>
      <c r="U3878" s="5"/>
      <c r="V3878" s="5"/>
      <c r="W3878" s="5"/>
      <c r="X3878" s="5"/>
      <c r="Y3878" s="5"/>
    </row>
    <row r="3879" spans="1:25">
      <c r="A3879" s="5"/>
      <c r="B3879" s="5"/>
      <c r="C3879" s="6"/>
      <c r="D3879" s="6"/>
      <c r="E3879" s="6"/>
      <c r="F3879" s="28"/>
      <c r="G3879" s="6"/>
      <c r="H3879" s="7"/>
      <c r="I3879" s="7"/>
      <c r="J3879" s="8"/>
      <c r="K3879" s="8"/>
      <c r="L3879" s="16"/>
      <c r="M3879" s="20"/>
      <c r="N3879" s="8"/>
      <c r="O3879" s="8"/>
      <c r="P3879" s="8"/>
      <c r="Q3879" s="5"/>
      <c r="R3879" s="12"/>
      <c r="S3879" s="24"/>
      <c r="T3879" s="24"/>
      <c r="U3879" s="5"/>
      <c r="V3879" s="5"/>
      <c r="W3879" s="5"/>
      <c r="X3879" s="5"/>
      <c r="Y3879" s="5"/>
    </row>
    <row r="3880" spans="1:25">
      <c r="A3880" s="5"/>
      <c r="B3880" s="5"/>
      <c r="C3880" s="6"/>
      <c r="D3880" s="6"/>
      <c r="E3880" s="6"/>
      <c r="F3880" s="28"/>
      <c r="G3880" s="6"/>
      <c r="H3880" s="7"/>
      <c r="I3880" s="7"/>
      <c r="J3880" s="8"/>
      <c r="K3880" s="8"/>
      <c r="L3880" s="16"/>
      <c r="M3880" s="20"/>
      <c r="N3880" s="8"/>
      <c r="O3880" s="8"/>
      <c r="P3880" s="8"/>
      <c r="Q3880" s="5"/>
      <c r="R3880" s="12"/>
      <c r="S3880" s="24"/>
      <c r="T3880" s="24"/>
      <c r="U3880" s="5"/>
      <c r="V3880" s="5"/>
      <c r="W3880" s="5"/>
      <c r="X3880" s="5"/>
      <c r="Y3880" s="5"/>
    </row>
    <row r="3881" spans="1:25">
      <c r="A3881" s="5"/>
      <c r="B3881" s="5"/>
      <c r="C3881" s="6"/>
      <c r="D3881" s="6"/>
      <c r="E3881" s="6"/>
      <c r="F3881" s="28"/>
      <c r="G3881" s="6"/>
      <c r="H3881" s="7"/>
      <c r="I3881" s="7"/>
      <c r="J3881" s="8"/>
      <c r="K3881" s="8"/>
      <c r="L3881" s="16"/>
      <c r="M3881" s="20"/>
      <c r="N3881" s="8"/>
      <c r="O3881" s="8"/>
      <c r="P3881" s="8"/>
      <c r="Q3881" s="5"/>
      <c r="R3881" s="12"/>
      <c r="S3881" s="24"/>
      <c r="T3881" s="24"/>
      <c r="U3881" s="5"/>
      <c r="V3881" s="5"/>
      <c r="W3881" s="5"/>
      <c r="X3881" s="5"/>
      <c r="Y3881" s="5"/>
    </row>
    <row r="3882" spans="1:25">
      <c r="A3882" s="5"/>
      <c r="B3882" s="5"/>
      <c r="C3882" s="6"/>
      <c r="D3882" s="6"/>
      <c r="E3882" s="6"/>
      <c r="F3882" s="28"/>
      <c r="G3882" s="6"/>
      <c r="H3882" s="7"/>
      <c r="I3882" s="7"/>
      <c r="J3882" s="8"/>
      <c r="K3882" s="8"/>
      <c r="L3882" s="16"/>
      <c r="M3882" s="20"/>
      <c r="N3882" s="8"/>
      <c r="O3882" s="8"/>
      <c r="P3882" s="8"/>
      <c r="Q3882" s="5"/>
      <c r="R3882" s="12"/>
      <c r="S3882" s="24"/>
      <c r="T3882" s="24"/>
      <c r="U3882" s="5"/>
      <c r="V3882" s="5"/>
      <c r="W3882" s="5"/>
      <c r="X3882" s="5"/>
      <c r="Y3882" s="5"/>
    </row>
    <row r="3883" spans="1:25">
      <c r="A3883" s="5"/>
      <c r="B3883" s="5"/>
      <c r="C3883" s="6"/>
      <c r="D3883" s="6"/>
      <c r="E3883" s="6"/>
      <c r="F3883" s="28"/>
      <c r="G3883" s="6"/>
      <c r="H3883" s="7"/>
      <c r="I3883" s="7"/>
      <c r="J3883" s="8"/>
      <c r="K3883" s="8"/>
      <c r="L3883" s="16"/>
      <c r="M3883" s="20"/>
      <c r="N3883" s="8"/>
      <c r="O3883" s="8"/>
      <c r="P3883" s="8"/>
      <c r="Q3883" s="5"/>
      <c r="R3883" s="12"/>
      <c r="S3883" s="24"/>
      <c r="T3883" s="24"/>
      <c r="U3883" s="5"/>
      <c r="V3883" s="5"/>
      <c r="W3883" s="5"/>
      <c r="X3883" s="5"/>
      <c r="Y3883" s="5"/>
    </row>
    <row r="3884" spans="1:25">
      <c r="A3884" s="5"/>
      <c r="B3884" s="5"/>
      <c r="C3884" s="6"/>
      <c r="D3884" s="6"/>
      <c r="E3884" s="6"/>
      <c r="F3884" s="28"/>
      <c r="G3884" s="6"/>
      <c r="H3884" s="7"/>
      <c r="I3884" s="7"/>
      <c r="J3884" s="8"/>
      <c r="K3884" s="8"/>
      <c r="L3884" s="16"/>
      <c r="M3884" s="20"/>
      <c r="N3884" s="8"/>
      <c r="O3884" s="8"/>
      <c r="P3884" s="8"/>
      <c r="Q3884" s="5"/>
      <c r="R3884" s="12"/>
      <c r="S3884" s="24"/>
      <c r="T3884" s="24"/>
      <c r="U3884" s="5"/>
      <c r="V3884" s="5"/>
      <c r="W3884" s="5"/>
      <c r="X3884" s="5"/>
      <c r="Y3884" s="5"/>
    </row>
    <row r="3885" spans="1:25">
      <c r="A3885" s="5"/>
      <c r="B3885" s="5"/>
      <c r="C3885" s="6"/>
      <c r="D3885" s="6"/>
      <c r="E3885" s="6"/>
      <c r="F3885" s="28"/>
      <c r="G3885" s="6"/>
      <c r="H3885" s="7"/>
      <c r="I3885" s="7"/>
      <c r="J3885" s="8"/>
      <c r="K3885" s="8"/>
      <c r="L3885" s="16"/>
      <c r="M3885" s="20"/>
      <c r="N3885" s="8"/>
      <c r="O3885" s="8"/>
      <c r="P3885" s="8"/>
      <c r="Q3885" s="5"/>
      <c r="R3885" s="12"/>
      <c r="S3885" s="24"/>
      <c r="T3885" s="24"/>
      <c r="U3885" s="5"/>
      <c r="V3885" s="5"/>
      <c r="W3885" s="5"/>
      <c r="X3885" s="5"/>
      <c r="Y3885" s="5"/>
    </row>
    <row r="3886" spans="1:25">
      <c r="A3886" s="5"/>
      <c r="B3886" s="5"/>
      <c r="C3886" s="6"/>
      <c r="D3886" s="6"/>
      <c r="E3886" s="6"/>
      <c r="F3886" s="28"/>
      <c r="G3886" s="6"/>
      <c r="H3886" s="7"/>
      <c r="I3886" s="7"/>
      <c r="J3886" s="8"/>
      <c r="K3886" s="8"/>
      <c r="L3886" s="16"/>
      <c r="M3886" s="20"/>
      <c r="N3886" s="8"/>
      <c r="O3886" s="8"/>
      <c r="P3886" s="8"/>
      <c r="Q3886" s="5"/>
      <c r="R3886" s="12"/>
      <c r="S3886" s="24"/>
      <c r="T3886" s="24"/>
      <c r="U3886" s="5"/>
      <c r="V3886" s="5"/>
      <c r="W3886" s="5"/>
      <c r="X3886" s="5"/>
      <c r="Y3886" s="5"/>
    </row>
    <row r="3887" spans="1:25">
      <c r="A3887" s="5"/>
      <c r="B3887" s="5"/>
      <c r="C3887" s="6"/>
      <c r="D3887" s="6"/>
      <c r="E3887" s="6"/>
      <c r="F3887" s="28"/>
      <c r="G3887" s="6"/>
      <c r="H3887" s="7"/>
      <c r="I3887" s="7"/>
      <c r="J3887" s="8"/>
      <c r="K3887" s="8"/>
      <c r="L3887" s="16"/>
      <c r="M3887" s="20"/>
      <c r="N3887" s="8"/>
      <c r="O3887" s="8"/>
      <c r="P3887" s="8"/>
      <c r="Q3887" s="5"/>
      <c r="R3887" s="12"/>
      <c r="S3887" s="24"/>
      <c r="T3887" s="24"/>
      <c r="U3887" s="5"/>
      <c r="V3887" s="5"/>
      <c r="W3887" s="5"/>
      <c r="X3887" s="5"/>
      <c r="Y3887" s="5"/>
    </row>
    <row r="3888" spans="1:25">
      <c r="A3888" s="5"/>
      <c r="B3888" s="5"/>
      <c r="C3888" s="6"/>
      <c r="D3888" s="6"/>
      <c r="E3888" s="6"/>
      <c r="F3888" s="28"/>
      <c r="G3888" s="6"/>
      <c r="H3888" s="7"/>
      <c r="I3888" s="7"/>
      <c r="J3888" s="8"/>
      <c r="K3888" s="8"/>
      <c r="L3888" s="16"/>
      <c r="M3888" s="20"/>
      <c r="N3888" s="8"/>
      <c r="O3888" s="8"/>
      <c r="P3888" s="8"/>
      <c r="Q3888" s="5"/>
      <c r="R3888" s="12"/>
      <c r="S3888" s="24"/>
      <c r="T3888" s="24"/>
      <c r="U3888" s="5"/>
      <c r="V3888" s="5"/>
      <c r="W3888" s="5"/>
      <c r="X3888" s="5"/>
      <c r="Y3888" s="5"/>
    </row>
    <row r="3889" spans="1:25">
      <c r="A3889" s="5"/>
      <c r="B3889" s="5"/>
      <c r="C3889" s="6"/>
      <c r="D3889" s="6"/>
      <c r="E3889" s="6"/>
      <c r="F3889" s="28"/>
      <c r="G3889" s="6"/>
      <c r="H3889" s="7"/>
      <c r="I3889" s="7"/>
      <c r="J3889" s="8"/>
      <c r="K3889" s="8"/>
      <c r="L3889" s="16"/>
      <c r="M3889" s="20"/>
      <c r="N3889" s="8"/>
      <c r="O3889" s="8"/>
      <c r="P3889" s="8"/>
      <c r="Q3889" s="5"/>
      <c r="R3889" s="12"/>
      <c r="S3889" s="24"/>
      <c r="T3889" s="24"/>
      <c r="U3889" s="5"/>
      <c r="V3889" s="5"/>
      <c r="W3889" s="5"/>
      <c r="X3889" s="5"/>
      <c r="Y3889" s="5"/>
    </row>
    <row r="3890" spans="1:25">
      <c r="A3890" s="5"/>
      <c r="B3890" s="5"/>
      <c r="C3890" s="6"/>
      <c r="D3890" s="6"/>
      <c r="E3890" s="6"/>
      <c r="F3890" s="28"/>
      <c r="G3890" s="6"/>
      <c r="H3890" s="7"/>
      <c r="I3890" s="7"/>
      <c r="J3890" s="8"/>
      <c r="K3890" s="8"/>
      <c r="L3890" s="16"/>
      <c r="M3890" s="20"/>
      <c r="N3890" s="8"/>
      <c r="O3890" s="8"/>
      <c r="P3890" s="8"/>
      <c r="Q3890" s="5"/>
      <c r="R3890" s="12"/>
      <c r="S3890" s="24"/>
      <c r="T3890" s="24"/>
      <c r="U3890" s="5"/>
      <c r="V3890" s="5"/>
      <c r="W3890" s="5"/>
      <c r="X3890" s="5"/>
      <c r="Y3890" s="5"/>
    </row>
    <row r="3891" spans="1:25">
      <c r="A3891" s="5"/>
      <c r="B3891" s="5"/>
      <c r="C3891" s="6"/>
      <c r="D3891" s="6"/>
      <c r="E3891" s="6"/>
      <c r="F3891" s="28"/>
      <c r="G3891" s="6"/>
      <c r="H3891" s="7"/>
      <c r="I3891" s="7"/>
      <c r="J3891" s="8"/>
      <c r="K3891" s="8"/>
      <c r="L3891" s="16"/>
      <c r="M3891" s="20"/>
      <c r="N3891" s="8"/>
      <c r="O3891" s="8"/>
      <c r="P3891" s="8"/>
      <c r="Q3891" s="5"/>
      <c r="R3891" s="12"/>
      <c r="S3891" s="24"/>
      <c r="T3891" s="24"/>
      <c r="U3891" s="5"/>
      <c r="V3891" s="5"/>
      <c r="W3891" s="5"/>
      <c r="X3891" s="5"/>
      <c r="Y3891" s="5"/>
    </row>
    <row r="3892" spans="1:25">
      <c r="A3892" s="5"/>
      <c r="B3892" s="5"/>
      <c r="C3892" s="6"/>
      <c r="D3892" s="6"/>
      <c r="E3892" s="6"/>
      <c r="F3892" s="28"/>
      <c r="G3892" s="6"/>
      <c r="H3892" s="7"/>
      <c r="I3892" s="7"/>
      <c r="J3892" s="8"/>
      <c r="K3892" s="8"/>
      <c r="L3892" s="16"/>
      <c r="M3892" s="20"/>
      <c r="N3892" s="8"/>
      <c r="O3892" s="8"/>
      <c r="P3892" s="8"/>
      <c r="Q3892" s="5"/>
      <c r="R3892" s="12"/>
      <c r="S3892" s="24"/>
      <c r="T3892" s="24"/>
      <c r="U3892" s="5"/>
      <c r="V3892" s="5"/>
      <c r="W3892" s="5"/>
      <c r="X3892" s="5"/>
      <c r="Y3892" s="5"/>
    </row>
    <row r="3893" spans="1:25">
      <c r="A3893" s="5"/>
      <c r="B3893" s="5"/>
      <c r="C3893" s="6"/>
      <c r="D3893" s="6"/>
      <c r="E3893" s="6"/>
      <c r="F3893" s="28"/>
      <c r="G3893" s="6"/>
      <c r="H3893" s="7"/>
      <c r="I3893" s="7"/>
      <c r="J3893" s="8"/>
      <c r="K3893" s="8"/>
      <c r="L3893" s="16"/>
      <c r="M3893" s="20"/>
      <c r="N3893" s="8"/>
      <c r="O3893" s="8"/>
      <c r="P3893" s="8"/>
      <c r="Q3893" s="5"/>
      <c r="R3893" s="12"/>
      <c r="S3893" s="24"/>
      <c r="T3893" s="24"/>
      <c r="U3893" s="5"/>
      <c r="V3893" s="5"/>
      <c r="W3893" s="5"/>
      <c r="X3893" s="5"/>
      <c r="Y3893" s="5"/>
    </row>
    <row r="3894" spans="1:25">
      <c r="A3894" s="5"/>
      <c r="B3894" s="5"/>
      <c r="C3894" s="6"/>
      <c r="D3894" s="6"/>
      <c r="E3894" s="6"/>
      <c r="F3894" s="28"/>
      <c r="G3894" s="6"/>
      <c r="H3894" s="7"/>
      <c r="I3894" s="7"/>
      <c r="J3894" s="8"/>
      <c r="K3894" s="8"/>
      <c r="L3894" s="16"/>
      <c r="M3894" s="20"/>
      <c r="N3894" s="8"/>
      <c r="O3894" s="8"/>
      <c r="P3894" s="8"/>
      <c r="Q3894" s="5"/>
      <c r="R3894" s="12"/>
      <c r="S3894" s="24"/>
      <c r="T3894" s="24"/>
      <c r="U3894" s="5"/>
      <c r="V3894" s="5"/>
      <c r="W3894" s="5"/>
      <c r="X3894" s="5"/>
      <c r="Y3894" s="5"/>
    </row>
    <row r="3895" spans="1:25">
      <c r="A3895" s="5"/>
      <c r="B3895" s="5"/>
      <c r="C3895" s="6"/>
      <c r="D3895" s="6"/>
      <c r="E3895" s="6"/>
      <c r="F3895" s="28"/>
      <c r="G3895" s="6"/>
      <c r="H3895" s="7"/>
      <c r="I3895" s="7"/>
      <c r="J3895" s="8"/>
      <c r="K3895" s="8"/>
      <c r="L3895" s="16"/>
      <c r="M3895" s="20"/>
      <c r="N3895" s="8"/>
      <c r="O3895" s="8"/>
      <c r="P3895" s="8"/>
      <c r="Q3895" s="5"/>
      <c r="R3895" s="12"/>
      <c r="S3895" s="24"/>
      <c r="T3895" s="24"/>
      <c r="U3895" s="5"/>
      <c r="V3895" s="5"/>
      <c r="W3895" s="5"/>
      <c r="X3895" s="5"/>
      <c r="Y3895" s="5"/>
    </row>
    <row r="3896" spans="1:25">
      <c r="A3896" s="5"/>
      <c r="B3896" s="5"/>
      <c r="C3896" s="6"/>
      <c r="D3896" s="6"/>
      <c r="E3896" s="6"/>
      <c r="F3896" s="28"/>
      <c r="G3896" s="6"/>
      <c r="H3896" s="7"/>
      <c r="I3896" s="7"/>
      <c r="J3896" s="8"/>
      <c r="K3896" s="8"/>
      <c r="L3896" s="16"/>
      <c r="M3896" s="20"/>
      <c r="N3896" s="8"/>
      <c r="O3896" s="8"/>
      <c r="P3896" s="8"/>
      <c r="Q3896" s="5"/>
      <c r="R3896" s="12"/>
      <c r="S3896" s="24"/>
      <c r="T3896" s="24"/>
      <c r="U3896" s="5"/>
      <c r="V3896" s="5"/>
      <c r="W3896" s="5"/>
      <c r="X3896" s="5"/>
      <c r="Y3896" s="5"/>
    </row>
    <row r="3897" spans="1:25">
      <c r="A3897" s="5"/>
      <c r="B3897" s="5"/>
      <c r="C3897" s="6"/>
      <c r="D3897" s="6"/>
      <c r="E3897" s="6"/>
      <c r="F3897" s="28"/>
      <c r="G3897" s="6"/>
      <c r="H3897" s="7"/>
      <c r="I3897" s="7"/>
      <c r="J3897" s="8"/>
      <c r="K3897" s="8"/>
      <c r="L3897" s="16"/>
      <c r="M3897" s="20"/>
      <c r="N3897" s="8"/>
      <c r="O3897" s="8"/>
      <c r="P3897" s="8"/>
      <c r="Q3897" s="5"/>
      <c r="R3897" s="12"/>
      <c r="S3897" s="24"/>
      <c r="T3897" s="24"/>
      <c r="U3897" s="5"/>
      <c r="V3897" s="5"/>
      <c r="W3897" s="5"/>
      <c r="X3897" s="5"/>
      <c r="Y3897" s="5"/>
    </row>
    <row r="3898" spans="1:25">
      <c r="A3898" s="5"/>
      <c r="B3898" s="5"/>
      <c r="C3898" s="6"/>
      <c r="D3898" s="6"/>
      <c r="E3898" s="6"/>
      <c r="F3898" s="28"/>
      <c r="G3898" s="6"/>
      <c r="H3898" s="7"/>
      <c r="I3898" s="7"/>
      <c r="J3898" s="8"/>
      <c r="K3898" s="8"/>
      <c r="L3898" s="16"/>
      <c r="M3898" s="20"/>
      <c r="N3898" s="8"/>
      <c r="O3898" s="8"/>
      <c r="P3898" s="8"/>
      <c r="Q3898" s="5"/>
      <c r="R3898" s="12"/>
      <c r="S3898" s="24"/>
      <c r="T3898" s="24"/>
      <c r="U3898" s="5"/>
      <c r="V3898" s="5"/>
      <c r="W3898" s="5"/>
      <c r="X3898" s="5"/>
      <c r="Y3898" s="5"/>
    </row>
    <row r="3899" spans="1:25">
      <c r="A3899" s="5"/>
      <c r="B3899" s="5"/>
      <c r="C3899" s="6"/>
      <c r="D3899" s="6"/>
      <c r="E3899" s="6"/>
      <c r="F3899" s="28"/>
      <c r="G3899" s="6"/>
      <c r="H3899" s="7"/>
      <c r="I3899" s="7"/>
      <c r="J3899" s="8"/>
      <c r="K3899" s="8"/>
      <c r="L3899" s="16"/>
      <c r="M3899" s="20"/>
      <c r="N3899" s="8"/>
      <c r="O3899" s="8"/>
      <c r="P3899" s="8"/>
      <c r="Q3899" s="5"/>
      <c r="R3899" s="12"/>
      <c r="S3899" s="24"/>
      <c r="T3899" s="24"/>
      <c r="U3899" s="5"/>
      <c r="V3899" s="5"/>
      <c r="W3899" s="5"/>
      <c r="X3899" s="5"/>
      <c r="Y3899" s="5"/>
    </row>
    <row r="3900" spans="1:25">
      <c r="A3900" s="5"/>
      <c r="B3900" s="5"/>
      <c r="C3900" s="6"/>
      <c r="D3900" s="6"/>
      <c r="E3900" s="6"/>
      <c r="F3900" s="28"/>
      <c r="G3900" s="6"/>
      <c r="H3900" s="7"/>
      <c r="I3900" s="7"/>
      <c r="J3900" s="8"/>
      <c r="K3900" s="8"/>
      <c r="L3900" s="16"/>
      <c r="M3900" s="20"/>
      <c r="N3900" s="8"/>
      <c r="O3900" s="8"/>
      <c r="P3900" s="8"/>
      <c r="Q3900" s="5"/>
      <c r="R3900" s="12"/>
      <c r="S3900" s="24"/>
      <c r="T3900" s="24"/>
      <c r="U3900" s="5"/>
      <c r="V3900" s="5"/>
      <c r="W3900" s="5"/>
      <c r="X3900" s="5"/>
      <c r="Y3900" s="5"/>
    </row>
    <row r="3901" spans="1:25">
      <c r="A3901" s="5"/>
      <c r="B3901" s="5"/>
      <c r="C3901" s="6"/>
      <c r="D3901" s="6"/>
      <c r="E3901" s="6"/>
      <c r="F3901" s="28"/>
      <c r="G3901" s="6"/>
      <c r="H3901" s="7"/>
      <c r="I3901" s="7"/>
      <c r="J3901" s="8"/>
      <c r="K3901" s="8"/>
      <c r="L3901" s="16"/>
      <c r="M3901" s="20"/>
      <c r="N3901" s="8"/>
      <c r="O3901" s="8"/>
      <c r="P3901" s="8"/>
      <c r="Q3901" s="5"/>
      <c r="R3901" s="12"/>
      <c r="S3901" s="24"/>
      <c r="T3901" s="24"/>
      <c r="U3901" s="5"/>
      <c r="V3901" s="5"/>
      <c r="W3901" s="5"/>
      <c r="X3901" s="5"/>
      <c r="Y3901" s="5"/>
    </row>
    <row r="3902" spans="1:25">
      <c r="A3902" s="5"/>
      <c r="B3902" s="5"/>
      <c r="C3902" s="6"/>
      <c r="D3902" s="6"/>
      <c r="E3902" s="6"/>
      <c r="F3902" s="28"/>
      <c r="G3902" s="6"/>
      <c r="H3902" s="7"/>
      <c r="I3902" s="7"/>
      <c r="J3902" s="8"/>
      <c r="K3902" s="8"/>
      <c r="L3902" s="16"/>
      <c r="M3902" s="20"/>
      <c r="N3902" s="8"/>
      <c r="O3902" s="8"/>
      <c r="P3902" s="8"/>
      <c r="Q3902" s="5"/>
      <c r="R3902" s="12"/>
      <c r="S3902" s="24"/>
      <c r="T3902" s="24"/>
      <c r="U3902" s="5"/>
      <c r="V3902" s="5"/>
      <c r="W3902" s="5"/>
      <c r="X3902" s="5"/>
      <c r="Y3902" s="5"/>
    </row>
    <row r="3903" spans="1:25">
      <c r="A3903" s="5"/>
      <c r="B3903" s="5"/>
      <c r="C3903" s="6"/>
      <c r="D3903" s="6"/>
      <c r="E3903" s="6"/>
      <c r="F3903" s="28"/>
      <c r="G3903" s="6"/>
      <c r="H3903" s="7"/>
      <c r="I3903" s="7"/>
      <c r="J3903" s="8"/>
      <c r="K3903" s="8"/>
      <c r="L3903" s="16"/>
      <c r="M3903" s="20"/>
      <c r="N3903" s="8"/>
      <c r="O3903" s="8"/>
      <c r="P3903" s="8"/>
      <c r="Q3903" s="5"/>
      <c r="R3903" s="12"/>
      <c r="S3903" s="24"/>
      <c r="T3903" s="24"/>
      <c r="U3903" s="5"/>
      <c r="V3903" s="5"/>
      <c r="W3903" s="5"/>
      <c r="X3903" s="5"/>
      <c r="Y3903" s="5"/>
    </row>
    <row r="3904" spans="1:25">
      <c r="A3904" s="5"/>
      <c r="B3904" s="5"/>
      <c r="C3904" s="6"/>
      <c r="D3904" s="6"/>
      <c r="E3904" s="6"/>
      <c r="F3904" s="28"/>
      <c r="G3904" s="6"/>
      <c r="H3904" s="7"/>
      <c r="I3904" s="7"/>
      <c r="J3904" s="8"/>
      <c r="K3904" s="8"/>
      <c r="L3904" s="16"/>
      <c r="M3904" s="20"/>
      <c r="N3904" s="8"/>
      <c r="O3904" s="8"/>
      <c r="P3904" s="8"/>
      <c r="Q3904" s="5"/>
      <c r="R3904" s="12"/>
      <c r="S3904" s="24"/>
      <c r="T3904" s="24"/>
      <c r="U3904" s="5"/>
      <c r="V3904" s="5"/>
      <c r="W3904" s="5"/>
      <c r="X3904" s="5"/>
      <c r="Y3904" s="5"/>
    </row>
    <row r="3905" spans="1:25">
      <c r="A3905" s="5"/>
      <c r="B3905" s="5"/>
      <c r="C3905" s="6"/>
      <c r="D3905" s="6"/>
      <c r="E3905" s="6"/>
      <c r="F3905" s="28"/>
      <c r="G3905" s="6"/>
      <c r="H3905" s="7"/>
      <c r="I3905" s="7"/>
      <c r="J3905" s="8"/>
      <c r="K3905" s="8"/>
      <c r="L3905" s="16"/>
      <c r="M3905" s="20"/>
      <c r="N3905" s="8"/>
      <c r="O3905" s="8"/>
      <c r="P3905" s="8"/>
      <c r="Q3905" s="5"/>
      <c r="R3905" s="12"/>
      <c r="S3905" s="24"/>
      <c r="T3905" s="24"/>
      <c r="U3905" s="5"/>
      <c r="V3905" s="5"/>
      <c r="W3905" s="5"/>
      <c r="X3905" s="5"/>
      <c r="Y3905" s="5"/>
    </row>
    <row r="3906" spans="1:25">
      <c r="A3906" s="5"/>
      <c r="B3906" s="5"/>
      <c r="C3906" s="6"/>
      <c r="D3906" s="6"/>
      <c r="E3906" s="6"/>
      <c r="F3906" s="28"/>
      <c r="G3906" s="6"/>
      <c r="H3906" s="7"/>
      <c r="I3906" s="7"/>
      <c r="J3906" s="8"/>
      <c r="K3906" s="8"/>
      <c r="L3906" s="16"/>
      <c r="M3906" s="20"/>
      <c r="N3906" s="8"/>
      <c r="O3906" s="8"/>
      <c r="P3906" s="8"/>
      <c r="Q3906" s="5"/>
      <c r="R3906" s="12"/>
      <c r="S3906" s="24"/>
      <c r="T3906" s="24"/>
      <c r="U3906" s="5"/>
      <c r="V3906" s="5"/>
      <c r="W3906" s="5"/>
      <c r="X3906" s="5"/>
      <c r="Y3906" s="5"/>
    </row>
    <row r="3907" spans="1:25">
      <c r="A3907" s="5"/>
      <c r="B3907" s="5"/>
      <c r="C3907" s="6"/>
      <c r="D3907" s="6"/>
      <c r="E3907" s="6"/>
      <c r="F3907" s="28"/>
      <c r="G3907" s="6"/>
      <c r="H3907" s="7"/>
      <c r="I3907" s="7"/>
      <c r="J3907" s="8"/>
      <c r="K3907" s="8"/>
      <c r="L3907" s="16"/>
      <c r="M3907" s="20"/>
      <c r="N3907" s="8"/>
      <c r="O3907" s="8"/>
      <c r="P3907" s="8"/>
      <c r="Q3907" s="5"/>
      <c r="R3907" s="12"/>
      <c r="S3907" s="24"/>
      <c r="T3907" s="24"/>
      <c r="U3907" s="5"/>
      <c r="V3907" s="5"/>
      <c r="W3907" s="5"/>
      <c r="X3907" s="5"/>
      <c r="Y3907" s="5"/>
    </row>
    <row r="3908" spans="1:25">
      <c r="A3908" s="5"/>
      <c r="B3908" s="5"/>
      <c r="C3908" s="6"/>
      <c r="D3908" s="6"/>
      <c r="E3908" s="6"/>
      <c r="F3908" s="28"/>
      <c r="G3908" s="6"/>
      <c r="H3908" s="7"/>
      <c r="I3908" s="7"/>
      <c r="J3908" s="8"/>
      <c r="K3908" s="8"/>
      <c r="L3908" s="16"/>
      <c r="M3908" s="20"/>
      <c r="N3908" s="8"/>
      <c r="O3908" s="8"/>
      <c r="P3908" s="8"/>
      <c r="Q3908" s="5"/>
      <c r="R3908" s="12"/>
      <c r="S3908" s="24"/>
      <c r="T3908" s="24"/>
      <c r="U3908" s="5"/>
      <c r="V3908" s="5"/>
      <c r="W3908" s="5"/>
      <c r="X3908" s="5"/>
      <c r="Y3908" s="5"/>
    </row>
    <row r="3909" spans="1:25">
      <c r="A3909" s="5"/>
      <c r="B3909" s="5"/>
      <c r="C3909" s="6"/>
      <c r="D3909" s="6"/>
      <c r="E3909" s="6"/>
      <c r="F3909" s="28"/>
      <c r="G3909" s="6"/>
      <c r="H3909" s="7"/>
      <c r="I3909" s="7"/>
      <c r="J3909" s="8"/>
      <c r="K3909" s="8"/>
      <c r="L3909" s="16"/>
      <c r="M3909" s="20"/>
      <c r="N3909" s="8"/>
      <c r="O3909" s="8"/>
      <c r="P3909" s="8"/>
      <c r="Q3909" s="5"/>
      <c r="R3909" s="12"/>
      <c r="S3909" s="24"/>
      <c r="T3909" s="24"/>
      <c r="U3909" s="5"/>
      <c r="V3909" s="5"/>
      <c r="W3909" s="5"/>
      <c r="X3909" s="5"/>
      <c r="Y3909" s="5"/>
    </row>
    <row r="3910" spans="1:25">
      <c r="A3910" s="5"/>
      <c r="B3910" s="5"/>
      <c r="C3910" s="6"/>
      <c r="D3910" s="6"/>
      <c r="E3910" s="6"/>
      <c r="F3910" s="28"/>
      <c r="G3910" s="6"/>
      <c r="H3910" s="7"/>
      <c r="I3910" s="7"/>
      <c r="J3910" s="8"/>
      <c r="K3910" s="8"/>
      <c r="L3910" s="16"/>
      <c r="M3910" s="20"/>
      <c r="N3910" s="8"/>
      <c r="O3910" s="8"/>
      <c r="P3910" s="8"/>
      <c r="Q3910" s="5"/>
      <c r="R3910" s="12"/>
      <c r="S3910" s="24"/>
      <c r="T3910" s="24"/>
      <c r="U3910" s="5"/>
      <c r="V3910" s="5"/>
      <c r="W3910" s="5"/>
      <c r="X3910" s="5"/>
      <c r="Y3910" s="5"/>
    </row>
    <row r="3911" spans="1:25">
      <c r="A3911" s="5"/>
      <c r="B3911" s="5"/>
      <c r="C3911" s="6"/>
      <c r="D3911" s="6"/>
      <c r="E3911" s="6"/>
      <c r="F3911" s="28"/>
      <c r="G3911" s="6"/>
      <c r="H3911" s="7"/>
      <c r="I3911" s="7"/>
      <c r="J3911" s="8"/>
      <c r="K3911" s="8"/>
      <c r="L3911" s="16"/>
      <c r="M3911" s="20"/>
      <c r="N3911" s="8"/>
      <c r="O3911" s="8"/>
      <c r="P3911" s="8"/>
      <c r="Q3911" s="5"/>
      <c r="R3911" s="12"/>
      <c r="S3911" s="24"/>
      <c r="T3911" s="24"/>
      <c r="U3911" s="5"/>
      <c r="V3911" s="5"/>
      <c r="W3911" s="5"/>
      <c r="X3911" s="5"/>
      <c r="Y3911" s="5"/>
    </row>
    <row r="3912" spans="1:25">
      <c r="A3912" s="5"/>
      <c r="B3912" s="5"/>
      <c r="C3912" s="6"/>
      <c r="D3912" s="6"/>
      <c r="E3912" s="6"/>
      <c r="F3912" s="28"/>
      <c r="G3912" s="6"/>
      <c r="H3912" s="7"/>
      <c r="I3912" s="7"/>
      <c r="J3912" s="8"/>
      <c r="K3912" s="8"/>
      <c r="L3912" s="16"/>
      <c r="M3912" s="20"/>
      <c r="N3912" s="8"/>
      <c r="O3912" s="8"/>
      <c r="P3912" s="8"/>
      <c r="Q3912" s="5"/>
      <c r="R3912" s="12"/>
      <c r="S3912" s="24"/>
      <c r="T3912" s="24"/>
      <c r="U3912" s="5"/>
      <c r="V3912" s="5"/>
      <c r="W3912" s="5"/>
      <c r="X3912" s="5"/>
      <c r="Y3912" s="5"/>
    </row>
    <row r="3913" spans="1:25">
      <c r="A3913" s="5"/>
      <c r="B3913" s="5"/>
      <c r="C3913" s="6"/>
      <c r="D3913" s="6"/>
      <c r="E3913" s="6"/>
      <c r="F3913" s="28"/>
      <c r="G3913" s="6"/>
      <c r="H3913" s="7"/>
      <c r="I3913" s="7"/>
      <c r="J3913" s="8"/>
      <c r="K3913" s="8"/>
      <c r="L3913" s="16"/>
      <c r="M3913" s="20"/>
      <c r="N3913" s="8"/>
      <c r="O3913" s="8"/>
      <c r="P3913" s="8"/>
      <c r="Q3913" s="5"/>
      <c r="R3913" s="12"/>
      <c r="S3913" s="24"/>
      <c r="T3913" s="24"/>
      <c r="U3913" s="5"/>
      <c r="V3913" s="5"/>
      <c r="W3913" s="5"/>
      <c r="X3913" s="5"/>
      <c r="Y3913" s="5"/>
    </row>
    <row r="3914" spans="1:25">
      <c r="A3914" s="5"/>
      <c r="B3914" s="5"/>
      <c r="C3914" s="6"/>
      <c r="D3914" s="6"/>
      <c r="E3914" s="6"/>
      <c r="F3914" s="28"/>
      <c r="G3914" s="6"/>
      <c r="H3914" s="7"/>
      <c r="I3914" s="7"/>
      <c r="J3914" s="8"/>
      <c r="K3914" s="8"/>
      <c r="L3914" s="16"/>
      <c r="M3914" s="20"/>
      <c r="N3914" s="8"/>
      <c r="O3914" s="8"/>
      <c r="P3914" s="8"/>
      <c r="Q3914" s="5"/>
      <c r="R3914" s="12"/>
      <c r="S3914" s="24"/>
      <c r="T3914" s="24"/>
      <c r="U3914" s="5"/>
      <c r="V3914" s="5"/>
      <c r="W3914" s="5"/>
      <c r="X3914" s="5"/>
      <c r="Y3914" s="5"/>
    </row>
    <row r="3915" spans="1:25">
      <c r="A3915" s="5"/>
      <c r="B3915" s="5"/>
      <c r="C3915" s="6"/>
      <c r="D3915" s="6"/>
      <c r="E3915" s="6"/>
      <c r="F3915" s="28"/>
      <c r="G3915" s="6"/>
      <c r="H3915" s="7"/>
      <c r="I3915" s="7"/>
      <c r="J3915" s="8"/>
      <c r="K3915" s="8"/>
      <c r="L3915" s="16"/>
      <c r="M3915" s="20"/>
      <c r="N3915" s="8"/>
      <c r="O3915" s="8"/>
      <c r="P3915" s="8"/>
      <c r="Q3915" s="5"/>
      <c r="R3915" s="12"/>
      <c r="S3915" s="24"/>
      <c r="T3915" s="24"/>
      <c r="U3915" s="5"/>
      <c r="V3915" s="5"/>
      <c r="W3915" s="5"/>
      <c r="X3915" s="5"/>
      <c r="Y3915" s="5"/>
    </row>
    <row r="3916" spans="1:25">
      <c r="A3916" s="5"/>
      <c r="B3916" s="5"/>
      <c r="C3916" s="6"/>
      <c r="D3916" s="6"/>
      <c r="E3916" s="6"/>
      <c r="F3916" s="28"/>
      <c r="G3916" s="6"/>
      <c r="H3916" s="7"/>
      <c r="I3916" s="7"/>
      <c r="J3916" s="8"/>
      <c r="K3916" s="8"/>
      <c r="L3916" s="16"/>
      <c r="M3916" s="20"/>
      <c r="N3916" s="8"/>
      <c r="O3916" s="8"/>
      <c r="P3916" s="8"/>
      <c r="Q3916" s="5"/>
      <c r="R3916" s="12"/>
      <c r="S3916" s="24"/>
      <c r="T3916" s="24"/>
      <c r="U3916" s="5"/>
      <c r="V3916" s="5"/>
      <c r="W3916" s="5"/>
      <c r="X3916" s="5"/>
      <c r="Y3916" s="5"/>
    </row>
    <row r="3917" spans="1:25">
      <c r="A3917" s="5"/>
      <c r="B3917" s="5"/>
      <c r="C3917" s="6"/>
      <c r="D3917" s="6"/>
      <c r="E3917" s="6"/>
      <c r="F3917" s="28"/>
      <c r="G3917" s="6"/>
      <c r="H3917" s="7"/>
      <c r="I3917" s="7"/>
      <c r="J3917" s="8"/>
      <c r="K3917" s="8"/>
      <c r="L3917" s="16"/>
      <c r="M3917" s="20"/>
      <c r="N3917" s="8"/>
      <c r="O3917" s="8"/>
      <c r="P3917" s="8"/>
      <c r="Q3917" s="5"/>
      <c r="R3917" s="12"/>
      <c r="S3917" s="24"/>
      <c r="T3917" s="24"/>
      <c r="U3917" s="5"/>
      <c r="V3917" s="5"/>
      <c r="W3917" s="5"/>
      <c r="X3917" s="5"/>
      <c r="Y3917" s="5"/>
    </row>
    <row r="3918" spans="1:25">
      <c r="A3918" s="5"/>
      <c r="B3918" s="5"/>
      <c r="C3918" s="6"/>
      <c r="D3918" s="6"/>
      <c r="E3918" s="6"/>
      <c r="F3918" s="28"/>
      <c r="G3918" s="6"/>
      <c r="H3918" s="7"/>
      <c r="I3918" s="7"/>
      <c r="J3918" s="8"/>
      <c r="K3918" s="8"/>
      <c r="L3918" s="16"/>
      <c r="M3918" s="20"/>
      <c r="N3918" s="8"/>
      <c r="O3918" s="8"/>
      <c r="P3918" s="8"/>
      <c r="Q3918" s="5"/>
      <c r="R3918" s="12"/>
      <c r="S3918" s="24"/>
      <c r="T3918" s="24"/>
      <c r="U3918" s="5"/>
      <c r="V3918" s="5"/>
      <c r="W3918" s="5"/>
      <c r="X3918" s="5"/>
      <c r="Y3918" s="5"/>
    </row>
    <row r="3919" spans="1:25">
      <c r="A3919" s="5"/>
      <c r="B3919" s="5"/>
      <c r="C3919" s="6"/>
      <c r="D3919" s="6"/>
      <c r="E3919" s="6"/>
      <c r="F3919" s="28"/>
      <c r="G3919" s="6"/>
      <c r="H3919" s="7"/>
      <c r="I3919" s="7"/>
      <c r="J3919" s="8"/>
      <c r="K3919" s="8"/>
      <c r="L3919" s="16"/>
      <c r="M3919" s="20"/>
      <c r="N3919" s="8"/>
      <c r="O3919" s="8"/>
      <c r="P3919" s="8"/>
      <c r="Q3919" s="5"/>
      <c r="R3919" s="12"/>
      <c r="S3919" s="24"/>
      <c r="T3919" s="24"/>
      <c r="U3919" s="5"/>
      <c r="V3919" s="5"/>
      <c r="W3919" s="5"/>
      <c r="X3919" s="5"/>
      <c r="Y3919" s="5"/>
    </row>
    <row r="3920" spans="1:25">
      <c r="A3920" s="5"/>
      <c r="B3920" s="5"/>
      <c r="C3920" s="6"/>
      <c r="D3920" s="6"/>
      <c r="E3920" s="6"/>
      <c r="F3920" s="28"/>
      <c r="G3920" s="6"/>
      <c r="H3920" s="7"/>
      <c r="I3920" s="7"/>
      <c r="J3920" s="8"/>
      <c r="K3920" s="8"/>
      <c r="L3920" s="16"/>
      <c r="M3920" s="20"/>
      <c r="N3920" s="8"/>
      <c r="O3920" s="8"/>
      <c r="P3920" s="8"/>
      <c r="Q3920" s="5"/>
      <c r="R3920" s="12"/>
      <c r="S3920" s="24"/>
      <c r="T3920" s="24"/>
      <c r="U3920" s="5"/>
      <c r="V3920" s="5"/>
      <c r="W3920" s="5"/>
      <c r="X3920" s="5"/>
      <c r="Y3920" s="5"/>
    </row>
    <row r="3921" spans="1:25">
      <c r="A3921" s="5"/>
      <c r="B3921" s="5"/>
      <c r="C3921" s="6"/>
      <c r="D3921" s="6"/>
      <c r="E3921" s="6"/>
      <c r="F3921" s="28"/>
      <c r="G3921" s="6"/>
      <c r="H3921" s="7"/>
      <c r="I3921" s="7"/>
      <c r="J3921" s="8"/>
      <c r="K3921" s="8"/>
      <c r="L3921" s="16"/>
      <c r="M3921" s="20"/>
      <c r="N3921" s="8"/>
      <c r="O3921" s="8"/>
      <c r="P3921" s="8"/>
      <c r="Q3921" s="5"/>
      <c r="R3921" s="12"/>
      <c r="S3921" s="24"/>
      <c r="T3921" s="24"/>
      <c r="U3921" s="5"/>
      <c r="V3921" s="5"/>
      <c r="W3921" s="5"/>
      <c r="X3921" s="5"/>
      <c r="Y3921" s="5"/>
    </row>
    <row r="3922" spans="1:25">
      <c r="A3922" s="5"/>
      <c r="B3922" s="5"/>
      <c r="C3922" s="6"/>
      <c r="D3922" s="6"/>
      <c r="E3922" s="6"/>
      <c r="F3922" s="28"/>
      <c r="G3922" s="6"/>
      <c r="H3922" s="7"/>
      <c r="I3922" s="7"/>
      <c r="J3922" s="8"/>
      <c r="K3922" s="8"/>
      <c r="L3922" s="16"/>
      <c r="M3922" s="20"/>
      <c r="N3922" s="8"/>
      <c r="O3922" s="8"/>
      <c r="P3922" s="8"/>
      <c r="Q3922" s="5"/>
      <c r="R3922" s="12"/>
      <c r="S3922" s="24"/>
      <c r="T3922" s="24"/>
      <c r="U3922" s="5"/>
      <c r="V3922" s="5"/>
      <c r="W3922" s="5"/>
      <c r="X3922" s="5"/>
      <c r="Y3922" s="5"/>
    </row>
    <row r="3923" spans="1:25">
      <c r="A3923" s="5"/>
      <c r="B3923" s="5"/>
      <c r="C3923" s="6"/>
      <c r="D3923" s="6"/>
      <c r="E3923" s="6"/>
      <c r="F3923" s="28"/>
      <c r="G3923" s="6"/>
      <c r="H3923" s="7"/>
      <c r="I3923" s="7"/>
      <c r="J3923" s="8"/>
      <c r="K3923" s="8"/>
      <c r="L3923" s="16"/>
      <c r="M3923" s="20"/>
      <c r="N3923" s="8"/>
      <c r="O3923" s="8"/>
      <c r="P3923" s="8"/>
      <c r="Q3923" s="5"/>
      <c r="R3923" s="12"/>
      <c r="S3923" s="24"/>
      <c r="T3923" s="24"/>
      <c r="U3923" s="5"/>
      <c r="V3923" s="5"/>
      <c r="W3923" s="5"/>
      <c r="X3923" s="5"/>
      <c r="Y3923" s="5"/>
    </row>
    <row r="3924" spans="1:25">
      <c r="A3924" s="5"/>
      <c r="B3924" s="5"/>
      <c r="C3924" s="6"/>
      <c r="D3924" s="6"/>
      <c r="E3924" s="6"/>
      <c r="F3924" s="28"/>
      <c r="G3924" s="6"/>
      <c r="H3924" s="7"/>
      <c r="I3924" s="7"/>
      <c r="J3924" s="8"/>
      <c r="K3924" s="8"/>
      <c r="L3924" s="16"/>
      <c r="M3924" s="20"/>
      <c r="N3924" s="8"/>
      <c r="O3924" s="8"/>
      <c r="P3924" s="8"/>
      <c r="Q3924" s="5"/>
      <c r="R3924" s="12"/>
      <c r="S3924" s="24"/>
      <c r="T3924" s="24"/>
      <c r="U3924" s="5"/>
      <c r="V3924" s="5"/>
      <c r="W3924" s="5"/>
      <c r="X3924" s="5"/>
      <c r="Y3924" s="5"/>
    </row>
    <row r="3925" spans="1:25">
      <c r="A3925" s="5"/>
      <c r="B3925" s="5"/>
      <c r="C3925" s="6"/>
      <c r="D3925" s="6"/>
      <c r="E3925" s="6"/>
      <c r="F3925" s="28"/>
      <c r="G3925" s="6"/>
      <c r="H3925" s="7"/>
      <c r="I3925" s="7"/>
      <c r="J3925" s="8"/>
      <c r="K3925" s="8"/>
      <c r="L3925" s="16"/>
      <c r="M3925" s="20"/>
      <c r="N3925" s="8"/>
      <c r="O3925" s="8"/>
      <c r="P3925" s="8"/>
      <c r="Q3925" s="5"/>
      <c r="R3925" s="12"/>
      <c r="S3925" s="24"/>
      <c r="T3925" s="24"/>
      <c r="U3925" s="5"/>
      <c r="V3925" s="5"/>
      <c r="W3925" s="5"/>
      <c r="X3925" s="5"/>
      <c r="Y3925" s="5"/>
    </row>
    <row r="3926" spans="1:25">
      <c r="A3926" s="5"/>
      <c r="B3926" s="5"/>
      <c r="C3926" s="6"/>
      <c r="D3926" s="6"/>
      <c r="E3926" s="6"/>
      <c r="F3926" s="28"/>
      <c r="G3926" s="6"/>
      <c r="H3926" s="7"/>
      <c r="I3926" s="7"/>
      <c r="J3926" s="8"/>
      <c r="K3926" s="8"/>
      <c r="L3926" s="16"/>
      <c r="M3926" s="20"/>
      <c r="N3926" s="8"/>
      <c r="O3926" s="8"/>
      <c r="P3926" s="8"/>
      <c r="Q3926" s="5"/>
      <c r="R3926" s="12"/>
      <c r="S3926" s="24"/>
      <c r="T3926" s="24"/>
      <c r="U3926" s="5"/>
      <c r="V3926" s="5"/>
      <c r="W3926" s="5"/>
      <c r="X3926" s="5"/>
      <c r="Y3926" s="5"/>
    </row>
    <row r="3927" spans="1:25">
      <c r="A3927" s="5"/>
      <c r="B3927" s="5"/>
      <c r="C3927" s="6"/>
      <c r="D3927" s="6"/>
      <c r="E3927" s="6"/>
      <c r="F3927" s="28"/>
      <c r="G3927" s="6"/>
      <c r="H3927" s="7"/>
      <c r="I3927" s="7"/>
      <c r="J3927" s="8"/>
      <c r="K3927" s="8"/>
      <c r="L3927" s="16"/>
      <c r="M3927" s="20"/>
      <c r="N3927" s="8"/>
      <c r="O3927" s="8"/>
      <c r="P3927" s="8"/>
      <c r="Q3927" s="5"/>
      <c r="R3927" s="12"/>
      <c r="S3927" s="24"/>
      <c r="T3927" s="24"/>
      <c r="U3927" s="5"/>
      <c r="V3927" s="5"/>
      <c r="W3927" s="5"/>
      <c r="X3927" s="5"/>
      <c r="Y3927" s="5"/>
    </row>
    <row r="3928" spans="1:25">
      <c r="A3928" s="5"/>
      <c r="B3928" s="5"/>
      <c r="C3928" s="6"/>
      <c r="D3928" s="6"/>
      <c r="E3928" s="6"/>
      <c r="F3928" s="28"/>
      <c r="G3928" s="6"/>
      <c r="H3928" s="7"/>
      <c r="I3928" s="7"/>
      <c r="J3928" s="8"/>
      <c r="K3928" s="8"/>
      <c r="L3928" s="16"/>
      <c r="M3928" s="20"/>
      <c r="N3928" s="8"/>
      <c r="O3928" s="8"/>
      <c r="P3928" s="8"/>
      <c r="Q3928" s="5"/>
      <c r="R3928" s="12"/>
      <c r="S3928" s="24"/>
      <c r="T3928" s="24"/>
      <c r="U3928" s="5"/>
      <c r="V3928" s="5"/>
      <c r="W3928" s="5"/>
      <c r="X3928" s="5"/>
      <c r="Y3928" s="5"/>
    </row>
    <row r="3929" spans="1:25">
      <c r="A3929" s="5"/>
      <c r="B3929" s="5"/>
      <c r="C3929" s="6"/>
      <c r="D3929" s="6"/>
      <c r="E3929" s="6"/>
      <c r="F3929" s="28"/>
      <c r="G3929" s="6"/>
      <c r="H3929" s="7"/>
      <c r="I3929" s="7"/>
      <c r="J3929" s="8"/>
      <c r="K3929" s="8"/>
      <c r="L3929" s="16"/>
      <c r="M3929" s="20"/>
      <c r="N3929" s="8"/>
      <c r="O3929" s="8"/>
      <c r="P3929" s="8"/>
      <c r="Q3929" s="5"/>
      <c r="R3929" s="12"/>
      <c r="S3929" s="24"/>
      <c r="T3929" s="24"/>
      <c r="U3929" s="5"/>
      <c r="V3929" s="5"/>
      <c r="W3929" s="5"/>
      <c r="X3929" s="5"/>
      <c r="Y3929" s="5"/>
    </row>
    <row r="3930" spans="1:25">
      <c r="A3930" s="5"/>
      <c r="B3930" s="5"/>
      <c r="C3930" s="6"/>
      <c r="D3930" s="6"/>
      <c r="E3930" s="6"/>
      <c r="F3930" s="28"/>
      <c r="G3930" s="6"/>
      <c r="H3930" s="7"/>
      <c r="I3930" s="7"/>
      <c r="J3930" s="8"/>
      <c r="K3930" s="8"/>
      <c r="L3930" s="16"/>
      <c r="M3930" s="20"/>
      <c r="N3930" s="8"/>
      <c r="O3930" s="8"/>
      <c r="P3930" s="8"/>
      <c r="Q3930" s="5"/>
      <c r="R3930" s="12"/>
      <c r="S3930" s="24"/>
      <c r="T3930" s="24"/>
      <c r="U3930" s="5"/>
      <c r="V3930" s="5"/>
      <c r="W3930" s="5"/>
      <c r="X3930" s="5"/>
      <c r="Y3930" s="5"/>
    </row>
    <row r="3931" spans="1:25">
      <c r="A3931" s="5"/>
      <c r="B3931" s="5"/>
      <c r="C3931" s="6"/>
      <c r="D3931" s="6"/>
      <c r="E3931" s="6"/>
      <c r="F3931" s="28"/>
      <c r="G3931" s="6"/>
      <c r="H3931" s="7"/>
      <c r="I3931" s="7"/>
      <c r="J3931" s="8"/>
      <c r="K3931" s="8"/>
      <c r="L3931" s="16"/>
      <c r="M3931" s="20"/>
      <c r="N3931" s="8"/>
      <c r="O3931" s="8"/>
      <c r="P3931" s="8"/>
      <c r="Q3931" s="5"/>
      <c r="R3931" s="12"/>
      <c r="S3931" s="24"/>
      <c r="T3931" s="24"/>
      <c r="U3931" s="5"/>
      <c r="V3931" s="5"/>
      <c r="W3931" s="5"/>
      <c r="X3931" s="5"/>
      <c r="Y3931" s="5"/>
    </row>
    <row r="3932" spans="1:25">
      <c r="A3932" s="5"/>
      <c r="B3932" s="5"/>
      <c r="C3932" s="6"/>
      <c r="D3932" s="6"/>
      <c r="E3932" s="6"/>
      <c r="F3932" s="28"/>
      <c r="G3932" s="6"/>
      <c r="H3932" s="7"/>
      <c r="I3932" s="7"/>
      <c r="J3932" s="8"/>
      <c r="K3932" s="8"/>
      <c r="L3932" s="16"/>
      <c r="M3932" s="20"/>
      <c r="N3932" s="8"/>
      <c r="O3932" s="8"/>
      <c r="P3932" s="8"/>
      <c r="Q3932" s="5"/>
      <c r="R3932" s="12"/>
      <c r="S3932" s="24"/>
      <c r="T3932" s="24"/>
      <c r="U3932" s="5"/>
      <c r="V3932" s="5"/>
      <c r="W3932" s="5"/>
      <c r="X3932" s="5"/>
      <c r="Y3932" s="5"/>
    </row>
    <row r="3933" spans="1:25">
      <c r="A3933" s="5"/>
      <c r="B3933" s="5"/>
      <c r="C3933" s="6"/>
      <c r="D3933" s="6"/>
      <c r="E3933" s="6"/>
      <c r="F3933" s="28"/>
      <c r="G3933" s="6"/>
      <c r="H3933" s="7"/>
      <c r="I3933" s="7"/>
      <c r="J3933" s="8"/>
      <c r="K3933" s="8"/>
      <c r="L3933" s="16"/>
      <c r="M3933" s="20"/>
      <c r="N3933" s="8"/>
      <c r="O3933" s="8"/>
      <c r="P3933" s="8"/>
      <c r="Q3933" s="5"/>
      <c r="R3933" s="12"/>
      <c r="S3933" s="24"/>
      <c r="T3933" s="24"/>
      <c r="U3933" s="5"/>
      <c r="V3933" s="5"/>
      <c r="W3933" s="5"/>
      <c r="X3933" s="5"/>
      <c r="Y3933" s="5"/>
    </row>
    <row r="3934" spans="1:25">
      <c r="A3934" s="5"/>
      <c r="B3934" s="5"/>
      <c r="C3934" s="6"/>
      <c r="D3934" s="6"/>
      <c r="E3934" s="6"/>
      <c r="F3934" s="28"/>
      <c r="G3934" s="6"/>
      <c r="H3934" s="7"/>
      <c r="I3934" s="7"/>
      <c r="J3934" s="8"/>
      <c r="K3934" s="8"/>
      <c r="L3934" s="16"/>
      <c r="M3934" s="20"/>
      <c r="N3934" s="8"/>
      <c r="O3934" s="8"/>
      <c r="P3934" s="8"/>
      <c r="Q3934" s="5"/>
      <c r="R3934" s="12"/>
      <c r="S3934" s="24"/>
      <c r="T3934" s="24"/>
      <c r="U3934" s="5"/>
      <c r="V3934" s="5"/>
      <c r="W3934" s="5"/>
      <c r="X3934" s="5"/>
      <c r="Y3934" s="5"/>
    </row>
    <row r="3935" spans="1:25">
      <c r="A3935" s="5"/>
      <c r="B3935" s="5"/>
      <c r="C3935" s="6"/>
      <c r="D3935" s="6"/>
      <c r="E3935" s="6"/>
      <c r="F3935" s="28"/>
      <c r="G3935" s="6"/>
      <c r="H3935" s="7"/>
      <c r="I3935" s="7"/>
      <c r="J3935" s="8"/>
      <c r="K3935" s="8"/>
      <c r="L3935" s="16"/>
      <c r="M3935" s="20"/>
      <c r="N3935" s="8"/>
      <c r="O3935" s="8"/>
      <c r="P3935" s="8"/>
      <c r="Q3935" s="5"/>
      <c r="R3935" s="12"/>
      <c r="S3935" s="24"/>
      <c r="T3935" s="24"/>
      <c r="U3935" s="5"/>
      <c r="V3935" s="5"/>
      <c r="W3935" s="5"/>
      <c r="X3935" s="5"/>
      <c r="Y3935" s="5"/>
    </row>
    <row r="3936" spans="1:25">
      <c r="A3936" s="5"/>
      <c r="B3936" s="5"/>
      <c r="C3936" s="6"/>
      <c r="D3936" s="6"/>
      <c r="E3936" s="6"/>
      <c r="F3936" s="28"/>
      <c r="G3936" s="6"/>
      <c r="H3936" s="7"/>
      <c r="I3936" s="7"/>
      <c r="J3936" s="8"/>
      <c r="K3936" s="8"/>
      <c r="L3936" s="16"/>
      <c r="M3936" s="20"/>
      <c r="N3936" s="8"/>
      <c r="O3936" s="8"/>
      <c r="P3936" s="8"/>
      <c r="Q3936" s="5"/>
      <c r="R3936" s="12"/>
      <c r="S3936" s="24"/>
      <c r="T3936" s="24"/>
      <c r="U3936" s="5"/>
      <c r="V3936" s="5"/>
      <c r="W3936" s="5"/>
      <c r="X3936" s="5"/>
      <c r="Y3936" s="5"/>
    </row>
    <row r="3937" spans="1:25">
      <c r="A3937" s="5"/>
      <c r="B3937" s="5"/>
      <c r="C3937" s="6"/>
      <c r="D3937" s="6"/>
      <c r="E3937" s="6"/>
      <c r="F3937" s="28"/>
      <c r="G3937" s="6"/>
      <c r="H3937" s="7"/>
      <c r="I3937" s="7"/>
      <c r="J3937" s="8"/>
      <c r="K3937" s="8"/>
      <c r="L3937" s="16"/>
      <c r="M3937" s="20"/>
      <c r="N3937" s="8"/>
      <c r="O3937" s="8"/>
      <c r="P3937" s="8"/>
      <c r="Q3937" s="5"/>
      <c r="R3937" s="12"/>
      <c r="S3937" s="24"/>
      <c r="T3937" s="24"/>
      <c r="U3937" s="5"/>
      <c r="V3937" s="5"/>
      <c r="W3937" s="5"/>
      <c r="X3937" s="5"/>
      <c r="Y3937" s="5"/>
    </row>
    <row r="3938" spans="1:25">
      <c r="A3938" s="5"/>
      <c r="B3938" s="5"/>
      <c r="C3938" s="6"/>
      <c r="D3938" s="6"/>
      <c r="E3938" s="6"/>
      <c r="F3938" s="28"/>
      <c r="G3938" s="6"/>
      <c r="H3938" s="7"/>
      <c r="I3938" s="7"/>
      <c r="J3938" s="8"/>
      <c r="K3938" s="8"/>
      <c r="L3938" s="16"/>
      <c r="M3938" s="20"/>
      <c r="N3938" s="8"/>
      <c r="O3938" s="8"/>
      <c r="P3938" s="8"/>
      <c r="Q3938" s="5"/>
      <c r="R3938" s="12"/>
      <c r="S3938" s="24"/>
      <c r="T3938" s="24"/>
      <c r="U3938" s="5"/>
      <c r="V3938" s="5"/>
      <c r="W3938" s="5"/>
      <c r="X3938" s="5"/>
      <c r="Y3938" s="5"/>
    </row>
    <row r="3939" spans="1:25">
      <c r="A3939" s="5"/>
      <c r="B3939" s="5"/>
      <c r="C3939" s="6"/>
      <c r="D3939" s="6"/>
      <c r="E3939" s="6"/>
      <c r="F3939" s="28"/>
      <c r="G3939" s="6"/>
      <c r="H3939" s="7"/>
      <c r="I3939" s="7"/>
      <c r="J3939" s="8"/>
      <c r="K3939" s="8"/>
      <c r="L3939" s="16"/>
      <c r="M3939" s="20"/>
      <c r="N3939" s="8"/>
      <c r="O3939" s="8"/>
      <c r="P3939" s="8"/>
      <c r="Q3939" s="5"/>
      <c r="R3939" s="12"/>
      <c r="S3939" s="24"/>
      <c r="T3939" s="24"/>
      <c r="U3939" s="5"/>
      <c r="V3939" s="5"/>
      <c r="W3939" s="5"/>
      <c r="X3939" s="5"/>
      <c r="Y3939" s="5"/>
    </row>
    <row r="3940" spans="1:25">
      <c r="A3940" s="5"/>
      <c r="B3940" s="5"/>
      <c r="C3940" s="6"/>
      <c r="D3940" s="6"/>
      <c r="E3940" s="6"/>
      <c r="F3940" s="28"/>
      <c r="G3940" s="6"/>
      <c r="H3940" s="7"/>
      <c r="I3940" s="7"/>
      <c r="J3940" s="8"/>
      <c r="K3940" s="8"/>
      <c r="L3940" s="16"/>
      <c r="M3940" s="20"/>
      <c r="N3940" s="8"/>
      <c r="O3940" s="8"/>
      <c r="P3940" s="8"/>
      <c r="Q3940" s="5"/>
      <c r="R3940" s="12"/>
      <c r="S3940" s="24"/>
      <c r="T3940" s="24"/>
      <c r="U3940" s="5"/>
      <c r="V3940" s="5"/>
      <c r="W3940" s="5"/>
      <c r="X3940" s="5"/>
      <c r="Y3940" s="5"/>
    </row>
    <row r="3941" spans="1:25">
      <c r="A3941" s="5"/>
      <c r="B3941" s="5"/>
      <c r="C3941" s="6"/>
      <c r="D3941" s="6"/>
      <c r="E3941" s="6"/>
      <c r="F3941" s="28"/>
      <c r="G3941" s="6"/>
      <c r="H3941" s="7"/>
      <c r="I3941" s="7"/>
      <c r="J3941" s="8"/>
      <c r="K3941" s="8"/>
      <c r="L3941" s="16"/>
      <c r="M3941" s="20"/>
      <c r="N3941" s="8"/>
      <c r="O3941" s="8"/>
      <c r="P3941" s="8"/>
      <c r="Q3941" s="5"/>
      <c r="R3941" s="12"/>
      <c r="S3941" s="24"/>
      <c r="T3941" s="24"/>
      <c r="U3941" s="5"/>
      <c r="V3941" s="5"/>
      <c r="W3941" s="5"/>
      <c r="X3941" s="5"/>
      <c r="Y3941" s="5"/>
    </row>
    <row r="3942" spans="1:25">
      <c r="A3942" s="5"/>
      <c r="B3942" s="5"/>
      <c r="C3942" s="6"/>
      <c r="D3942" s="6"/>
      <c r="E3942" s="6"/>
      <c r="F3942" s="28"/>
      <c r="G3942" s="6"/>
      <c r="H3942" s="7"/>
      <c r="I3942" s="7"/>
      <c r="J3942" s="8"/>
      <c r="K3942" s="8"/>
      <c r="L3942" s="16"/>
      <c r="M3942" s="20"/>
      <c r="N3942" s="8"/>
      <c r="O3942" s="8"/>
      <c r="P3942" s="8"/>
      <c r="Q3942" s="5"/>
      <c r="R3942" s="12"/>
      <c r="S3942" s="24"/>
      <c r="T3942" s="24"/>
      <c r="U3942" s="5"/>
      <c r="V3942" s="5"/>
      <c r="W3942" s="5"/>
      <c r="X3942" s="5"/>
      <c r="Y3942" s="5"/>
    </row>
    <row r="3943" spans="1:25">
      <c r="A3943" s="5"/>
      <c r="B3943" s="5"/>
      <c r="C3943" s="6"/>
      <c r="D3943" s="6"/>
      <c r="E3943" s="6"/>
      <c r="F3943" s="28"/>
      <c r="G3943" s="6"/>
      <c r="H3943" s="7"/>
      <c r="I3943" s="7"/>
      <c r="J3943" s="8"/>
      <c r="K3943" s="8"/>
      <c r="L3943" s="16"/>
      <c r="M3943" s="20"/>
      <c r="N3943" s="8"/>
      <c r="O3943" s="8"/>
      <c r="P3943" s="8"/>
      <c r="Q3943" s="5"/>
      <c r="R3943" s="12"/>
      <c r="S3943" s="24"/>
      <c r="T3943" s="24"/>
      <c r="U3943" s="5"/>
      <c r="V3943" s="5"/>
      <c r="W3943" s="5"/>
      <c r="X3943" s="5"/>
      <c r="Y3943" s="5"/>
    </row>
    <row r="3944" spans="1:25">
      <c r="A3944" s="5"/>
      <c r="B3944" s="5"/>
      <c r="C3944" s="6"/>
      <c r="D3944" s="6"/>
      <c r="E3944" s="6"/>
      <c r="F3944" s="28"/>
      <c r="G3944" s="6"/>
      <c r="H3944" s="7"/>
      <c r="I3944" s="7"/>
      <c r="J3944" s="8"/>
      <c r="K3944" s="8"/>
      <c r="L3944" s="16"/>
      <c r="M3944" s="20"/>
      <c r="N3944" s="8"/>
      <c r="O3944" s="8"/>
      <c r="P3944" s="8"/>
      <c r="Q3944" s="5"/>
      <c r="R3944" s="12"/>
      <c r="S3944" s="24"/>
      <c r="T3944" s="24"/>
      <c r="U3944" s="5"/>
      <c r="V3944" s="5"/>
      <c r="W3944" s="5"/>
      <c r="X3944" s="5"/>
      <c r="Y3944" s="5"/>
    </row>
    <row r="3945" spans="1:25">
      <c r="A3945" s="5"/>
      <c r="B3945" s="5"/>
      <c r="C3945" s="6"/>
      <c r="D3945" s="6"/>
      <c r="E3945" s="6"/>
      <c r="F3945" s="28"/>
      <c r="G3945" s="6"/>
      <c r="H3945" s="7"/>
      <c r="I3945" s="7"/>
      <c r="J3945" s="8"/>
      <c r="K3945" s="8"/>
      <c r="L3945" s="16"/>
      <c r="M3945" s="20"/>
      <c r="N3945" s="8"/>
      <c r="O3945" s="8"/>
      <c r="P3945" s="8"/>
      <c r="Q3945" s="5"/>
      <c r="R3945" s="12"/>
      <c r="S3945" s="24"/>
      <c r="T3945" s="24"/>
      <c r="U3945" s="5"/>
      <c r="V3945" s="5"/>
      <c r="W3945" s="5"/>
      <c r="X3945" s="5"/>
      <c r="Y3945" s="5"/>
    </row>
    <row r="3946" spans="1:25">
      <c r="A3946" s="5"/>
      <c r="B3946" s="5"/>
      <c r="C3946" s="6"/>
      <c r="D3946" s="6"/>
      <c r="E3946" s="6"/>
      <c r="F3946" s="28"/>
      <c r="G3946" s="6"/>
      <c r="H3946" s="7"/>
      <c r="I3946" s="7"/>
      <c r="J3946" s="8"/>
      <c r="K3946" s="8"/>
      <c r="L3946" s="16"/>
      <c r="M3946" s="20"/>
      <c r="N3946" s="8"/>
      <c r="O3946" s="8"/>
      <c r="P3946" s="8"/>
      <c r="Q3946" s="5"/>
      <c r="R3946" s="12"/>
      <c r="S3946" s="24"/>
      <c r="T3946" s="24"/>
      <c r="U3946" s="5"/>
      <c r="V3946" s="5"/>
      <c r="W3946" s="5"/>
      <c r="X3946" s="5"/>
      <c r="Y3946" s="5"/>
    </row>
    <row r="3947" spans="1:25">
      <c r="A3947" s="5"/>
      <c r="B3947" s="5"/>
      <c r="C3947" s="6"/>
      <c r="D3947" s="6"/>
      <c r="E3947" s="6"/>
      <c r="F3947" s="28"/>
      <c r="G3947" s="6"/>
      <c r="H3947" s="7"/>
      <c r="I3947" s="7"/>
      <c r="J3947" s="8"/>
      <c r="K3947" s="8"/>
      <c r="L3947" s="16"/>
      <c r="M3947" s="20"/>
      <c r="N3947" s="8"/>
      <c r="O3947" s="8"/>
      <c r="P3947" s="8"/>
      <c r="Q3947" s="5"/>
      <c r="R3947" s="12"/>
      <c r="S3947" s="24"/>
      <c r="T3947" s="24"/>
      <c r="U3947" s="5"/>
      <c r="V3947" s="5"/>
      <c r="W3947" s="5"/>
      <c r="X3947" s="5"/>
      <c r="Y3947" s="5"/>
    </row>
    <row r="3948" spans="1:25">
      <c r="A3948" s="5"/>
      <c r="B3948" s="5"/>
      <c r="C3948" s="6"/>
      <c r="D3948" s="6"/>
      <c r="E3948" s="6"/>
      <c r="F3948" s="28"/>
      <c r="G3948" s="6"/>
      <c r="H3948" s="7"/>
      <c r="I3948" s="7"/>
      <c r="J3948" s="8"/>
      <c r="K3948" s="8"/>
      <c r="L3948" s="16"/>
      <c r="M3948" s="20"/>
      <c r="N3948" s="8"/>
      <c r="O3948" s="8"/>
      <c r="P3948" s="8"/>
      <c r="Q3948" s="5"/>
      <c r="R3948" s="12"/>
      <c r="S3948" s="24"/>
      <c r="T3948" s="24"/>
      <c r="U3948" s="5"/>
      <c r="V3948" s="5"/>
      <c r="W3948" s="5"/>
      <c r="X3948" s="5"/>
      <c r="Y3948" s="5"/>
    </row>
    <row r="3949" spans="1:25">
      <c r="A3949" s="5"/>
      <c r="B3949" s="5"/>
      <c r="C3949" s="6"/>
      <c r="D3949" s="6"/>
      <c r="E3949" s="6"/>
      <c r="F3949" s="28"/>
      <c r="G3949" s="6"/>
      <c r="H3949" s="7"/>
      <c r="I3949" s="7"/>
      <c r="J3949" s="8"/>
      <c r="K3949" s="8"/>
      <c r="L3949" s="16"/>
      <c r="M3949" s="20"/>
      <c r="N3949" s="8"/>
      <c r="O3949" s="8"/>
      <c r="P3949" s="8"/>
      <c r="Q3949" s="5"/>
      <c r="R3949" s="12"/>
      <c r="S3949" s="24"/>
      <c r="T3949" s="24"/>
      <c r="U3949" s="5"/>
      <c r="V3949" s="5"/>
      <c r="W3949" s="5"/>
      <c r="X3949" s="5"/>
      <c r="Y3949" s="5"/>
    </row>
    <row r="3950" spans="1:25">
      <c r="A3950" s="5"/>
      <c r="B3950" s="5"/>
      <c r="C3950" s="6"/>
      <c r="D3950" s="6"/>
      <c r="E3950" s="6"/>
      <c r="F3950" s="28"/>
      <c r="G3950" s="6"/>
      <c r="H3950" s="7"/>
      <c r="I3950" s="7"/>
      <c r="J3950" s="8"/>
      <c r="K3950" s="8"/>
      <c r="L3950" s="16"/>
      <c r="M3950" s="20"/>
      <c r="N3950" s="8"/>
      <c r="O3950" s="8"/>
      <c r="P3950" s="8"/>
      <c r="Q3950" s="5"/>
      <c r="R3950" s="12"/>
      <c r="S3950" s="24"/>
      <c r="T3950" s="24"/>
      <c r="U3950" s="5"/>
      <c r="V3950" s="5"/>
      <c r="W3950" s="5"/>
      <c r="X3950" s="5"/>
      <c r="Y3950" s="5"/>
    </row>
    <row r="3951" spans="1:25">
      <c r="A3951" s="5"/>
      <c r="B3951" s="5"/>
      <c r="C3951" s="6"/>
      <c r="D3951" s="6"/>
      <c r="E3951" s="6"/>
      <c r="F3951" s="28"/>
      <c r="G3951" s="6"/>
      <c r="H3951" s="7"/>
      <c r="I3951" s="7"/>
      <c r="J3951" s="8"/>
      <c r="K3951" s="8"/>
      <c r="L3951" s="16"/>
      <c r="M3951" s="20"/>
      <c r="N3951" s="8"/>
      <c r="O3951" s="8"/>
      <c r="P3951" s="8"/>
      <c r="Q3951" s="5"/>
      <c r="R3951" s="12"/>
      <c r="S3951" s="24"/>
      <c r="T3951" s="24"/>
      <c r="U3951" s="5"/>
      <c r="V3951" s="5"/>
      <c r="W3951" s="5"/>
      <c r="X3951" s="5"/>
      <c r="Y3951" s="5"/>
    </row>
    <row r="3952" spans="1:25">
      <c r="A3952" s="5"/>
      <c r="B3952" s="5"/>
      <c r="C3952" s="6"/>
      <c r="D3952" s="6"/>
      <c r="E3952" s="6"/>
      <c r="F3952" s="28"/>
      <c r="G3952" s="6"/>
      <c r="H3952" s="7"/>
      <c r="I3952" s="7"/>
      <c r="J3952" s="8"/>
      <c r="K3952" s="8"/>
      <c r="L3952" s="16"/>
      <c r="M3952" s="20"/>
      <c r="N3952" s="8"/>
      <c r="O3952" s="8"/>
      <c r="P3952" s="8"/>
      <c r="Q3952" s="5"/>
      <c r="R3952" s="12"/>
      <c r="S3952" s="24"/>
      <c r="T3952" s="24"/>
      <c r="U3952" s="5"/>
      <c r="V3952" s="5"/>
      <c r="W3952" s="5"/>
      <c r="X3952" s="5"/>
      <c r="Y3952" s="5"/>
    </row>
    <row r="3953" spans="1:25">
      <c r="A3953" s="5"/>
      <c r="B3953" s="5"/>
      <c r="C3953" s="6"/>
      <c r="D3953" s="6"/>
      <c r="E3953" s="6"/>
      <c r="F3953" s="28"/>
      <c r="G3953" s="6"/>
      <c r="H3953" s="7"/>
      <c r="I3953" s="7"/>
      <c r="J3953" s="8"/>
      <c r="K3953" s="8"/>
      <c r="L3953" s="16"/>
      <c r="M3953" s="20"/>
      <c r="N3953" s="8"/>
      <c r="O3953" s="8"/>
      <c r="P3953" s="8"/>
      <c r="Q3953" s="5"/>
      <c r="R3953" s="12"/>
      <c r="S3953" s="24"/>
      <c r="T3953" s="24"/>
      <c r="U3953" s="5"/>
      <c r="V3953" s="5"/>
      <c r="W3953" s="5"/>
      <c r="X3953" s="5"/>
      <c r="Y3953" s="5"/>
    </row>
    <row r="3954" spans="1:25">
      <c r="A3954" s="5"/>
      <c r="B3954" s="5"/>
      <c r="C3954" s="6"/>
      <c r="D3954" s="6"/>
      <c r="E3954" s="6"/>
      <c r="F3954" s="28"/>
      <c r="G3954" s="6"/>
      <c r="H3954" s="7"/>
      <c r="I3954" s="7"/>
      <c r="J3954" s="8"/>
      <c r="K3954" s="8"/>
      <c r="L3954" s="16"/>
      <c r="M3954" s="20"/>
      <c r="N3954" s="8"/>
      <c r="O3954" s="8"/>
      <c r="P3954" s="8"/>
      <c r="Q3954" s="5"/>
      <c r="R3954" s="12"/>
      <c r="S3954" s="24"/>
      <c r="T3954" s="24"/>
      <c r="U3954" s="5"/>
      <c r="V3954" s="5"/>
      <c r="W3954" s="5"/>
      <c r="X3954" s="5"/>
      <c r="Y3954" s="5"/>
    </row>
    <row r="3955" spans="1:25">
      <c r="A3955" s="5"/>
      <c r="B3955" s="5"/>
      <c r="C3955" s="6"/>
      <c r="D3955" s="6"/>
      <c r="E3955" s="6"/>
      <c r="F3955" s="28"/>
      <c r="G3955" s="6"/>
      <c r="H3955" s="7"/>
      <c r="I3955" s="7"/>
      <c r="J3955" s="8"/>
      <c r="K3955" s="8"/>
      <c r="L3955" s="16"/>
      <c r="M3955" s="20"/>
      <c r="N3955" s="8"/>
      <c r="O3955" s="8"/>
      <c r="P3955" s="8"/>
      <c r="Q3955" s="5"/>
      <c r="R3955" s="12"/>
      <c r="S3955" s="24"/>
      <c r="T3955" s="24"/>
      <c r="U3955" s="5"/>
      <c r="V3955" s="5"/>
      <c r="W3955" s="5"/>
      <c r="X3955" s="5"/>
      <c r="Y3955" s="5"/>
    </row>
    <row r="3956" spans="1:25">
      <c r="A3956" s="5"/>
      <c r="B3956" s="5"/>
      <c r="C3956" s="6"/>
      <c r="D3956" s="6"/>
      <c r="E3956" s="6"/>
      <c r="F3956" s="28"/>
      <c r="G3956" s="6"/>
      <c r="H3956" s="7"/>
      <c r="I3956" s="7"/>
      <c r="J3956" s="8"/>
      <c r="K3956" s="8"/>
      <c r="L3956" s="16"/>
      <c r="M3956" s="20"/>
      <c r="N3956" s="8"/>
      <c r="O3956" s="8"/>
      <c r="P3956" s="8"/>
      <c r="Q3956" s="5"/>
      <c r="R3956" s="12"/>
      <c r="S3956" s="24"/>
      <c r="T3956" s="24"/>
      <c r="U3956" s="5"/>
      <c r="V3956" s="5"/>
      <c r="W3956" s="5"/>
      <c r="X3956" s="5"/>
      <c r="Y3956" s="5"/>
    </row>
    <row r="3957" spans="1:25">
      <c r="A3957" s="5"/>
      <c r="B3957" s="5"/>
      <c r="C3957" s="6"/>
      <c r="D3957" s="6"/>
      <c r="E3957" s="6"/>
      <c r="F3957" s="28"/>
      <c r="G3957" s="6"/>
      <c r="H3957" s="7"/>
      <c r="I3957" s="7"/>
      <c r="J3957" s="8"/>
      <c r="K3957" s="8"/>
      <c r="L3957" s="16"/>
      <c r="M3957" s="20"/>
      <c r="N3957" s="8"/>
      <c r="O3957" s="8"/>
      <c r="P3957" s="8"/>
      <c r="Q3957" s="5"/>
      <c r="R3957" s="12"/>
      <c r="S3957" s="24"/>
      <c r="T3957" s="24"/>
      <c r="U3957" s="5"/>
      <c r="V3957" s="5"/>
      <c r="W3957" s="5"/>
      <c r="X3957" s="5"/>
      <c r="Y3957" s="5"/>
    </row>
    <row r="3958" spans="1:25">
      <c r="A3958" s="5"/>
      <c r="B3958" s="5"/>
      <c r="C3958" s="6"/>
      <c r="D3958" s="6"/>
      <c r="E3958" s="6"/>
      <c r="F3958" s="28"/>
      <c r="G3958" s="6"/>
      <c r="H3958" s="7"/>
      <c r="I3958" s="7"/>
      <c r="J3958" s="8"/>
      <c r="K3958" s="8"/>
      <c r="L3958" s="16"/>
      <c r="M3958" s="20"/>
      <c r="N3958" s="8"/>
      <c r="O3958" s="8"/>
      <c r="P3958" s="8"/>
      <c r="Q3958" s="5"/>
      <c r="R3958" s="12"/>
      <c r="S3958" s="24"/>
      <c r="T3958" s="24"/>
      <c r="U3958" s="5"/>
      <c r="V3958" s="5"/>
      <c r="W3958" s="5"/>
      <c r="X3958" s="5"/>
      <c r="Y3958" s="5"/>
    </row>
    <row r="3959" spans="1:25">
      <c r="A3959" s="5"/>
      <c r="B3959" s="5"/>
      <c r="C3959" s="6"/>
      <c r="D3959" s="6"/>
      <c r="E3959" s="6"/>
      <c r="F3959" s="28"/>
      <c r="G3959" s="6"/>
      <c r="H3959" s="7"/>
      <c r="I3959" s="7"/>
      <c r="J3959" s="8"/>
      <c r="K3959" s="8"/>
      <c r="L3959" s="16"/>
      <c r="M3959" s="20"/>
      <c r="N3959" s="8"/>
      <c r="O3959" s="8"/>
      <c r="P3959" s="8"/>
      <c r="Q3959" s="5"/>
      <c r="R3959" s="12"/>
      <c r="S3959" s="24"/>
      <c r="T3959" s="24"/>
      <c r="U3959" s="5"/>
      <c r="V3959" s="5"/>
      <c r="W3959" s="5"/>
      <c r="X3959" s="5"/>
      <c r="Y3959" s="5"/>
    </row>
    <row r="3960" spans="1:25">
      <c r="A3960" s="5"/>
      <c r="B3960" s="5"/>
      <c r="C3960" s="6"/>
      <c r="D3960" s="6"/>
      <c r="E3960" s="6"/>
      <c r="F3960" s="28"/>
      <c r="G3960" s="6"/>
      <c r="H3960" s="7"/>
      <c r="I3960" s="7"/>
      <c r="J3960" s="8"/>
      <c r="K3960" s="8"/>
      <c r="L3960" s="16"/>
      <c r="M3960" s="20"/>
      <c r="N3960" s="8"/>
      <c r="O3960" s="8"/>
      <c r="P3960" s="8"/>
      <c r="Q3960" s="5"/>
      <c r="R3960" s="12"/>
      <c r="S3960" s="24"/>
      <c r="T3960" s="24"/>
      <c r="U3960" s="5"/>
      <c r="V3960" s="5"/>
      <c r="W3960" s="5"/>
      <c r="X3960" s="5"/>
      <c r="Y3960" s="5"/>
    </row>
    <row r="3961" spans="1:25">
      <c r="A3961" s="5"/>
      <c r="B3961" s="5"/>
      <c r="C3961" s="6"/>
      <c r="D3961" s="6"/>
      <c r="E3961" s="6"/>
      <c r="F3961" s="28"/>
      <c r="G3961" s="6"/>
      <c r="H3961" s="7"/>
      <c r="I3961" s="7"/>
      <c r="J3961" s="8"/>
      <c r="K3961" s="8"/>
      <c r="L3961" s="16"/>
      <c r="M3961" s="20"/>
      <c r="N3961" s="8"/>
      <c r="O3961" s="8"/>
      <c r="P3961" s="8"/>
      <c r="Q3961" s="5"/>
      <c r="R3961" s="12"/>
      <c r="S3961" s="24"/>
      <c r="T3961" s="24"/>
      <c r="U3961" s="5"/>
      <c r="V3961" s="5"/>
      <c r="W3961" s="5"/>
      <c r="X3961" s="5"/>
      <c r="Y3961" s="5"/>
    </row>
    <row r="3962" spans="1:25">
      <c r="A3962" s="5"/>
      <c r="B3962" s="5"/>
      <c r="C3962" s="6"/>
      <c r="D3962" s="6"/>
      <c r="E3962" s="6"/>
      <c r="F3962" s="28"/>
      <c r="G3962" s="6"/>
      <c r="H3962" s="7"/>
      <c r="I3962" s="7"/>
      <c r="J3962" s="8"/>
      <c r="K3962" s="8"/>
      <c r="L3962" s="16"/>
      <c r="M3962" s="20"/>
      <c r="N3962" s="8"/>
      <c r="O3962" s="8"/>
      <c r="P3962" s="8"/>
      <c r="Q3962" s="5"/>
      <c r="R3962" s="12"/>
      <c r="S3962" s="24"/>
      <c r="T3962" s="24"/>
      <c r="U3962" s="5"/>
      <c r="V3962" s="5"/>
      <c r="W3962" s="5"/>
      <c r="X3962" s="5"/>
      <c r="Y3962" s="5"/>
    </row>
    <row r="3963" spans="1:25">
      <c r="A3963" s="5"/>
      <c r="B3963" s="5"/>
      <c r="C3963" s="6"/>
      <c r="D3963" s="6"/>
      <c r="E3963" s="6"/>
      <c r="F3963" s="28"/>
      <c r="G3963" s="6"/>
      <c r="H3963" s="7"/>
      <c r="I3963" s="7"/>
      <c r="J3963" s="8"/>
      <c r="K3963" s="8"/>
      <c r="L3963" s="16"/>
      <c r="M3963" s="20"/>
      <c r="N3963" s="8"/>
      <c r="O3963" s="8"/>
      <c r="P3963" s="8"/>
      <c r="Q3963" s="5"/>
      <c r="R3963" s="12"/>
      <c r="S3963" s="24"/>
      <c r="T3963" s="24"/>
      <c r="U3963" s="5"/>
      <c r="V3963" s="5"/>
      <c r="W3963" s="5"/>
      <c r="X3963" s="5"/>
      <c r="Y3963" s="5"/>
    </row>
    <row r="3964" spans="1:25">
      <c r="A3964" s="5"/>
      <c r="B3964" s="5"/>
      <c r="C3964" s="6"/>
      <c r="D3964" s="6"/>
      <c r="E3964" s="6"/>
      <c r="F3964" s="28"/>
      <c r="G3964" s="6"/>
      <c r="H3964" s="7"/>
      <c r="I3964" s="7"/>
      <c r="J3964" s="8"/>
      <c r="K3964" s="8"/>
      <c r="L3964" s="16"/>
      <c r="M3964" s="20"/>
      <c r="N3964" s="8"/>
      <c r="O3964" s="8"/>
      <c r="P3964" s="8"/>
      <c r="Q3964" s="5"/>
      <c r="R3964" s="12"/>
      <c r="S3964" s="24"/>
      <c r="T3964" s="24"/>
      <c r="U3964" s="5"/>
      <c r="V3964" s="5"/>
      <c r="W3964" s="5"/>
      <c r="X3964" s="5"/>
      <c r="Y3964" s="5"/>
    </row>
    <row r="3965" spans="1:25">
      <c r="A3965" s="5"/>
      <c r="B3965" s="5"/>
      <c r="C3965" s="6"/>
      <c r="D3965" s="6"/>
      <c r="E3965" s="6"/>
      <c r="F3965" s="28"/>
      <c r="G3965" s="6"/>
      <c r="H3965" s="7"/>
      <c r="I3965" s="7"/>
      <c r="J3965" s="8"/>
      <c r="K3965" s="8"/>
      <c r="L3965" s="16"/>
      <c r="M3965" s="20"/>
      <c r="N3965" s="8"/>
      <c r="O3965" s="8"/>
      <c r="P3965" s="8"/>
      <c r="Q3965" s="5"/>
      <c r="R3965" s="12"/>
      <c r="S3965" s="24"/>
      <c r="T3965" s="24"/>
      <c r="U3965" s="5"/>
      <c r="V3965" s="5"/>
      <c r="W3965" s="5"/>
      <c r="X3965" s="5"/>
      <c r="Y3965" s="5"/>
    </row>
    <row r="3966" spans="1:25">
      <c r="A3966" s="5"/>
      <c r="B3966" s="5"/>
      <c r="C3966" s="6"/>
      <c r="D3966" s="6"/>
      <c r="E3966" s="6"/>
      <c r="F3966" s="28"/>
      <c r="G3966" s="6"/>
      <c r="H3966" s="7"/>
      <c r="I3966" s="7"/>
      <c r="J3966" s="8"/>
      <c r="K3966" s="8"/>
      <c r="L3966" s="16"/>
      <c r="M3966" s="20"/>
      <c r="N3966" s="8"/>
      <c r="O3966" s="8"/>
      <c r="P3966" s="8"/>
      <c r="Q3966" s="5"/>
      <c r="R3966" s="12"/>
      <c r="S3966" s="24"/>
      <c r="T3966" s="24"/>
      <c r="U3966" s="5"/>
      <c r="V3966" s="5"/>
      <c r="W3966" s="5"/>
      <c r="X3966" s="5"/>
      <c r="Y3966" s="5"/>
    </row>
    <row r="3967" spans="1:25">
      <c r="A3967" s="5"/>
      <c r="B3967" s="5"/>
      <c r="C3967" s="6"/>
      <c r="D3967" s="6"/>
      <c r="E3967" s="6"/>
      <c r="F3967" s="28"/>
      <c r="G3967" s="6"/>
      <c r="H3967" s="7"/>
      <c r="I3967" s="7"/>
      <c r="J3967" s="8"/>
      <c r="K3967" s="8"/>
      <c r="L3967" s="16"/>
      <c r="M3967" s="20"/>
      <c r="N3967" s="8"/>
      <c r="O3967" s="8"/>
      <c r="P3967" s="8"/>
      <c r="Q3967" s="5"/>
      <c r="R3967" s="12"/>
      <c r="S3967" s="24"/>
      <c r="T3967" s="24"/>
      <c r="U3967" s="5"/>
      <c r="V3967" s="5"/>
      <c r="W3967" s="5"/>
      <c r="X3967" s="5"/>
      <c r="Y3967" s="5"/>
    </row>
    <row r="3968" spans="1:25">
      <c r="A3968" s="5"/>
      <c r="B3968" s="5"/>
      <c r="C3968" s="6"/>
      <c r="D3968" s="6"/>
      <c r="E3968" s="6"/>
      <c r="F3968" s="28"/>
      <c r="G3968" s="6"/>
      <c r="H3968" s="7"/>
      <c r="I3968" s="7"/>
      <c r="J3968" s="8"/>
      <c r="K3968" s="8"/>
      <c r="L3968" s="16"/>
      <c r="M3968" s="20"/>
      <c r="N3968" s="8"/>
      <c r="O3968" s="8"/>
      <c r="P3968" s="8"/>
      <c r="Q3968" s="5"/>
      <c r="R3968" s="12"/>
      <c r="S3968" s="24"/>
      <c r="T3968" s="24"/>
      <c r="U3968" s="5"/>
      <c r="V3968" s="5"/>
      <c r="W3968" s="5"/>
      <c r="X3968" s="5"/>
      <c r="Y3968" s="5"/>
    </row>
    <row r="3969" spans="1:25">
      <c r="A3969" s="5"/>
      <c r="B3969" s="5"/>
      <c r="C3969" s="6"/>
      <c r="D3969" s="6"/>
      <c r="E3969" s="6"/>
      <c r="F3969" s="28"/>
      <c r="G3969" s="6"/>
      <c r="H3969" s="7"/>
      <c r="I3969" s="7"/>
      <c r="J3969" s="8"/>
      <c r="K3969" s="8"/>
      <c r="L3969" s="16"/>
      <c r="M3969" s="20"/>
      <c r="N3969" s="8"/>
      <c r="O3969" s="8"/>
      <c r="P3969" s="8"/>
      <c r="Q3969" s="5"/>
      <c r="R3969" s="12"/>
      <c r="S3969" s="24"/>
      <c r="T3969" s="24"/>
      <c r="U3969" s="5"/>
      <c r="V3969" s="5"/>
      <c r="W3969" s="5"/>
      <c r="X3969" s="5"/>
      <c r="Y3969" s="5"/>
    </row>
    <row r="3970" spans="1:25">
      <c r="A3970" s="5"/>
      <c r="B3970" s="5"/>
      <c r="C3970" s="6"/>
      <c r="D3970" s="6"/>
      <c r="E3970" s="6"/>
      <c r="F3970" s="28"/>
      <c r="G3970" s="6"/>
      <c r="H3970" s="7"/>
      <c r="I3970" s="7"/>
      <c r="J3970" s="8"/>
      <c r="K3970" s="8"/>
      <c r="L3970" s="16"/>
      <c r="M3970" s="20"/>
      <c r="N3970" s="8"/>
      <c r="O3970" s="8"/>
      <c r="P3970" s="8"/>
      <c r="Q3970" s="5"/>
      <c r="R3970" s="12"/>
      <c r="S3970" s="24"/>
      <c r="T3970" s="24"/>
      <c r="U3970" s="5"/>
      <c r="V3970" s="5"/>
      <c r="W3970" s="5"/>
      <c r="X3970" s="5"/>
      <c r="Y3970" s="5"/>
    </row>
    <row r="3971" spans="1:25">
      <c r="A3971" s="5"/>
      <c r="B3971" s="5"/>
      <c r="C3971" s="6"/>
      <c r="D3971" s="6"/>
      <c r="E3971" s="6"/>
      <c r="F3971" s="28"/>
      <c r="G3971" s="6"/>
      <c r="H3971" s="7"/>
      <c r="I3971" s="7"/>
      <c r="J3971" s="8"/>
      <c r="K3971" s="8"/>
      <c r="L3971" s="16"/>
      <c r="M3971" s="20"/>
      <c r="N3971" s="8"/>
      <c r="O3971" s="8"/>
      <c r="P3971" s="8"/>
      <c r="Q3971" s="5"/>
      <c r="R3971" s="12"/>
      <c r="S3971" s="24"/>
      <c r="T3971" s="24"/>
      <c r="U3971" s="5"/>
      <c r="V3971" s="5"/>
      <c r="W3971" s="5"/>
      <c r="X3971" s="5"/>
      <c r="Y3971" s="5"/>
    </row>
    <row r="3972" spans="1:25">
      <c r="A3972" s="5"/>
      <c r="B3972" s="5"/>
      <c r="C3972" s="6"/>
      <c r="D3972" s="6"/>
      <c r="E3972" s="6"/>
      <c r="F3972" s="28"/>
      <c r="G3972" s="6"/>
      <c r="H3972" s="7"/>
      <c r="I3972" s="7"/>
      <c r="J3972" s="8"/>
      <c r="K3972" s="8"/>
      <c r="L3972" s="16"/>
      <c r="M3972" s="20"/>
      <c r="N3972" s="8"/>
      <c r="O3972" s="8"/>
      <c r="P3972" s="8"/>
      <c r="Q3972" s="5"/>
      <c r="R3972" s="12"/>
      <c r="S3972" s="24"/>
      <c r="T3972" s="24"/>
      <c r="U3972" s="5"/>
      <c r="V3972" s="5"/>
      <c r="W3972" s="5"/>
      <c r="X3972" s="5"/>
      <c r="Y3972" s="5"/>
    </row>
    <row r="3973" spans="1:25">
      <c r="A3973" s="5"/>
      <c r="B3973" s="5"/>
      <c r="C3973" s="6"/>
      <c r="D3973" s="6"/>
      <c r="E3973" s="6"/>
      <c r="F3973" s="28"/>
      <c r="G3973" s="6"/>
      <c r="H3973" s="7"/>
      <c r="I3973" s="7"/>
      <c r="J3973" s="8"/>
      <c r="K3973" s="8"/>
      <c r="L3973" s="16"/>
      <c r="M3973" s="20"/>
      <c r="N3973" s="8"/>
      <c r="O3973" s="8"/>
      <c r="P3973" s="8"/>
      <c r="Q3973" s="5"/>
      <c r="R3973" s="12"/>
      <c r="S3973" s="24"/>
      <c r="T3973" s="24"/>
      <c r="U3973" s="5"/>
      <c r="V3973" s="5"/>
      <c r="W3973" s="5"/>
      <c r="X3973" s="5"/>
      <c r="Y3973" s="5"/>
    </row>
    <row r="3974" spans="1:25">
      <c r="A3974" s="5"/>
      <c r="B3974" s="5"/>
      <c r="C3974" s="6"/>
      <c r="D3974" s="6"/>
      <c r="E3974" s="6"/>
      <c r="F3974" s="28"/>
      <c r="G3974" s="6"/>
      <c r="H3974" s="7"/>
      <c r="I3974" s="7"/>
      <c r="J3974" s="8"/>
      <c r="K3974" s="8"/>
      <c r="L3974" s="16"/>
      <c r="M3974" s="20"/>
      <c r="N3974" s="8"/>
      <c r="O3974" s="8"/>
      <c r="P3974" s="8"/>
      <c r="Q3974" s="5"/>
      <c r="R3974" s="12"/>
      <c r="S3974" s="24"/>
      <c r="T3974" s="24"/>
      <c r="U3974" s="5"/>
      <c r="V3974" s="5"/>
      <c r="W3974" s="5"/>
      <c r="X3974" s="5"/>
      <c r="Y3974" s="5"/>
    </row>
    <row r="3975" spans="1:25">
      <c r="A3975" s="5"/>
      <c r="B3975" s="5"/>
      <c r="C3975" s="6"/>
      <c r="D3975" s="6"/>
      <c r="E3975" s="6"/>
      <c r="F3975" s="28"/>
      <c r="G3975" s="6"/>
      <c r="H3975" s="7"/>
      <c r="I3975" s="7"/>
      <c r="J3975" s="8"/>
      <c r="K3975" s="8"/>
      <c r="L3975" s="16"/>
      <c r="M3975" s="20"/>
      <c r="N3975" s="8"/>
      <c r="O3975" s="8"/>
      <c r="P3975" s="8"/>
      <c r="Q3975" s="5"/>
      <c r="R3975" s="12"/>
      <c r="S3975" s="24"/>
      <c r="T3975" s="24"/>
      <c r="U3975" s="5"/>
      <c r="V3975" s="5"/>
      <c r="W3975" s="5"/>
      <c r="X3975" s="5"/>
      <c r="Y3975" s="5"/>
    </row>
    <row r="3976" spans="1:25">
      <c r="A3976" s="5"/>
      <c r="B3976" s="5"/>
      <c r="C3976" s="6"/>
      <c r="D3976" s="6"/>
      <c r="E3976" s="6"/>
      <c r="F3976" s="28"/>
      <c r="G3976" s="6"/>
      <c r="H3976" s="7"/>
      <c r="I3976" s="7"/>
      <c r="J3976" s="8"/>
      <c r="K3976" s="8"/>
      <c r="L3976" s="16"/>
      <c r="M3976" s="20"/>
      <c r="N3976" s="8"/>
      <c r="O3976" s="8"/>
      <c r="P3976" s="8"/>
      <c r="Q3976" s="5"/>
      <c r="R3976" s="12"/>
      <c r="S3976" s="24"/>
      <c r="T3976" s="24"/>
      <c r="U3976" s="5"/>
      <c r="V3976" s="5"/>
      <c r="W3976" s="5"/>
      <c r="X3976" s="5"/>
      <c r="Y3976" s="5"/>
    </row>
    <row r="3977" spans="1:25">
      <c r="A3977" s="5"/>
      <c r="B3977" s="5"/>
      <c r="C3977" s="6"/>
      <c r="D3977" s="6"/>
      <c r="E3977" s="6"/>
      <c r="F3977" s="28"/>
      <c r="G3977" s="6"/>
      <c r="H3977" s="7"/>
      <c r="I3977" s="7"/>
      <c r="J3977" s="8"/>
      <c r="K3977" s="8"/>
      <c r="L3977" s="16"/>
      <c r="M3977" s="20"/>
      <c r="N3977" s="8"/>
      <c r="O3977" s="8"/>
      <c r="P3977" s="8"/>
      <c r="Q3977" s="5"/>
      <c r="R3977" s="12"/>
      <c r="S3977" s="24"/>
      <c r="T3977" s="24"/>
      <c r="U3977" s="5"/>
      <c r="V3977" s="5"/>
      <c r="W3977" s="5"/>
      <c r="X3977" s="5"/>
      <c r="Y3977" s="5"/>
    </row>
    <row r="3978" spans="1:25">
      <c r="A3978" s="5"/>
      <c r="B3978" s="5"/>
      <c r="C3978" s="6"/>
      <c r="D3978" s="6"/>
      <c r="E3978" s="6"/>
      <c r="F3978" s="28"/>
      <c r="G3978" s="6"/>
      <c r="H3978" s="7"/>
      <c r="I3978" s="7"/>
      <c r="J3978" s="8"/>
      <c r="K3978" s="8"/>
      <c r="L3978" s="16"/>
      <c r="M3978" s="20"/>
      <c r="N3978" s="8"/>
      <c r="O3978" s="8"/>
      <c r="P3978" s="8"/>
      <c r="Q3978" s="5"/>
      <c r="R3978" s="12"/>
      <c r="S3978" s="24"/>
      <c r="T3978" s="24"/>
      <c r="U3978" s="5"/>
      <c r="V3978" s="5"/>
      <c r="W3978" s="5"/>
      <c r="X3978" s="5"/>
      <c r="Y3978" s="5"/>
    </row>
    <row r="3979" spans="1:25">
      <c r="A3979" s="5"/>
      <c r="B3979" s="5"/>
      <c r="C3979" s="6"/>
      <c r="D3979" s="6"/>
      <c r="E3979" s="6"/>
      <c r="F3979" s="28"/>
      <c r="G3979" s="6"/>
      <c r="H3979" s="7"/>
      <c r="I3979" s="7"/>
      <c r="J3979" s="8"/>
      <c r="K3979" s="8"/>
      <c r="L3979" s="16"/>
      <c r="M3979" s="20"/>
      <c r="N3979" s="8"/>
      <c r="O3979" s="8"/>
      <c r="P3979" s="8"/>
      <c r="Q3979" s="5"/>
      <c r="R3979" s="12"/>
      <c r="S3979" s="24"/>
      <c r="T3979" s="24"/>
      <c r="U3979" s="5"/>
      <c r="V3979" s="5"/>
      <c r="W3979" s="5"/>
      <c r="X3979" s="5"/>
      <c r="Y3979" s="5"/>
    </row>
    <row r="3980" spans="1:25">
      <c r="A3980" s="5"/>
      <c r="B3980" s="5"/>
      <c r="C3980" s="6"/>
      <c r="D3980" s="6"/>
      <c r="E3980" s="6"/>
      <c r="F3980" s="28"/>
      <c r="G3980" s="6"/>
      <c r="H3980" s="7"/>
      <c r="I3980" s="7"/>
      <c r="J3980" s="8"/>
      <c r="K3980" s="8"/>
      <c r="L3980" s="16"/>
      <c r="M3980" s="20"/>
      <c r="N3980" s="8"/>
      <c r="O3980" s="8"/>
      <c r="P3980" s="8"/>
      <c r="Q3980" s="5"/>
      <c r="R3980" s="12"/>
      <c r="S3980" s="24"/>
      <c r="T3980" s="24"/>
      <c r="U3980" s="5"/>
      <c r="V3980" s="5"/>
      <c r="W3980" s="5"/>
      <c r="X3980" s="5"/>
      <c r="Y3980" s="5"/>
    </row>
    <row r="3981" spans="1:25">
      <c r="A3981" s="5"/>
      <c r="B3981" s="5"/>
      <c r="C3981" s="6"/>
      <c r="D3981" s="6"/>
      <c r="E3981" s="6"/>
      <c r="F3981" s="28"/>
      <c r="G3981" s="6"/>
      <c r="H3981" s="7"/>
      <c r="I3981" s="7"/>
      <c r="J3981" s="8"/>
      <c r="K3981" s="8"/>
      <c r="L3981" s="16"/>
      <c r="M3981" s="20"/>
      <c r="N3981" s="8"/>
      <c r="O3981" s="8"/>
      <c r="P3981" s="8"/>
      <c r="Q3981" s="5"/>
      <c r="R3981" s="12"/>
      <c r="S3981" s="24"/>
      <c r="T3981" s="24"/>
      <c r="U3981" s="5"/>
      <c r="V3981" s="5"/>
      <c r="W3981" s="5"/>
      <c r="X3981" s="5"/>
      <c r="Y3981" s="5"/>
    </row>
    <row r="3982" spans="1:25">
      <c r="A3982" s="5"/>
      <c r="B3982" s="5"/>
      <c r="C3982" s="6"/>
      <c r="D3982" s="6"/>
      <c r="E3982" s="6"/>
      <c r="F3982" s="28"/>
      <c r="G3982" s="6"/>
      <c r="H3982" s="7"/>
      <c r="I3982" s="7"/>
      <c r="J3982" s="8"/>
      <c r="K3982" s="8"/>
      <c r="L3982" s="16"/>
      <c r="M3982" s="20"/>
      <c r="N3982" s="8"/>
      <c r="O3982" s="8"/>
      <c r="P3982" s="8"/>
      <c r="Q3982" s="5"/>
      <c r="R3982" s="12"/>
      <c r="S3982" s="24"/>
      <c r="T3982" s="24"/>
      <c r="U3982" s="5"/>
      <c r="V3982" s="5"/>
      <c r="W3982" s="5"/>
      <c r="X3982" s="5"/>
      <c r="Y3982" s="5"/>
    </row>
    <row r="3983" spans="1:25">
      <c r="A3983" s="5"/>
      <c r="B3983" s="5"/>
      <c r="C3983" s="6"/>
      <c r="D3983" s="6"/>
      <c r="E3983" s="6"/>
      <c r="F3983" s="28"/>
      <c r="G3983" s="6"/>
      <c r="H3983" s="7"/>
      <c r="I3983" s="7"/>
      <c r="J3983" s="8"/>
      <c r="K3983" s="8"/>
      <c r="L3983" s="16"/>
      <c r="M3983" s="20"/>
      <c r="N3983" s="8"/>
      <c r="O3983" s="8"/>
      <c r="P3983" s="8"/>
      <c r="Q3983" s="5"/>
      <c r="R3983" s="12"/>
      <c r="S3983" s="24"/>
      <c r="T3983" s="24"/>
      <c r="U3983" s="5"/>
      <c r="V3983" s="5"/>
      <c r="W3983" s="5"/>
      <c r="X3983" s="5"/>
      <c r="Y3983" s="5"/>
    </row>
    <row r="3984" spans="1:25">
      <c r="A3984" s="5"/>
      <c r="B3984" s="5"/>
      <c r="C3984" s="6"/>
      <c r="D3984" s="6"/>
      <c r="E3984" s="6"/>
      <c r="F3984" s="28"/>
      <c r="G3984" s="6"/>
      <c r="H3984" s="7"/>
      <c r="I3984" s="7"/>
      <c r="J3984" s="8"/>
      <c r="K3984" s="8"/>
      <c r="L3984" s="16"/>
      <c r="M3984" s="20"/>
      <c r="N3984" s="8"/>
      <c r="O3984" s="8"/>
      <c r="P3984" s="8"/>
      <c r="Q3984" s="5"/>
      <c r="R3984" s="12"/>
      <c r="S3984" s="24"/>
      <c r="T3984" s="24"/>
      <c r="U3984" s="5"/>
      <c r="V3984" s="5"/>
      <c r="W3984" s="5"/>
      <c r="X3984" s="5"/>
      <c r="Y3984" s="5"/>
    </row>
    <row r="3985" spans="1:25">
      <c r="A3985" s="5"/>
      <c r="B3985" s="5"/>
      <c r="C3985" s="6"/>
      <c r="D3985" s="6"/>
      <c r="E3985" s="6"/>
      <c r="F3985" s="28"/>
      <c r="G3985" s="6"/>
      <c r="H3985" s="7"/>
      <c r="I3985" s="7"/>
      <c r="J3985" s="8"/>
      <c r="K3985" s="8"/>
      <c r="L3985" s="16"/>
      <c r="M3985" s="20"/>
      <c r="N3985" s="8"/>
      <c r="O3985" s="8"/>
      <c r="P3985" s="8"/>
      <c r="Q3985" s="5"/>
      <c r="R3985" s="12"/>
      <c r="S3985" s="24"/>
      <c r="T3985" s="24"/>
      <c r="U3985" s="5"/>
      <c r="V3985" s="5"/>
      <c r="W3985" s="5"/>
      <c r="X3985" s="5"/>
      <c r="Y3985" s="5"/>
    </row>
    <row r="3986" spans="1:25">
      <c r="A3986" s="5"/>
      <c r="B3986" s="5"/>
      <c r="C3986" s="6"/>
      <c r="D3986" s="6"/>
      <c r="E3986" s="6"/>
      <c r="F3986" s="28"/>
      <c r="G3986" s="6"/>
      <c r="H3986" s="7"/>
      <c r="I3986" s="7"/>
      <c r="J3986" s="8"/>
      <c r="K3986" s="8"/>
      <c r="L3986" s="16"/>
      <c r="M3986" s="20"/>
      <c r="N3986" s="8"/>
      <c r="O3986" s="8"/>
      <c r="P3986" s="8"/>
      <c r="Q3986" s="5"/>
      <c r="R3986" s="12"/>
      <c r="S3986" s="24"/>
      <c r="T3986" s="24"/>
      <c r="U3986" s="5"/>
      <c r="V3986" s="5"/>
      <c r="W3986" s="5"/>
      <c r="X3986" s="5"/>
      <c r="Y3986" s="5"/>
    </row>
    <row r="3987" spans="1:25">
      <c r="A3987" s="5"/>
      <c r="B3987" s="5"/>
      <c r="C3987" s="6"/>
      <c r="D3987" s="6"/>
      <c r="E3987" s="6"/>
      <c r="F3987" s="28"/>
      <c r="G3987" s="6"/>
      <c r="H3987" s="7"/>
      <c r="I3987" s="7"/>
      <c r="J3987" s="8"/>
      <c r="K3987" s="8"/>
      <c r="L3987" s="16"/>
      <c r="M3987" s="20"/>
      <c r="N3987" s="8"/>
      <c r="O3987" s="8"/>
      <c r="P3987" s="8"/>
      <c r="Q3987" s="5"/>
      <c r="R3987" s="12"/>
      <c r="S3987" s="24"/>
      <c r="T3987" s="24"/>
      <c r="U3987" s="5"/>
      <c r="V3987" s="5"/>
      <c r="W3987" s="5"/>
      <c r="X3987" s="5"/>
      <c r="Y3987" s="5"/>
    </row>
    <row r="3988" spans="1:25">
      <c r="A3988" s="5"/>
      <c r="B3988" s="5"/>
      <c r="C3988" s="6"/>
      <c r="D3988" s="6"/>
      <c r="E3988" s="6"/>
      <c r="F3988" s="28"/>
      <c r="G3988" s="6"/>
      <c r="H3988" s="7"/>
      <c r="I3988" s="7"/>
      <c r="J3988" s="8"/>
      <c r="K3988" s="8"/>
      <c r="L3988" s="16"/>
      <c r="M3988" s="20"/>
      <c r="N3988" s="8"/>
      <c r="O3988" s="8"/>
      <c r="P3988" s="8"/>
      <c r="Q3988" s="5"/>
      <c r="R3988" s="12"/>
      <c r="S3988" s="24"/>
      <c r="T3988" s="24"/>
      <c r="U3988" s="5"/>
      <c r="V3988" s="5"/>
      <c r="W3988" s="5"/>
      <c r="X3988" s="5"/>
      <c r="Y3988" s="5"/>
    </row>
    <row r="3989" spans="1:25">
      <c r="A3989" s="5"/>
      <c r="B3989" s="5"/>
      <c r="C3989" s="6"/>
      <c r="D3989" s="6"/>
      <c r="E3989" s="6"/>
      <c r="F3989" s="28"/>
      <c r="G3989" s="6"/>
      <c r="H3989" s="7"/>
      <c r="I3989" s="7"/>
      <c r="J3989" s="8"/>
      <c r="K3989" s="8"/>
      <c r="L3989" s="16"/>
      <c r="M3989" s="20"/>
      <c r="N3989" s="8"/>
      <c r="O3989" s="8"/>
      <c r="P3989" s="8"/>
      <c r="Q3989" s="5"/>
      <c r="R3989" s="12"/>
      <c r="S3989" s="24"/>
      <c r="T3989" s="24"/>
      <c r="U3989" s="5"/>
      <c r="V3989" s="5"/>
      <c r="W3989" s="5"/>
      <c r="X3989" s="5"/>
      <c r="Y3989" s="5"/>
    </row>
    <row r="3990" spans="1:25">
      <c r="A3990" s="5"/>
      <c r="B3990" s="5"/>
      <c r="C3990" s="6"/>
      <c r="D3990" s="6"/>
      <c r="E3990" s="6"/>
      <c r="F3990" s="28"/>
      <c r="G3990" s="6"/>
      <c r="H3990" s="7"/>
      <c r="I3990" s="7"/>
      <c r="J3990" s="8"/>
      <c r="K3990" s="8"/>
      <c r="L3990" s="16"/>
      <c r="M3990" s="20"/>
      <c r="N3990" s="8"/>
      <c r="O3990" s="8"/>
      <c r="P3990" s="8"/>
      <c r="Q3990" s="5"/>
      <c r="R3990" s="12"/>
      <c r="S3990" s="24"/>
      <c r="T3990" s="24"/>
      <c r="U3990" s="5"/>
      <c r="V3990" s="5"/>
      <c r="W3990" s="5"/>
      <c r="X3990" s="5"/>
      <c r="Y3990" s="5"/>
    </row>
    <row r="3991" spans="1:25">
      <c r="A3991" s="5"/>
      <c r="B3991" s="5"/>
      <c r="C3991" s="6"/>
      <c r="D3991" s="6"/>
      <c r="E3991" s="6"/>
      <c r="F3991" s="28"/>
      <c r="G3991" s="6"/>
      <c r="H3991" s="7"/>
      <c r="I3991" s="7"/>
      <c r="J3991" s="8"/>
      <c r="K3991" s="8"/>
      <c r="L3991" s="16"/>
      <c r="M3991" s="20"/>
      <c r="N3991" s="8"/>
      <c r="O3991" s="8"/>
      <c r="P3991" s="8"/>
      <c r="Q3991" s="5"/>
      <c r="R3991" s="12"/>
      <c r="S3991" s="24"/>
      <c r="T3991" s="24"/>
      <c r="U3991" s="5"/>
      <c r="V3991" s="5"/>
      <c r="W3991" s="5"/>
      <c r="X3991" s="5"/>
      <c r="Y3991" s="5"/>
    </row>
    <row r="3992" spans="1:25">
      <c r="A3992" s="5"/>
      <c r="B3992" s="5"/>
      <c r="C3992" s="6"/>
      <c r="D3992" s="6"/>
      <c r="E3992" s="6"/>
      <c r="F3992" s="28"/>
      <c r="G3992" s="6"/>
      <c r="H3992" s="7"/>
      <c r="I3992" s="7"/>
      <c r="J3992" s="8"/>
      <c r="K3992" s="8"/>
      <c r="L3992" s="16"/>
      <c r="M3992" s="20"/>
      <c r="N3992" s="8"/>
      <c r="O3992" s="8"/>
      <c r="P3992" s="8"/>
      <c r="Q3992" s="5"/>
      <c r="R3992" s="12"/>
      <c r="S3992" s="24"/>
      <c r="T3992" s="24"/>
      <c r="U3992" s="5"/>
      <c r="V3992" s="5"/>
      <c r="W3992" s="5"/>
      <c r="X3992" s="5"/>
      <c r="Y3992" s="5"/>
    </row>
    <row r="3993" spans="1:25">
      <c r="A3993" s="5"/>
      <c r="B3993" s="5"/>
      <c r="C3993" s="6"/>
      <c r="D3993" s="6"/>
      <c r="E3993" s="6"/>
      <c r="F3993" s="28"/>
      <c r="G3993" s="6"/>
      <c r="H3993" s="7"/>
      <c r="I3993" s="7"/>
      <c r="J3993" s="8"/>
      <c r="K3993" s="8"/>
      <c r="L3993" s="16"/>
      <c r="M3993" s="20"/>
      <c r="N3993" s="8"/>
      <c r="O3993" s="8"/>
      <c r="P3993" s="8"/>
      <c r="Q3993" s="5"/>
      <c r="R3993" s="12"/>
      <c r="S3993" s="24"/>
      <c r="T3993" s="24"/>
      <c r="U3993" s="5"/>
      <c r="V3993" s="5"/>
      <c r="W3993" s="5"/>
      <c r="X3993" s="5"/>
      <c r="Y3993" s="5"/>
    </row>
    <row r="3994" spans="1:25">
      <c r="A3994" s="5"/>
      <c r="B3994" s="5"/>
      <c r="C3994" s="6"/>
      <c r="D3994" s="6"/>
      <c r="E3994" s="6"/>
      <c r="F3994" s="28"/>
      <c r="G3994" s="6"/>
      <c r="H3994" s="7"/>
      <c r="I3994" s="7"/>
      <c r="J3994" s="8"/>
      <c r="K3994" s="8"/>
      <c r="L3994" s="16"/>
      <c r="M3994" s="20"/>
      <c r="N3994" s="8"/>
      <c r="O3994" s="8"/>
      <c r="P3994" s="8"/>
      <c r="Q3994" s="5"/>
      <c r="R3994" s="12"/>
      <c r="S3994" s="24"/>
      <c r="T3994" s="24"/>
      <c r="U3994" s="5"/>
      <c r="V3994" s="5"/>
      <c r="W3994" s="5"/>
      <c r="X3994" s="5"/>
      <c r="Y3994" s="5"/>
    </row>
    <row r="3995" spans="1:25">
      <c r="A3995" s="5"/>
      <c r="B3995" s="5"/>
      <c r="C3995" s="6"/>
      <c r="D3995" s="6"/>
      <c r="E3995" s="6"/>
      <c r="F3995" s="28"/>
      <c r="G3995" s="6"/>
      <c r="H3995" s="7"/>
      <c r="I3995" s="7"/>
      <c r="J3995" s="8"/>
      <c r="K3995" s="8"/>
      <c r="L3995" s="16"/>
      <c r="M3995" s="20"/>
      <c r="N3995" s="8"/>
      <c r="O3995" s="8"/>
      <c r="P3995" s="8"/>
      <c r="Q3995" s="5"/>
      <c r="R3995" s="12"/>
      <c r="S3995" s="24"/>
      <c r="T3995" s="24"/>
      <c r="U3995" s="5"/>
      <c r="V3995" s="5"/>
      <c r="W3995" s="5"/>
      <c r="X3995" s="5"/>
      <c r="Y3995" s="5"/>
    </row>
    <row r="3996" spans="1:25">
      <c r="A3996" s="5"/>
      <c r="B3996" s="5"/>
      <c r="C3996" s="6"/>
      <c r="D3996" s="6"/>
      <c r="E3996" s="6"/>
      <c r="F3996" s="28"/>
      <c r="G3996" s="6"/>
      <c r="H3996" s="7"/>
      <c r="I3996" s="7"/>
      <c r="J3996" s="8"/>
      <c r="K3996" s="8"/>
      <c r="L3996" s="16"/>
      <c r="M3996" s="20"/>
      <c r="N3996" s="8"/>
      <c r="O3996" s="8"/>
      <c r="P3996" s="8"/>
      <c r="Q3996" s="5"/>
      <c r="R3996" s="12"/>
      <c r="S3996" s="24"/>
      <c r="T3996" s="24"/>
      <c r="U3996" s="5"/>
      <c r="V3996" s="5"/>
      <c r="W3996" s="5"/>
      <c r="X3996" s="5"/>
      <c r="Y3996" s="5"/>
    </row>
    <row r="3997" spans="1:25">
      <c r="A3997" s="5"/>
      <c r="B3997" s="5"/>
      <c r="C3997" s="6"/>
      <c r="D3997" s="6"/>
      <c r="E3997" s="6"/>
      <c r="F3997" s="28"/>
      <c r="G3997" s="6"/>
      <c r="H3997" s="7"/>
      <c r="I3997" s="7"/>
      <c r="J3997" s="8"/>
      <c r="K3997" s="8"/>
      <c r="L3997" s="16"/>
      <c r="M3997" s="20"/>
      <c r="N3997" s="8"/>
      <c r="O3997" s="8"/>
      <c r="P3997" s="8"/>
      <c r="Q3997" s="5"/>
      <c r="R3997" s="12"/>
      <c r="S3997" s="24"/>
      <c r="T3997" s="24"/>
      <c r="U3997" s="5"/>
      <c r="V3997" s="5"/>
      <c r="W3997" s="5"/>
      <c r="X3997" s="5"/>
      <c r="Y3997" s="5"/>
    </row>
    <row r="3998" spans="1:25">
      <c r="A3998" s="5"/>
      <c r="B3998" s="5"/>
      <c r="C3998" s="6"/>
      <c r="D3998" s="6"/>
      <c r="E3998" s="6"/>
      <c r="F3998" s="28"/>
      <c r="G3998" s="6"/>
      <c r="H3998" s="7"/>
      <c r="I3998" s="7"/>
      <c r="J3998" s="8"/>
      <c r="K3998" s="8"/>
      <c r="L3998" s="16"/>
      <c r="M3998" s="20"/>
      <c r="N3998" s="8"/>
      <c r="O3998" s="8"/>
      <c r="P3998" s="8"/>
      <c r="Q3998" s="5"/>
      <c r="R3998" s="12"/>
      <c r="S3998" s="24"/>
      <c r="T3998" s="24"/>
      <c r="U3998" s="5"/>
      <c r="V3998" s="5"/>
      <c r="W3998" s="5"/>
      <c r="X3998" s="5"/>
      <c r="Y3998" s="5"/>
    </row>
    <row r="3999" spans="1:25">
      <c r="A3999" s="5"/>
      <c r="B3999" s="5"/>
      <c r="C3999" s="6"/>
      <c r="D3999" s="6"/>
      <c r="E3999" s="6"/>
      <c r="F3999" s="28"/>
      <c r="G3999" s="6"/>
      <c r="H3999" s="7"/>
      <c r="I3999" s="7"/>
      <c r="J3999" s="8"/>
      <c r="K3999" s="8"/>
      <c r="L3999" s="16"/>
      <c r="M3999" s="20"/>
      <c r="N3999" s="8"/>
      <c r="O3999" s="8"/>
      <c r="P3999" s="8"/>
      <c r="Q3999" s="5"/>
      <c r="R3999" s="12"/>
      <c r="S3999" s="24"/>
      <c r="T3999" s="24"/>
      <c r="U3999" s="5"/>
      <c r="V3999" s="5"/>
      <c r="W3999" s="5"/>
      <c r="X3999" s="5"/>
      <c r="Y3999" s="5"/>
    </row>
    <row r="4000" spans="1:25">
      <c r="A4000" s="5"/>
      <c r="B4000" s="5"/>
      <c r="C4000" s="6"/>
      <c r="D4000" s="6"/>
      <c r="E4000" s="6"/>
      <c r="F4000" s="28"/>
      <c r="G4000" s="6"/>
      <c r="H4000" s="7"/>
      <c r="I4000" s="7"/>
      <c r="J4000" s="8"/>
      <c r="K4000" s="8"/>
      <c r="L4000" s="16"/>
      <c r="M4000" s="20"/>
      <c r="N4000" s="8"/>
      <c r="O4000" s="8"/>
      <c r="P4000" s="8"/>
      <c r="Q4000" s="5"/>
      <c r="R4000" s="12"/>
      <c r="S4000" s="24"/>
      <c r="T4000" s="24"/>
      <c r="U4000" s="5"/>
      <c r="V4000" s="5"/>
      <c r="W4000" s="5"/>
      <c r="X4000" s="5"/>
      <c r="Y4000" s="5"/>
    </row>
    <row r="4001" spans="1:25">
      <c r="A4001" s="5"/>
      <c r="B4001" s="5"/>
      <c r="C4001" s="6"/>
      <c r="D4001" s="6"/>
      <c r="E4001" s="6"/>
      <c r="F4001" s="28"/>
      <c r="G4001" s="6"/>
      <c r="H4001" s="7"/>
      <c r="I4001" s="7"/>
      <c r="J4001" s="8"/>
      <c r="K4001" s="8"/>
      <c r="L4001" s="16"/>
      <c r="M4001" s="20"/>
      <c r="N4001" s="8"/>
      <c r="O4001" s="8"/>
      <c r="P4001" s="8"/>
      <c r="Q4001" s="5"/>
      <c r="R4001" s="12"/>
      <c r="S4001" s="24"/>
      <c r="T4001" s="24"/>
      <c r="U4001" s="5"/>
      <c r="V4001" s="5"/>
      <c r="W4001" s="5"/>
      <c r="X4001" s="5"/>
      <c r="Y4001" s="5"/>
    </row>
    <row r="4002" spans="1:25">
      <c r="A4002" s="5"/>
      <c r="B4002" s="5"/>
      <c r="C4002" s="6"/>
      <c r="D4002" s="6"/>
      <c r="E4002" s="6"/>
      <c r="F4002" s="28"/>
      <c r="G4002" s="6"/>
      <c r="H4002" s="7"/>
      <c r="I4002" s="7"/>
      <c r="J4002" s="8"/>
      <c r="K4002" s="8"/>
      <c r="L4002" s="16"/>
      <c r="M4002" s="20"/>
      <c r="N4002" s="8"/>
      <c r="O4002" s="8"/>
      <c r="P4002" s="8"/>
      <c r="Q4002" s="5"/>
      <c r="R4002" s="12"/>
      <c r="S4002" s="24"/>
      <c r="T4002" s="24"/>
      <c r="U4002" s="5"/>
      <c r="V4002" s="5"/>
      <c r="W4002" s="5"/>
      <c r="X4002" s="5"/>
      <c r="Y4002" s="5"/>
    </row>
    <row r="4003" spans="1:25">
      <c r="A4003" s="5"/>
      <c r="B4003" s="5"/>
      <c r="C4003" s="6"/>
      <c r="D4003" s="6"/>
      <c r="E4003" s="6"/>
      <c r="F4003" s="28"/>
      <c r="G4003" s="6"/>
      <c r="H4003" s="7"/>
      <c r="I4003" s="7"/>
      <c r="J4003" s="8"/>
      <c r="K4003" s="8"/>
      <c r="L4003" s="16"/>
      <c r="M4003" s="20"/>
      <c r="N4003" s="8"/>
      <c r="O4003" s="8"/>
      <c r="P4003" s="8"/>
      <c r="Q4003" s="5"/>
      <c r="R4003" s="12"/>
      <c r="S4003" s="24"/>
      <c r="T4003" s="24"/>
      <c r="U4003" s="5"/>
      <c r="V4003" s="5"/>
      <c r="W4003" s="5"/>
      <c r="X4003" s="5"/>
      <c r="Y4003" s="5"/>
    </row>
    <row r="4004" spans="1:25">
      <c r="A4004" s="5"/>
      <c r="B4004" s="5"/>
      <c r="C4004" s="6"/>
      <c r="D4004" s="6"/>
      <c r="E4004" s="6"/>
      <c r="F4004" s="28"/>
      <c r="G4004" s="6"/>
      <c r="H4004" s="7"/>
      <c r="I4004" s="7"/>
      <c r="J4004" s="8"/>
      <c r="K4004" s="8"/>
      <c r="L4004" s="16"/>
      <c r="M4004" s="20"/>
      <c r="N4004" s="8"/>
      <c r="O4004" s="8"/>
      <c r="P4004" s="8"/>
      <c r="Q4004" s="5"/>
      <c r="R4004" s="12"/>
      <c r="S4004" s="24"/>
      <c r="T4004" s="24"/>
      <c r="U4004" s="5"/>
      <c r="V4004" s="5"/>
      <c r="W4004" s="5"/>
      <c r="X4004" s="5"/>
      <c r="Y4004" s="5"/>
    </row>
    <row r="4005" spans="1:25">
      <c r="A4005" s="5"/>
      <c r="B4005" s="5"/>
      <c r="C4005" s="6"/>
      <c r="D4005" s="6"/>
      <c r="E4005" s="6"/>
      <c r="F4005" s="28"/>
      <c r="G4005" s="6"/>
      <c r="H4005" s="7"/>
      <c r="I4005" s="7"/>
      <c r="J4005" s="8"/>
      <c r="K4005" s="8"/>
      <c r="L4005" s="16"/>
      <c r="M4005" s="20"/>
      <c r="N4005" s="8"/>
      <c r="O4005" s="8"/>
      <c r="P4005" s="8"/>
      <c r="Q4005" s="5"/>
      <c r="R4005" s="12"/>
      <c r="S4005" s="24"/>
      <c r="T4005" s="24"/>
      <c r="U4005" s="5"/>
      <c r="V4005" s="5"/>
      <c r="W4005" s="5"/>
      <c r="X4005" s="5"/>
      <c r="Y4005" s="5"/>
    </row>
    <row r="4006" spans="1:25">
      <c r="A4006" s="5"/>
      <c r="B4006" s="5"/>
      <c r="C4006" s="6"/>
      <c r="D4006" s="6"/>
      <c r="E4006" s="6"/>
      <c r="F4006" s="28"/>
      <c r="G4006" s="6"/>
      <c r="H4006" s="7"/>
      <c r="I4006" s="7"/>
      <c r="J4006" s="8"/>
      <c r="K4006" s="8"/>
      <c r="L4006" s="16"/>
      <c r="M4006" s="20"/>
      <c r="N4006" s="8"/>
      <c r="O4006" s="8"/>
      <c r="P4006" s="8"/>
      <c r="Q4006" s="5"/>
      <c r="R4006" s="12"/>
      <c r="S4006" s="24"/>
      <c r="T4006" s="24"/>
      <c r="U4006" s="5"/>
      <c r="V4006" s="5"/>
      <c r="W4006" s="5"/>
      <c r="X4006" s="5"/>
      <c r="Y4006" s="5"/>
    </row>
    <row r="4007" spans="1:25">
      <c r="A4007" s="5"/>
      <c r="B4007" s="5"/>
      <c r="C4007" s="6"/>
      <c r="D4007" s="6"/>
      <c r="E4007" s="6"/>
      <c r="F4007" s="28"/>
      <c r="G4007" s="6"/>
      <c r="H4007" s="7"/>
      <c r="I4007" s="7"/>
      <c r="J4007" s="8"/>
      <c r="K4007" s="8"/>
      <c r="L4007" s="16"/>
      <c r="M4007" s="20"/>
      <c r="N4007" s="8"/>
      <c r="O4007" s="8"/>
      <c r="P4007" s="8"/>
      <c r="Q4007" s="5"/>
      <c r="R4007" s="12"/>
      <c r="S4007" s="24"/>
      <c r="T4007" s="24"/>
      <c r="U4007" s="5"/>
      <c r="V4007" s="5"/>
      <c r="W4007" s="5"/>
      <c r="X4007" s="5"/>
      <c r="Y4007" s="5"/>
    </row>
    <row r="4008" spans="1:25">
      <c r="A4008" s="5"/>
      <c r="B4008" s="5"/>
      <c r="C4008" s="6"/>
      <c r="D4008" s="6"/>
      <c r="E4008" s="6"/>
      <c r="F4008" s="28"/>
      <c r="G4008" s="6"/>
      <c r="H4008" s="7"/>
      <c r="I4008" s="7"/>
      <c r="J4008" s="8"/>
      <c r="K4008" s="8"/>
      <c r="L4008" s="16"/>
      <c r="M4008" s="20"/>
      <c r="N4008" s="8"/>
      <c r="O4008" s="8"/>
      <c r="P4008" s="8"/>
      <c r="Q4008" s="5"/>
      <c r="R4008" s="12"/>
      <c r="S4008" s="24"/>
      <c r="T4008" s="24"/>
      <c r="U4008" s="5"/>
      <c r="V4008" s="5"/>
      <c r="W4008" s="5"/>
      <c r="X4008" s="5"/>
      <c r="Y4008" s="5"/>
    </row>
    <row r="4009" spans="1:25">
      <c r="A4009" s="5"/>
      <c r="B4009" s="5"/>
      <c r="C4009" s="6"/>
      <c r="D4009" s="6"/>
      <c r="E4009" s="6"/>
      <c r="F4009" s="28"/>
      <c r="G4009" s="6"/>
      <c r="H4009" s="7"/>
      <c r="I4009" s="7"/>
      <c r="J4009" s="8"/>
      <c r="K4009" s="8"/>
      <c r="L4009" s="16"/>
      <c r="M4009" s="20"/>
      <c r="N4009" s="8"/>
      <c r="O4009" s="8"/>
      <c r="P4009" s="8"/>
      <c r="Q4009" s="5"/>
      <c r="R4009" s="12"/>
      <c r="S4009" s="24"/>
      <c r="T4009" s="24"/>
      <c r="U4009" s="5"/>
      <c r="V4009" s="5"/>
      <c r="W4009" s="5"/>
      <c r="X4009" s="5"/>
      <c r="Y4009" s="5"/>
    </row>
    <row r="4010" spans="1:25">
      <c r="A4010" s="5"/>
      <c r="B4010" s="5"/>
      <c r="C4010" s="6"/>
      <c r="D4010" s="6"/>
      <c r="E4010" s="6"/>
      <c r="F4010" s="28"/>
      <c r="G4010" s="6"/>
      <c r="H4010" s="7"/>
      <c r="I4010" s="7"/>
      <c r="J4010" s="8"/>
      <c r="K4010" s="8"/>
      <c r="L4010" s="16"/>
      <c r="M4010" s="20"/>
      <c r="N4010" s="8"/>
      <c r="O4010" s="8"/>
      <c r="P4010" s="8"/>
      <c r="Q4010" s="5"/>
      <c r="R4010" s="12"/>
      <c r="S4010" s="24"/>
      <c r="T4010" s="24"/>
      <c r="U4010" s="5"/>
      <c r="V4010" s="5"/>
      <c r="W4010" s="5"/>
      <c r="X4010" s="5"/>
      <c r="Y4010" s="5"/>
    </row>
    <row r="4011" spans="1:25">
      <c r="A4011" s="5"/>
      <c r="B4011" s="5"/>
      <c r="C4011" s="6"/>
      <c r="D4011" s="6"/>
      <c r="E4011" s="6"/>
      <c r="F4011" s="28"/>
      <c r="G4011" s="6"/>
      <c r="H4011" s="7"/>
      <c r="I4011" s="7"/>
      <c r="J4011" s="8"/>
      <c r="K4011" s="8"/>
      <c r="L4011" s="16"/>
      <c r="M4011" s="20"/>
      <c r="N4011" s="8"/>
      <c r="O4011" s="8"/>
      <c r="P4011" s="8"/>
      <c r="Q4011" s="5"/>
      <c r="R4011" s="12"/>
      <c r="S4011" s="24"/>
      <c r="T4011" s="24"/>
      <c r="U4011" s="5"/>
      <c r="V4011" s="5"/>
      <c r="W4011" s="5"/>
      <c r="X4011" s="5"/>
      <c r="Y4011" s="5"/>
    </row>
    <row r="4012" spans="1:25">
      <c r="A4012" s="5"/>
      <c r="B4012" s="5"/>
      <c r="C4012" s="6"/>
      <c r="D4012" s="6"/>
      <c r="E4012" s="6"/>
      <c r="F4012" s="28"/>
      <c r="G4012" s="6"/>
      <c r="H4012" s="7"/>
      <c r="I4012" s="7"/>
      <c r="J4012" s="8"/>
      <c r="K4012" s="8"/>
      <c r="L4012" s="16"/>
      <c r="M4012" s="20"/>
      <c r="N4012" s="8"/>
      <c r="O4012" s="8"/>
      <c r="P4012" s="8"/>
      <c r="Q4012" s="5"/>
      <c r="R4012" s="12"/>
      <c r="S4012" s="24"/>
      <c r="T4012" s="24"/>
      <c r="U4012" s="5"/>
      <c r="V4012" s="5"/>
      <c r="W4012" s="5"/>
      <c r="X4012" s="5"/>
      <c r="Y4012" s="5"/>
    </row>
    <row r="4013" spans="1:25">
      <c r="A4013" s="5"/>
      <c r="B4013" s="5"/>
      <c r="C4013" s="6"/>
      <c r="D4013" s="6"/>
      <c r="E4013" s="6"/>
      <c r="F4013" s="28"/>
      <c r="G4013" s="6"/>
      <c r="H4013" s="7"/>
      <c r="I4013" s="7"/>
      <c r="J4013" s="8"/>
      <c r="K4013" s="8"/>
      <c r="L4013" s="16"/>
      <c r="M4013" s="20"/>
      <c r="N4013" s="8"/>
      <c r="O4013" s="8"/>
      <c r="P4013" s="8"/>
      <c r="Q4013" s="5"/>
      <c r="R4013" s="12"/>
      <c r="S4013" s="24"/>
      <c r="T4013" s="24"/>
      <c r="U4013" s="5"/>
      <c r="V4013" s="5"/>
      <c r="W4013" s="5"/>
      <c r="X4013" s="5"/>
      <c r="Y4013" s="5"/>
    </row>
    <row r="4014" spans="1:25">
      <c r="A4014" s="5"/>
      <c r="B4014" s="5"/>
      <c r="C4014" s="6"/>
      <c r="D4014" s="6"/>
      <c r="E4014" s="6"/>
      <c r="F4014" s="28"/>
      <c r="G4014" s="6"/>
      <c r="H4014" s="7"/>
      <c r="I4014" s="7"/>
      <c r="J4014" s="8"/>
      <c r="K4014" s="8"/>
      <c r="L4014" s="16"/>
      <c r="M4014" s="20"/>
      <c r="N4014" s="8"/>
      <c r="O4014" s="8"/>
      <c r="P4014" s="8"/>
      <c r="Q4014" s="5"/>
      <c r="R4014" s="12"/>
      <c r="S4014" s="24"/>
      <c r="T4014" s="24"/>
      <c r="U4014" s="5"/>
      <c r="V4014" s="5"/>
      <c r="W4014" s="5"/>
      <c r="X4014" s="5"/>
      <c r="Y4014" s="5"/>
    </row>
    <row r="4015" spans="1:25">
      <c r="A4015" s="5"/>
      <c r="B4015" s="5"/>
      <c r="C4015" s="6"/>
      <c r="D4015" s="6"/>
      <c r="E4015" s="6"/>
      <c r="F4015" s="28"/>
      <c r="G4015" s="6"/>
      <c r="H4015" s="7"/>
      <c r="I4015" s="7"/>
      <c r="J4015" s="8"/>
      <c r="K4015" s="8"/>
      <c r="L4015" s="16"/>
      <c r="M4015" s="20"/>
      <c r="N4015" s="8"/>
      <c r="O4015" s="8"/>
      <c r="P4015" s="8"/>
      <c r="Q4015" s="5"/>
      <c r="R4015" s="12"/>
      <c r="S4015" s="24"/>
      <c r="T4015" s="24"/>
      <c r="U4015" s="5"/>
      <c r="V4015" s="5"/>
      <c r="W4015" s="5"/>
      <c r="X4015" s="5"/>
      <c r="Y4015" s="5"/>
    </row>
    <row r="4016" spans="1:25">
      <c r="A4016" s="5"/>
      <c r="B4016" s="5"/>
      <c r="C4016" s="6"/>
      <c r="D4016" s="6"/>
      <c r="E4016" s="6"/>
      <c r="F4016" s="28"/>
      <c r="G4016" s="6"/>
      <c r="H4016" s="7"/>
      <c r="I4016" s="7"/>
      <c r="J4016" s="8"/>
      <c r="K4016" s="8"/>
      <c r="L4016" s="16"/>
      <c r="M4016" s="20"/>
      <c r="N4016" s="8"/>
      <c r="O4016" s="8"/>
      <c r="P4016" s="8"/>
      <c r="Q4016" s="5"/>
      <c r="R4016" s="12"/>
      <c r="S4016" s="24"/>
      <c r="T4016" s="24"/>
      <c r="U4016" s="5"/>
      <c r="V4016" s="5"/>
      <c r="W4016" s="5"/>
      <c r="X4016" s="5"/>
      <c r="Y4016" s="5"/>
    </row>
    <row r="4017" spans="1:25">
      <c r="A4017" s="5"/>
      <c r="B4017" s="5"/>
      <c r="C4017" s="6"/>
      <c r="D4017" s="6"/>
      <c r="E4017" s="6"/>
      <c r="F4017" s="28"/>
      <c r="G4017" s="6"/>
      <c r="H4017" s="7"/>
      <c r="I4017" s="7"/>
      <c r="J4017" s="8"/>
      <c r="K4017" s="8"/>
      <c r="L4017" s="16"/>
      <c r="M4017" s="20"/>
      <c r="N4017" s="8"/>
      <c r="O4017" s="8"/>
      <c r="P4017" s="8"/>
      <c r="Q4017" s="5"/>
      <c r="R4017" s="12"/>
      <c r="S4017" s="24"/>
      <c r="T4017" s="24"/>
      <c r="U4017" s="5"/>
      <c r="V4017" s="5"/>
      <c r="W4017" s="5"/>
      <c r="X4017" s="5"/>
      <c r="Y4017" s="5"/>
    </row>
    <row r="4018" spans="1:25">
      <c r="A4018" s="5"/>
      <c r="B4018" s="5"/>
      <c r="C4018" s="6"/>
      <c r="D4018" s="6"/>
      <c r="E4018" s="6"/>
      <c r="F4018" s="28"/>
      <c r="G4018" s="6"/>
      <c r="H4018" s="7"/>
      <c r="I4018" s="7"/>
      <c r="J4018" s="8"/>
      <c r="K4018" s="8"/>
      <c r="L4018" s="16"/>
      <c r="M4018" s="20"/>
      <c r="N4018" s="8"/>
      <c r="O4018" s="8"/>
      <c r="P4018" s="8"/>
      <c r="Q4018" s="5"/>
      <c r="R4018" s="12"/>
      <c r="S4018" s="24"/>
      <c r="T4018" s="24"/>
      <c r="U4018" s="5"/>
      <c r="V4018" s="5"/>
      <c r="W4018" s="5"/>
      <c r="X4018" s="5"/>
      <c r="Y4018" s="5"/>
    </row>
    <row r="4019" spans="1:25">
      <c r="A4019" s="5"/>
      <c r="B4019" s="5"/>
      <c r="C4019" s="6"/>
      <c r="D4019" s="6"/>
      <c r="E4019" s="6"/>
      <c r="F4019" s="28"/>
      <c r="G4019" s="6"/>
      <c r="H4019" s="7"/>
      <c r="I4019" s="7"/>
      <c r="J4019" s="8"/>
      <c r="K4019" s="8"/>
      <c r="L4019" s="16"/>
      <c r="M4019" s="20"/>
      <c r="N4019" s="8"/>
      <c r="O4019" s="8"/>
      <c r="P4019" s="8"/>
      <c r="Q4019" s="5"/>
      <c r="R4019" s="12"/>
      <c r="S4019" s="24"/>
      <c r="T4019" s="24"/>
      <c r="U4019" s="5"/>
      <c r="V4019" s="5"/>
      <c r="W4019" s="5"/>
      <c r="X4019" s="5"/>
      <c r="Y4019" s="5"/>
    </row>
    <row r="4020" spans="1:25">
      <c r="A4020" s="5"/>
      <c r="B4020" s="5"/>
      <c r="C4020" s="6"/>
      <c r="D4020" s="6"/>
      <c r="E4020" s="6"/>
      <c r="F4020" s="28"/>
      <c r="G4020" s="6"/>
      <c r="H4020" s="7"/>
      <c r="I4020" s="7"/>
      <c r="J4020" s="8"/>
      <c r="K4020" s="8"/>
      <c r="L4020" s="16"/>
      <c r="M4020" s="20"/>
      <c r="N4020" s="8"/>
      <c r="O4020" s="8"/>
      <c r="P4020" s="8"/>
      <c r="Q4020" s="5"/>
      <c r="R4020" s="12"/>
      <c r="S4020" s="24"/>
      <c r="T4020" s="24"/>
      <c r="U4020" s="5"/>
      <c r="V4020" s="5"/>
      <c r="W4020" s="5"/>
      <c r="X4020" s="5"/>
      <c r="Y4020" s="5"/>
    </row>
    <row r="4021" spans="1:25">
      <c r="A4021" s="5"/>
      <c r="B4021" s="5"/>
      <c r="C4021" s="6"/>
      <c r="D4021" s="6"/>
      <c r="E4021" s="6"/>
      <c r="F4021" s="28"/>
      <c r="G4021" s="6"/>
      <c r="H4021" s="7"/>
      <c r="I4021" s="7"/>
      <c r="J4021" s="8"/>
      <c r="K4021" s="8"/>
      <c r="L4021" s="16"/>
      <c r="M4021" s="20"/>
      <c r="N4021" s="8"/>
      <c r="O4021" s="8"/>
      <c r="P4021" s="8"/>
      <c r="Q4021" s="5"/>
      <c r="R4021" s="12"/>
      <c r="S4021" s="24"/>
      <c r="T4021" s="24"/>
      <c r="U4021" s="5"/>
      <c r="V4021" s="5"/>
      <c r="W4021" s="5"/>
      <c r="X4021" s="5"/>
      <c r="Y4021" s="5"/>
    </row>
    <row r="4022" spans="1:25">
      <c r="A4022" s="5"/>
      <c r="B4022" s="5"/>
      <c r="C4022" s="6"/>
      <c r="D4022" s="6"/>
      <c r="E4022" s="6"/>
      <c r="F4022" s="28"/>
      <c r="G4022" s="6"/>
      <c r="H4022" s="7"/>
      <c r="I4022" s="7"/>
      <c r="J4022" s="8"/>
      <c r="K4022" s="8"/>
      <c r="L4022" s="16"/>
      <c r="M4022" s="20"/>
      <c r="N4022" s="8"/>
      <c r="O4022" s="8"/>
      <c r="P4022" s="8"/>
      <c r="Q4022" s="5"/>
      <c r="R4022" s="12"/>
      <c r="S4022" s="24"/>
      <c r="T4022" s="24"/>
      <c r="U4022" s="5"/>
      <c r="V4022" s="5"/>
      <c r="W4022" s="5"/>
      <c r="X4022" s="5"/>
      <c r="Y4022" s="5"/>
    </row>
    <row r="4023" spans="1:25">
      <c r="A4023" s="5"/>
      <c r="B4023" s="5"/>
      <c r="C4023" s="6"/>
      <c r="D4023" s="6"/>
      <c r="E4023" s="6"/>
      <c r="F4023" s="28"/>
      <c r="G4023" s="6"/>
      <c r="H4023" s="7"/>
      <c r="I4023" s="7"/>
      <c r="J4023" s="8"/>
      <c r="K4023" s="8"/>
      <c r="L4023" s="16"/>
      <c r="M4023" s="20"/>
      <c r="N4023" s="8"/>
      <c r="O4023" s="8"/>
      <c r="P4023" s="8"/>
      <c r="Q4023" s="5"/>
      <c r="R4023" s="12"/>
      <c r="S4023" s="24"/>
      <c r="T4023" s="24"/>
      <c r="U4023" s="5"/>
      <c r="V4023" s="5"/>
      <c r="W4023" s="5"/>
      <c r="X4023" s="5"/>
      <c r="Y4023" s="5"/>
    </row>
    <row r="4024" spans="1:25">
      <c r="A4024" s="5"/>
      <c r="B4024" s="5"/>
      <c r="C4024" s="6"/>
      <c r="D4024" s="6"/>
      <c r="E4024" s="6"/>
      <c r="F4024" s="28"/>
      <c r="G4024" s="6"/>
      <c r="H4024" s="7"/>
      <c r="I4024" s="7"/>
      <c r="J4024" s="8"/>
      <c r="K4024" s="8"/>
      <c r="L4024" s="16"/>
      <c r="M4024" s="20"/>
      <c r="N4024" s="8"/>
      <c r="O4024" s="8"/>
      <c r="P4024" s="8"/>
      <c r="Q4024" s="5"/>
      <c r="R4024" s="12"/>
      <c r="S4024" s="24"/>
      <c r="T4024" s="24"/>
      <c r="U4024" s="5"/>
      <c r="V4024" s="5"/>
      <c r="W4024" s="5"/>
      <c r="X4024" s="5"/>
      <c r="Y4024" s="5"/>
    </row>
    <row r="4025" spans="1:25">
      <c r="A4025" s="5"/>
      <c r="B4025" s="5"/>
      <c r="C4025" s="6"/>
      <c r="D4025" s="6"/>
      <c r="E4025" s="6"/>
      <c r="F4025" s="28"/>
      <c r="G4025" s="6"/>
      <c r="H4025" s="7"/>
      <c r="I4025" s="7"/>
      <c r="J4025" s="8"/>
      <c r="K4025" s="8"/>
      <c r="L4025" s="16"/>
      <c r="M4025" s="20"/>
      <c r="N4025" s="8"/>
      <c r="O4025" s="8"/>
      <c r="P4025" s="8"/>
      <c r="Q4025" s="5"/>
      <c r="R4025" s="12"/>
      <c r="S4025" s="24"/>
      <c r="T4025" s="24"/>
      <c r="U4025" s="5"/>
      <c r="V4025" s="5"/>
      <c r="W4025" s="5"/>
      <c r="X4025" s="5"/>
      <c r="Y4025" s="5"/>
    </row>
    <row r="4026" spans="1:25">
      <c r="A4026" s="5"/>
      <c r="B4026" s="5"/>
      <c r="C4026" s="6"/>
      <c r="D4026" s="6"/>
      <c r="E4026" s="6"/>
      <c r="F4026" s="28"/>
      <c r="G4026" s="6"/>
      <c r="H4026" s="7"/>
      <c r="I4026" s="7"/>
      <c r="J4026" s="8"/>
      <c r="K4026" s="8"/>
      <c r="L4026" s="16"/>
      <c r="M4026" s="20"/>
      <c r="N4026" s="8"/>
      <c r="O4026" s="8"/>
      <c r="P4026" s="8"/>
      <c r="Q4026" s="5"/>
      <c r="R4026" s="12"/>
      <c r="S4026" s="24"/>
      <c r="T4026" s="24"/>
      <c r="U4026" s="5"/>
      <c r="V4026" s="5"/>
      <c r="W4026" s="5"/>
      <c r="X4026" s="5"/>
      <c r="Y4026" s="5"/>
    </row>
    <row r="4027" spans="1:25">
      <c r="A4027" s="5"/>
      <c r="B4027" s="5"/>
      <c r="C4027" s="6"/>
      <c r="D4027" s="6"/>
      <c r="E4027" s="6"/>
      <c r="F4027" s="28"/>
      <c r="G4027" s="6"/>
      <c r="H4027" s="7"/>
      <c r="I4027" s="7"/>
      <c r="J4027" s="8"/>
      <c r="K4027" s="8"/>
      <c r="L4027" s="16"/>
      <c r="M4027" s="20"/>
      <c r="N4027" s="8"/>
      <c r="O4027" s="8"/>
      <c r="P4027" s="8"/>
      <c r="Q4027" s="5"/>
      <c r="R4027" s="12"/>
      <c r="S4027" s="24"/>
      <c r="T4027" s="24"/>
      <c r="U4027" s="5"/>
      <c r="V4027" s="5"/>
      <c r="W4027" s="5"/>
      <c r="X4027" s="5"/>
      <c r="Y4027" s="5"/>
    </row>
    <row r="4028" spans="1:25">
      <c r="A4028" s="5"/>
      <c r="B4028" s="5"/>
      <c r="C4028" s="6"/>
      <c r="D4028" s="6"/>
      <c r="E4028" s="6"/>
      <c r="F4028" s="28"/>
      <c r="G4028" s="6"/>
      <c r="H4028" s="7"/>
      <c r="I4028" s="7"/>
      <c r="J4028" s="8"/>
      <c r="K4028" s="8"/>
      <c r="L4028" s="16"/>
      <c r="M4028" s="20"/>
      <c r="N4028" s="8"/>
      <c r="O4028" s="8"/>
      <c r="P4028" s="8"/>
      <c r="Q4028" s="5"/>
      <c r="R4028" s="12"/>
      <c r="S4028" s="24"/>
      <c r="T4028" s="24"/>
      <c r="U4028" s="5"/>
      <c r="V4028" s="5"/>
      <c r="W4028" s="5"/>
      <c r="X4028" s="5"/>
      <c r="Y4028" s="5"/>
    </row>
    <row r="4029" spans="1:25">
      <c r="A4029" s="5"/>
      <c r="B4029" s="5"/>
      <c r="C4029" s="6"/>
      <c r="D4029" s="6"/>
      <c r="E4029" s="6"/>
      <c r="F4029" s="28"/>
      <c r="G4029" s="6"/>
      <c r="H4029" s="7"/>
      <c r="I4029" s="7"/>
      <c r="J4029" s="8"/>
      <c r="K4029" s="8"/>
      <c r="L4029" s="16"/>
      <c r="M4029" s="20"/>
      <c r="N4029" s="8"/>
      <c r="O4029" s="8"/>
      <c r="P4029" s="8"/>
      <c r="Q4029" s="5"/>
      <c r="R4029" s="12"/>
      <c r="S4029" s="24"/>
      <c r="T4029" s="24"/>
      <c r="U4029" s="5"/>
      <c r="V4029" s="5"/>
      <c r="W4029" s="5"/>
      <c r="X4029" s="5"/>
      <c r="Y4029" s="5"/>
    </row>
    <row r="4030" spans="1:25">
      <c r="A4030" s="5"/>
      <c r="B4030" s="5"/>
      <c r="C4030" s="6"/>
      <c r="D4030" s="6"/>
      <c r="E4030" s="6"/>
      <c r="F4030" s="28"/>
      <c r="G4030" s="6"/>
      <c r="H4030" s="7"/>
      <c r="I4030" s="7"/>
      <c r="J4030" s="8"/>
      <c r="K4030" s="8"/>
      <c r="L4030" s="16"/>
      <c r="M4030" s="20"/>
      <c r="N4030" s="8"/>
      <c r="O4030" s="8"/>
      <c r="P4030" s="8"/>
      <c r="Q4030" s="5"/>
      <c r="R4030" s="12"/>
      <c r="S4030" s="24"/>
      <c r="T4030" s="24"/>
      <c r="U4030" s="5"/>
      <c r="V4030" s="5"/>
      <c r="W4030" s="5"/>
      <c r="X4030" s="5"/>
      <c r="Y4030" s="5"/>
    </row>
    <row r="4031" spans="1:25">
      <c r="A4031" s="5"/>
      <c r="B4031" s="5"/>
      <c r="C4031" s="6"/>
      <c r="D4031" s="6"/>
      <c r="E4031" s="6"/>
      <c r="F4031" s="28"/>
      <c r="G4031" s="6"/>
      <c r="H4031" s="7"/>
      <c r="I4031" s="7"/>
      <c r="J4031" s="8"/>
      <c r="K4031" s="8"/>
      <c r="L4031" s="16"/>
      <c r="M4031" s="20"/>
      <c r="N4031" s="8"/>
      <c r="O4031" s="8"/>
      <c r="P4031" s="8"/>
      <c r="Q4031" s="5"/>
      <c r="R4031" s="12"/>
      <c r="S4031" s="24"/>
      <c r="T4031" s="24"/>
      <c r="U4031" s="5"/>
      <c r="V4031" s="5"/>
      <c r="W4031" s="5"/>
      <c r="X4031" s="5"/>
      <c r="Y4031" s="5"/>
    </row>
    <row r="4032" spans="1:25">
      <c r="A4032" s="5"/>
      <c r="B4032" s="5"/>
      <c r="C4032" s="6"/>
      <c r="D4032" s="6"/>
      <c r="E4032" s="6"/>
      <c r="F4032" s="28"/>
      <c r="G4032" s="6"/>
      <c r="H4032" s="7"/>
      <c r="I4032" s="7"/>
      <c r="J4032" s="8"/>
      <c r="K4032" s="8"/>
      <c r="L4032" s="16"/>
      <c r="M4032" s="20"/>
      <c r="N4032" s="8"/>
      <c r="O4032" s="8"/>
      <c r="P4032" s="8"/>
      <c r="Q4032" s="5"/>
      <c r="R4032" s="12"/>
      <c r="S4032" s="24"/>
      <c r="T4032" s="24"/>
      <c r="U4032" s="5"/>
      <c r="V4032" s="5"/>
      <c r="W4032" s="5"/>
      <c r="X4032" s="5"/>
      <c r="Y4032" s="5"/>
    </row>
    <row r="4033" spans="1:25">
      <c r="A4033" s="5"/>
      <c r="B4033" s="5"/>
      <c r="C4033" s="6"/>
      <c r="D4033" s="6"/>
      <c r="E4033" s="6"/>
      <c r="F4033" s="28"/>
      <c r="G4033" s="6"/>
      <c r="H4033" s="7"/>
      <c r="I4033" s="7"/>
      <c r="J4033" s="8"/>
      <c r="K4033" s="8"/>
      <c r="L4033" s="16"/>
      <c r="M4033" s="20"/>
      <c r="N4033" s="8"/>
      <c r="O4033" s="8"/>
      <c r="P4033" s="8"/>
      <c r="Q4033" s="5"/>
      <c r="R4033" s="12"/>
      <c r="S4033" s="24"/>
      <c r="T4033" s="24"/>
      <c r="U4033" s="5"/>
      <c r="V4033" s="5"/>
      <c r="W4033" s="5"/>
      <c r="X4033" s="5"/>
      <c r="Y4033" s="5"/>
    </row>
    <row r="4034" spans="1:25">
      <c r="A4034" s="5"/>
      <c r="B4034" s="5"/>
      <c r="C4034" s="6"/>
      <c r="D4034" s="6"/>
      <c r="E4034" s="6"/>
      <c r="F4034" s="28"/>
      <c r="G4034" s="6"/>
      <c r="H4034" s="7"/>
      <c r="I4034" s="7"/>
      <c r="J4034" s="8"/>
      <c r="K4034" s="8"/>
      <c r="L4034" s="16"/>
      <c r="M4034" s="20"/>
      <c r="N4034" s="8"/>
      <c r="O4034" s="8"/>
      <c r="P4034" s="8"/>
      <c r="Q4034" s="5"/>
      <c r="R4034" s="12"/>
      <c r="S4034" s="24"/>
      <c r="T4034" s="24"/>
      <c r="U4034" s="5"/>
      <c r="V4034" s="5"/>
      <c r="W4034" s="5"/>
      <c r="X4034" s="5"/>
      <c r="Y4034" s="5"/>
    </row>
    <row r="4035" spans="1:25">
      <c r="A4035" s="5"/>
      <c r="B4035" s="5"/>
      <c r="C4035" s="6"/>
      <c r="D4035" s="6"/>
      <c r="E4035" s="6"/>
      <c r="F4035" s="28"/>
      <c r="G4035" s="6"/>
      <c r="H4035" s="7"/>
      <c r="I4035" s="7"/>
      <c r="J4035" s="8"/>
      <c r="K4035" s="8"/>
      <c r="L4035" s="16"/>
      <c r="M4035" s="20"/>
      <c r="N4035" s="8"/>
      <c r="O4035" s="8"/>
      <c r="P4035" s="8"/>
      <c r="Q4035" s="5"/>
      <c r="R4035" s="12"/>
      <c r="S4035" s="24"/>
      <c r="T4035" s="24"/>
      <c r="U4035" s="5"/>
      <c r="V4035" s="5"/>
      <c r="W4035" s="5"/>
      <c r="X4035" s="5"/>
      <c r="Y4035" s="5"/>
    </row>
    <row r="4036" spans="1:25">
      <c r="A4036" s="5"/>
      <c r="B4036" s="5"/>
      <c r="C4036" s="6"/>
      <c r="D4036" s="6"/>
      <c r="E4036" s="6"/>
      <c r="F4036" s="28"/>
      <c r="G4036" s="6"/>
      <c r="H4036" s="7"/>
      <c r="I4036" s="7"/>
      <c r="J4036" s="8"/>
      <c r="K4036" s="8"/>
      <c r="L4036" s="16"/>
      <c r="M4036" s="20"/>
      <c r="N4036" s="8"/>
      <c r="O4036" s="8"/>
      <c r="P4036" s="8"/>
      <c r="Q4036" s="5"/>
      <c r="R4036" s="12"/>
      <c r="S4036" s="24"/>
      <c r="T4036" s="24"/>
      <c r="U4036" s="5"/>
      <c r="V4036" s="5"/>
      <c r="W4036" s="5"/>
      <c r="X4036" s="5"/>
      <c r="Y4036" s="5"/>
    </row>
    <row r="4037" spans="1:25">
      <c r="A4037" s="5"/>
      <c r="B4037" s="5"/>
      <c r="C4037" s="6"/>
      <c r="D4037" s="6"/>
      <c r="E4037" s="6"/>
      <c r="F4037" s="28"/>
      <c r="G4037" s="6"/>
      <c r="H4037" s="7"/>
      <c r="I4037" s="7"/>
      <c r="J4037" s="8"/>
      <c r="K4037" s="8"/>
      <c r="L4037" s="16"/>
      <c r="M4037" s="20"/>
      <c r="N4037" s="8"/>
      <c r="O4037" s="8"/>
      <c r="P4037" s="8"/>
      <c r="Q4037" s="5"/>
      <c r="R4037" s="12"/>
      <c r="S4037" s="24"/>
      <c r="T4037" s="24"/>
      <c r="U4037" s="5"/>
      <c r="V4037" s="5"/>
      <c r="W4037" s="5"/>
      <c r="X4037" s="5"/>
      <c r="Y4037" s="5"/>
    </row>
    <row r="4038" spans="1:25">
      <c r="A4038" s="5"/>
      <c r="B4038" s="5"/>
      <c r="C4038" s="6"/>
      <c r="D4038" s="6"/>
      <c r="E4038" s="6"/>
      <c r="F4038" s="28"/>
      <c r="G4038" s="6"/>
      <c r="H4038" s="7"/>
      <c r="I4038" s="7"/>
      <c r="J4038" s="8"/>
      <c r="K4038" s="8"/>
      <c r="L4038" s="16"/>
      <c r="M4038" s="20"/>
      <c r="N4038" s="8"/>
      <c r="O4038" s="8"/>
      <c r="P4038" s="8"/>
      <c r="Q4038" s="5"/>
      <c r="R4038" s="12"/>
      <c r="S4038" s="24"/>
      <c r="T4038" s="24"/>
      <c r="U4038" s="5"/>
      <c r="V4038" s="5"/>
      <c r="W4038" s="5"/>
      <c r="X4038" s="5"/>
      <c r="Y4038" s="5"/>
    </row>
    <row r="4039" spans="1:25">
      <c r="A4039" s="5"/>
      <c r="B4039" s="5"/>
      <c r="C4039" s="6"/>
      <c r="D4039" s="6"/>
      <c r="E4039" s="6"/>
      <c r="F4039" s="28"/>
      <c r="G4039" s="6"/>
      <c r="H4039" s="7"/>
      <c r="I4039" s="7"/>
      <c r="J4039" s="8"/>
      <c r="K4039" s="8"/>
      <c r="L4039" s="16"/>
      <c r="M4039" s="20"/>
      <c r="N4039" s="8"/>
      <c r="O4039" s="8"/>
      <c r="P4039" s="8"/>
      <c r="Q4039" s="5"/>
      <c r="R4039" s="12"/>
      <c r="S4039" s="24"/>
      <c r="T4039" s="24"/>
      <c r="U4039" s="5"/>
      <c r="V4039" s="5"/>
      <c r="W4039" s="5"/>
      <c r="X4039" s="5"/>
      <c r="Y4039" s="5"/>
    </row>
    <row r="4040" spans="1:25">
      <c r="A4040" s="5"/>
      <c r="B4040" s="5"/>
      <c r="C4040" s="6"/>
      <c r="D4040" s="6"/>
      <c r="E4040" s="6"/>
      <c r="F4040" s="28"/>
      <c r="G4040" s="6"/>
      <c r="H4040" s="7"/>
      <c r="I4040" s="7"/>
      <c r="J4040" s="8"/>
      <c r="K4040" s="8"/>
      <c r="L4040" s="16"/>
      <c r="M4040" s="20"/>
      <c r="N4040" s="8"/>
      <c r="O4040" s="8"/>
      <c r="P4040" s="8"/>
      <c r="Q4040" s="5"/>
      <c r="R4040" s="12"/>
      <c r="S4040" s="24"/>
      <c r="T4040" s="24"/>
      <c r="U4040" s="5"/>
      <c r="V4040" s="5"/>
      <c r="W4040" s="5"/>
      <c r="X4040" s="5"/>
      <c r="Y4040" s="5"/>
    </row>
    <row r="4041" spans="1:25">
      <c r="A4041" s="5"/>
      <c r="B4041" s="5"/>
      <c r="C4041" s="6"/>
      <c r="D4041" s="6"/>
      <c r="E4041" s="6"/>
      <c r="F4041" s="28"/>
      <c r="G4041" s="6"/>
      <c r="H4041" s="7"/>
      <c r="I4041" s="7"/>
      <c r="J4041" s="8"/>
      <c r="K4041" s="8"/>
      <c r="L4041" s="16"/>
      <c r="M4041" s="20"/>
      <c r="N4041" s="8"/>
      <c r="O4041" s="8"/>
      <c r="P4041" s="8"/>
      <c r="Q4041" s="5"/>
      <c r="R4041" s="12"/>
      <c r="S4041" s="24"/>
      <c r="T4041" s="24"/>
      <c r="U4041" s="5"/>
      <c r="V4041" s="5"/>
      <c r="W4041" s="5"/>
      <c r="X4041" s="5"/>
      <c r="Y4041" s="5"/>
    </row>
    <row r="4042" spans="1:25">
      <c r="A4042" s="5"/>
      <c r="B4042" s="5"/>
      <c r="C4042" s="6"/>
      <c r="D4042" s="6"/>
      <c r="E4042" s="6"/>
      <c r="F4042" s="28"/>
      <c r="G4042" s="6"/>
      <c r="H4042" s="7"/>
      <c r="I4042" s="7"/>
      <c r="J4042" s="8"/>
      <c r="K4042" s="8"/>
      <c r="L4042" s="16"/>
      <c r="M4042" s="20"/>
      <c r="N4042" s="8"/>
      <c r="O4042" s="8"/>
      <c r="P4042" s="8"/>
      <c r="Q4042" s="5"/>
      <c r="R4042" s="12"/>
      <c r="S4042" s="24"/>
      <c r="T4042" s="24"/>
      <c r="U4042" s="5"/>
      <c r="V4042" s="5"/>
      <c r="W4042" s="5"/>
      <c r="X4042" s="5"/>
      <c r="Y4042" s="5"/>
    </row>
    <row r="4043" spans="1:25">
      <c r="A4043" s="5"/>
      <c r="B4043" s="5"/>
      <c r="C4043" s="6"/>
      <c r="D4043" s="6"/>
      <c r="E4043" s="6"/>
      <c r="F4043" s="28"/>
      <c r="G4043" s="6"/>
      <c r="H4043" s="7"/>
      <c r="I4043" s="7"/>
      <c r="J4043" s="8"/>
      <c r="K4043" s="8"/>
      <c r="L4043" s="16"/>
      <c r="M4043" s="20"/>
      <c r="N4043" s="8"/>
      <c r="O4043" s="8"/>
      <c r="P4043" s="8"/>
      <c r="Q4043" s="5"/>
      <c r="R4043" s="12"/>
      <c r="S4043" s="24"/>
      <c r="T4043" s="24"/>
      <c r="U4043" s="5"/>
      <c r="V4043" s="5"/>
      <c r="W4043" s="5"/>
      <c r="X4043" s="5"/>
      <c r="Y4043" s="5"/>
    </row>
    <row r="4044" spans="1:25">
      <c r="A4044" s="5"/>
      <c r="B4044" s="5"/>
      <c r="C4044" s="6"/>
      <c r="D4044" s="6"/>
      <c r="E4044" s="6"/>
      <c r="F4044" s="28"/>
      <c r="G4044" s="6"/>
      <c r="H4044" s="7"/>
      <c r="I4044" s="7"/>
      <c r="J4044" s="8"/>
      <c r="K4044" s="8"/>
      <c r="L4044" s="16"/>
      <c r="M4044" s="20"/>
      <c r="N4044" s="8"/>
      <c r="O4044" s="8"/>
      <c r="P4044" s="8"/>
      <c r="Q4044" s="5"/>
      <c r="R4044" s="12"/>
      <c r="S4044" s="24"/>
      <c r="T4044" s="24"/>
      <c r="U4044" s="5"/>
      <c r="V4044" s="5"/>
      <c r="W4044" s="5"/>
      <c r="X4044" s="5"/>
      <c r="Y4044" s="5"/>
    </row>
    <row r="4045" spans="1:25">
      <c r="A4045" s="5"/>
      <c r="B4045" s="5"/>
      <c r="C4045" s="6"/>
      <c r="D4045" s="6"/>
      <c r="E4045" s="6"/>
      <c r="F4045" s="28"/>
      <c r="G4045" s="6"/>
      <c r="H4045" s="7"/>
      <c r="I4045" s="7"/>
      <c r="J4045" s="8"/>
      <c r="K4045" s="8"/>
      <c r="L4045" s="16"/>
      <c r="M4045" s="20"/>
      <c r="N4045" s="8"/>
      <c r="O4045" s="8"/>
      <c r="P4045" s="8"/>
      <c r="Q4045" s="5"/>
      <c r="R4045" s="12"/>
      <c r="S4045" s="24"/>
      <c r="T4045" s="24"/>
      <c r="U4045" s="5"/>
      <c r="V4045" s="5"/>
      <c r="W4045" s="5"/>
      <c r="X4045" s="5"/>
      <c r="Y4045" s="5"/>
    </row>
    <row r="4046" spans="1:25">
      <c r="A4046" s="5"/>
      <c r="B4046" s="5"/>
      <c r="C4046" s="6"/>
      <c r="D4046" s="6"/>
      <c r="E4046" s="6"/>
      <c r="F4046" s="28"/>
      <c r="G4046" s="6"/>
      <c r="H4046" s="7"/>
      <c r="I4046" s="7"/>
      <c r="J4046" s="8"/>
      <c r="K4046" s="8"/>
      <c r="L4046" s="16"/>
      <c r="M4046" s="20"/>
      <c r="N4046" s="8"/>
      <c r="O4046" s="8"/>
      <c r="P4046" s="8"/>
      <c r="Q4046" s="5"/>
      <c r="R4046" s="12"/>
      <c r="S4046" s="24"/>
      <c r="T4046" s="24"/>
      <c r="U4046" s="5"/>
      <c r="V4046" s="5"/>
      <c r="W4046" s="5"/>
      <c r="X4046" s="5"/>
      <c r="Y4046" s="5"/>
    </row>
    <row r="4047" spans="1:25">
      <c r="A4047" s="5"/>
      <c r="B4047" s="5"/>
      <c r="C4047" s="6"/>
      <c r="D4047" s="6"/>
      <c r="E4047" s="6"/>
      <c r="F4047" s="28"/>
      <c r="G4047" s="6"/>
      <c r="H4047" s="7"/>
      <c r="I4047" s="7"/>
      <c r="J4047" s="8"/>
      <c r="K4047" s="8"/>
      <c r="L4047" s="16"/>
      <c r="M4047" s="20"/>
      <c r="N4047" s="8"/>
      <c r="O4047" s="8"/>
      <c r="P4047" s="8"/>
      <c r="Q4047" s="5"/>
      <c r="R4047" s="12"/>
      <c r="S4047" s="24"/>
      <c r="T4047" s="24"/>
      <c r="U4047" s="5"/>
      <c r="V4047" s="5"/>
      <c r="W4047" s="5"/>
      <c r="X4047" s="5"/>
      <c r="Y4047" s="5"/>
    </row>
    <row r="4048" spans="1:25">
      <c r="A4048" s="5"/>
      <c r="B4048" s="5"/>
      <c r="C4048" s="6"/>
      <c r="D4048" s="6"/>
      <c r="E4048" s="6"/>
      <c r="F4048" s="28"/>
      <c r="G4048" s="6"/>
      <c r="H4048" s="7"/>
      <c r="I4048" s="7"/>
      <c r="J4048" s="8"/>
      <c r="K4048" s="8"/>
      <c r="L4048" s="16"/>
      <c r="M4048" s="20"/>
      <c r="N4048" s="8"/>
      <c r="O4048" s="8"/>
      <c r="P4048" s="8"/>
      <c r="Q4048" s="5"/>
      <c r="R4048" s="12"/>
      <c r="S4048" s="24"/>
      <c r="T4048" s="24"/>
      <c r="U4048" s="5"/>
      <c r="V4048" s="5"/>
      <c r="W4048" s="5"/>
      <c r="X4048" s="5"/>
      <c r="Y4048" s="5"/>
    </row>
    <row r="4049" spans="1:25">
      <c r="A4049" s="5"/>
      <c r="B4049" s="5"/>
      <c r="C4049" s="6"/>
      <c r="D4049" s="6"/>
      <c r="E4049" s="6"/>
      <c r="F4049" s="28"/>
      <c r="G4049" s="6"/>
      <c r="H4049" s="7"/>
      <c r="I4049" s="7"/>
      <c r="J4049" s="8"/>
      <c r="K4049" s="8"/>
      <c r="L4049" s="16"/>
      <c r="M4049" s="20"/>
      <c r="N4049" s="8"/>
      <c r="O4049" s="8"/>
      <c r="P4049" s="8"/>
      <c r="Q4049" s="5"/>
      <c r="R4049" s="12"/>
      <c r="S4049" s="24"/>
      <c r="T4049" s="24"/>
      <c r="U4049" s="5"/>
      <c r="V4049" s="5"/>
      <c r="W4049" s="5"/>
      <c r="X4049" s="5"/>
      <c r="Y4049" s="5"/>
    </row>
    <row r="4050" spans="1:25">
      <c r="A4050" s="5"/>
      <c r="B4050" s="5"/>
      <c r="C4050" s="6"/>
      <c r="D4050" s="6"/>
      <c r="E4050" s="6"/>
      <c r="F4050" s="28"/>
      <c r="G4050" s="6"/>
      <c r="H4050" s="7"/>
      <c r="I4050" s="7"/>
      <c r="J4050" s="8"/>
      <c r="K4050" s="8"/>
      <c r="L4050" s="16"/>
      <c r="M4050" s="20"/>
      <c r="N4050" s="8"/>
      <c r="O4050" s="8"/>
      <c r="P4050" s="8"/>
      <c r="Q4050" s="5"/>
      <c r="R4050" s="12"/>
      <c r="S4050" s="24"/>
      <c r="T4050" s="24"/>
      <c r="U4050" s="5"/>
      <c r="V4050" s="5"/>
      <c r="W4050" s="5"/>
      <c r="X4050" s="5"/>
      <c r="Y4050" s="5"/>
    </row>
    <row r="4051" spans="1:25">
      <c r="A4051" s="5"/>
      <c r="B4051" s="5"/>
      <c r="C4051" s="6"/>
      <c r="D4051" s="6"/>
      <c r="E4051" s="6"/>
      <c r="F4051" s="28"/>
      <c r="G4051" s="6"/>
      <c r="H4051" s="7"/>
      <c r="I4051" s="7"/>
      <c r="J4051" s="8"/>
      <c r="K4051" s="8"/>
      <c r="L4051" s="16"/>
      <c r="M4051" s="20"/>
      <c r="N4051" s="8"/>
      <c r="O4051" s="8"/>
      <c r="P4051" s="8"/>
      <c r="Q4051" s="5"/>
      <c r="R4051" s="12"/>
      <c r="S4051" s="24"/>
      <c r="T4051" s="24"/>
      <c r="U4051" s="5"/>
      <c r="V4051" s="5"/>
      <c r="W4051" s="5"/>
      <c r="X4051" s="5"/>
      <c r="Y4051" s="5"/>
    </row>
    <row r="4052" spans="1:25">
      <c r="A4052" s="5"/>
      <c r="B4052" s="5"/>
      <c r="C4052" s="6"/>
      <c r="D4052" s="6"/>
      <c r="E4052" s="6"/>
      <c r="F4052" s="28"/>
      <c r="G4052" s="6"/>
      <c r="H4052" s="7"/>
      <c r="I4052" s="7"/>
      <c r="J4052" s="8"/>
      <c r="K4052" s="8"/>
      <c r="L4052" s="16"/>
      <c r="M4052" s="20"/>
      <c r="N4052" s="8"/>
      <c r="O4052" s="8"/>
      <c r="P4052" s="8"/>
      <c r="Q4052" s="5"/>
      <c r="R4052" s="12"/>
      <c r="S4052" s="24"/>
      <c r="T4052" s="24"/>
      <c r="U4052" s="5"/>
      <c r="V4052" s="5"/>
      <c r="W4052" s="5"/>
      <c r="X4052" s="5"/>
      <c r="Y4052" s="5"/>
    </row>
    <row r="4053" spans="1:25">
      <c r="A4053" s="5"/>
      <c r="B4053" s="5"/>
      <c r="C4053" s="6"/>
      <c r="D4053" s="6"/>
      <c r="E4053" s="6"/>
      <c r="F4053" s="28"/>
      <c r="G4053" s="6"/>
      <c r="H4053" s="7"/>
      <c r="I4053" s="7"/>
      <c r="J4053" s="8"/>
      <c r="K4053" s="8"/>
      <c r="L4053" s="16"/>
      <c r="M4053" s="20"/>
      <c r="N4053" s="8"/>
      <c r="O4053" s="8"/>
      <c r="P4053" s="8"/>
      <c r="Q4053" s="5"/>
      <c r="R4053" s="12"/>
      <c r="S4053" s="24"/>
      <c r="T4053" s="24"/>
      <c r="U4053" s="5"/>
      <c r="V4053" s="5"/>
      <c r="W4053" s="5"/>
      <c r="X4053" s="5"/>
      <c r="Y4053" s="5"/>
    </row>
    <row r="4054" spans="1:25">
      <c r="A4054" s="5"/>
      <c r="B4054" s="5"/>
      <c r="C4054" s="6"/>
      <c r="D4054" s="6"/>
      <c r="E4054" s="6"/>
      <c r="F4054" s="28"/>
      <c r="G4054" s="6"/>
      <c r="H4054" s="7"/>
      <c r="I4054" s="7"/>
      <c r="J4054" s="8"/>
      <c r="K4054" s="8"/>
      <c r="L4054" s="16"/>
      <c r="M4054" s="20"/>
      <c r="N4054" s="8"/>
      <c r="O4054" s="8"/>
      <c r="P4054" s="8"/>
      <c r="Q4054" s="5"/>
      <c r="R4054" s="12"/>
      <c r="S4054" s="24"/>
      <c r="T4054" s="24"/>
      <c r="U4054" s="5"/>
      <c r="V4054" s="5"/>
      <c r="W4054" s="5"/>
      <c r="X4054" s="5"/>
      <c r="Y4054" s="5"/>
    </row>
    <row r="4055" spans="1:25">
      <c r="A4055" s="5"/>
      <c r="B4055" s="5"/>
      <c r="C4055" s="6"/>
      <c r="D4055" s="6"/>
      <c r="E4055" s="6"/>
      <c r="F4055" s="28"/>
      <c r="G4055" s="6"/>
      <c r="H4055" s="7"/>
      <c r="I4055" s="7"/>
      <c r="J4055" s="8"/>
      <c r="K4055" s="8"/>
      <c r="L4055" s="16"/>
      <c r="M4055" s="20"/>
      <c r="N4055" s="8"/>
      <c r="O4055" s="8"/>
      <c r="P4055" s="8"/>
      <c r="Q4055" s="5"/>
      <c r="R4055" s="12"/>
      <c r="S4055" s="24"/>
      <c r="T4055" s="24"/>
      <c r="U4055" s="5"/>
      <c r="V4055" s="5"/>
      <c r="W4055" s="5"/>
      <c r="X4055" s="5"/>
      <c r="Y4055" s="5"/>
    </row>
    <row r="4056" spans="1:25">
      <c r="A4056" s="5"/>
      <c r="B4056" s="5"/>
      <c r="C4056" s="6"/>
      <c r="D4056" s="6"/>
      <c r="E4056" s="6"/>
      <c r="F4056" s="28"/>
      <c r="G4056" s="6"/>
      <c r="H4056" s="7"/>
      <c r="I4056" s="7"/>
      <c r="J4056" s="8"/>
      <c r="K4056" s="8"/>
      <c r="L4056" s="16"/>
      <c r="M4056" s="20"/>
      <c r="N4056" s="8"/>
      <c r="O4056" s="8"/>
      <c r="P4056" s="8"/>
      <c r="Q4056" s="5"/>
      <c r="R4056" s="12"/>
      <c r="S4056" s="24"/>
      <c r="T4056" s="24"/>
      <c r="U4056" s="5"/>
      <c r="V4056" s="5"/>
      <c r="W4056" s="5"/>
      <c r="X4056" s="5"/>
      <c r="Y4056" s="5"/>
    </row>
    <row r="4057" spans="1:25">
      <c r="A4057" s="5"/>
      <c r="B4057" s="5"/>
      <c r="C4057" s="6"/>
      <c r="D4057" s="6"/>
      <c r="E4057" s="6"/>
      <c r="F4057" s="28"/>
      <c r="G4057" s="6"/>
      <c r="H4057" s="7"/>
      <c r="I4057" s="7"/>
      <c r="J4057" s="8"/>
      <c r="K4057" s="8"/>
      <c r="L4057" s="16"/>
      <c r="M4057" s="20"/>
      <c r="N4057" s="8"/>
      <c r="O4057" s="8"/>
      <c r="P4057" s="8"/>
      <c r="Q4057" s="5"/>
      <c r="R4057" s="12"/>
      <c r="S4057" s="24"/>
      <c r="T4057" s="24"/>
      <c r="U4057" s="5"/>
      <c r="V4057" s="5"/>
      <c r="W4057" s="5"/>
      <c r="X4057" s="5"/>
      <c r="Y4057" s="5"/>
    </row>
    <row r="4058" spans="1:25">
      <c r="A4058" s="5"/>
      <c r="B4058" s="5"/>
      <c r="C4058" s="6"/>
      <c r="D4058" s="6"/>
      <c r="E4058" s="6"/>
      <c r="F4058" s="28"/>
      <c r="G4058" s="6"/>
      <c r="H4058" s="7"/>
      <c r="I4058" s="7"/>
      <c r="J4058" s="8"/>
      <c r="K4058" s="8"/>
      <c r="L4058" s="16"/>
      <c r="M4058" s="20"/>
      <c r="N4058" s="8"/>
      <c r="O4058" s="8"/>
      <c r="P4058" s="8"/>
      <c r="Q4058" s="5"/>
      <c r="R4058" s="12"/>
      <c r="S4058" s="24"/>
      <c r="T4058" s="24"/>
      <c r="U4058" s="5"/>
      <c r="V4058" s="5"/>
      <c r="W4058" s="5"/>
      <c r="X4058" s="5"/>
      <c r="Y4058" s="5"/>
    </row>
    <row r="4059" spans="1:25">
      <c r="A4059" s="5"/>
      <c r="B4059" s="5"/>
      <c r="C4059" s="6"/>
      <c r="D4059" s="6"/>
      <c r="E4059" s="6"/>
      <c r="F4059" s="28"/>
      <c r="G4059" s="6"/>
      <c r="H4059" s="7"/>
      <c r="I4059" s="7"/>
      <c r="J4059" s="8"/>
      <c r="K4059" s="8"/>
      <c r="L4059" s="16"/>
      <c r="M4059" s="20"/>
      <c r="N4059" s="8"/>
      <c r="O4059" s="8"/>
      <c r="P4059" s="8"/>
      <c r="Q4059" s="5"/>
      <c r="R4059" s="12"/>
      <c r="S4059" s="24"/>
      <c r="T4059" s="24"/>
      <c r="U4059" s="5"/>
      <c r="V4059" s="5"/>
      <c r="W4059" s="5"/>
      <c r="X4059" s="5"/>
      <c r="Y4059" s="5"/>
    </row>
    <row r="4060" spans="1:25">
      <c r="A4060" s="5"/>
      <c r="B4060" s="5"/>
      <c r="C4060" s="6"/>
      <c r="D4060" s="6"/>
      <c r="E4060" s="6"/>
      <c r="F4060" s="28"/>
      <c r="G4060" s="6"/>
      <c r="H4060" s="7"/>
      <c r="I4060" s="7"/>
      <c r="J4060" s="8"/>
      <c r="K4060" s="8"/>
      <c r="L4060" s="16"/>
      <c r="M4060" s="20"/>
      <c r="N4060" s="8"/>
      <c r="O4060" s="8"/>
      <c r="P4060" s="8"/>
      <c r="Q4060" s="5"/>
      <c r="R4060" s="12"/>
      <c r="S4060" s="24"/>
      <c r="T4060" s="24"/>
      <c r="U4060" s="5"/>
      <c r="V4060" s="5"/>
      <c r="W4060" s="5"/>
      <c r="X4060" s="5"/>
      <c r="Y4060" s="5"/>
    </row>
    <row r="4061" spans="1:25">
      <c r="A4061" s="5"/>
      <c r="B4061" s="5"/>
      <c r="C4061" s="6"/>
      <c r="D4061" s="6"/>
      <c r="E4061" s="6"/>
      <c r="F4061" s="28"/>
      <c r="G4061" s="6"/>
      <c r="H4061" s="7"/>
      <c r="I4061" s="7"/>
      <c r="J4061" s="8"/>
      <c r="K4061" s="8"/>
      <c r="L4061" s="16"/>
      <c r="M4061" s="20"/>
      <c r="N4061" s="8"/>
      <c r="O4061" s="8"/>
      <c r="P4061" s="8"/>
      <c r="Q4061" s="5"/>
      <c r="R4061" s="12"/>
      <c r="S4061" s="24"/>
      <c r="T4061" s="24"/>
      <c r="U4061" s="5"/>
      <c r="V4061" s="5"/>
      <c r="W4061" s="5"/>
      <c r="X4061" s="5"/>
      <c r="Y4061" s="5"/>
    </row>
    <row r="4062" spans="1:25">
      <c r="A4062" s="5"/>
      <c r="B4062" s="5"/>
      <c r="C4062" s="6"/>
      <c r="D4062" s="6"/>
      <c r="E4062" s="6"/>
      <c r="F4062" s="28"/>
      <c r="G4062" s="6"/>
      <c r="H4062" s="7"/>
      <c r="I4062" s="7"/>
      <c r="J4062" s="8"/>
      <c r="K4062" s="8"/>
      <c r="L4062" s="16"/>
      <c r="M4062" s="20"/>
      <c r="N4062" s="8"/>
      <c r="O4062" s="8"/>
      <c r="P4062" s="8"/>
      <c r="Q4062" s="5"/>
      <c r="R4062" s="12"/>
      <c r="S4062" s="24"/>
      <c r="T4062" s="24"/>
      <c r="U4062" s="5"/>
      <c r="V4062" s="5"/>
      <c r="W4062" s="5"/>
      <c r="X4062" s="5"/>
      <c r="Y4062" s="5"/>
    </row>
    <row r="4063" spans="1:25">
      <c r="A4063" s="5"/>
      <c r="B4063" s="5"/>
      <c r="C4063" s="6"/>
      <c r="D4063" s="6"/>
      <c r="E4063" s="6"/>
      <c r="F4063" s="28"/>
      <c r="G4063" s="6"/>
      <c r="H4063" s="7"/>
      <c r="I4063" s="7"/>
      <c r="J4063" s="8"/>
      <c r="K4063" s="8"/>
      <c r="L4063" s="16"/>
      <c r="M4063" s="20"/>
      <c r="N4063" s="8"/>
      <c r="O4063" s="8"/>
      <c r="P4063" s="8"/>
      <c r="Q4063" s="5"/>
      <c r="R4063" s="12"/>
      <c r="S4063" s="24"/>
      <c r="T4063" s="24"/>
      <c r="U4063" s="5"/>
      <c r="V4063" s="5"/>
      <c r="W4063" s="5"/>
      <c r="X4063" s="5"/>
      <c r="Y4063" s="5"/>
    </row>
    <row r="4064" spans="1:25">
      <c r="A4064" s="5"/>
      <c r="B4064" s="5"/>
      <c r="C4064" s="6"/>
      <c r="D4064" s="6"/>
      <c r="E4064" s="6"/>
      <c r="F4064" s="28"/>
      <c r="G4064" s="6"/>
      <c r="H4064" s="7"/>
      <c r="I4064" s="7"/>
      <c r="J4064" s="8"/>
      <c r="K4064" s="8"/>
      <c r="L4064" s="16"/>
      <c r="M4064" s="20"/>
      <c r="N4064" s="8"/>
      <c r="O4064" s="8"/>
      <c r="P4064" s="8"/>
      <c r="Q4064" s="5"/>
      <c r="R4064" s="12"/>
      <c r="S4064" s="24"/>
      <c r="T4064" s="24"/>
      <c r="U4064" s="5"/>
      <c r="V4064" s="5"/>
      <c r="W4064" s="5"/>
      <c r="X4064" s="5"/>
      <c r="Y4064" s="5"/>
    </row>
    <row r="4065" spans="1:25">
      <c r="A4065" s="5"/>
      <c r="B4065" s="5"/>
      <c r="C4065" s="6"/>
      <c r="D4065" s="6"/>
      <c r="E4065" s="6"/>
      <c r="F4065" s="28"/>
      <c r="G4065" s="6"/>
      <c r="H4065" s="7"/>
      <c r="I4065" s="7"/>
      <c r="J4065" s="8"/>
      <c r="K4065" s="8"/>
      <c r="L4065" s="16"/>
      <c r="M4065" s="20"/>
      <c r="N4065" s="8"/>
      <c r="O4065" s="8"/>
      <c r="P4065" s="8"/>
      <c r="Q4065" s="5"/>
      <c r="R4065" s="12"/>
      <c r="S4065" s="24"/>
      <c r="T4065" s="24"/>
      <c r="U4065" s="5"/>
      <c r="V4065" s="5"/>
      <c r="W4065" s="5"/>
      <c r="X4065" s="5"/>
      <c r="Y4065" s="5"/>
    </row>
    <row r="4066" spans="1:25">
      <c r="A4066" s="5"/>
      <c r="B4066" s="5"/>
      <c r="C4066" s="6"/>
      <c r="D4066" s="6"/>
      <c r="E4066" s="6"/>
      <c r="F4066" s="28"/>
      <c r="G4066" s="6"/>
      <c r="H4066" s="7"/>
      <c r="I4066" s="7"/>
      <c r="J4066" s="8"/>
      <c r="K4066" s="8"/>
      <c r="L4066" s="16"/>
      <c r="M4066" s="20"/>
      <c r="N4066" s="8"/>
      <c r="O4066" s="8"/>
      <c r="P4066" s="8"/>
      <c r="Q4066" s="5"/>
      <c r="R4066" s="12"/>
      <c r="S4066" s="24"/>
      <c r="T4066" s="24"/>
      <c r="U4066" s="5"/>
      <c r="V4066" s="5"/>
      <c r="W4066" s="5"/>
      <c r="X4066" s="5"/>
      <c r="Y4066" s="5"/>
    </row>
    <row r="4067" spans="1:25">
      <c r="A4067" s="5"/>
      <c r="B4067" s="5"/>
      <c r="C4067" s="6"/>
      <c r="D4067" s="6"/>
      <c r="E4067" s="6"/>
      <c r="F4067" s="28"/>
      <c r="G4067" s="6"/>
      <c r="H4067" s="7"/>
      <c r="I4067" s="7"/>
      <c r="J4067" s="8"/>
      <c r="K4067" s="8"/>
      <c r="L4067" s="16"/>
      <c r="M4067" s="20"/>
      <c r="N4067" s="8"/>
      <c r="O4067" s="8"/>
      <c r="P4067" s="8"/>
      <c r="Q4067" s="5"/>
      <c r="R4067" s="12"/>
      <c r="S4067" s="24"/>
      <c r="T4067" s="24"/>
      <c r="U4067" s="5"/>
      <c r="V4067" s="5"/>
      <c r="W4067" s="5"/>
      <c r="X4067" s="5"/>
      <c r="Y4067" s="5"/>
    </row>
    <row r="4068" spans="1:25">
      <c r="A4068" s="5"/>
      <c r="B4068" s="5"/>
      <c r="C4068" s="6"/>
      <c r="D4068" s="6"/>
      <c r="E4068" s="6"/>
      <c r="F4068" s="28"/>
      <c r="G4068" s="6"/>
      <c r="H4068" s="7"/>
      <c r="I4068" s="7"/>
      <c r="J4068" s="8"/>
      <c r="K4068" s="8"/>
      <c r="L4068" s="16"/>
      <c r="M4068" s="20"/>
      <c r="N4068" s="8"/>
      <c r="O4068" s="8"/>
      <c r="P4068" s="8"/>
      <c r="Q4068" s="5"/>
      <c r="R4068" s="12"/>
      <c r="S4068" s="24"/>
      <c r="T4068" s="24"/>
      <c r="U4068" s="5"/>
      <c r="V4068" s="5"/>
      <c r="W4068" s="5"/>
      <c r="X4068" s="5"/>
      <c r="Y4068" s="5"/>
    </row>
    <row r="4069" spans="1:25">
      <c r="A4069" s="5"/>
      <c r="B4069" s="5"/>
      <c r="C4069" s="6"/>
      <c r="D4069" s="6"/>
      <c r="E4069" s="6"/>
      <c r="F4069" s="28"/>
      <c r="G4069" s="6"/>
      <c r="H4069" s="7"/>
      <c r="I4069" s="7"/>
      <c r="J4069" s="8"/>
      <c r="K4069" s="8"/>
      <c r="L4069" s="16"/>
      <c r="M4069" s="20"/>
      <c r="N4069" s="8"/>
      <c r="O4069" s="8"/>
      <c r="P4069" s="8"/>
      <c r="Q4069" s="5"/>
      <c r="R4069" s="12"/>
      <c r="S4069" s="24"/>
      <c r="T4069" s="24"/>
      <c r="U4069" s="5"/>
      <c r="V4069" s="5"/>
      <c r="W4069" s="5"/>
      <c r="X4069" s="5"/>
      <c r="Y4069" s="5"/>
    </row>
    <row r="4070" spans="1:25">
      <c r="A4070" s="5"/>
      <c r="B4070" s="5"/>
      <c r="C4070" s="6"/>
      <c r="D4070" s="6"/>
      <c r="E4070" s="6"/>
      <c r="F4070" s="28"/>
      <c r="G4070" s="6"/>
      <c r="H4070" s="7"/>
      <c r="I4070" s="7"/>
      <c r="J4070" s="8"/>
      <c r="K4070" s="8"/>
      <c r="L4070" s="16"/>
      <c r="M4070" s="20"/>
      <c r="N4070" s="8"/>
      <c r="O4070" s="8"/>
      <c r="P4070" s="8"/>
      <c r="Q4070" s="5"/>
      <c r="R4070" s="12"/>
      <c r="S4070" s="24"/>
      <c r="T4070" s="24"/>
      <c r="U4070" s="5"/>
      <c r="V4070" s="5"/>
      <c r="W4070" s="5"/>
      <c r="X4070" s="5"/>
      <c r="Y4070" s="5"/>
    </row>
    <row r="4071" spans="1:25">
      <c r="A4071" s="5"/>
      <c r="B4071" s="5"/>
      <c r="C4071" s="6"/>
      <c r="D4071" s="6"/>
      <c r="E4071" s="6"/>
      <c r="F4071" s="28"/>
      <c r="G4071" s="6"/>
      <c r="H4071" s="7"/>
      <c r="I4071" s="7"/>
      <c r="J4071" s="8"/>
      <c r="K4071" s="8"/>
      <c r="L4071" s="16"/>
      <c r="M4071" s="20"/>
      <c r="N4071" s="8"/>
      <c r="O4071" s="8"/>
      <c r="P4071" s="8"/>
      <c r="Q4071" s="5"/>
      <c r="R4071" s="12"/>
      <c r="S4071" s="24"/>
      <c r="T4071" s="24"/>
      <c r="U4071" s="5"/>
      <c r="V4071" s="5"/>
      <c r="W4071" s="5"/>
      <c r="X4071" s="5"/>
      <c r="Y4071" s="5"/>
    </row>
    <row r="4072" spans="1:25">
      <c r="A4072" s="5"/>
      <c r="B4072" s="5"/>
      <c r="C4072" s="6"/>
      <c r="D4072" s="6"/>
      <c r="E4072" s="6"/>
      <c r="F4072" s="28"/>
      <c r="G4072" s="6"/>
      <c r="H4072" s="7"/>
      <c r="I4072" s="7"/>
      <c r="J4072" s="8"/>
      <c r="K4072" s="8"/>
      <c r="L4072" s="16"/>
      <c r="M4072" s="20"/>
      <c r="N4072" s="8"/>
      <c r="O4072" s="8"/>
      <c r="P4072" s="8"/>
      <c r="Q4072" s="5"/>
      <c r="R4072" s="12"/>
      <c r="S4072" s="24"/>
      <c r="T4072" s="24"/>
      <c r="U4072" s="5"/>
      <c r="V4072" s="5"/>
      <c r="W4072" s="5"/>
      <c r="X4072" s="5"/>
      <c r="Y4072" s="5"/>
    </row>
    <row r="4073" spans="1:25">
      <c r="A4073" s="5"/>
      <c r="B4073" s="5"/>
      <c r="C4073" s="6"/>
      <c r="D4073" s="6"/>
      <c r="E4073" s="6"/>
      <c r="F4073" s="28"/>
      <c r="G4073" s="6"/>
      <c r="H4073" s="7"/>
      <c r="I4073" s="7"/>
      <c r="J4073" s="8"/>
      <c r="K4073" s="8"/>
      <c r="L4073" s="16"/>
      <c r="M4073" s="20"/>
      <c r="N4073" s="8"/>
      <c r="O4073" s="8"/>
      <c r="P4073" s="8"/>
      <c r="Q4073" s="5"/>
      <c r="R4073" s="12"/>
      <c r="S4073" s="24"/>
      <c r="T4073" s="24"/>
      <c r="U4073" s="5"/>
      <c r="V4073" s="5"/>
      <c r="W4073" s="5"/>
      <c r="X4073" s="5"/>
      <c r="Y4073" s="5"/>
    </row>
    <row r="4074" spans="1:25">
      <c r="A4074" s="5"/>
      <c r="B4074" s="5"/>
      <c r="C4074" s="6"/>
      <c r="D4074" s="6"/>
      <c r="E4074" s="6"/>
      <c r="F4074" s="28"/>
      <c r="G4074" s="6"/>
      <c r="H4074" s="7"/>
      <c r="I4074" s="7"/>
      <c r="J4074" s="8"/>
      <c r="K4074" s="8"/>
      <c r="L4074" s="16"/>
      <c r="M4074" s="20"/>
      <c r="N4074" s="8"/>
      <c r="O4074" s="8"/>
      <c r="P4074" s="8"/>
      <c r="Q4074" s="5"/>
      <c r="R4074" s="12"/>
      <c r="S4074" s="24"/>
      <c r="T4074" s="24"/>
      <c r="U4074" s="5"/>
      <c r="V4074" s="5"/>
      <c r="W4074" s="5"/>
      <c r="X4074" s="5"/>
      <c r="Y4074" s="5"/>
    </row>
    <row r="4075" spans="1:25">
      <c r="A4075" s="5"/>
      <c r="B4075" s="5"/>
      <c r="C4075" s="6"/>
      <c r="D4075" s="6"/>
      <c r="E4075" s="6"/>
      <c r="F4075" s="28"/>
      <c r="G4075" s="6"/>
      <c r="H4075" s="7"/>
      <c r="I4075" s="7"/>
      <c r="J4075" s="8"/>
      <c r="K4075" s="8"/>
      <c r="L4075" s="16"/>
      <c r="M4075" s="20"/>
      <c r="N4075" s="8"/>
      <c r="O4075" s="8"/>
      <c r="P4075" s="8"/>
      <c r="Q4075" s="5"/>
      <c r="R4075" s="12"/>
      <c r="S4075" s="24"/>
      <c r="T4075" s="24"/>
      <c r="U4075" s="5"/>
      <c r="V4075" s="5"/>
      <c r="W4075" s="5"/>
      <c r="X4075" s="5"/>
      <c r="Y4075" s="5"/>
    </row>
    <row r="4076" spans="1:25">
      <c r="A4076" s="5"/>
      <c r="B4076" s="5"/>
      <c r="C4076" s="6"/>
      <c r="D4076" s="6"/>
      <c r="E4076" s="6"/>
      <c r="F4076" s="28"/>
      <c r="G4076" s="6"/>
      <c r="H4076" s="7"/>
      <c r="I4076" s="7"/>
      <c r="J4076" s="8"/>
      <c r="K4076" s="8"/>
      <c r="L4076" s="16"/>
      <c r="M4076" s="20"/>
      <c r="N4076" s="8"/>
      <c r="O4076" s="8"/>
      <c r="P4076" s="8"/>
      <c r="Q4076" s="5"/>
      <c r="R4076" s="12"/>
      <c r="S4076" s="24"/>
      <c r="T4076" s="24"/>
      <c r="U4076" s="5"/>
      <c r="V4076" s="5"/>
      <c r="W4076" s="5"/>
      <c r="X4076" s="5"/>
      <c r="Y4076" s="5"/>
    </row>
    <row r="4077" spans="1:25">
      <c r="A4077" s="5"/>
      <c r="B4077" s="5"/>
      <c r="C4077" s="6"/>
      <c r="D4077" s="6"/>
      <c r="E4077" s="6"/>
      <c r="F4077" s="28"/>
      <c r="G4077" s="6"/>
      <c r="H4077" s="7"/>
      <c r="I4077" s="7"/>
      <c r="J4077" s="8"/>
      <c r="K4077" s="8"/>
      <c r="L4077" s="16"/>
      <c r="M4077" s="20"/>
      <c r="N4077" s="8"/>
      <c r="O4077" s="8"/>
      <c r="P4077" s="8"/>
      <c r="Q4077" s="5"/>
      <c r="R4077" s="12"/>
      <c r="S4077" s="24"/>
      <c r="T4077" s="24"/>
      <c r="U4077" s="5"/>
      <c r="V4077" s="5"/>
      <c r="W4077" s="5"/>
      <c r="X4077" s="5"/>
      <c r="Y4077" s="5"/>
    </row>
    <row r="4078" spans="1:25">
      <c r="A4078" s="5"/>
      <c r="B4078" s="5"/>
      <c r="C4078" s="6"/>
      <c r="D4078" s="6"/>
      <c r="E4078" s="6"/>
      <c r="F4078" s="28"/>
      <c r="G4078" s="6"/>
      <c r="H4078" s="7"/>
      <c r="I4078" s="7"/>
      <c r="J4078" s="8"/>
      <c r="K4078" s="8"/>
      <c r="L4078" s="16"/>
      <c r="M4078" s="20"/>
      <c r="N4078" s="8"/>
      <c r="O4078" s="8"/>
      <c r="P4078" s="8"/>
      <c r="Q4078" s="5"/>
      <c r="R4078" s="12"/>
      <c r="S4078" s="24"/>
      <c r="T4078" s="24"/>
      <c r="U4078" s="5"/>
      <c r="V4078" s="5"/>
      <c r="W4078" s="5"/>
      <c r="X4078" s="5"/>
      <c r="Y4078" s="5"/>
    </row>
    <row r="4079" spans="1:25">
      <c r="A4079" s="5"/>
      <c r="B4079" s="5"/>
      <c r="C4079" s="6"/>
      <c r="D4079" s="6"/>
      <c r="E4079" s="6"/>
      <c r="F4079" s="28"/>
      <c r="G4079" s="6"/>
      <c r="H4079" s="7"/>
      <c r="I4079" s="7"/>
      <c r="J4079" s="8"/>
      <c r="K4079" s="8"/>
      <c r="L4079" s="16"/>
      <c r="M4079" s="20"/>
      <c r="N4079" s="8"/>
      <c r="O4079" s="8"/>
      <c r="P4079" s="8"/>
      <c r="Q4079" s="5"/>
      <c r="R4079" s="12"/>
      <c r="S4079" s="24"/>
      <c r="T4079" s="24"/>
      <c r="U4079" s="5"/>
      <c r="V4079" s="5"/>
      <c r="W4079" s="5"/>
      <c r="X4079" s="5"/>
      <c r="Y4079" s="5"/>
    </row>
    <row r="4080" spans="1:25">
      <c r="A4080" s="5"/>
      <c r="B4080" s="5"/>
      <c r="C4080" s="6"/>
      <c r="D4080" s="6"/>
      <c r="E4080" s="6"/>
      <c r="F4080" s="28"/>
      <c r="G4080" s="6"/>
      <c r="H4080" s="7"/>
      <c r="I4080" s="7"/>
      <c r="J4080" s="8"/>
      <c r="K4080" s="8"/>
      <c r="L4080" s="16"/>
      <c r="M4080" s="20"/>
      <c r="N4080" s="8"/>
      <c r="O4080" s="8"/>
      <c r="P4080" s="8"/>
      <c r="Q4080" s="5"/>
      <c r="R4080" s="12"/>
      <c r="S4080" s="24"/>
      <c r="T4080" s="24"/>
      <c r="U4080" s="5"/>
      <c r="V4080" s="5"/>
      <c r="W4080" s="5"/>
      <c r="X4080" s="5"/>
      <c r="Y4080" s="5"/>
    </row>
    <row r="4081" spans="1:25">
      <c r="A4081" s="5"/>
      <c r="B4081" s="5"/>
      <c r="C4081" s="6"/>
      <c r="D4081" s="6"/>
      <c r="E4081" s="6"/>
      <c r="F4081" s="28"/>
      <c r="G4081" s="6"/>
      <c r="H4081" s="7"/>
      <c r="I4081" s="7"/>
      <c r="J4081" s="8"/>
      <c r="K4081" s="8"/>
      <c r="L4081" s="16"/>
      <c r="M4081" s="20"/>
      <c r="N4081" s="8"/>
      <c r="O4081" s="8"/>
      <c r="P4081" s="8"/>
      <c r="Q4081" s="5"/>
      <c r="R4081" s="12"/>
      <c r="S4081" s="24"/>
      <c r="T4081" s="24"/>
      <c r="U4081" s="5"/>
      <c r="V4081" s="5"/>
      <c r="W4081" s="5"/>
      <c r="X4081" s="5"/>
      <c r="Y4081" s="5"/>
    </row>
    <row r="4082" spans="1:25">
      <c r="A4082" s="5"/>
      <c r="B4082" s="5"/>
      <c r="C4082" s="6"/>
      <c r="D4082" s="6"/>
      <c r="E4082" s="6"/>
      <c r="F4082" s="28"/>
      <c r="G4082" s="6"/>
      <c r="H4082" s="7"/>
      <c r="I4082" s="7"/>
      <c r="J4082" s="8"/>
      <c r="K4082" s="8"/>
      <c r="L4082" s="16"/>
      <c r="M4082" s="20"/>
      <c r="N4082" s="8"/>
      <c r="O4082" s="8"/>
      <c r="P4082" s="8"/>
      <c r="Q4082" s="5"/>
      <c r="R4082" s="12"/>
      <c r="S4082" s="24"/>
      <c r="T4082" s="24"/>
      <c r="U4082" s="5"/>
      <c r="V4082" s="5"/>
      <c r="W4082" s="5"/>
      <c r="X4082" s="5"/>
      <c r="Y4082" s="5"/>
    </row>
    <row r="4083" spans="1:25">
      <c r="A4083" s="5"/>
      <c r="B4083" s="5"/>
      <c r="C4083" s="6"/>
      <c r="D4083" s="6"/>
      <c r="E4083" s="6"/>
      <c r="F4083" s="28"/>
      <c r="G4083" s="6"/>
      <c r="H4083" s="7"/>
      <c r="I4083" s="7"/>
      <c r="J4083" s="8"/>
      <c r="K4083" s="8"/>
      <c r="L4083" s="16"/>
      <c r="M4083" s="20"/>
      <c r="N4083" s="8"/>
      <c r="O4083" s="8"/>
      <c r="P4083" s="8"/>
      <c r="Q4083" s="5"/>
      <c r="R4083" s="12"/>
      <c r="S4083" s="24"/>
      <c r="T4083" s="24"/>
      <c r="U4083" s="5"/>
      <c r="V4083" s="5"/>
      <c r="W4083" s="5"/>
      <c r="X4083" s="5"/>
      <c r="Y4083" s="5"/>
    </row>
    <row r="4084" spans="1:25">
      <c r="A4084" s="5"/>
      <c r="B4084" s="5"/>
      <c r="C4084" s="6"/>
      <c r="D4084" s="6"/>
      <c r="E4084" s="6"/>
      <c r="F4084" s="28"/>
      <c r="G4084" s="6"/>
      <c r="H4084" s="7"/>
      <c r="I4084" s="7"/>
      <c r="J4084" s="8"/>
      <c r="K4084" s="8"/>
      <c r="L4084" s="16"/>
      <c r="M4084" s="20"/>
      <c r="N4084" s="8"/>
      <c r="O4084" s="8"/>
      <c r="P4084" s="8"/>
      <c r="Q4084" s="5"/>
      <c r="R4084" s="12"/>
      <c r="S4084" s="24"/>
      <c r="T4084" s="24"/>
      <c r="U4084" s="5"/>
      <c r="V4084" s="5"/>
      <c r="W4084" s="5"/>
      <c r="X4084" s="5"/>
      <c r="Y4084" s="5"/>
    </row>
    <row r="4085" spans="1:25">
      <c r="A4085" s="5"/>
      <c r="B4085" s="5"/>
      <c r="C4085" s="6"/>
      <c r="D4085" s="6"/>
      <c r="E4085" s="6"/>
      <c r="F4085" s="28"/>
      <c r="G4085" s="6"/>
      <c r="H4085" s="7"/>
      <c r="I4085" s="7"/>
      <c r="J4085" s="8"/>
      <c r="K4085" s="8"/>
      <c r="L4085" s="16"/>
      <c r="M4085" s="20"/>
      <c r="N4085" s="8"/>
      <c r="O4085" s="8"/>
      <c r="P4085" s="8"/>
      <c r="Q4085" s="5"/>
      <c r="R4085" s="12"/>
      <c r="S4085" s="24"/>
      <c r="T4085" s="24"/>
      <c r="U4085" s="5"/>
      <c r="V4085" s="5"/>
      <c r="W4085" s="5"/>
      <c r="X4085" s="5"/>
      <c r="Y4085" s="5"/>
    </row>
    <row r="4086" spans="1:25">
      <c r="A4086" s="5"/>
      <c r="B4086" s="5"/>
      <c r="C4086" s="6"/>
      <c r="D4086" s="6"/>
      <c r="E4086" s="6"/>
      <c r="F4086" s="28"/>
      <c r="G4086" s="6"/>
      <c r="H4086" s="7"/>
      <c r="I4086" s="7"/>
      <c r="J4086" s="8"/>
      <c r="K4086" s="8"/>
      <c r="L4086" s="16"/>
      <c r="M4086" s="20"/>
      <c r="N4086" s="8"/>
      <c r="O4086" s="8"/>
      <c r="P4086" s="8"/>
      <c r="Q4086" s="5"/>
      <c r="R4086" s="12"/>
      <c r="S4086" s="24"/>
      <c r="T4086" s="24"/>
      <c r="U4086" s="5"/>
      <c r="V4086" s="5"/>
      <c r="W4086" s="5"/>
      <c r="X4086" s="5"/>
      <c r="Y4086" s="5"/>
    </row>
    <row r="4087" spans="1:25">
      <c r="A4087" s="5"/>
      <c r="B4087" s="5"/>
      <c r="C4087" s="6"/>
      <c r="D4087" s="6"/>
      <c r="E4087" s="6"/>
      <c r="F4087" s="28"/>
      <c r="G4087" s="6"/>
      <c r="H4087" s="7"/>
      <c r="I4087" s="7"/>
      <c r="J4087" s="8"/>
      <c r="K4087" s="8"/>
      <c r="L4087" s="16"/>
      <c r="M4087" s="20"/>
      <c r="N4087" s="8"/>
      <c r="O4087" s="8"/>
      <c r="P4087" s="8"/>
      <c r="Q4087" s="5"/>
      <c r="R4087" s="12"/>
      <c r="S4087" s="24"/>
      <c r="T4087" s="24"/>
      <c r="U4087" s="5"/>
      <c r="V4087" s="5"/>
      <c r="W4087" s="5"/>
      <c r="X4087" s="5"/>
      <c r="Y4087" s="5"/>
    </row>
    <row r="4088" spans="1:25">
      <c r="A4088" s="5"/>
      <c r="B4088" s="5"/>
      <c r="C4088" s="6"/>
      <c r="D4088" s="6"/>
      <c r="E4088" s="6"/>
      <c r="F4088" s="28"/>
      <c r="G4088" s="6"/>
      <c r="H4088" s="7"/>
      <c r="I4088" s="7"/>
      <c r="J4088" s="8"/>
      <c r="K4088" s="8"/>
      <c r="L4088" s="16"/>
      <c r="M4088" s="20"/>
      <c r="N4088" s="8"/>
      <c r="O4088" s="8"/>
      <c r="P4088" s="8"/>
      <c r="Q4088" s="5"/>
      <c r="R4088" s="12"/>
      <c r="S4088" s="24"/>
      <c r="T4088" s="24"/>
      <c r="U4088" s="5"/>
      <c r="V4088" s="5"/>
      <c r="W4088" s="5"/>
      <c r="X4088" s="5"/>
      <c r="Y4088" s="5"/>
    </row>
    <row r="4089" spans="1:25">
      <c r="A4089" s="5"/>
      <c r="B4089" s="5"/>
      <c r="C4089" s="6"/>
      <c r="D4089" s="6"/>
      <c r="E4089" s="6"/>
      <c r="F4089" s="28"/>
      <c r="G4089" s="6"/>
      <c r="H4089" s="7"/>
      <c r="I4089" s="7"/>
      <c r="J4089" s="8"/>
      <c r="K4089" s="8"/>
      <c r="L4089" s="16"/>
      <c r="M4089" s="20"/>
      <c r="N4089" s="8"/>
      <c r="O4089" s="8"/>
      <c r="P4089" s="8"/>
      <c r="Q4089" s="5"/>
      <c r="R4089" s="12"/>
      <c r="S4089" s="24"/>
      <c r="T4089" s="24"/>
      <c r="U4089" s="5"/>
      <c r="V4089" s="5"/>
      <c r="W4089" s="5"/>
      <c r="X4089" s="5"/>
      <c r="Y4089" s="5"/>
    </row>
    <row r="4090" spans="1:25">
      <c r="A4090" s="5"/>
      <c r="B4090" s="5"/>
      <c r="C4090" s="6"/>
      <c r="D4090" s="6"/>
      <c r="E4090" s="6"/>
      <c r="F4090" s="28"/>
      <c r="G4090" s="6"/>
      <c r="H4090" s="7"/>
      <c r="I4090" s="7"/>
      <c r="J4090" s="8"/>
      <c r="K4090" s="8"/>
      <c r="L4090" s="16"/>
      <c r="M4090" s="20"/>
      <c r="N4090" s="8"/>
      <c r="O4090" s="8"/>
      <c r="P4090" s="8"/>
      <c r="Q4090" s="5"/>
      <c r="R4090" s="12"/>
      <c r="S4090" s="24"/>
      <c r="T4090" s="24"/>
      <c r="U4090" s="5"/>
      <c r="V4090" s="5"/>
      <c r="W4090" s="5"/>
      <c r="X4090" s="5"/>
      <c r="Y4090" s="5"/>
    </row>
    <row r="4091" spans="1:25">
      <c r="A4091" s="5"/>
      <c r="B4091" s="5"/>
      <c r="C4091" s="6"/>
      <c r="D4091" s="6"/>
      <c r="E4091" s="6"/>
      <c r="F4091" s="28"/>
      <c r="G4091" s="6"/>
      <c r="H4091" s="7"/>
      <c r="I4091" s="7"/>
      <c r="J4091" s="8"/>
      <c r="K4091" s="8"/>
      <c r="L4091" s="16"/>
      <c r="M4091" s="20"/>
      <c r="N4091" s="8"/>
      <c r="O4091" s="8"/>
      <c r="P4091" s="8"/>
      <c r="Q4091" s="5"/>
      <c r="R4091" s="12"/>
      <c r="S4091" s="24"/>
      <c r="T4091" s="24"/>
      <c r="U4091" s="5"/>
      <c r="V4091" s="5"/>
      <c r="W4091" s="5"/>
      <c r="X4091" s="5"/>
      <c r="Y4091" s="5"/>
    </row>
    <row r="4092" spans="1:25">
      <c r="A4092" s="5"/>
      <c r="B4092" s="5"/>
      <c r="C4092" s="6"/>
      <c r="D4092" s="6"/>
      <c r="E4092" s="6"/>
      <c r="F4092" s="28"/>
      <c r="G4092" s="6"/>
      <c r="H4092" s="7"/>
      <c r="I4092" s="7"/>
      <c r="J4092" s="8"/>
      <c r="K4092" s="8"/>
      <c r="L4092" s="16"/>
      <c r="M4092" s="20"/>
      <c r="N4092" s="8"/>
      <c r="O4092" s="8"/>
      <c r="P4092" s="8"/>
      <c r="Q4092" s="5"/>
      <c r="R4092" s="12"/>
      <c r="S4092" s="24"/>
      <c r="T4092" s="24"/>
      <c r="U4092" s="5"/>
      <c r="V4092" s="5"/>
      <c r="W4092" s="5"/>
      <c r="X4092" s="5"/>
      <c r="Y4092" s="5"/>
    </row>
    <row r="4093" spans="1:25">
      <c r="A4093" s="5"/>
      <c r="B4093" s="5"/>
      <c r="C4093" s="6"/>
      <c r="D4093" s="6"/>
      <c r="E4093" s="6"/>
      <c r="F4093" s="28"/>
      <c r="G4093" s="6"/>
      <c r="H4093" s="7"/>
      <c r="I4093" s="7"/>
      <c r="J4093" s="8"/>
      <c r="K4093" s="8"/>
      <c r="L4093" s="16"/>
      <c r="M4093" s="20"/>
      <c r="N4093" s="8"/>
      <c r="O4093" s="8"/>
      <c r="P4093" s="8"/>
      <c r="Q4093" s="5"/>
      <c r="R4093" s="12"/>
      <c r="S4093" s="24"/>
      <c r="T4093" s="24"/>
      <c r="U4093" s="5"/>
      <c r="V4093" s="5"/>
      <c r="W4093" s="5"/>
      <c r="X4093" s="5"/>
      <c r="Y4093" s="5"/>
    </row>
    <row r="4094" spans="1:25">
      <c r="A4094" s="5"/>
      <c r="B4094" s="5"/>
      <c r="C4094" s="6"/>
      <c r="D4094" s="6"/>
      <c r="E4094" s="6"/>
      <c r="F4094" s="28"/>
      <c r="G4094" s="6"/>
      <c r="H4094" s="7"/>
      <c r="I4094" s="7"/>
      <c r="J4094" s="8"/>
      <c r="K4094" s="8"/>
      <c r="L4094" s="16"/>
      <c r="M4094" s="20"/>
      <c r="N4094" s="8"/>
      <c r="O4094" s="8"/>
      <c r="P4094" s="8"/>
      <c r="Q4094" s="5"/>
      <c r="R4094" s="12"/>
      <c r="S4094" s="24"/>
      <c r="T4094" s="24"/>
      <c r="U4094" s="5"/>
      <c r="V4094" s="5"/>
      <c r="W4094" s="5"/>
      <c r="X4094" s="5"/>
      <c r="Y4094" s="5"/>
    </row>
    <row r="4095" spans="1:25">
      <c r="A4095" s="5"/>
      <c r="B4095" s="5"/>
      <c r="C4095" s="6"/>
      <c r="D4095" s="6"/>
      <c r="E4095" s="6"/>
      <c r="F4095" s="28"/>
      <c r="G4095" s="6"/>
      <c r="H4095" s="7"/>
      <c r="I4095" s="7"/>
      <c r="J4095" s="8"/>
      <c r="K4095" s="8"/>
      <c r="L4095" s="16"/>
      <c r="M4095" s="20"/>
      <c r="N4095" s="8"/>
      <c r="O4095" s="8"/>
      <c r="P4095" s="8"/>
      <c r="Q4095" s="5"/>
      <c r="R4095" s="12"/>
      <c r="S4095" s="24"/>
      <c r="T4095" s="24"/>
      <c r="U4095" s="5"/>
      <c r="V4095" s="5"/>
      <c r="W4095" s="5"/>
      <c r="X4095" s="5"/>
      <c r="Y4095" s="5"/>
    </row>
    <row r="4096" spans="1:25">
      <c r="A4096" s="5"/>
      <c r="B4096" s="5"/>
      <c r="C4096" s="6"/>
      <c r="D4096" s="6"/>
      <c r="E4096" s="6"/>
      <c r="F4096" s="28"/>
      <c r="G4096" s="6"/>
      <c r="H4096" s="7"/>
      <c r="I4096" s="7"/>
      <c r="J4096" s="8"/>
      <c r="K4096" s="8"/>
      <c r="L4096" s="16"/>
      <c r="M4096" s="20"/>
      <c r="N4096" s="8"/>
      <c r="O4096" s="8"/>
      <c r="P4096" s="8"/>
      <c r="Q4096" s="5"/>
      <c r="R4096" s="12"/>
      <c r="S4096" s="24"/>
      <c r="T4096" s="24"/>
      <c r="U4096" s="5"/>
      <c r="V4096" s="5"/>
      <c r="W4096" s="5"/>
      <c r="X4096" s="5"/>
      <c r="Y4096" s="5"/>
    </row>
    <row r="4097" spans="1:25">
      <c r="A4097" s="5"/>
      <c r="B4097" s="5"/>
      <c r="C4097" s="6"/>
      <c r="D4097" s="6"/>
      <c r="E4097" s="6"/>
      <c r="F4097" s="28"/>
      <c r="G4097" s="6"/>
      <c r="H4097" s="7"/>
      <c r="I4097" s="7"/>
      <c r="J4097" s="8"/>
      <c r="K4097" s="8"/>
      <c r="L4097" s="16"/>
      <c r="M4097" s="20"/>
      <c r="N4097" s="8"/>
      <c r="O4097" s="8"/>
      <c r="P4097" s="8"/>
      <c r="Q4097" s="5"/>
      <c r="R4097" s="12"/>
      <c r="S4097" s="24"/>
      <c r="T4097" s="24"/>
      <c r="U4097" s="5"/>
      <c r="V4097" s="5"/>
      <c r="W4097" s="5"/>
      <c r="X4097" s="5"/>
      <c r="Y4097" s="5"/>
    </row>
    <row r="4098" spans="1:25">
      <c r="A4098" s="5"/>
      <c r="B4098" s="5"/>
      <c r="C4098" s="6"/>
      <c r="D4098" s="6"/>
      <c r="E4098" s="6"/>
      <c r="F4098" s="28"/>
      <c r="G4098" s="6"/>
      <c r="H4098" s="7"/>
      <c r="I4098" s="7"/>
      <c r="J4098" s="8"/>
      <c r="K4098" s="8"/>
      <c r="L4098" s="16"/>
      <c r="M4098" s="20"/>
      <c r="N4098" s="8"/>
      <c r="O4098" s="8"/>
      <c r="P4098" s="8"/>
      <c r="Q4098" s="5"/>
      <c r="R4098" s="12"/>
      <c r="S4098" s="24"/>
      <c r="T4098" s="24"/>
      <c r="U4098" s="5"/>
      <c r="V4098" s="5"/>
      <c r="W4098" s="5"/>
      <c r="X4098" s="5"/>
      <c r="Y4098" s="5"/>
    </row>
    <row r="4099" spans="1:25">
      <c r="A4099" s="5"/>
      <c r="B4099" s="5"/>
      <c r="C4099" s="6"/>
      <c r="D4099" s="6"/>
      <c r="E4099" s="6"/>
      <c r="F4099" s="28"/>
      <c r="G4099" s="6"/>
      <c r="H4099" s="7"/>
      <c r="I4099" s="7"/>
      <c r="J4099" s="8"/>
      <c r="K4099" s="8"/>
      <c r="L4099" s="16"/>
      <c r="M4099" s="20"/>
      <c r="N4099" s="8"/>
      <c r="O4099" s="8"/>
      <c r="P4099" s="8"/>
      <c r="Q4099" s="5"/>
      <c r="R4099" s="12"/>
      <c r="S4099" s="24"/>
      <c r="T4099" s="24"/>
      <c r="U4099" s="5"/>
      <c r="V4099" s="5"/>
      <c r="W4099" s="5"/>
      <c r="X4099" s="5"/>
      <c r="Y4099" s="5"/>
    </row>
    <row r="4100" spans="1:25">
      <c r="A4100" s="5"/>
      <c r="B4100" s="5"/>
      <c r="C4100" s="6"/>
      <c r="D4100" s="6"/>
      <c r="E4100" s="6"/>
      <c r="F4100" s="28"/>
      <c r="G4100" s="6"/>
      <c r="H4100" s="7"/>
      <c r="I4100" s="7"/>
      <c r="J4100" s="8"/>
      <c r="K4100" s="8"/>
      <c r="L4100" s="16"/>
      <c r="M4100" s="20"/>
      <c r="N4100" s="8"/>
      <c r="O4100" s="8"/>
      <c r="P4100" s="8"/>
      <c r="Q4100" s="5"/>
      <c r="R4100" s="12"/>
      <c r="S4100" s="24"/>
      <c r="T4100" s="24"/>
      <c r="U4100" s="5"/>
      <c r="V4100" s="5"/>
      <c r="W4100" s="5"/>
      <c r="X4100" s="5"/>
      <c r="Y4100" s="5"/>
    </row>
    <row r="4101" spans="1:25">
      <c r="A4101" s="5"/>
      <c r="B4101" s="5"/>
      <c r="C4101" s="6"/>
      <c r="D4101" s="6"/>
      <c r="E4101" s="6"/>
      <c r="F4101" s="28"/>
      <c r="G4101" s="6"/>
      <c r="H4101" s="7"/>
      <c r="I4101" s="7"/>
      <c r="J4101" s="8"/>
      <c r="K4101" s="8"/>
      <c r="L4101" s="16"/>
      <c r="M4101" s="20"/>
      <c r="N4101" s="8"/>
      <c r="O4101" s="8"/>
      <c r="P4101" s="8"/>
      <c r="Q4101" s="5"/>
      <c r="R4101" s="12"/>
      <c r="S4101" s="24"/>
      <c r="T4101" s="24"/>
      <c r="U4101" s="5"/>
      <c r="V4101" s="5"/>
      <c r="W4101" s="5"/>
      <c r="X4101" s="5"/>
      <c r="Y4101" s="5"/>
    </row>
    <row r="4102" spans="1:25">
      <c r="A4102" s="5"/>
      <c r="B4102" s="5"/>
      <c r="C4102" s="6"/>
      <c r="D4102" s="6"/>
      <c r="E4102" s="6"/>
      <c r="F4102" s="28"/>
      <c r="G4102" s="6"/>
      <c r="H4102" s="7"/>
      <c r="I4102" s="7"/>
      <c r="J4102" s="8"/>
      <c r="K4102" s="8"/>
      <c r="L4102" s="16"/>
      <c r="M4102" s="20"/>
      <c r="N4102" s="8"/>
      <c r="O4102" s="8"/>
      <c r="P4102" s="8"/>
      <c r="Q4102" s="5"/>
      <c r="R4102" s="12"/>
      <c r="S4102" s="24"/>
      <c r="T4102" s="24"/>
      <c r="U4102" s="5"/>
      <c r="V4102" s="5"/>
      <c r="W4102" s="5"/>
      <c r="X4102" s="5"/>
      <c r="Y4102" s="5"/>
    </row>
    <row r="4103" spans="1:25">
      <c r="A4103" s="5"/>
      <c r="B4103" s="5"/>
      <c r="C4103" s="6"/>
      <c r="D4103" s="6"/>
      <c r="E4103" s="6"/>
      <c r="F4103" s="28"/>
      <c r="G4103" s="6"/>
      <c r="H4103" s="7"/>
      <c r="I4103" s="7"/>
      <c r="J4103" s="8"/>
      <c r="K4103" s="8"/>
      <c r="L4103" s="16"/>
      <c r="M4103" s="20"/>
      <c r="N4103" s="8"/>
      <c r="O4103" s="8"/>
      <c r="P4103" s="8"/>
      <c r="Q4103" s="5"/>
      <c r="R4103" s="12"/>
      <c r="S4103" s="24"/>
      <c r="T4103" s="24"/>
      <c r="U4103" s="5"/>
      <c r="V4103" s="5"/>
      <c r="W4103" s="5"/>
      <c r="X4103" s="5"/>
      <c r="Y4103" s="5"/>
    </row>
    <row r="4104" spans="1:25">
      <c r="A4104" s="5"/>
      <c r="B4104" s="5"/>
      <c r="C4104" s="6"/>
      <c r="D4104" s="6"/>
      <c r="E4104" s="6"/>
      <c r="F4104" s="28"/>
      <c r="G4104" s="6"/>
      <c r="H4104" s="7"/>
      <c r="I4104" s="7"/>
      <c r="J4104" s="8"/>
      <c r="K4104" s="8"/>
      <c r="L4104" s="16"/>
      <c r="M4104" s="20"/>
      <c r="N4104" s="8"/>
      <c r="O4104" s="8"/>
      <c r="P4104" s="8"/>
      <c r="Q4104" s="5"/>
      <c r="R4104" s="12"/>
      <c r="S4104" s="24"/>
      <c r="T4104" s="24"/>
      <c r="U4104" s="5"/>
      <c r="V4104" s="5"/>
      <c r="W4104" s="5"/>
      <c r="X4104" s="5"/>
      <c r="Y4104" s="5"/>
    </row>
    <row r="4105" spans="1:25">
      <c r="A4105" s="5"/>
      <c r="B4105" s="5"/>
      <c r="C4105" s="6"/>
      <c r="D4105" s="6"/>
      <c r="E4105" s="6"/>
      <c r="F4105" s="28"/>
      <c r="G4105" s="6"/>
      <c r="H4105" s="7"/>
      <c r="I4105" s="7"/>
      <c r="J4105" s="8"/>
      <c r="K4105" s="8"/>
      <c r="L4105" s="16"/>
      <c r="M4105" s="20"/>
      <c r="N4105" s="8"/>
      <c r="O4105" s="8"/>
      <c r="P4105" s="8"/>
      <c r="Q4105" s="5"/>
      <c r="R4105" s="12"/>
      <c r="S4105" s="24"/>
      <c r="T4105" s="24"/>
      <c r="U4105" s="5"/>
      <c r="V4105" s="5"/>
      <c r="W4105" s="5"/>
      <c r="X4105" s="5"/>
      <c r="Y4105" s="5"/>
    </row>
    <row r="4106" spans="1:25">
      <c r="A4106" s="5"/>
      <c r="B4106" s="5"/>
      <c r="C4106" s="6"/>
      <c r="D4106" s="6"/>
      <c r="E4106" s="6"/>
      <c r="F4106" s="28"/>
      <c r="G4106" s="6"/>
      <c r="H4106" s="7"/>
      <c r="I4106" s="7"/>
      <c r="J4106" s="8"/>
      <c r="K4106" s="8"/>
      <c r="L4106" s="16"/>
      <c r="M4106" s="20"/>
      <c r="N4106" s="8"/>
      <c r="O4106" s="8"/>
      <c r="P4106" s="8"/>
      <c r="Q4106" s="5"/>
      <c r="R4106" s="12"/>
      <c r="S4106" s="24"/>
      <c r="T4106" s="24"/>
      <c r="U4106" s="5"/>
      <c r="V4106" s="5"/>
      <c r="W4106" s="5"/>
      <c r="X4106" s="5"/>
      <c r="Y4106" s="5"/>
    </row>
    <row r="4107" spans="1:25">
      <c r="A4107" s="5"/>
      <c r="B4107" s="5"/>
      <c r="C4107" s="6"/>
      <c r="D4107" s="6"/>
      <c r="E4107" s="6"/>
      <c r="F4107" s="28"/>
      <c r="G4107" s="6"/>
      <c r="H4107" s="7"/>
      <c r="I4107" s="7"/>
      <c r="J4107" s="8"/>
      <c r="K4107" s="8"/>
      <c r="L4107" s="16"/>
      <c r="M4107" s="20"/>
      <c r="N4107" s="8"/>
      <c r="O4107" s="8"/>
      <c r="P4107" s="8"/>
      <c r="Q4107" s="5"/>
      <c r="R4107" s="12"/>
      <c r="S4107" s="24"/>
      <c r="T4107" s="24"/>
      <c r="U4107" s="5"/>
      <c r="V4107" s="5"/>
      <c r="W4107" s="5"/>
      <c r="X4107" s="5"/>
      <c r="Y4107" s="5"/>
    </row>
    <row r="4108" spans="1:25">
      <c r="A4108" s="5"/>
      <c r="B4108" s="5"/>
      <c r="C4108" s="6"/>
      <c r="D4108" s="6"/>
      <c r="E4108" s="6"/>
      <c r="F4108" s="28"/>
      <c r="G4108" s="6"/>
      <c r="H4108" s="7"/>
      <c r="I4108" s="7"/>
      <c r="J4108" s="8"/>
      <c r="K4108" s="8"/>
      <c r="L4108" s="16"/>
      <c r="M4108" s="20"/>
      <c r="N4108" s="8"/>
      <c r="O4108" s="8"/>
      <c r="P4108" s="8"/>
      <c r="Q4108" s="5"/>
      <c r="R4108" s="12"/>
      <c r="S4108" s="24"/>
      <c r="T4108" s="24"/>
      <c r="U4108" s="5"/>
      <c r="V4108" s="5"/>
      <c r="W4108" s="5"/>
      <c r="X4108" s="5"/>
      <c r="Y4108" s="5"/>
    </row>
    <row r="4109" spans="1:25">
      <c r="A4109" s="5"/>
      <c r="B4109" s="5"/>
      <c r="C4109" s="6"/>
      <c r="D4109" s="6"/>
      <c r="E4109" s="6"/>
      <c r="F4109" s="28"/>
      <c r="G4109" s="6"/>
      <c r="H4109" s="7"/>
      <c r="I4109" s="7"/>
      <c r="J4109" s="8"/>
      <c r="K4109" s="8"/>
      <c r="L4109" s="16"/>
      <c r="M4109" s="20"/>
      <c r="N4109" s="8"/>
      <c r="O4109" s="8"/>
      <c r="P4109" s="8"/>
      <c r="Q4109" s="5"/>
      <c r="R4109" s="12"/>
      <c r="S4109" s="24"/>
      <c r="T4109" s="24"/>
      <c r="U4109" s="5"/>
      <c r="V4109" s="5"/>
      <c r="W4109" s="5"/>
      <c r="X4109" s="5"/>
      <c r="Y4109" s="5"/>
    </row>
    <row r="4110" spans="1:25">
      <c r="A4110" s="5"/>
      <c r="B4110" s="5"/>
      <c r="C4110" s="6"/>
      <c r="D4110" s="6"/>
      <c r="E4110" s="6"/>
      <c r="F4110" s="28"/>
      <c r="G4110" s="6"/>
      <c r="H4110" s="7"/>
      <c r="I4110" s="7"/>
      <c r="J4110" s="8"/>
      <c r="K4110" s="8"/>
      <c r="L4110" s="16"/>
      <c r="M4110" s="20"/>
      <c r="N4110" s="8"/>
      <c r="O4110" s="8"/>
      <c r="P4110" s="8"/>
      <c r="Q4110" s="5"/>
      <c r="R4110" s="12"/>
      <c r="S4110" s="24"/>
      <c r="T4110" s="24"/>
      <c r="U4110" s="5"/>
      <c r="V4110" s="5"/>
      <c r="W4110" s="5"/>
      <c r="X4110" s="5"/>
      <c r="Y4110" s="5"/>
    </row>
    <row r="4111" spans="1:25">
      <c r="A4111" s="5"/>
      <c r="B4111" s="5"/>
      <c r="C4111" s="6"/>
      <c r="D4111" s="6"/>
      <c r="E4111" s="6"/>
      <c r="F4111" s="28"/>
      <c r="G4111" s="6"/>
      <c r="H4111" s="7"/>
      <c r="I4111" s="7"/>
      <c r="J4111" s="8"/>
      <c r="K4111" s="8"/>
      <c r="L4111" s="16"/>
      <c r="M4111" s="20"/>
      <c r="N4111" s="8"/>
      <c r="O4111" s="8"/>
      <c r="P4111" s="8"/>
      <c r="Q4111" s="5"/>
      <c r="R4111" s="12"/>
      <c r="S4111" s="24"/>
      <c r="T4111" s="24"/>
      <c r="U4111" s="5"/>
      <c r="V4111" s="5"/>
      <c r="W4111" s="5"/>
      <c r="X4111" s="5"/>
      <c r="Y4111" s="5"/>
    </row>
    <row r="4112" spans="1:25">
      <c r="A4112" s="5"/>
      <c r="B4112" s="5"/>
      <c r="C4112" s="6"/>
      <c r="D4112" s="6"/>
      <c r="E4112" s="6"/>
      <c r="F4112" s="28"/>
      <c r="G4112" s="6"/>
      <c r="H4112" s="7"/>
      <c r="I4112" s="7"/>
      <c r="J4112" s="8"/>
      <c r="K4112" s="8"/>
      <c r="L4112" s="16"/>
      <c r="M4112" s="20"/>
      <c r="N4112" s="8"/>
      <c r="O4112" s="8"/>
      <c r="P4112" s="8"/>
      <c r="Q4112" s="5"/>
      <c r="R4112" s="12"/>
      <c r="S4112" s="24"/>
      <c r="T4112" s="24"/>
      <c r="U4112" s="5"/>
      <c r="V4112" s="5"/>
      <c r="W4112" s="5"/>
      <c r="X4112" s="5"/>
      <c r="Y4112" s="5"/>
    </row>
    <row r="4113" spans="1:25">
      <c r="A4113" s="5"/>
      <c r="B4113" s="5"/>
      <c r="C4113" s="6"/>
      <c r="D4113" s="6"/>
      <c r="E4113" s="6"/>
      <c r="F4113" s="28"/>
      <c r="G4113" s="6"/>
      <c r="H4113" s="7"/>
      <c r="I4113" s="7"/>
      <c r="J4113" s="8"/>
      <c r="K4113" s="8"/>
      <c r="L4113" s="16"/>
      <c r="M4113" s="20"/>
      <c r="N4113" s="8"/>
      <c r="O4113" s="8"/>
      <c r="P4113" s="8"/>
      <c r="Q4113" s="5"/>
      <c r="R4113" s="12"/>
      <c r="S4113" s="24"/>
      <c r="T4113" s="24"/>
      <c r="U4113" s="5"/>
      <c r="V4113" s="5"/>
      <c r="W4113" s="5"/>
      <c r="X4113" s="5"/>
      <c r="Y4113" s="5"/>
    </row>
    <row r="4114" spans="1:25">
      <c r="A4114" s="5"/>
      <c r="B4114" s="5"/>
      <c r="C4114" s="6"/>
      <c r="D4114" s="6"/>
      <c r="E4114" s="6"/>
      <c r="F4114" s="28"/>
      <c r="G4114" s="6"/>
      <c r="H4114" s="7"/>
      <c r="I4114" s="7"/>
      <c r="J4114" s="8"/>
      <c r="K4114" s="8"/>
      <c r="L4114" s="16"/>
      <c r="M4114" s="20"/>
      <c r="N4114" s="8"/>
      <c r="O4114" s="8"/>
      <c r="P4114" s="8"/>
      <c r="Q4114" s="5"/>
      <c r="R4114" s="12"/>
      <c r="S4114" s="24"/>
      <c r="T4114" s="24"/>
      <c r="U4114" s="5"/>
      <c r="V4114" s="5"/>
      <c r="W4114" s="5"/>
      <c r="X4114" s="5"/>
      <c r="Y4114" s="5"/>
    </row>
    <row r="4115" spans="1:25">
      <c r="A4115" s="5"/>
      <c r="B4115" s="5"/>
      <c r="C4115" s="6"/>
      <c r="D4115" s="6"/>
      <c r="E4115" s="6"/>
      <c r="F4115" s="28"/>
      <c r="G4115" s="6"/>
      <c r="H4115" s="7"/>
      <c r="I4115" s="7"/>
      <c r="J4115" s="8"/>
      <c r="K4115" s="8"/>
      <c r="L4115" s="16"/>
      <c r="M4115" s="20"/>
      <c r="N4115" s="8"/>
      <c r="O4115" s="8"/>
      <c r="P4115" s="8"/>
      <c r="Q4115" s="5"/>
      <c r="R4115" s="12"/>
      <c r="S4115" s="24"/>
      <c r="T4115" s="24"/>
      <c r="U4115" s="5"/>
      <c r="V4115" s="5"/>
      <c r="W4115" s="5"/>
      <c r="X4115" s="5"/>
      <c r="Y4115" s="5"/>
    </row>
    <row r="4116" spans="1:25">
      <c r="A4116" s="5"/>
      <c r="B4116" s="5"/>
      <c r="C4116" s="6"/>
      <c r="D4116" s="6"/>
      <c r="E4116" s="6"/>
      <c r="F4116" s="28"/>
      <c r="G4116" s="6"/>
      <c r="H4116" s="7"/>
      <c r="I4116" s="7"/>
      <c r="J4116" s="8"/>
      <c r="K4116" s="8"/>
      <c r="L4116" s="16"/>
      <c r="M4116" s="20"/>
      <c r="N4116" s="8"/>
      <c r="O4116" s="8"/>
      <c r="P4116" s="8"/>
      <c r="Q4116" s="5"/>
      <c r="R4116" s="12"/>
      <c r="S4116" s="24"/>
      <c r="T4116" s="24"/>
      <c r="U4116" s="5"/>
      <c r="V4116" s="5"/>
      <c r="W4116" s="5"/>
      <c r="X4116" s="5"/>
      <c r="Y4116" s="5"/>
    </row>
    <row r="4117" spans="1:25">
      <c r="A4117" s="5"/>
      <c r="B4117" s="5"/>
      <c r="C4117" s="6"/>
      <c r="D4117" s="6"/>
      <c r="E4117" s="6"/>
      <c r="F4117" s="28"/>
      <c r="G4117" s="6"/>
      <c r="H4117" s="7"/>
      <c r="I4117" s="7"/>
      <c r="J4117" s="8"/>
      <c r="K4117" s="8"/>
      <c r="L4117" s="16"/>
      <c r="M4117" s="20"/>
      <c r="N4117" s="8"/>
      <c r="O4117" s="8"/>
      <c r="P4117" s="8"/>
      <c r="Q4117" s="5"/>
      <c r="R4117" s="12"/>
      <c r="S4117" s="24"/>
      <c r="T4117" s="24"/>
      <c r="U4117" s="5"/>
      <c r="V4117" s="5"/>
      <c r="W4117" s="5"/>
      <c r="X4117" s="5"/>
      <c r="Y4117" s="5"/>
    </row>
    <row r="4118" spans="1:25">
      <c r="A4118" s="5"/>
      <c r="B4118" s="5"/>
      <c r="C4118" s="6"/>
      <c r="D4118" s="6"/>
      <c r="E4118" s="6"/>
      <c r="F4118" s="28"/>
      <c r="G4118" s="6"/>
      <c r="H4118" s="7"/>
      <c r="I4118" s="7"/>
      <c r="J4118" s="8"/>
      <c r="K4118" s="8"/>
      <c r="L4118" s="16"/>
      <c r="M4118" s="20"/>
      <c r="N4118" s="8"/>
      <c r="O4118" s="8"/>
      <c r="P4118" s="8"/>
      <c r="Q4118" s="5"/>
      <c r="R4118" s="12"/>
      <c r="S4118" s="24"/>
      <c r="T4118" s="24"/>
      <c r="U4118" s="5"/>
      <c r="V4118" s="5"/>
      <c r="W4118" s="5"/>
      <c r="X4118" s="5"/>
      <c r="Y4118" s="5"/>
    </row>
    <row r="4119" spans="1:25">
      <c r="A4119" s="5"/>
      <c r="B4119" s="5"/>
      <c r="C4119" s="6"/>
      <c r="D4119" s="6"/>
      <c r="E4119" s="6"/>
      <c r="F4119" s="28"/>
      <c r="G4119" s="6"/>
      <c r="H4119" s="7"/>
      <c r="I4119" s="7"/>
      <c r="J4119" s="8"/>
      <c r="K4119" s="8"/>
      <c r="L4119" s="16"/>
      <c r="M4119" s="20"/>
      <c r="N4119" s="8"/>
      <c r="O4119" s="8"/>
      <c r="P4119" s="8"/>
      <c r="Q4119" s="5"/>
      <c r="R4119" s="12"/>
      <c r="S4119" s="24"/>
      <c r="T4119" s="24"/>
      <c r="U4119" s="5"/>
      <c r="V4119" s="5"/>
      <c r="W4119" s="5"/>
      <c r="X4119" s="5"/>
      <c r="Y4119" s="5"/>
    </row>
    <row r="4120" spans="1:25">
      <c r="A4120" s="5"/>
      <c r="B4120" s="5"/>
      <c r="C4120" s="6"/>
      <c r="D4120" s="6"/>
      <c r="E4120" s="6"/>
      <c r="F4120" s="28"/>
      <c r="G4120" s="6"/>
      <c r="H4120" s="7"/>
      <c r="I4120" s="7"/>
      <c r="J4120" s="8"/>
      <c r="K4120" s="8"/>
      <c r="L4120" s="16"/>
      <c r="M4120" s="20"/>
      <c r="N4120" s="8"/>
      <c r="O4120" s="8"/>
      <c r="P4120" s="8"/>
      <c r="Q4120" s="5"/>
      <c r="R4120" s="12"/>
      <c r="S4120" s="24"/>
      <c r="T4120" s="24"/>
      <c r="U4120" s="5"/>
      <c r="V4120" s="5"/>
      <c r="W4120" s="5"/>
      <c r="X4120" s="5"/>
      <c r="Y4120" s="5"/>
    </row>
    <row r="4121" spans="1:25">
      <c r="A4121" s="5"/>
      <c r="B4121" s="5"/>
      <c r="C4121" s="6"/>
      <c r="D4121" s="6"/>
      <c r="E4121" s="6"/>
      <c r="F4121" s="28"/>
      <c r="G4121" s="6"/>
      <c r="H4121" s="7"/>
      <c r="I4121" s="7"/>
      <c r="J4121" s="8"/>
      <c r="K4121" s="8"/>
      <c r="L4121" s="16"/>
      <c r="M4121" s="20"/>
      <c r="N4121" s="8"/>
      <c r="O4121" s="8"/>
      <c r="P4121" s="8"/>
      <c r="Q4121" s="5"/>
      <c r="R4121" s="12"/>
      <c r="S4121" s="24"/>
      <c r="T4121" s="24"/>
      <c r="U4121" s="5"/>
      <c r="V4121" s="5"/>
      <c r="W4121" s="5"/>
      <c r="X4121" s="5"/>
      <c r="Y4121" s="5"/>
    </row>
    <row r="4122" spans="1:25">
      <c r="A4122" s="5"/>
      <c r="B4122" s="5"/>
      <c r="C4122" s="6"/>
      <c r="D4122" s="6"/>
      <c r="E4122" s="6"/>
      <c r="F4122" s="28"/>
      <c r="G4122" s="6"/>
      <c r="H4122" s="7"/>
      <c r="I4122" s="7"/>
      <c r="J4122" s="8"/>
      <c r="K4122" s="8"/>
      <c r="L4122" s="16"/>
      <c r="M4122" s="20"/>
      <c r="N4122" s="8"/>
      <c r="O4122" s="8"/>
      <c r="P4122" s="8"/>
      <c r="Q4122" s="5"/>
      <c r="R4122" s="12"/>
      <c r="S4122" s="24"/>
      <c r="T4122" s="24"/>
      <c r="U4122" s="5"/>
      <c r="V4122" s="5"/>
      <c r="W4122" s="5"/>
      <c r="X4122" s="5"/>
      <c r="Y4122" s="5"/>
    </row>
    <row r="4123" spans="1:25">
      <c r="A4123" s="5"/>
      <c r="B4123" s="5"/>
      <c r="C4123" s="6"/>
      <c r="D4123" s="6"/>
      <c r="E4123" s="6"/>
      <c r="F4123" s="28"/>
      <c r="G4123" s="6"/>
      <c r="H4123" s="7"/>
      <c r="I4123" s="7"/>
      <c r="J4123" s="8"/>
      <c r="K4123" s="8"/>
      <c r="L4123" s="16"/>
      <c r="M4123" s="20"/>
      <c r="N4123" s="8"/>
      <c r="O4123" s="8"/>
      <c r="P4123" s="8"/>
      <c r="Q4123" s="5"/>
      <c r="R4123" s="12"/>
      <c r="S4123" s="24"/>
      <c r="T4123" s="24"/>
      <c r="U4123" s="5"/>
      <c r="V4123" s="5"/>
      <c r="W4123" s="5"/>
      <c r="X4123" s="5"/>
      <c r="Y4123" s="5"/>
    </row>
    <row r="4124" spans="1:25">
      <c r="A4124" s="5"/>
      <c r="B4124" s="5"/>
      <c r="C4124" s="6"/>
      <c r="D4124" s="6"/>
      <c r="E4124" s="6"/>
      <c r="F4124" s="28"/>
      <c r="G4124" s="6"/>
      <c r="H4124" s="7"/>
      <c r="I4124" s="7"/>
      <c r="J4124" s="8"/>
      <c r="K4124" s="8"/>
      <c r="L4124" s="16"/>
      <c r="M4124" s="20"/>
      <c r="N4124" s="8"/>
      <c r="O4124" s="8"/>
      <c r="P4124" s="8"/>
      <c r="Q4124" s="5"/>
      <c r="R4124" s="12"/>
      <c r="S4124" s="24"/>
      <c r="T4124" s="24"/>
      <c r="U4124" s="5"/>
      <c r="V4124" s="5"/>
      <c r="W4124" s="5"/>
      <c r="X4124" s="5"/>
      <c r="Y4124" s="5"/>
    </row>
    <row r="4125" spans="1:25">
      <c r="A4125" s="5"/>
      <c r="B4125" s="5"/>
      <c r="C4125" s="6"/>
      <c r="D4125" s="6"/>
      <c r="E4125" s="6"/>
      <c r="F4125" s="28"/>
      <c r="G4125" s="6"/>
      <c r="H4125" s="7"/>
      <c r="I4125" s="7"/>
      <c r="J4125" s="8"/>
      <c r="K4125" s="8"/>
      <c r="L4125" s="16"/>
      <c r="M4125" s="20"/>
      <c r="N4125" s="8"/>
      <c r="O4125" s="8"/>
      <c r="P4125" s="8"/>
      <c r="Q4125" s="5"/>
      <c r="R4125" s="12"/>
      <c r="S4125" s="24"/>
      <c r="T4125" s="24"/>
      <c r="U4125" s="5"/>
      <c r="V4125" s="5"/>
      <c r="W4125" s="5"/>
      <c r="X4125" s="5"/>
      <c r="Y4125" s="5"/>
    </row>
    <row r="4126" spans="1:25">
      <c r="A4126" s="5"/>
      <c r="B4126" s="5"/>
      <c r="C4126" s="6"/>
      <c r="D4126" s="6"/>
      <c r="E4126" s="6"/>
      <c r="F4126" s="28"/>
      <c r="G4126" s="6"/>
      <c r="H4126" s="7"/>
      <c r="I4126" s="7"/>
      <c r="J4126" s="8"/>
      <c r="K4126" s="8"/>
      <c r="L4126" s="16"/>
      <c r="M4126" s="20"/>
      <c r="N4126" s="8"/>
      <c r="O4126" s="8"/>
      <c r="P4126" s="8"/>
      <c r="Q4126" s="5"/>
      <c r="R4126" s="12"/>
      <c r="S4126" s="24"/>
      <c r="T4126" s="24"/>
      <c r="U4126" s="5"/>
      <c r="V4126" s="5"/>
      <c r="W4126" s="5"/>
      <c r="X4126" s="5"/>
      <c r="Y4126" s="5"/>
    </row>
    <row r="4127" spans="1:25">
      <c r="A4127" s="5"/>
      <c r="B4127" s="5"/>
      <c r="C4127" s="6"/>
      <c r="D4127" s="6"/>
      <c r="E4127" s="6"/>
      <c r="F4127" s="28"/>
      <c r="G4127" s="6"/>
      <c r="H4127" s="7"/>
      <c r="I4127" s="7"/>
      <c r="J4127" s="8"/>
      <c r="K4127" s="8"/>
      <c r="L4127" s="16"/>
      <c r="M4127" s="20"/>
      <c r="N4127" s="8"/>
      <c r="O4127" s="8"/>
      <c r="P4127" s="8"/>
      <c r="Q4127" s="5"/>
      <c r="R4127" s="12"/>
      <c r="S4127" s="24"/>
      <c r="T4127" s="24"/>
      <c r="U4127" s="5"/>
      <c r="V4127" s="5"/>
      <c r="W4127" s="5"/>
      <c r="X4127" s="5"/>
      <c r="Y4127" s="5"/>
    </row>
    <row r="4128" spans="1:25">
      <c r="A4128" s="5"/>
      <c r="B4128" s="5"/>
      <c r="C4128" s="6"/>
      <c r="D4128" s="6"/>
      <c r="E4128" s="6"/>
      <c r="F4128" s="28"/>
      <c r="G4128" s="6"/>
      <c r="H4128" s="7"/>
      <c r="I4128" s="7"/>
      <c r="J4128" s="8"/>
      <c r="K4128" s="8"/>
      <c r="L4128" s="16"/>
      <c r="M4128" s="20"/>
      <c r="N4128" s="8"/>
      <c r="O4128" s="8"/>
      <c r="P4128" s="8"/>
      <c r="Q4128" s="5"/>
      <c r="R4128" s="12"/>
      <c r="S4128" s="24"/>
      <c r="T4128" s="24"/>
      <c r="U4128" s="5"/>
      <c r="V4128" s="5"/>
      <c r="W4128" s="5"/>
      <c r="X4128" s="5"/>
      <c r="Y4128" s="5"/>
    </row>
    <row r="4129" spans="1:25">
      <c r="A4129" s="5"/>
      <c r="B4129" s="5"/>
      <c r="C4129" s="6"/>
      <c r="D4129" s="6"/>
      <c r="E4129" s="6"/>
      <c r="F4129" s="28"/>
      <c r="G4129" s="6"/>
      <c r="H4129" s="7"/>
      <c r="I4129" s="7"/>
      <c r="J4129" s="8"/>
      <c r="K4129" s="8"/>
      <c r="L4129" s="16"/>
      <c r="M4129" s="20"/>
      <c r="N4129" s="8"/>
      <c r="O4129" s="8"/>
      <c r="P4129" s="8"/>
      <c r="Q4129" s="5"/>
      <c r="R4129" s="12"/>
      <c r="S4129" s="24"/>
      <c r="T4129" s="24"/>
      <c r="U4129" s="5"/>
      <c r="V4129" s="5"/>
      <c r="W4129" s="5"/>
      <c r="X4129" s="5"/>
      <c r="Y4129" s="5"/>
    </row>
    <row r="4130" spans="1:25">
      <c r="A4130" s="5"/>
      <c r="B4130" s="5"/>
      <c r="C4130" s="6"/>
      <c r="D4130" s="6"/>
      <c r="E4130" s="6"/>
      <c r="F4130" s="28"/>
      <c r="G4130" s="6"/>
      <c r="H4130" s="7"/>
      <c r="I4130" s="7"/>
      <c r="J4130" s="8"/>
      <c r="K4130" s="8"/>
      <c r="L4130" s="16"/>
      <c r="M4130" s="20"/>
      <c r="N4130" s="8"/>
      <c r="O4130" s="8"/>
      <c r="P4130" s="8"/>
      <c r="Q4130" s="5"/>
      <c r="R4130" s="12"/>
      <c r="S4130" s="24"/>
      <c r="T4130" s="24"/>
      <c r="U4130" s="5"/>
      <c r="V4130" s="5"/>
      <c r="W4130" s="5"/>
      <c r="X4130" s="5"/>
      <c r="Y4130" s="5"/>
    </row>
    <row r="4131" spans="1:25">
      <c r="A4131" s="5"/>
      <c r="B4131" s="5"/>
      <c r="C4131" s="6"/>
      <c r="D4131" s="6"/>
      <c r="E4131" s="6"/>
      <c r="F4131" s="28"/>
      <c r="G4131" s="6"/>
      <c r="H4131" s="7"/>
      <c r="I4131" s="7"/>
      <c r="J4131" s="8"/>
      <c r="K4131" s="8"/>
      <c r="L4131" s="16"/>
      <c r="M4131" s="20"/>
      <c r="N4131" s="8"/>
      <c r="O4131" s="8"/>
      <c r="P4131" s="8"/>
      <c r="Q4131" s="5"/>
      <c r="R4131" s="12"/>
      <c r="S4131" s="24"/>
      <c r="T4131" s="24"/>
      <c r="U4131" s="5"/>
      <c r="V4131" s="5"/>
      <c r="W4131" s="5"/>
      <c r="X4131" s="5"/>
      <c r="Y4131" s="5"/>
    </row>
    <row r="4132" spans="1:25">
      <c r="A4132" s="5"/>
      <c r="B4132" s="5"/>
      <c r="C4132" s="6"/>
      <c r="D4132" s="6"/>
      <c r="E4132" s="6"/>
      <c r="F4132" s="28"/>
      <c r="G4132" s="6"/>
      <c r="H4132" s="7"/>
      <c r="I4132" s="7"/>
      <c r="J4132" s="8"/>
      <c r="K4132" s="8"/>
      <c r="L4132" s="16"/>
      <c r="M4132" s="20"/>
      <c r="N4132" s="8"/>
      <c r="O4132" s="8"/>
      <c r="P4132" s="8"/>
      <c r="Q4132" s="5"/>
      <c r="R4132" s="12"/>
      <c r="S4132" s="24"/>
      <c r="T4132" s="24"/>
      <c r="U4132" s="5"/>
      <c r="V4132" s="5"/>
      <c r="W4132" s="5"/>
      <c r="X4132" s="5"/>
      <c r="Y4132" s="5"/>
    </row>
    <row r="4133" spans="1:25">
      <c r="A4133" s="5"/>
      <c r="B4133" s="5"/>
      <c r="C4133" s="6"/>
      <c r="D4133" s="6"/>
      <c r="E4133" s="6"/>
      <c r="F4133" s="28"/>
      <c r="G4133" s="6"/>
      <c r="H4133" s="7"/>
      <c r="I4133" s="7"/>
      <c r="J4133" s="8"/>
      <c r="K4133" s="8"/>
      <c r="L4133" s="16"/>
      <c r="M4133" s="20"/>
      <c r="N4133" s="8"/>
      <c r="O4133" s="8"/>
      <c r="P4133" s="8"/>
      <c r="Q4133" s="5"/>
      <c r="R4133" s="12"/>
      <c r="S4133" s="24"/>
      <c r="T4133" s="24"/>
      <c r="U4133" s="5"/>
      <c r="V4133" s="5"/>
      <c r="W4133" s="5"/>
      <c r="X4133" s="5"/>
      <c r="Y4133" s="5"/>
    </row>
    <row r="4134" spans="1:25">
      <c r="A4134" s="5"/>
      <c r="B4134" s="5"/>
      <c r="C4134" s="6"/>
      <c r="D4134" s="6"/>
      <c r="E4134" s="6"/>
      <c r="F4134" s="28"/>
      <c r="G4134" s="6"/>
      <c r="H4134" s="7"/>
      <c r="I4134" s="7"/>
      <c r="J4134" s="8"/>
      <c r="K4134" s="8"/>
      <c r="L4134" s="16"/>
      <c r="M4134" s="20"/>
      <c r="N4134" s="8"/>
      <c r="O4134" s="8"/>
      <c r="P4134" s="8"/>
      <c r="Q4134" s="5"/>
      <c r="R4134" s="12"/>
      <c r="S4134" s="24"/>
      <c r="T4134" s="24"/>
      <c r="U4134" s="5"/>
      <c r="V4134" s="5"/>
      <c r="W4134" s="5"/>
      <c r="X4134" s="5"/>
      <c r="Y4134" s="5"/>
    </row>
    <row r="4135" spans="1:25">
      <c r="A4135" s="5"/>
      <c r="B4135" s="5"/>
      <c r="C4135" s="6"/>
      <c r="D4135" s="6"/>
      <c r="E4135" s="6"/>
      <c r="F4135" s="28"/>
      <c r="G4135" s="6"/>
      <c r="H4135" s="7"/>
      <c r="I4135" s="7"/>
      <c r="J4135" s="8"/>
      <c r="K4135" s="8"/>
      <c r="L4135" s="16"/>
      <c r="M4135" s="20"/>
      <c r="N4135" s="8"/>
      <c r="O4135" s="8"/>
      <c r="P4135" s="8"/>
      <c r="Q4135" s="5"/>
      <c r="R4135" s="12"/>
      <c r="S4135" s="24"/>
      <c r="T4135" s="24"/>
      <c r="U4135" s="5"/>
      <c r="V4135" s="5"/>
      <c r="W4135" s="5"/>
      <c r="X4135" s="5"/>
      <c r="Y4135" s="5"/>
    </row>
    <row r="4136" spans="1:25">
      <c r="A4136" s="5"/>
      <c r="B4136" s="5"/>
      <c r="C4136" s="6"/>
      <c r="D4136" s="6"/>
      <c r="E4136" s="6"/>
      <c r="F4136" s="28"/>
      <c r="G4136" s="6"/>
      <c r="H4136" s="7"/>
      <c r="I4136" s="7"/>
      <c r="J4136" s="8"/>
      <c r="K4136" s="8"/>
      <c r="L4136" s="16"/>
      <c r="M4136" s="20"/>
      <c r="N4136" s="8"/>
      <c r="O4136" s="8"/>
      <c r="P4136" s="8"/>
      <c r="Q4136" s="5"/>
      <c r="R4136" s="12"/>
      <c r="S4136" s="24"/>
      <c r="T4136" s="24"/>
      <c r="U4136" s="5"/>
      <c r="V4136" s="5"/>
      <c r="W4136" s="5"/>
      <c r="X4136" s="5"/>
      <c r="Y4136" s="5"/>
    </row>
    <row r="4137" spans="1:25">
      <c r="A4137" s="5"/>
      <c r="B4137" s="5"/>
      <c r="C4137" s="6"/>
      <c r="D4137" s="6"/>
      <c r="E4137" s="6"/>
      <c r="F4137" s="28"/>
      <c r="G4137" s="6"/>
      <c r="H4137" s="7"/>
      <c r="I4137" s="7"/>
      <c r="J4137" s="8"/>
      <c r="K4137" s="8"/>
      <c r="L4137" s="16"/>
      <c r="M4137" s="20"/>
      <c r="N4137" s="8"/>
      <c r="O4137" s="8"/>
      <c r="P4137" s="8"/>
      <c r="Q4137" s="5"/>
      <c r="R4137" s="12"/>
      <c r="S4137" s="24"/>
      <c r="T4137" s="24"/>
      <c r="U4137" s="5"/>
      <c r="V4137" s="5"/>
      <c r="W4137" s="5"/>
      <c r="X4137" s="5"/>
      <c r="Y4137" s="5"/>
    </row>
    <row r="4138" spans="1:25">
      <c r="A4138" s="5"/>
      <c r="B4138" s="5"/>
      <c r="C4138" s="6"/>
      <c r="D4138" s="6"/>
      <c r="E4138" s="6"/>
      <c r="F4138" s="28"/>
      <c r="G4138" s="6"/>
      <c r="H4138" s="7"/>
      <c r="I4138" s="7"/>
      <c r="J4138" s="8"/>
      <c r="K4138" s="8"/>
      <c r="L4138" s="16"/>
      <c r="M4138" s="20"/>
      <c r="N4138" s="8"/>
      <c r="O4138" s="8"/>
      <c r="P4138" s="8"/>
      <c r="Q4138" s="5"/>
      <c r="R4138" s="12"/>
      <c r="S4138" s="24"/>
      <c r="T4138" s="24"/>
      <c r="U4138" s="5"/>
      <c r="V4138" s="5"/>
      <c r="W4138" s="5"/>
      <c r="X4138" s="5"/>
      <c r="Y4138" s="5"/>
    </row>
    <row r="4139" spans="1:25">
      <c r="A4139" s="5"/>
      <c r="B4139" s="5"/>
      <c r="C4139" s="6"/>
      <c r="D4139" s="6"/>
      <c r="E4139" s="6"/>
      <c r="F4139" s="28"/>
      <c r="G4139" s="6"/>
      <c r="H4139" s="7"/>
      <c r="I4139" s="7"/>
      <c r="J4139" s="8"/>
      <c r="K4139" s="8"/>
      <c r="L4139" s="16"/>
      <c r="M4139" s="20"/>
      <c r="N4139" s="8"/>
      <c r="O4139" s="8"/>
      <c r="P4139" s="8"/>
      <c r="Q4139" s="5"/>
      <c r="R4139" s="12"/>
      <c r="S4139" s="24"/>
      <c r="T4139" s="24"/>
      <c r="U4139" s="5"/>
      <c r="V4139" s="5"/>
      <c r="W4139" s="5"/>
      <c r="X4139" s="5"/>
      <c r="Y4139" s="5"/>
    </row>
    <row r="4140" spans="1:25">
      <c r="A4140" s="5"/>
      <c r="B4140" s="5"/>
      <c r="C4140" s="6"/>
      <c r="D4140" s="6"/>
      <c r="E4140" s="6"/>
      <c r="F4140" s="28"/>
      <c r="G4140" s="6"/>
      <c r="H4140" s="7"/>
      <c r="I4140" s="7"/>
      <c r="J4140" s="8"/>
      <c r="K4140" s="8"/>
      <c r="L4140" s="16"/>
      <c r="M4140" s="20"/>
      <c r="N4140" s="8"/>
      <c r="O4140" s="8"/>
      <c r="P4140" s="8"/>
      <c r="Q4140" s="5"/>
      <c r="R4140" s="12"/>
      <c r="S4140" s="24"/>
      <c r="T4140" s="24"/>
      <c r="U4140" s="5"/>
      <c r="V4140" s="5"/>
      <c r="W4140" s="5"/>
      <c r="X4140" s="5"/>
      <c r="Y4140" s="5"/>
    </row>
    <row r="4141" spans="1:25">
      <c r="A4141" s="5"/>
      <c r="B4141" s="5"/>
      <c r="C4141" s="6"/>
      <c r="D4141" s="6"/>
      <c r="E4141" s="6"/>
      <c r="F4141" s="28"/>
      <c r="G4141" s="6"/>
      <c r="H4141" s="7"/>
      <c r="I4141" s="7"/>
      <c r="J4141" s="8"/>
      <c r="K4141" s="8"/>
      <c r="L4141" s="16"/>
      <c r="M4141" s="20"/>
      <c r="N4141" s="8"/>
      <c r="O4141" s="8"/>
      <c r="P4141" s="8"/>
      <c r="Q4141" s="5"/>
      <c r="R4141" s="12"/>
      <c r="S4141" s="24"/>
      <c r="T4141" s="24"/>
      <c r="U4141" s="5"/>
      <c r="V4141" s="5"/>
      <c r="W4141" s="5"/>
      <c r="X4141" s="5"/>
      <c r="Y4141" s="5"/>
    </row>
    <row r="4142" spans="1:25">
      <c r="A4142" s="5"/>
      <c r="B4142" s="5"/>
      <c r="C4142" s="6"/>
      <c r="D4142" s="6"/>
      <c r="E4142" s="6"/>
      <c r="F4142" s="28"/>
      <c r="G4142" s="6"/>
      <c r="H4142" s="7"/>
      <c r="I4142" s="7"/>
      <c r="J4142" s="8"/>
      <c r="K4142" s="8"/>
      <c r="L4142" s="16"/>
      <c r="M4142" s="20"/>
      <c r="N4142" s="8"/>
      <c r="O4142" s="8"/>
      <c r="P4142" s="8"/>
      <c r="Q4142" s="5"/>
      <c r="R4142" s="12"/>
      <c r="S4142" s="24"/>
      <c r="T4142" s="24"/>
      <c r="U4142" s="5"/>
      <c r="V4142" s="5"/>
      <c r="W4142" s="5"/>
      <c r="X4142" s="5"/>
      <c r="Y4142" s="5"/>
    </row>
    <row r="4143" spans="1:25">
      <c r="A4143" s="5"/>
      <c r="B4143" s="5"/>
      <c r="C4143" s="6"/>
      <c r="D4143" s="6"/>
      <c r="E4143" s="6"/>
      <c r="F4143" s="28"/>
      <c r="G4143" s="6"/>
      <c r="H4143" s="7"/>
      <c r="I4143" s="7"/>
      <c r="J4143" s="8"/>
      <c r="K4143" s="8"/>
      <c r="L4143" s="16"/>
      <c r="M4143" s="20"/>
      <c r="N4143" s="8"/>
      <c r="O4143" s="8"/>
      <c r="P4143" s="8"/>
      <c r="Q4143" s="5"/>
      <c r="R4143" s="12"/>
      <c r="S4143" s="24"/>
      <c r="T4143" s="24"/>
      <c r="U4143" s="5"/>
      <c r="V4143" s="5"/>
      <c r="W4143" s="5"/>
      <c r="X4143" s="5"/>
      <c r="Y4143" s="5"/>
    </row>
    <row r="4144" spans="1:25">
      <c r="A4144" s="5"/>
      <c r="B4144" s="5"/>
      <c r="C4144" s="6"/>
      <c r="D4144" s="6"/>
      <c r="E4144" s="6"/>
      <c r="F4144" s="28"/>
      <c r="G4144" s="6"/>
      <c r="H4144" s="7"/>
      <c r="I4144" s="7"/>
      <c r="J4144" s="8"/>
      <c r="K4144" s="8"/>
      <c r="L4144" s="16"/>
      <c r="M4144" s="20"/>
      <c r="N4144" s="8"/>
      <c r="O4144" s="8"/>
      <c r="P4144" s="8"/>
      <c r="Q4144" s="5"/>
      <c r="R4144" s="12"/>
      <c r="S4144" s="24"/>
      <c r="T4144" s="24"/>
      <c r="U4144" s="5"/>
      <c r="V4144" s="5"/>
      <c r="W4144" s="5"/>
      <c r="X4144" s="5"/>
      <c r="Y4144" s="5"/>
    </row>
    <row r="4145" spans="1:25">
      <c r="A4145" s="5"/>
      <c r="B4145" s="5"/>
      <c r="C4145" s="6"/>
      <c r="D4145" s="6"/>
      <c r="E4145" s="6"/>
      <c r="F4145" s="28"/>
      <c r="G4145" s="6"/>
      <c r="H4145" s="7"/>
      <c r="I4145" s="7"/>
      <c r="J4145" s="8"/>
      <c r="K4145" s="8"/>
      <c r="L4145" s="16"/>
      <c r="M4145" s="20"/>
      <c r="N4145" s="8"/>
      <c r="O4145" s="8"/>
      <c r="P4145" s="8"/>
      <c r="Q4145" s="5"/>
      <c r="R4145" s="12"/>
      <c r="S4145" s="24"/>
      <c r="T4145" s="24"/>
      <c r="U4145" s="5"/>
      <c r="V4145" s="5"/>
      <c r="W4145" s="5"/>
      <c r="X4145" s="5"/>
      <c r="Y4145" s="5"/>
    </row>
    <row r="4146" spans="1:25">
      <c r="A4146" s="5"/>
      <c r="B4146" s="5"/>
      <c r="C4146" s="6"/>
      <c r="D4146" s="6"/>
      <c r="E4146" s="6"/>
      <c r="F4146" s="28"/>
      <c r="G4146" s="6"/>
      <c r="H4146" s="7"/>
      <c r="I4146" s="7"/>
      <c r="J4146" s="8"/>
      <c r="K4146" s="8"/>
      <c r="L4146" s="16"/>
      <c r="M4146" s="20"/>
      <c r="N4146" s="8"/>
      <c r="O4146" s="8"/>
      <c r="P4146" s="8"/>
      <c r="Q4146" s="5"/>
      <c r="R4146" s="12"/>
      <c r="S4146" s="24"/>
      <c r="T4146" s="24"/>
      <c r="U4146" s="5"/>
      <c r="V4146" s="5"/>
      <c r="W4146" s="5"/>
      <c r="X4146" s="5"/>
      <c r="Y4146" s="5"/>
    </row>
    <row r="4147" spans="1:25">
      <c r="A4147" s="5"/>
      <c r="B4147" s="5"/>
      <c r="C4147" s="6"/>
      <c r="D4147" s="6"/>
      <c r="E4147" s="6"/>
      <c r="F4147" s="28"/>
      <c r="G4147" s="6"/>
      <c r="H4147" s="7"/>
      <c r="I4147" s="7"/>
      <c r="J4147" s="8"/>
      <c r="K4147" s="8"/>
      <c r="L4147" s="16"/>
      <c r="M4147" s="20"/>
      <c r="N4147" s="8"/>
      <c r="O4147" s="8"/>
      <c r="P4147" s="8"/>
      <c r="Q4147" s="5"/>
      <c r="R4147" s="12"/>
      <c r="S4147" s="24"/>
      <c r="T4147" s="24"/>
      <c r="U4147" s="5"/>
      <c r="V4147" s="5"/>
      <c r="W4147" s="5"/>
      <c r="X4147" s="5"/>
      <c r="Y4147" s="5"/>
    </row>
    <row r="4148" spans="1:25">
      <c r="A4148" s="5"/>
      <c r="B4148" s="5"/>
      <c r="C4148" s="6"/>
      <c r="D4148" s="6"/>
      <c r="E4148" s="6"/>
      <c r="F4148" s="28"/>
      <c r="G4148" s="6"/>
      <c r="H4148" s="7"/>
      <c r="I4148" s="7"/>
      <c r="J4148" s="8"/>
      <c r="K4148" s="8"/>
      <c r="L4148" s="16"/>
      <c r="M4148" s="20"/>
      <c r="N4148" s="8"/>
      <c r="O4148" s="8"/>
      <c r="P4148" s="8"/>
      <c r="Q4148" s="5"/>
      <c r="R4148" s="12"/>
      <c r="S4148" s="24"/>
      <c r="T4148" s="24"/>
      <c r="U4148" s="5"/>
      <c r="V4148" s="5"/>
      <c r="W4148" s="5"/>
      <c r="X4148" s="5"/>
      <c r="Y4148" s="5"/>
    </row>
    <row r="4149" spans="1:25">
      <c r="A4149" s="5"/>
      <c r="B4149" s="5"/>
      <c r="C4149" s="6"/>
      <c r="D4149" s="6"/>
      <c r="E4149" s="6"/>
      <c r="F4149" s="28"/>
      <c r="G4149" s="6"/>
      <c r="H4149" s="7"/>
      <c r="I4149" s="7"/>
      <c r="J4149" s="8"/>
      <c r="K4149" s="8"/>
      <c r="L4149" s="16"/>
      <c r="M4149" s="20"/>
      <c r="N4149" s="8"/>
      <c r="O4149" s="8"/>
      <c r="P4149" s="8"/>
      <c r="Q4149" s="5"/>
      <c r="R4149" s="12"/>
      <c r="S4149" s="24"/>
      <c r="T4149" s="24"/>
      <c r="U4149" s="5"/>
      <c r="V4149" s="5"/>
      <c r="W4149" s="5"/>
      <c r="X4149" s="5"/>
      <c r="Y4149" s="5"/>
    </row>
    <row r="4150" spans="1:25">
      <c r="A4150" s="5"/>
      <c r="B4150" s="5"/>
      <c r="C4150" s="6"/>
      <c r="D4150" s="6"/>
      <c r="E4150" s="6"/>
      <c r="F4150" s="28"/>
      <c r="G4150" s="6"/>
      <c r="H4150" s="7"/>
      <c r="I4150" s="7"/>
      <c r="J4150" s="8"/>
      <c r="K4150" s="8"/>
      <c r="L4150" s="16"/>
      <c r="M4150" s="20"/>
      <c r="N4150" s="8"/>
      <c r="O4150" s="8"/>
      <c r="P4150" s="8"/>
      <c r="Q4150" s="5"/>
      <c r="R4150" s="12"/>
      <c r="S4150" s="24"/>
      <c r="T4150" s="24"/>
      <c r="U4150" s="5"/>
      <c r="V4150" s="5"/>
      <c r="W4150" s="5"/>
      <c r="X4150" s="5"/>
      <c r="Y4150" s="5"/>
    </row>
    <row r="4151" spans="1:25">
      <c r="A4151" s="5"/>
      <c r="B4151" s="5"/>
      <c r="C4151" s="6"/>
      <c r="D4151" s="6"/>
      <c r="E4151" s="6"/>
      <c r="F4151" s="28"/>
      <c r="G4151" s="6"/>
      <c r="H4151" s="7"/>
      <c r="I4151" s="7"/>
      <c r="J4151" s="8"/>
      <c r="K4151" s="8"/>
      <c r="L4151" s="16"/>
      <c r="M4151" s="20"/>
      <c r="N4151" s="8"/>
      <c r="O4151" s="8"/>
      <c r="P4151" s="8"/>
      <c r="Q4151" s="5"/>
      <c r="R4151" s="12"/>
      <c r="S4151" s="24"/>
      <c r="T4151" s="24"/>
      <c r="U4151" s="5"/>
      <c r="V4151" s="5"/>
      <c r="W4151" s="5"/>
      <c r="X4151" s="5"/>
      <c r="Y4151" s="5"/>
    </row>
    <row r="4152" spans="1:25">
      <c r="A4152" s="5"/>
      <c r="B4152" s="5"/>
      <c r="C4152" s="6"/>
      <c r="D4152" s="6"/>
      <c r="E4152" s="6"/>
      <c r="F4152" s="28"/>
      <c r="G4152" s="6"/>
      <c r="H4152" s="7"/>
      <c r="I4152" s="7"/>
      <c r="J4152" s="8"/>
      <c r="K4152" s="8"/>
      <c r="L4152" s="16"/>
      <c r="M4152" s="20"/>
      <c r="N4152" s="8"/>
      <c r="O4152" s="8"/>
      <c r="P4152" s="8"/>
      <c r="Q4152" s="5"/>
      <c r="R4152" s="12"/>
      <c r="S4152" s="24"/>
      <c r="T4152" s="24"/>
      <c r="U4152" s="5"/>
      <c r="V4152" s="5"/>
      <c r="W4152" s="5"/>
      <c r="X4152" s="5"/>
      <c r="Y4152" s="5"/>
    </row>
    <row r="4153" spans="1:25">
      <c r="A4153" s="5"/>
      <c r="B4153" s="5"/>
      <c r="C4153" s="6"/>
      <c r="D4153" s="6"/>
      <c r="E4153" s="6"/>
      <c r="F4153" s="28"/>
      <c r="G4153" s="6"/>
      <c r="H4153" s="7"/>
      <c r="I4153" s="7"/>
      <c r="J4153" s="8"/>
      <c r="K4153" s="8"/>
      <c r="L4153" s="16"/>
      <c r="M4153" s="20"/>
      <c r="N4153" s="8"/>
      <c r="O4153" s="8"/>
      <c r="P4153" s="8"/>
      <c r="Q4153" s="5"/>
      <c r="R4153" s="12"/>
      <c r="S4153" s="24"/>
      <c r="T4153" s="24"/>
      <c r="U4153" s="5"/>
      <c r="V4153" s="5"/>
      <c r="W4153" s="5"/>
      <c r="X4153" s="5"/>
      <c r="Y4153" s="5"/>
    </row>
    <row r="4154" spans="1:25">
      <c r="A4154" s="5"/>
      <c r="B4154" s="5"/>
      <c r="C4154" s="6"/>
      <c r="D4154" s="6"/>
      <c r="E4154" s="6"/>
      <c r="F4154" s="28"/>
      <c r="G4154" s="6"/>
      <c r="H4154" s="7"/>
      <c r="I4154" s="7"/>
      <c r="J4154" s="8"/>
      <c r="K4154" s="8"/>
      <c r="L4154" s="16"/>
      <c r="M4154" s="20"/>
      <c r="N4154" s="8"/>
      <c r="O4154" s="8"/>
      <c r="P4154" s="8"/>
      <c r="Q4154" s="5"/>
      <c r="R4154" s="12"/>
      <c r="S4154" s="24"/>
      <c r="T4154" s="24"/>
      <c r="U4154" s="5"/>
      <c r="V4154" s="5"/>
      <c r="W4154" s="5"/>
      <c r="X4154" s="5"/>
      <c r="Y4154" s="5"/>
    </row>
    <row r="4155" spans="1:25">
      <c r="A4155" s="5"/>
      <c r="B4155" s="5"/>
      <c r="C4155" s="6"/>
      <c r="D4155" s="6"/>
      <c r="E4155" s="6"/>
      <c r="F4155" s="28"/>
      <c r="G4155" s="6"/>
      <c r="H4155" s="7"/>
      <c r="I4155" s="7"/>
      <c r="J4155" s="8"/>
      <c r="K4155" s="8"/>
      <c r="L4155" s="16"/>
      <c r="M4155" s="20"/>
      <c r="N4155" s="8"/>
      <c r="O4155" s="8"/>
      <c r="P4155" s="8"/>
      <c r="Q4155" s="5"/>
      <c r="R4155" s="12"/>
      <c r="S4155" s="24"/>
      <c r="T4155" s="24"/>
      <c r="U4155" s="5"/>
      <c r="V4155" s="5"/>
      <c r="W4155" s="5"/>
      <c r="X4155" s="5"/>
      <c r="Y4155" s="5"/>
    </row>
    <row r="4156" spans="1:25">
      <c r="A4156" s="5"/>
      <c r="B4156" s="5"/>
      <c r="C4156" s="6"/>
      <c r="D4156" s="6"/>
      <c r="E4156" s="6"/>
      <c r="F4156" s="28"/>
      <c r="G4156" s="6"/>
      <c r="H4156" s="7"/>
      <c r="I4156" s="7"/>
      <c r="J4156" s="8"/>
      <c r="K4156" s="8"/>
      <c r="L4156" s="16"/>
      <c r="M4156" s="20"/>
      <c r="N4156" s="8"/>
      <c r="O4156" s="8"/>
      <c r="P4156" s="8"/>
      <c r="Q4156" s="5"/>
      <c r="R4156" s="12"/>
      <c r="S4156" s="24"/>
      <c r="T4156" s="24"/>
      <c r="U4156" s="5"/>
      <c r="V4156" s="5"/>
      <c r="W4156" s="5"/>
      <c r="X4156" s="5"/>
      <c r="Y4156" s="5"/>
    </row>
    <row r="4157" spans="1:25">
      <c r="A4157" s="5"/>
      <c r="B4157" s="5"/>
      <c r="C4157" s="6"/>
      <c r="D4157" s="6"/>
      <c r="E4157" s="6"/>
      <c r="F4157" s="28"/>
      <c r="G4157" s="6"/>
      <c r="H4157" s="7"/>
      <c r="I4157" s="7"/>
      <c r="J4157" s="8"/>
      <c r="K4157" s="8"/>
      <c r="L4157" s="16"/>
      <c r="M4157" s="20"/>
      <c r="N4157" s="8"/>
      <c r="O4157" s="8"/>
      <c r="P4157" s="8"/>
      <c r="Q4157" s="5"/>
      <c r="R4157" s="12"/>
      <c r="S4157" s="24"/>
      <c r="T4157" s="24"/>
      <c r="U4157" s="5"/>
      <c r="V4157" s="5"/>
      <c r="W4157" s="5"/>
      <c r="X4157" s="5"/>
      <c r="Y4157" s="5"/>
    </row>
    <row r="4158" spans="1:25">
      <c r="A4158" s="5"/>
      <c r="B4158" s="5"/>
      <c r="C4158" s="6"/>
      <c r="D4158" s="6"/>
      <c r="E4158" s="6"/>
      <c r="F4158" s="28"/>
      <c r="G4158" s="6"/>
      <c r="H4158" s="7"/>
      <c r="I4158" s="7"/>
      <c r="J4158" s="8"/>
      <c r="K4158" s="8"/>
      <c r="L4158" s="16"/>
      <c r="M4158" s="20"/>
      <c r="N4158" s="8"/>
      <c r="O4158" s="8"/>
      <c r="P4158" s="8"/>
      <c r="Q4158" s="5"/>
      <c r="R4158" s="12"/>
      <c r="S4158" s="24"/>
      <c r="T4158" s="24"/>
      <c r="U4158" s="5"/>
      <c r="V4158" s="5"/>
      <c r="W4158" s="5"/>
      <c r="X4158" s="5"/>
      <c r="Y4158" s="5"/>
    </row>
    <row r="4159" spans="1:25">
      <c r="A4159" s="5"/>
      <c r="B4159" s="5"/>
      <c r="C4159" s="6"/>
      <c r="D4159" s="6"/>
      <c r="E4159" s="6"/>
      <c r="F4159" s="28"/>
      <c r="G4159" s="6"/>
      <c r="H4159" s="7"/>
      <c r="I4159" s="7"/>
      <c r="J4159" s="8"/>
      <c r="K4159" s="8"/>
      <c r="L4159" s="16"/>
      <c r="M4159" s="20"/>
      <c r="N4159" s="8"/>
      <c r="O4159" s="8"/>
      <c r="P4159" s="8"/>
      <c r="Q4159" s="5"/>
      <c r="R4159" s="12"/>
      <c r="S4159" s="24"/>
      <c r="T4159" s="24"/>
      <c r="U4159" s="5"/>
      <c r="V4159" s="5"/>
      <c r="W4159" s="5"/>
      <c r="X4159" s="5"/>
      <c r="Y4159" s="5"/>
    </row>
    <row r="4160" spans="1:25">
      <c r="A4160" s="5"/>
      <c r="B4160" s="5"/>
      <c r="C4160" s="6"/>
      <c r="D4160" s="6"/>
      <c r="E4160" s="6"/>
      <c r="F4160" s="28"/>
      <c r="G4160" s="6"/>
      <c r="H4160" s="7"/>
      <c r="I4160" s="7"/>
      <c r="J4160" s="8"/>
      <c r="K4160" s="8"/>
      <c r="L4160" s="16"/>
      <c r="M4160" s="20"/>
      <c r="N4160" s="8"/>
      <c r="O4160" s="8"/>
      <c r="P4160" s="8"/>
      <c r="Q4160" s="5"/>
      <c r="R4160" s="12"/>
      <c r="S4160" s="24"/>
      <c r="T4160" s="24"/>
      <c r="U4160" s="5"/>
      <c r="V4160" s="5"/>
      <c r="W4160" s="5"/>
      <c r="X4160" s="5"/>
      <c r="Y4160" s="5"/>
    </row>
    <row r="4161" spans="1:25">
      <c r="A4161" s="5"/>
      <c r="B4161" s="5"/>
      <c r="C4161" s="6"/>
      <c r="D4161" s="6"/>
      <c r="E4161" s="6"/>
      <c r="F4161" s="28"/>
      <c r="G4161" s="6"/>
      <c r="H4161" s="7"/>
      <c r="I4161" s="7"/>
      <c r="J4161" s="8"/>
      <c r="K4161" s="8"/>
      <c r="L4161" s="16"/>
      <c r="M4161" s="20"/>
      <c r="N4161" s="8"/>
      <c r="O4161" s="8"/>
      <c r="P4161" s="8"/>
      <c r="Q4161" s="5"/>
      <c r="R4161" s="12"/>
      <c r="S4161" s="24"/>
      <c r="T4161" s="24"/>
      <c r="U4161" s="5"/>
      <c r="V4161" s="5"/>
      <c r="W4161" s="5"/>
      <c r="X4161" s="5"/>
      <c r="Y4161" s="5"/>
    </row>
    <row r="4162" spans="1:25">
      <c r="A4162" s="5"/>
      <c r="B4162" s="5"/>
      <c r="C4162" s="6"/>
      <c r="D4162" s="6"/>
      <c r="E4162" s="6"/>
      <c r="F4162" s="28"/>
      <c r="G4162" s="6"/>
      <c r="H4162" s="7"/>
      <c r="I4162" s="7"/>
      <c r="J4162" s="8"/>
      <c r="K4162" s="8"/>
      <c r="L4162" s="16"/>
      <c r="M4162" s="20"/>
      <c r="N4162" s="8"/>
      <c r="O4162" s="8"/>
      <c r="P4162" s="8"/>
      <c r="Q4162" s="5"/>
      <c r="R4162" s="12"/>
      <c r="S4162" s="24"/>
      <c r="T4162" s="24"/>
      <c r="U4162" s="5"/>
      <c r="V4162" s="5"/>
      <c r="W4162" s="5"/>
      <c r="X4162" s="5"/>
      <c r="Y4162" s="5"/>
    </row>
    <row r="4163" spans="1:25">
      <c r="A4163" s="5"/>
      <c r="B4163" s="5"/>
      <c r="C4163" s="6"/>
      <c r="D4163" s="6"/>
      <c r="E4163" s="6"/>
      <c r="F4163" s="28"/>
      <c r="G4163" s="6"/>
      <c r="H4163" s="7"/>
      <c r="I4163" s="7"/>
      <c r="J4163" s="8"/>
      <c r="K4163" s="8"/>
      <c r="L4163" s="16"/>
      <c r="M4163" s="20"/>
      <c r="N4163" s="8"/>
      <c r="O4163" s="8"/>
      <c r="P4163" s="8"/>
      <c r="Q4163" s="5"/>
      <c r="R4163" s="12"/>
      <c r="S4163" s="24"/>
      <c r="T4163" s="24"/>
      <c r="U4163" s="5"/>
      <c r="V4163" s="5"/>
      <c r="W4163" s="5"/>
      <c r="X4163" s="5"/>
      <c r="Y4163" s="5"/>
    </row>
    <row r="4164" spans="1:25">
      <c r="A4164" s="5"/>
      <c r="B4164" s="5"/>
      <c r="C4164" s="6"/>
      <c r="D4164" s="6"/>
      <c r="E4164" s="6"/>
      <c r="F4164" s="28"/>
      <c r="G4164" s="6"/>
      <c r="H4164" s="7"/>
      <c r="I4164" s="7"/>
      <c r="J4164" s="8"/>
      <c r="K4164" s="8"/>
      <c r="L4164" s="16"/>
      <c r="M4164" s="20"/>
      <c r="N4164" s="8"/>
      <c r="O4164" s="8"/>
      <c r="P4164" s="8"/>
      <c r="Q4164" s="5"/>
      <c r="R4164" s="12"/>
      <c r="S4164" s="24"/>
      <c r="T4164" s="24"/>
      <c r="U4164" s="5"/>
      <c r="V4164" s="5"/>
      <c r="W4164" s="5"/>
      <c r="X4164" s="5"/>
      <c r="Y4164" s="5"/>
    </row>
    <row r="4165" spans="1:25">
      <c r="A4165" s="5"/>
      <c r="B4165" s="5"/>
      <c r="C4165" s="6"/>
      <c r="D4165" s="6"/>
      <c r="E4165" s="6"/>
      <c r="F4165" s="28"/>
      <c r="G4165" s="6"/>
      <c r="H4165" s="7"/>
      <c r="I4165" s="7"/>
      <c r="J4165" s="8"/>
      <c r="K4165" s="8"/>
      <c r="L4165" s="16"/>
      <c r="M4165" s="20"/>
      <c r="N4165" s="8"/>
      <c r="O4165" s="8"/>
      <c r="P4165" s="8"/>
      <c r="Q4165" s="5"/>
      <c r="R4165" s="12"/>
      <c r="S4165" s="24"/>
      <c r="T4165" s="24"/>
      <c r="U4165" s="5"/>
      <c r="V4165" s="5"/>
      <c r="W4165" s="5"/>
      <c r="X4165" s="5"/>
      <c r="Y4165" s="5"/>
    </row>
    <row r="4166" spans="1:25">
      <c r="A4166" s="5"/>
      <c r="B4166" s="5"/>
      <c r="C4166" s="6"/>
      <c r="D4166" s="6"/>
      <c r="E4166" s="6"/>
      <c r="F4166" s="28"/>
      <c r="G4166" s="6"/>
      <c r="H4166" s="7"/>
      <c r="I4166" s="7"/>
      <c r="J4166" s="8"/>
      <c r="K4166" s="8"/>
      <c r="L4166" s="16"/>
      <c r="M4166" s="20"/>
      <c r="N4166" s="8"/>
      <c r="O4166" s="8"/>
      <c r="P4166" s="8"/>
      <c r="Q4166" s="5"/>
      <c r="R4166" s="12"/>
      <c r="S4166" s="24"/>
      <c r="T4166" s="24"/>
      <c r="U4166" s="5"/>
      <c r="V4166" s="5"/>
      <c r="W4166" s="5"/>
      <c r="X4166" s="5"/>
      <c r="Y4166" s="5"/>
    </row>
    <row r="4167" spans="1:25">
      <c r="A4167" s="5"/>
      <c r="B4167" s="5"/>
      <c r="C4167" s="6"/>
      <c r="D4167" s="6"/>
      <c r="E4167" s="6"/>
      <c r="F4167" s="28"/>
      <c r="G4167" s="6"/>
      <c r="H4167" s="7"/>
      <c r="I4167" s="7"/>
      <c r="J4167" s="8"/>
      <c r="K4167" s="8"/>
      <c r="L4167" s="16"/>
      <c r="M4167" s="20"/>
      <c r="N4167" s="8"/>
      <c r="O4167" s="8"/>
      <c r="P4167" s="8"/>
      <c r="Q4167" s="5"/>
      <c r="R4167" s="12"/>
      <c r="S4167" s="24"/>
      <c r="T4167" s="24"/>
      <c r="U4167" s="5"/>
      <c r="V4167" s="5"/>
      <c r="W4167" s="5"/>
      <c r="X4167" s="5"/>
      <c r="Y4167" s="5"/>
    </row>
    <row r="4168" spans="1:25">
      <c r="A4168" s="5"/>
      <c r="B4168" s="5"/>
      <c r="C4168" s="6"/>
      <c r="D4168" s="6"/>
      <c r="E4168" s="6"/>
      <c r="F4168" s="28"/>
      <c r="G4168" s="6"/>
      <c r="H4168" s="7"/>
      <c r="I4168" s="7"/>
      <c r="J4168" s="8"/>
      <c r="K4168" s="8"/>
      <c r="L4168" s="16"/>
      <c r="M4168" s="20"/>
      <c r="N4168" s="8"/>
      <c r="O4168" s="8"/>
      <c r="P4168" s="8"/>
      <c r="Q4168" s="5"/>
      <c r="R4168" s="12"/>
      <c r="S4168" s="24"/>
      <c r="T4168" s="24"/>
      <c r="U4168" s="5"/>
      <c r="V4168" s="5"/>
      <c r="W4168" s="5"/>
      <c r="X4168" s="5"/>
      <c r="Y4168" s="5"/>
    </row>
    <row r="4169" spans="1:25">
      <c r="A4169" s="5"/>
      <c r="B4169" s="5"/>
      <c r="C4169" s="6"/>
      <c r="D4169" s="6"/>
      <c r="E4169" s="6"/>
      <c r="F4169" s="28"/>
      <c r="G4169" s="6"/>
      <c r="H4169" s="7"/>
      <c r="I4169" s="7"/>
      <c r="J4169" s="8"/>
      <c r="K4169" s="8"/>
      <c r="L4169" s="16"/>
      <c r="M4169" s="20"/>
      <c r="N4169" s="8"/>
      <c r="O4169" s="8"/>
      <c r="P4169" s="8"/>
      <c r="Q4169" s="5"/>
      <c r="R4169" s="12"/>
      <c r="S4169" s="24"/>
      <c r="T4169" s="24"/>
      <c r="U4169" s="5"/>
      <c r="V4169" s="5"/>
      <c r="W4169" s="5"/>
      <c r="X4169" s="5"/>
      <c r="Y4169" s="5"/>
    </row>
    <row r="4170" spans="1:25">
      <c r="A4170" s="5"/>
      <c r="B4170" s="5"/>
      <c r="C4170" s="6"/>
      <c r="D4170" s="6"/>
      <c r="E4170" s="6"/>
      <c r="F4170" s="28"/>
      <c r="G4170" s="6"/>
      <c r="H4170" s="7"/>
      <c r="I4170" s="7"/>
      <c r="J4170" s="8"/>
      <c r="K4170" s="8"/>
      <c r="L4170" s="16"/>
      <c r="M4170" s="20"/>
      <c r="N4170" s="8"/>
      <c r="O4170" s="8"/>
      <c r="P4170" s="8"/>
      <c r="Q4170" s="5"/>
      <c r="R4170" s="12"/>
      <c r="S4170" s="24"/>
      <c r="T4170" s="24"/>
      <c r="U4170" s="5"/>
      <c r="V4170" s="5"/>
      <c r="W4170" s="5"/>
      <c r="X4170" s="5"/>
      <c r="Y4170" s="5"/>
    </row>
    <row r="4171" spans="1:25">
      <c r="A4171" s="5"/>
      <c r="B4171" s="5"/>
      <c r="C4171" s="6"/>
      <c r="D4171" s="6"/>
      <c r="E4171" s="6"/>
      <c r="F4171" s="28"/>
      <c r="G4171" s="6"/>
      <c r="H4171" s="7"/>
      <c r="I4171" s="7"/>
      <c r="J4171" s="8"/>
      <c r="K4171" s="8"/>
      <c r="L4171" s="16"/>
      <c r="M4171" s="20"/>
      <c r="N4171" s="8"/>
      <c r="O4171" s="8"/>
      <c r="P4171" s="8"/>
      <c r="Q4171" s="5"/>
      <c r="R4171" s="12"/>
      <c r="S4171" s="24"/>
      <c r="T4171" s="24"/>
      <c r="U4171" s="5"/>
      <c r="V4171" s="5"/>
      <c r="W4171" s="5"/>
      <c r="X4171" s="5"/>
      <c r="Y4171" s="5"/>
    </row>
    <row r="4172" spans="1:25">
      <c r="A4172" s="5"/>
      <c r="B4172" s="5"/>
      <c r="C4172" s="6"/>
      <c r="D4172" s="6"/>
      <c r="E4172" s="6"/>
      <c r="F4172" s="28"/>
      <c r="G4172" s="6"/>
      <c r="H4172" s="7"/>
      <c r="I4172" s="7"/>
      <c r="J4172" s="8"/>
      <c r="K4172" s="8"/>
      <c r="L4172" s="16"/>
      <c r="M4172" s="20"/>
      <c r="N4172" s="8"/>
      <c r="O4172" s="8"/>
      <c r="P4172" s="8"/>
      <c r="Q4172" s="5"/>
      <c r="R4172" s="12"/>
      <c r="S4172" s="24"/>
      <c r="T4172" s="24"/>
      <c r="U4172" s="5"/>
      <c r="V4172" s="5"/>
      <c r="W4172" s="5"/>
      <c r="X4172" s="5"/>
      <c r="Y4172" s="5"/>
    </row>
    <row r="4173" spans="1:25">
      <c r="A4173" s="5"/>
      <c r="B4173" s="5"/>
      <c r="C4173" s="6"/>
      <c r="D4173" s="6"/>
      <c r="E4173" s="6"/>
      <c r="F4173" s="28"/>
      <c r="G4173" s="6"/>
      <c r="H4173" s="7"/>
      <c r="I4173" s="7"/>
      <c r="J4173" s="8"/>
      <c r="K4173" s="8"/>
      <c r="L4173" s="16"/>
      <c r="M4173" s="20"/>
      <c r="N4173" s="8"/>
      <c r="O4173" s="8"/>
      <c r="P4173" s="8"/>
      <c r="Q4173" s="5"/>
      <c r="R4173" s="12"/>
      <c r="S4173" s="24"/>
      <c r="T4173" s="24"/>
      <c r="U4173" s="5"/>
      <c r="V4173" s="5"/>
      <c r="W4173" s="5"/>
      <c r="X4173" s="5"/>
      <c r="Y4173" s="5"/>
    </row>
    <row r="4174" spans="1:25">
      <c r="A4174" s="5"/>
      <c r="B4174" s="5"/>
      <c r="C4174" s="6"/>
      <c r="D4174" s="6"/>
      <c r="E4174" s="6"/>
      <c r="F4174" s="28"/>
      <c r="G4174" s="6"/>
      <c r="H4174" s="7"/>
      <c r="I4174" s="7"/>
      <c r="J4174" s="8"/>
      <c r="K4174" s="8"/>
      <c r="L4174" s="16"/>
      <c r="M4174" s="20"/>
      <c r="N4174" s="8"/>
      <c r="O4174" s="8"/>
      <c r="P4174" s="8"/>
      <c r="Q4174" s="5"/>
      <c r="R4174" s="12"/>
      <c r="S4174" s="24"/>
      <c r="T4174" s="24"/>
      <c r="U4174" s="5"/>
      <c r="V4174" s="5"/>
      <c r="W4174" s="5"/>
      <c r="X4174" s="5"/>
      <c r="Y4174" s="5"/>
    </row>
    <row r="4175" spans="1:25">
      <c r="A4175" s="5"/>
      <c r="B4175" s="5"/>
      <c r="C4175" s="6"/>
      <c r="D4175" s="6"/>
      <c r="E4175" s="6"/>
      <c r="F4175" s="28"/>
      <c r="G4175" s="6"/>
      <c r="H4175" s="7"/>
      <c r="I4175" s="7"/>
      <c r="J4175" s="8"/>
      <c r="K4175" s="8"/>
      <c r="L4175" s="16"/>
      <c r="M4175" s="20"/>
      <c r="N4175" s="8"/>
      <c r="O4175" s="8"/>
      <c r="P4175" s="8"/>
      <c r="Q4175" s="5"/>
      <c r="R4175" s="12"/>
      <c r="S4175" s="24"/>
      <c r="T4175" s="24"/>
      <c r="U4175" s="5"/>
      <c r="V4175" s="5"/>
      <c r="W4175" s="5"/>
      <c r="X4175" s="5"/>
      <c r="Y4175" s="5"/>
    </row>
    <row r="4176" spans="1:25">
      <c r="A4176" s="5"/>
      <c r="B4176" s="5"/>
      <c r="C4176" s="6"/>
      <c r="D4176" s="6"/>
      <c r="E4176" s="6"/>
      <c r="F4176" s="28"/>
      <c r="G4176" s="6"/>
      <c r="H4176" s="7"/>
      <c r="I4176" s="7"/>
      <c r="J4176" s="8"/>
      <c r="K4176" s="8"/>
      <c r="L4176" s="16"/>
      <c r="M4176" s="20"/>
      <c r="N4176" s="8"/>
      <c r="O4176" s="8"/>
      <c r="P4176" s="8"/>
      <c r="Q4176" s="5"/>
      <c r="R4176" s="12"/>
      <c r="S4176" s="24"/>
      <c r="T4176" s="24"/>
      <c r="U4176" s="5"/>
      <c r="V4176" s="5"/>
      <c r="W4176" s="5"/>
      <c r="X4176" s="5"/>
      <c r="Y4176" s="5"/>
    </row>
    <row r="4177" spans="1:25">
      <c r="A4177" s="5"/>
      <c r="B4177" s="5"/>
      <c r="C4177" s="6"/>
      <c r="D4177" s="6"/>
      <c r="E4177" s="6"/>
      <c r="F4177" s="28"/>
      <c r="G4177" s="6"/>
      <c r="H4177" s="7"/>
      <c r="I4177" s="7"/>
      <c r="J4177" s="8"/>
      <c r="K4177" s="8"/>
      <c r="L4177" s="16"/>
      <c r="M4177" s="20"/>
      <c r="N4177" s="8"/>
      <c r="O4177" s="8"/>
      <c r="P4177" s="8"/>
      <c r="Q4177" s="5"/>
      <c r="R4177" s="12"/>
      <c r="S4177" s="24"/>
      <c r="T4177" s="24"/>
      <c r="U4177" s="5"/>
      <c r="V4177" s="5"/>
      <c r="W4177" s="5"/>
      <c r="X4177" s="5"/>
      <c r="Y4177" s="5"/>
    </row>
    <row r="4178" spans="1:25">
      <c r="A4178" s="5"/>
      <c r="B4178" s="5"/>
      <c r="C4178" s="6"/>
      <c r="D4178" s="6"/>
      <c r="E4178" s="6"/>
      <c r="F4178" s="28"/>
      <c r="G4178" s="6"/>
      <c r="H4178" s="7"/>
      <c r="I4178" s="7"/>
      <c r="J4178" s="8"/>
      <c r="K4178" s="8"/>
      <c r="L4178" s="16"/>
      <c r="M4178" s="20"/>
      <c r="N4178" s="8"/>
      <c r="O4178" s="8"/>
      <c r="P4178" s="8"/>
      <c r="Q4178" s="5"/>
      <c r="R4178" s="12"/>
      <c r="S4178" s="24"/>
      <c r="T4178" s="24"/>
      <c r="U4178" s="5"/>
      <c r="V4178" s="5"/>
      <c r="W4178" s="5"/>
      <c r="X4178" s="5"/>
      <c r="Y4178" s="5"/>
    </row>
    <row r="4179" spans="1:25">
      <c r="A4179" s="5"/>
      <c r="B4179" s="5"/>
      <c r="C4179" s="6"/>
      <c r="D4179" s="6"/>
      <c r="E4179" s="6"/>
      <c r="F4179" s="28"/>
      <c r="G4179" s="6"/>
      <c r="H4179" s="7"/>
      <c r="I4179" s="7"/>
      <c r="J4179" s="8"/>
      <c r="K4179" s="8"/>
      <c r="L4179" s="16"/>
      <c r="M4179" s="20"/>
      <c r="N4179" s="8"/>
      <c r="O4179" s="8"/>
      <c r="P4179" s="8"/>
      <c r="Q4179" s="5"/>
      <c r="R4179" s="12"/>
      <c r="S4179" s="24"/>
      <c r="T4179" s="24"/>
      <c r="U4179" s="5"/>
      <c r="V4179" s="5"/>
      <c r="W4179" s="5"/>
      <c r="X4179" s="5"/>
      <c r="Y4179" s="5"/>
    </row>
    <row r="4180" spans="1:25">
      <c r="A4180" s="5"/>
      <c r="B4180" s="5"/>
      <c r="C4180" s="6"/>
      <c r="D4180" s="6"/>
      <c r="E4180" s="6"/>
      <c r="F4180" s="28"/>
      <c r="G4180" s="6"/>
      <c r="H4180" s="7"/>
      <c r="I4180" s="7"/>
      <c r="J4180" s="8"/>
      <c r="K4180" s="8"/>
      <c r="L4180" s="16"/>
      <c r="M4180" s="20"/>
      <c r="N4180" s="8"/>
      <c r="O4180" s="8"/>
      <c r="P4180" s="8"/>
      <c r="Q4180" s="5"/>
      <c r="R4180" s="12"/>
      <c r="S4180" s="24"/>
      <c r="T4180" s="24"/>
      <c r="U4180" s="5"/>
      <c r="V4180" s="5"/>
      <c r="W4180" s="5"/>
      <c r="X4180" s="5"/>
      <c r="Y4180" s="5"/>
    </row>
    <row r="4181" spans="1:25">
      <c r="A4181" s="5"/>
      <c r="B4181" s="5"/>
      <c r="C4181" s="6"/>
      <c r="D4181" s="6"/>
      <c r="E4181" s="6"/>
      <c r="F4181" s="28"/>
      <c r="G4181" s="6"/>
      <c r="H4181" s="7"/>
      <c r="I4181" s="7"/>
      <c r="J4181" s="8"/>
      <c r="K4181" s="8"/>
      <c r="L4181" s="16"/>
      <c r="M4181" s="20"/>
      <c r="N4181" s="8"/>
      <c r="O4181" s="8"/>
      <c r="P4181" s="8"/>
      <c r="Q4181" s="5"/>
      <c r="R4181" s="12"/>
      <c r="S4181" s="24"/>
      <c r="T4181" s="24"/>
      <c r="U4181" s="5"/>
      <c r="V4181" s="5"/>
      <c r="W4181" s="5"/>
      <c r="X4181" s="5"/>
      <c r="Y4181" s="5"/>
    </row>
    <row r="4182" spans="1:25">
      <c r="A4182" s="5"/>
      <c r="B4182" s="5"/>
      <c r="C4182" s="6"/>
      <c r="D4182" s="6"/>
      <c r="E4182" s="6"/>
      <c r="F4182" s="28"/>
      <c r="G4182" s="6"/>
      <c r="H4182" s="7"/>
      <c r="I4182" s="7"/>
      <c r="J4182" s="8"/>
      <c r="K4182" s="8"/>
      <c r="L4182" s="16"/>
      <c r="M4182" s="20"/>
      <c r="N4182" s="8"/>
      <c r="O4182" s="8"/>
      <c r="P4182" s="8"/>
      <c r="Q4182" s="5"/>
      <c r="R4182" s="12"/>
      <c r="S4182" s="24"/>
      <c r="T4182" s="24"/>
      <c r="U4182" s="5"/>
      <c r="V4182" s="5"/>
      <c r="W4182" s="5"/>
      <c r="X4182" s="5"/>
      <c r="Y4182" s="5"/>
    </row>
    <row r="4183" spans="1:25">
      <c r="A4183" s="5"/>
      <c r="B4183" s="5"/>
      <c r="C4183" s="6"/>
      <c r="D4183" s="6"/>
      <c r="E4183" s="6"/>
      <c r="F4183" s="28"/>
      <c r="G4183" s="6"/>
      <c r="H4183" s="7"/>
      <c r="I4183" s="7"/>
      <c r="J4183" s="8"/>
      <c r="K4183" s="8"/>
      <c r="L4183" s="16"/>
      <c r="M4183" s="20"/>
      <c r="N4183" s="8"/>
      <c r="O4183" s="8"/>
      <c r="P4183" s="8"/>
      <c r="Q4183" s="5"/>
      <c r="R4183" s="12"/>
      <c r="S4183" s="24"/>
      <c r="T4183" s="24"/>
      <c r="U4183" s="5"/>
      <c r="V4183" s="5"/>
      <c r="W4183" s="5"/>
      <c r="X4183" s="5"/>
      <c r="Y4183" s="5"/>
    </row>
    <row r="4184" spans="1:25">
      <c r="A4184" s="5"/>
      <c r="B4184" s="5"/>
      <c r="C4184" s="6"/>
      <c r="D4184" s="6"/>
      <c r="E4184" s="6"/>
      <c r="F4184" s="28"/>
      <c r="G4184" s="6"/>
      <c r="H4184" s="7"/>
      <c r="I4184" s="7"/>
      <c r="J4184" s="8"/>
      <c r="K4184" s="8"/>
      <c r="L4184" s="16"/>
      <c r="M4184" s="20"/>
      <c r="N4184" s="8"/>
      <c r="O4184" s="8"/>
      <c r="P4184" s="8"/>
      <c r="Q4184" s="5"/>
      <c r="R4184" s="12"/>
      <c r="S4184" s="24"/>
      <c r="T4184" s="24"/>
      <c r="U4184" s="5"/>
      <c r="V4184" s="5"/>
      <c r="W4184" s="5"/>
      <c r="X4184" s="5"/>
      <c r="Y4184" s="5"/>
    </row>
    <row r="4185" spans="1:25">
      <c r="A4185" s="5"/>
      <c r="B4185" s="5"/>
      <c r="C4185" s="6"/>
      <c r="D4185" s="6"/>
      <c r="E4185" s="6"/>
      <c r="F4185" s="28"/>
      <c r="G4185" s="6"/>
      <c r="H4185" s="7"/>
      <c r="I4185" s="7"/>
      <c r="J4185" s="8"/>
      <c r="K4185" s="8"/>
      <c r="L4185" s="16"/>
      <c r="M4185" s="20"/>
      <c r="N4185" s="8"/>
      <c r="O4185" s="8"/>
      <c r="P4185" s="8"/>
      <c r="Q4185" s="5"/>
      <c r="R4185" s="12"/>
      <c r="S4185" s="24"/>
      <c r="T4185" s="24"/>
      <c r="U4185" s="5"/>
      <c r="V4185" s="5"/>
      <c r="W4185" s="5"/>
      <c r="X4185" s="5"/>
      <c r="Y4185" s="5"/>
    </row>
    <row r="4186" spans="1:25">
      <c r="A4186" s="5"/>
      <c r="B4186" s="5"/>
      <c r="C4186" s="6"/>
      <c r="D4186" s="6"/>
      <c r="E4186" s="6"/>
      <c r="F4186" s="28"/>
      <c r="G4186" s="6"/>
      <c r="H4186" s="7"/>
      <c r="I4186" s="7"/>
      <c r="J4186" s="8"/>
      <c r="K4186" s="8"/>
      <c r="L4186" s="16"/>
      <c r="M4186" s="20"/>
      <c r="N4186" s="8"/>
      <c r="O4186" s="8"/>
      <c r="P4186" s="8"/>
      <c r="Q4186" s="5"/>
      <c r="R4186" s="12"/>
      <c r="S4186" s="24"/>
      <c r="T4186" s="24"/>
      <c r="U4186" s="5"/>
      <c r="V4186" s="5"/>
      <c r="W4186" s="5"/>
      <c r="X4186" s="5"/>
      <c r="Y4186" s="5"/>
    </row>
    <row r="4187" spans="1:25">
      <c r="A4187" s="5"/>
      <c r="B4187" s="5"/>
      <c r="C4187" s="6"/>
      <c r="D4187" s="6"/>
      <c r="E4187" s="6"/>
      <c r="F4187" s="28"/>
      <c r="G4187" s="6"/>
      <c r="H4187" s="7"/>
      <c r="I4187" s="7"/>
      <c r="J4187" s="8"/>
      <c r="K4187" s="8"/>
      <c r="L4187" s="16"/>
      <c r="M4187" s="20"/>
      <c r="N4187" s="8"/>
      <c r="O4187" s="8"/>
      <c r="P4187" s="8"/>
      <c r="Q4187" s="5"/>
      <c r="R4187" s="12"/>
      <c r="S4187" s="24"/>
      <c r="T4187" s="24"/>
      <c r="U4187" s="5"/>
      <c r="V4187" s="5"/>
      <c r="W4187" s="5"/>
      <c r="X4187" s="5"/>
      <c r="Y4187" s="5"/>
    </row>
    <row r="4188" spans="1:25">
      <c r="A4188" s="5"/>
      <c r="B4188" s="5"/>
      <c r="C4188" s="6"/>
      <c r="D4188" s="6"/>
      <c r="E4188" s="6"/>
      <c r="F4188" s="28"/>
      <c r="G4188" s="6"/>
      <c r="H4188" s="7"/>
      <c r="I4188" s="7"/>
      <c r="J4188" s="8"/>
      <c r="K4188" s="8"/>
      <c r="L4188" s="16"/>
      <c r="M4188" s="20"/>
      <c r="N4188" s="8"/>
      <c r="O4188" s="8"/>
      <c r="P4188" s="8"/>
      <c r="Q4188" s="5"/>
      <c r="R4188" s="12"/>
      <c r="S4188" s="24"/>
      <c r="T4188" s="24"/>
      <c r="U4188" s="5"/>
      <c r="V4188" s="5"/>
      <c r="W4188" s="5"/>
      <c r="X4188" s="5"/>
      <c r="Y4188" s="5"/>
    </row>
    <row r="4189" spans="1:25">
      <c r="A4189" s="5"/>
      <c r="B4189" s="5"/>
      <c r="C4189" s="6"/>
      <c r="D4189" s="6"/>
      <c r="E4189" s="6"/>
      <c r="F4189" s="28"/>
      <c r="G4189" s="6"/>
      <c r="H4189" s="7"/>
      <c r="I4189" s="7"/>
      <c r="J4189" s="8"/>
      <c r="K4189" s="8"/>
      <c r="L4189" s="16"/>
      <c r="M4189" s="20"/>
      <c r="N4189" s="8"/>
      <c r="O4189" s="8"/>
      <c r="P4189" s="8"/>
      <c r="Q4189" s="5"/>
      <c r="R4189" s="12"/>
      <c r="S4189" s="24"/>
      <c r="T4189" s="24"/>
      <c r="U4189" s="5"/>
      <c r="V4189" s="5"/>
      <c r="W4189" s="5"/>
      <c r="X4189" s="5"/>
      <c r="Y4189" s="5"/>
    </row>
    <row r="4190" spans="1:25">
      <c r="A4190" s="5"/>
      <c r="B4190" s="5"/>
      <c r="C4190" s="6"/>
      <c r="D4190" s="6"/>
      <c r="E4190" s="6"/>
      <c r="F4190" s="28"/>
      <c r="G4190" s="6"/>
      <c r="H4190" s="7"/>
      <c r="I4190" s="7"/>
      <c r="J4190" s="8"/>
      <c r="K4190" s="8"/>
      <c r="L4190" s="16"/>
      <c r="M4190" s="20"/>
      <c r="N4190" s="8"/>
      <c r="O4190" s="8"/>
      <c r="P4190" s="8"/>
      <c r="Q4190" s="5"/>
      <c r="R4190" s="12"/>
      <c r="S4190" s="24"/>
      <c r="T4190" s="24"/>
      <c r="U4190" s="5"/>
      <c r="V4190" s="5"/>
      <c r="W4190" s="5"/>
      <c r="X4190" s="5"/>
      <c r="Y4190" s="5"/>
    </row>
    <row r="4191" spans="1:25">
      <c r="A4191" s="5"/>
      <c r="B4191" s="5"/>
      <c r="C4191" s="6"/>
      <c r="D4191" s="6"/>
      <c r="E4191" s="6"/>
      <c r="F4191" s="28"/>
      <c r="G4191" s="6"/>
      <c r="H4191" s="7"/>
      <c r="I4191" s="7"/>
      <c r="J4191" s="8"/>
      <c r="K4191" s="8"/>
      <c r="L4191" s="16"/>
      <c r="M4191" s="20"/>
      <c r="N4191" s="8"/>
      <c r="O4191" s="8"/>
      <c r="P4191" s="8"/>
      <c r="Q4191" s="5"/>
      <c r="R4191" s="12"/>
      <c r="S4191" s="24"/>
      <c r="T4191" s="24"/>
      <c r="U4191" s="5"/>
      <c r="V4191" s="5"/>
      <c r="W4191" s="5"/>
      <c r="X4191" s="5"/>
      <c r="Y4191" s="5"/>
    </row>
    <row r="4192" spans="1:25">
      <c r="A4192" s="5"/>
      <c r="B4192" s="5"/>
      <c r="C4192" s="6"/>
      <c r="D4192" s="6"/>
      <c r="E4192" s="6"/>
      <c r="F4192" s="28"/>
      <c r="G4192" s="6"/>
      <c r="H4192" s="7"/>
      <c r="I4192" s="7"/>
      <c r="J4192" s="8"/>
      <c r="K4192" s="8"/>
      <c r="L4192" s="16"/>
      <c r="M4192" s="20"/>
      <c r="N4192" s="8"/>
      <c r="O4192" s="8"/>
      <c r="P4192" s="8"/>
      <c r="Q4192" s="5"/>
      <c r="R4192" s="12"/>
      <c r="S4192" s="24"/>
      <c r="T4192" s="24"/>
      <c r="U4192" s="5"/>
      <c r="V4192" s="5"/>
      <c r="W4192" s="5"/>
      <c r="X4192" s="5"/>
      <c r="Y4192" s="5"/>
    </row>
    <row r="4193" spans="1:25">
      <c r="A4193" s="5"/>
      <c r="B4193" s="5"/>
      <c r="C4193" s="6"/>
      <c r="D4193" s="6"/>
      <c r="E4193" s="6"/>
      <c r="F4193" s="28"/>
      <c r="G4193" s="6"/>
      <c r="H4193" s="7"/>
      <c r="I4193" s="7"/>
      <c r="J4193" s="8"/>
      <c r="K4193" s="8"/>
      <c r="L4193" s="16"/>
      <c r="M4193" s="20"/>
      <c r="N4193" s="8"/>
      <c r="O4193" s="8"/>
      <c r="P4193" s="8"/>
      <c r="Q4193" s="5"/>
      <c r="R4193" s="12"/>
      <c r="S4193" s="24"/>
      <c r="T4193" s="24"/>
      <c r="U4193" s="5"/>
      <c r="V4193" s="5"/>
      <c r="W4193" s="5"/>
      <c r="X4193" s="5"/>
      <c r="Y4193" s="5"/>
    </row>
    <row r="4194" spans="1:25">
      <c r="A4194" s="5"/>
      <c r="B4194" s="5"/>
      <c r="C4194" s="6"/>
      <c r="D4194" s="6"/>
      <c r="E4194" s="6"/>
      <c r="F4194" s="28"/>
      <c r="G4194" s="6"/>
      <c r="H4194" s="7"/>
      <c r="I4194" s="7"/>
      <c r="J4194" s="8"/>
      <c r="K4194" s="8"/>
      <c r="L4194" s="16"/>
      <c r="M4194" s="20"/>
      <c r="N4194" s="8"/>
      <c r="O4194" s="8"/>
      <c r="P4194" s="8"/>
      <c r="Q4194" s="5"/>
      <c r="R4194" s="12"/>
      <c r="S4194" s="24"/>
      <c r="T4194" s="24"/>
      <c r="U4194" s="5"/>
      <c r="V4194" s="5"/>
      <c r="W4194" s="5"/>
      <c r="X4194" s="5"/>
      <c r="Y4194" s="5"/>
    </row>
    <row r="4195" spans="1:25">
      <c r="A4195" s="5"/>
      <c r="B4195" s="5"/>
      <c r="C4195" s="6"/>
      <c r="D4195" s="6"/>
      <c r="E4195" s="6"/>
      <c r="F4195" s="28"/>
      <c r="G4195" s="6"/>
      <c r="H4195" s="7"/>
      <c r="I4195" s="7"/>
      <c r="J4195" s="8"/>
      <c r="K4195" s="8"/>
      <c r="L4195" s="16"/>
      <c r="M4195" s="20"/>
      <c r="N4195" s="8"/>
      <c r="O4195" s="8"/>
      <c r="P4195" s="8"/>
      <c r="Q4195" s="5"/>
      <c r="R4195" s="12"/>
      <c r="S4195" s="24"/>
      <c r="T4195" s="24"/>
      <c r="U4195" s="5"/>
      <c r="V4195" s="5"/>
      <c r="W4195" s="5"/>
      <c r="X4195" s="5"/>
      <c r="Y4195" s="5"/>
    </row>
    <row r="4196" spans="1:25">
      <c r="A4196" s="5"/>
      <c r="B4196" s="5"/>
      <c r="C4196" s="6"/>
      <c r="D4196" s="6"/>
      <c r="E4196" s="6"/>
      <c r="F4196" s="28"/>
      <c r="G4196" s="6"/>
      <c r="H4196" s="7"/>
      <c r="I4196" s="7"/>
      <c r="J4196" s="8"/>
      <c r="K4196" s="8"/>
      <c r="L4196" s="16"/>
      <c r="M4196" s="20"/>
      <c r="N4196" s="8"/>
      <c r="O4196" s="8"/>
      <c r="P4196" s="8"/>
      <c r="Q4196" s="5"/>
      <c r="R4196" s="12"/>
      <c r="S4196" s="24"/>
      <c r="T4196" s="24"/>
      <c r="U4196" s="5"/>
      <c r="V4196" s="5"/>
      <c r="W4196" s="5"/>
      <c r="X4196" s="5"/>
      <c r="Y4196" s="5"/>
    </row>
    <row r="4197" spans="1:25">
      <c r="A4197" s="5"/>
      <c r="B4197" s="5"/>
      <c r="C4197" s="6"/>
      <c r="D4197" s="6"/>
      <c r="E4197" s="6"/>
      <c r="F4197" s="28"/>
      <c r="G4197" s="6"/>
      <c r="H4197" s="7"/>
      <c r="I4197" s="7"/>
      <c r="J4197" s="8"/>
      <c r="K4197" s="8"/>
      <c r="L4197" s="16"/>
      <c r="M4197" s="20"/>
      <c r="N4197" s="8"/>
      <c r="O4197" s="8"/>
      <c r="P4197" s="8"/>
      <c r="Q4197" s="5"/>
      <c r="R4197" s="12"/>
      <c r="S4197" s="24"/>
      <c r="T4197" s="24"/>
      <c r="U4197" s="5"/>
      <c r="V4197" s="5"/>
      <c r="W4197" s="5"/>
      <c r="X4197" s="5"/>
      <c r="Y4197" s="5"/>
    </row>
    <row r="4198" spans="1:25">
      <c r="A4198" s="5"/>
      <c r="B4198" s="5"/>
      <c r="C4198" s="6"/>
      <c r="D4198" s="6"/>
      <c r="E4198" s="6"/>
      <c r="F4198" s="28"/>
      <c r="G4198" s="6"/>
      <c r="H4198" s="7"/>
      <c r="I4198" s="7"/>
      <c r="J4198" s="8"/>
      <c r="K4198" s="8"/>
      <c r="L4198" s="16"/>
      <c r="M4198" s="20"/>
      <c r="N4198" s="8"/>
      <c r="O4198" s="8"/>
      <c r="P4198" s="8"/>
      <c r="Q4198" s="5"/>
      <c r="R4198" s="12"/>
      <c r="S4198" s="24"/>
      <c r="T4198" s="24"/>
      <c r="U4198" s="5"/>
      <c r="V4198" s="5"/>
      <c r="W4198" s="5"/>
      <c r="X4198" s="5"/>
      <c r="Y4198" s="5"/>
    </row>
    <row r="4199" spans="1:25">
      <c r="A4199" s="5"/>
      <c r="B4199" s="5"/>
      <c r="C4199" s="6"/>
      <c r="D4199" s="6"/>
      <c r="E4199" s="6"/>
      <c r="F4199" s="28"/>
      <c r="G4199" s="6"/>
      <c r="H4199" s="7"/>
      <c r="I4199" s="7"/>
      <c r="J4199" s="8"/>
      <c r="K4199" s="8"/>
      <c r="L4199" s="16"/>
      <c r="M4199" s="20"/>
      <c r="N4199" s="8"/>
      <c r="O4199" s="8"/>
      <c r="P4199" s="8"/>
      <c r="Q4199" s="5"/>
      <c r="R4199" s="12"/>
      <c r="S4199" s="24"/>
      <c r="T4199" s="24"/>
      <c r="U4199" s="5"/>
      <c r="V4199" s="5"/>
      <c r="W4199" s="5"/>
      <c r="X4199" s="5"/>
      <c r="Y4199" s="5"/>
    </row>
    <row r="4200" spans="1:25">
      <c r="A4200" s="5"/>
      <c r="B4200" s="5"/>
      <c r="C4200" s="6"/>
      <c r="D4200" s="6"/>
      <c r="E4200" s="6"/>
      <c r="F4200" s="28"/>
      <c r="G4200" s="6"/>
      <c r="H4200" s="7"/>
      <c r="I4200" s="7"/>
      <c r="J4200" s="8"/>
      <c r="K4200" s="8"/>
      <c r="L4200" s="16"/>
      <c r="M4200" s="20"/>
      <c r="N4200" s="8"/>
      <c r="O4200" s="8"/>
      <c r="P4200" s="8"/>
      <c r="Q4200" s="5"/>
      <c r="R4200" s="12"/>
      <c r="S4200" s="24"/>
      <c r="T4200" s="24"/>
      <c r="U4200" s="5"/>
      <c r="V4200" s="5"/>
      <c r="W4200" s="5"/>
      <c r="X4200" s="5"/>
      <c r="Y4200" s="5"/>
    </row>
    <row r="4201" spans="1:25">
      <c r="A4201" s="5"/>
      <c r="B4201" s="5"/>
      <c r="C4201" s="6"/>
      <c r="D4201" s="6"/>
      <c r="E4201" s="6"/>
      <c r="F4201" s="28"/>
      <c r="G4201" s="6"/>
      <c r="H4201" s="7"/>
      <c r="I4201" s="7"/>
      <c r="J4201" s="8"/>
      <c r="K4201" s="8"/>
      <c r="L4201" s="16"/>
      <c r="M4201" s="20"/>
      <c r="N4201" s="8"/>
      <c r="O4201" s="8"/>
      <c r="P4201" s="8"/>
      <c r="Q4201" s="5"/>
      <c r="R4201" s="12"/>
      <c r="S4201" s="24"/>
      <c r="T4201" s="24"/>
      <c r="U4201" s="5"/>
      <c r="V4201" s="5"/>
      <c r="W4201" s="5"/>
      <c r="X4201" s="5"/>
      <c r="Y4201" s="5"/>
    </row>
    <row r="4202" spans="1:25">
      <c r="A4202" s="5"/>
      <c r="B4202" s="5"/>
      <c r="C4202" s="6"/>
      <c r="D4202" s="6"/>
      <c r="E4202" s="6"/>
      <c r="F4202" s="28"/>
      <c r="G4202" s="6"/>
      <c r="H4202" s="7"/>
      <c r="I4202" s="7"/>
      <c r="J4202" s="8"/>
      <c r="K4202" s="8"/>
      <c r="L4202" s="16"/>
      <c r="M4202" s="20"/>
      <c r="N4202" s="8"/>
      <c r="O4202" s="8"/>
      <c r="P4202" s="8"/>
      <c r="Q4202" s="5"/>
      <c r="R4202" s="12"/>
      <c r="S4202" s="24"/>
      <c r="T4202" s="24"/>
      <c r="U4202" s="5"/>
      <c r="V4202" s="5"/>
      <c r="W4202" s="5"/>
      <c r="X4202" s="5"/>
      <c r="Y4202" s="5"/>
    </row>
    <row r="4203" spans="1:25">
      <c r="A4203" s="5"/>
      <c r="B4203" s="5"/>
      <c r="C4203" s="6"/>
      <c r="D4203" s="6"/>
      <c r="E4203" s="6"/>
      <c r="F4203" s="28"/>
      <c r="G4203" s="6"/>
      <c r="H4203" s="7"/>
      <c r="I4203" s="7"/>
      <c r="J4203" s="8"/>
      <c r="K4203" s="8"/>
      <c r="L4203" s="16"/>
      <c r="M4203" s="20"/>
      <c r="N4203" s="8"/>
      <c r="O4203" s="8"/>
      <c r="P4203" s="8"/>
      <c r="Q4203" s="5"/>
      <c r="R4203" s="12"/>
      <c r="S4203" s="24"/>
      <c r="T4203" s="24"/>
      <c r="U4203" s="5"/>
      <c r="V4203" s="5"/>
      <c r="W4203" s="5"/>
      <c r="X4203" s="5"/>
      <c r="Y4203" s="5"/>
    </row>
    <row r="4204" spans="1:25">
      <c r="A4204" s="5"/>
      <c r="B4204" s="5"/>
      <c r="C4204" s="6"/>
      <c r="D4204" s="6"/>
      <c r="E4204" s="6"/>
      <c r="F4204" s="28"/>
      <c r="G4204" s="6"/>
      <c r="H4204" s="7"/>
      <c r="I4204" s="7"/>
      <c r="J4204" s="8"/>
      <c r="K4204" s="8"/>
      <c r="L4204" s="16"/>
      <c r="M4204" s="20"/>
      <c r="N4204" s="8"/>
      <c r="O4204" s="8"/>
      <c r="P4204" s="8"/>
      <c r="Q4204" s="5"/>
      <c r="R4204" s="12"/>
      <c r="S4204" s="24"/>
      <c r="T4204" s="24"/>
      <c r="U4204" s="5"/>
      <c r="V4204" s="5"/>
      <c r="W4204" s="5"/>
      <c r="X4204" s="5"/>
      <c r="Y4204" s="5"/>
    </row>
    <row r="4205" spans="1:25">
      <c r="A4205" s="5"/>
      <c r="B4205" s="5"/>
      <c r="C4205" s="6"/>
      <c r="D4205" s="6"/>
      <c r="E4205" s="6"/>
      <c r="F4205" s="28"/>
      <c r="G4205" s="6"/>
      <c r="H4205" s="7"/>
      <c r="I4205" s="7"/>
      <c r="J4205" s="8"/>
      <c r="K4205" s="8"/>
      <c r="L4205" s="16"/>
      <c r="M4205" s="20"/>
      <c r="N4205" s="8"/>
      <c r="O4205" s="8"/>
      <c r="P4205" s="8"/>
      <c r="Q4205" s="5"/>
      <c r="R4205" s="12"/>
      <c r="S4205" s="24"/>
      <c r="T4205" s="24"/>
      <c r="U4205" s="5"/>
      <c r="V4205" s="5"/>
      <c r="W4205" s="5"/>
      <c r="X4205" s="5"/>
      <c r="Y4205" s="5"/>
    </row>
    <row r="4206" spans="1:25">
      <c r="A4206" s="5"/>
      <c r="B4206" s="5"/>
      <c r="C4206" s="6"/>
      <c r="D4206" s="6"/>
      <c r="E4206" s="6"/>
      <c r="F4206" s="28"/>
      <c r="G4206" s="6"/>
      <c r="H4206" s="7"/>
      <c r="I4206" s="7"/>
      <c r="J4206" s="8"/>
      <c r="K4206" s="8"/>
      <c r="L4206" s="16"/>
      <c r="M4206" s="20"/>
      <c r="N4206" s="8"/>
      <c r="O4206" s="8"/>
      <c r="P4206" s="8"/>
      <c r="Q4206" s="5"/>
      <c r="R4206" s="12"/>
      <c r="S4206" s="24"/>
      <c r="T4206" s="24"/>
      <c r="U4206" s="5"/>
      <c r="V4206" s="5"/>
      <c r="W4206" s="5"/>
      <c r="X4206" s="5"/>
      <c r="Y4206" s="5"/>
    </row>
    <row r="4207" spans="1:25">
      <c r="A4207" s="5"/>
      <c r="B4207" s="5"/>
      <c r="C4207" s="6"/>
      <c r="D4207" s="6"/>
      <c r="E4207" s="6"/>
      <c r="F4207" s="28"/>
      <c r="G4207" s="6"/>
      <c r="H4207" s="7"/>
      <c r="I4207" s="7"/>
      <c r="J4207" s="8"/>
      <c r="K4207" s="8"/>
      <c r="L4207" s="16"/>
      <c r="M4207" s="20"/>
      <c r="N4207" s="8"/>
      <c r="O4207" s="8"/>
      <c r="P4207" s="8"/>
      <c r="Q4207" s="5"/>
      <c r="R4207" s="12"/>
      <c r="S4207" s="24"/>
      <c r="T4207" s="24"/>
      <c r="U4207" s="5"/>
      <c r="V4207" s="5"/>
      <c r="W4207" s="5"/>
      <c r="X4207" s="5"/>
      <c r="Y4207" s="5"/>
    </row>
    <row r="4208" spans="1:25">
      <c r="A4208" s="5"/>
      <c r="B4208" s="5"/>
      <c r="C4208" s="6"/>
      <c r="D4208" s="6"/>
      <c r="E4208" s="6"/>
      <c r="F4208" s="28"/>
      <c r="G4208" s="6"/>
      <c r="H4208" s="7"/>
      <c r="I4208" s="7"/>
      <c r="J4208" s="8"/>
      <c r="K4208" s="8"/>
      <c r="L4208" s="16"/>
      <c r="M4208" s="20"/>
      <c r="N4208" s="8"/>
      <c r="O4208" s="8"/>
      <c r="P4208" s="8"/>
      <c r="Q4208" s="5"/>
      <c r="R4208" s="12"/>
      <c r="S4208" s="24"/>
      <c r="T4208" s="24"/>
      <c r="U4208" s="5"/>
      <c r="V4208" s="5"/>
      <c r="W4208" s="5"/>
      <c r="X4208" s="5"/>
      <c r="Y4208" s="5"/>
    </row>
    <row r="4209" spans="1:25">
      <c r="A4209" s="5"/>
      <c r="B4209" s="5"/>
      <c r="C4209" s="6"/>
      <c r="D4209" s="6"/>
      <c r="E4209" s="6"/>
      <c r="F4209" s="28"/>
      <c r="G4209" s="6"/>
      <c r="H4209" s="7"/>
      <c r="I4209" s="7"/>
      <c r="J4209" s="8"/>
      <c r="K4209" s="8"/>
      <c r="L4209" s="16"/>
      <c r="M4209" s="20"/>
      <c r="N4209" s="8"/>
      <c r="O4209" s="8"/>
      <c r="P4209" s="8"/>
      <c r="Q4209" s="5"/>
      <c r="R4209" s="12"/>
      <c r="S4209" s="24"/>
      <c r="T4209" s="24"/>
      <c r="U4209" s="5"/>
      <c r="V4209" s="5"/>
      <c r="W4209" s="5"/>
      <c r="X4209" s="5"/>
      <c r="Y4209" s="5"/>
    </row>
    <row r="4210" spans="1:25">
      <c r="A4210" s="5"/>
      <c r="B4210" s="5"/>
      <c r="C4210" s="6"/>
      <c r="D4210" s="6"/>
      <c r="E4210" s="6"/>
      <c r="F4210" s="28"/>
      <c r="G4210" s="6"/>
      <c r="H4210" s="7"/>
      <c r="I4210" s="7"/>
      <c r="J4210" s="8"/>
      <c r="K4210" s="8"/>
      <c r="L4210" s="16"/>
      <c r="M4210" s="20"/>
      <c r="N4210" s="8"/>
      <c r="O4210" s="8"/>
      <c r="P4210" s="8"/>
      <c r="Q4210" s="5"/>
      <c r="R4210" s="12"/>
      <c r="S4210" s="24"/>
      <c r="T4210" s="24"/>
      <c r="U4210" s="5"/>
      <c r="V4210" s="5"/>
      <c r="W4210" s="5"/>
      <c r="X4210" s="5"/>
      <c r="Y4210" s="5"/>
    </row>
    <row r="4211" spans="1:25">
      <c r="A4211" s="5"/>
      <c r="B4211" s="5"/>
      <c r="C4211" s="6"/>
      <c r="D4211" s="6"/>
      <c r="E4211" s="6"/>
      <c r="F4211" s="28"/>
      <c r="G4211" s="6"/>
      <c r="H4211" s="7"/>
      <c r="I4211" s="7"/>
      <c r="J4211" s="8"/>
      <c r="K4211" s="8"/>
      <c r="L4211" s="16"/>
      <c r="M4211" s="20"/>
      <c r="N4211" s="8"/>
      <c r="O4211" s="8"/>
      <c r="P4211" s="8"/>
      <c r="Q4211" s="5"/>
      <c r="R4211" s="12"/>
      <c r="S4211" s="24"/>
      <c r="T4211" s="24"/>
      <c r="U4211" s="5"/>
      <c r="V4211" s="5"/>
      <c r="W4211" s="5"/>
      <c r="X4211" s="5"/>
      <c r="Y4211" s="5"/>
    </row>
    <row r="4212" spans="1:25">
      <c r="A4212" s="5"/>
      <c r="B4212" s="5"/>
      <c r="C4212" s="6"/>
      <c r="D4212" s="6"/>
      <c r="E4212" s="6"/>
      <c r="F4212" s="28"/>
      <c r="G4212" s="6"/>
      <c r="H4212" s="7"/>
      <c r="I4212" s="7"/>
      <c r="J4212" s="8"/>
      <c r="K4212" s="8"/>
      <c r="L4212" s="16"/>
      <c r="M4212" s="20"/>
      <c r="N4212" s="8"/>
      <c r="O4212" s="8"/>
      <c r="P4212" s="8"/>
      <c r="Q4212" s="5"/>
      <c r="R4212" s="12"/>
      <c r="S4212" s="24"/>
      <c r="T4212" s="24"/>
      <c r="U4212" s="5"/>
      <c r="V4212" s="5"/>
      <c r="W4212" s="5"/>
      <c r="X4212" s="5"/>
      <c r="Y4212" s="5"/>
    </row>
    <row r="4213" spans="1:25">
      <c r="A4213" s="5"/>
      <c r="B4213" s="5"/>
      <c r="C4213" s="6"/>
      <c r="D4213" s="6"/>
      <c r="E4213" s="6"/>
      <c r="F4213" s="28"/>
      <c r="G4213" s="6"/>
      <c r="H4213" s="7"/>
      <c r="I4213" s="7"/>
      <c r="J4213" s="8"/>
      <c r="K4213" s="8"/>
      <c r="L4213" s="16"/>
      <c r="M4213" s="20"/>
      <c r="N4213" s="8"/>
      <c r="O4213" s="8"/>
      <c r="P4213" s="8"/>
      <c r="Q4213" s="5"/>
      <c r="R4213" s="12"/>
      <c r="S4213" s="24"/>
      <c r="T4213" s="24"/>
      <c r="U4213" s="5"/>
      <c r="V4213" s="5"/>
      <c r="W4213" s="5"/>
      <c r="X4213" s="5"/>
      <c r="Y4213" s="5"/>
    </row>
    <row r="4214" spans="1:25">
      <c r="A4214" s="5"/>
      <c r="B4214" s="5"/>
      <c r="C4214" s="6"/>
      <c r="D4214" s="6"/>
      <c r="E4214" s="6"/>
      <c r="F4214" s="28"/>
      <c r="G4214" s="6"/>
      <c r="H4214" s="7"/>
      <c r="I4214" s="7"/>
      <c r="J4214" s="8"/>
      <c r="K4214" s="8"/>
      <c r="L4214" s="16"/>
      <c r="M4214" s="20"/>
      <c r="N4214" s="8"/>
      <c r="O4214" s="8"/>
      <c r="P4214" s="8"/>
      <c r="Q4214" s="5"/>
      <c r="R4214" s="12"/>
      <c r="S4214" s="24"/>
      <c r="T4214" s="24"/>
      <c r="U4214" s="5"/>
      <c r="V4214" s="5"/>
      <c r="W4214" s="5"/>
      <c r="X4214" s="5"/>
      <c r="Y4214" s="5"/>
    </row>
    <row r="4215" spans="1:25">
      <c r="A4215" s="5"/>
      <c r="B4215" s="5"/>
      <c r="C4215" s="6"/>
      <c r="D4215" s="6"/>
      <c r="E4215" s="6"/>
      <c r="F4215" s="28"/>
      <c r="G4215" s="6"/>
      <c r="H4215" s="7"/>
      <c r="I4215" s="7"/>
      <c r="J4215" s="8"/>
      <c r="K4215" s="8"/>
      <c r="L4215" s="16"/>
      <c r="M4215" s="20"/>
      <c r="N4215" s="8"/>
      <c r="O4215" s="8"/>
      <c r="P4215" s="8"/>
      <c r="Q4215" s="5"/>
      <c r="R4215" s="12"/>
      <c r="S4215" s="24"/>
      <c r="T4215" s="24"/>
      <c r="U4215" s="5"/>
      <c r="V4215" s="5"/>
      <c r="W4215" s="5"/>
      <c r="X4215" s="5"/>
      <c r="Y4215" s="5"/>
    </row>
    <row r="4216" spans="1:25">
      <c r="A4216" s="5"/>
      <c r="B4216" s="5"/>
      <c r="C4216" s="6"/>
      <c r="D4216" s="6"/>
      <c r="E4216" s="6"/>
      <c r="F4216" s="28"/>
      <c r="G4216" s="6"/>
      <c r="H4216" s="7"/>
      <c r="I4216" s="7"/>
      <c r="J4216" s="8"/>
      <c r="K4216" s="8"/>
      <c r="L4216" s="16"/>
      <c r="M4216" s="20"/>
      <c r="N4216" s="8"/>
      <c r="O4216" s="8"/>
      <c r="P4216" s="8"/>
      <c r="Q4216" s="5"/>
      <c r="R4216" s="12"/>
      <c r="S4216" s="24"/>
      <c r="T4216" s="24"/>
      <c r="U4216" s="5"/>
      <c r="V4216" s="5"/>
      <c r="W4216" s="5"/>
      <c r="X4216" s="5"/>
      <c r="Y4216" s="5"/>
    </row>
    <row r="4217" spans="1:25">
      <c r="A4217" s="5"/>
      <c r="B4217" s="5"/>
      <c r="C4217" s="6"/>
      <c r="D4217" s="6"/>
      <c r="E4217" s="6"/>
      <c r="F4217" s="28"/>
      <c r="G4217" s="6"/>
      <c r="H4217" s="7"/>
      <c r="I4217" s="7"/>
      <c r="J4217" s="8"/>
      <c r="K4217" s="8"/>
      <c r="L4217" s="16"/>
      <c r="M4217" s="20"/>
      <c r="N4217" s="8"/>
      <c r="O4217" s="8"/>
      <c r="P4217" s="8"/>
      <c r="Q4217" s="5"/>
      <c r="R4217" s="12"/>
      <c r="S4217" s="24"/>
      <c r="T4217" s="24"/>
      <c r="U4217" s="5"/>
      <c r="V4217" s="5"/>
      <c r="W4217" s="5"/>
      <c r="X4217" s="5"/>
      <c r="Y4217" s="5"/>
    </row>
    <row r="4218" spans="1:25">
      <c r="A4218" s="5"/>
      <c r="B4218" s="5"/>
      <c r="C4218" s="6"/>
      <c r="D4218" s="6"/>
      <c r="E4218" s="6"/>
      <c r="F4218" s="28"/>
      <c r="G4218" s="6"/>
      <c r="H4218" s="7"/>
      <c r="I4218" s="7"/>
      <c r="J4218" s="8"/>
      <c r="K4218" s="8"/>
      <c r="L4218" s="16"/>
      <c r="M4218" s="20"/>
      <c r="N4218" s="8"/>
      <c r="O4218" s="8"/>
      <c r="P4218" s="8"/>
      <c r="Q4218" s="5"/>
      <c r="R4218" s="12"/>
      <c r="S4218" s="24"/>
      <c r="T4218" s="24"/>
      <c r="U4218" s="5"/>
      <c r="V4218" s="5"/>
      <c r="W4218" s="5"/>
      <c r="X4218" s="5"/>
      <c r="Y4218" s="5"/>
    </row>
    <row r="4219" spans="1:25">
      <c r="A4219" s="5"/>
      <c r="B4219" s="5"/>
      <c r="C4219" s="6"/>
      <c r="D4219" s="6"/>
      <c r="E4219" s="6"/>
      <c r="F4219" s="28"/>
      <c r="G4219" s="6"/>
      <c r="H4219" s="7"/>
      <c r="I4219" s="7"/>
      <c r="J4219" s="8"/>
      <c r="K4219" s="8"/>
      <c r="L4219" s="16"/>
      <c r="M4219" s="20"/>
      <c r="N4219" s="8"/>
      <c r="O4219" s="8"/>
      <c r="P4219" s="8"/>
      <c r="Q4219" s="5"/>
      <c r="R4219" s="12"/>
      <c r="S4219" s="24"/>
      <c r="T4219" s="24"/>
      <c r="U4219" s="5"/>
      <c r="V4219" s="5"/>
      <c r="W4219" s="5"/>
      <c r="X4219" s="5"/>
      <c r="Y4219" s="5"/>
    </row>
    <row r="4220" spans="1:25">
      <c r="A4220" s="5"/>
      <c r="B4220" s="5"/>
      <c r="C4220" s="6"/>
      <c r="D4220" s="6"/>
      <c r="E4220" s="6"/>
      <c r="F4220" s="28"/>
      <c r="G4220" s="6"/>
      <c r="H4220" s="7"/>
      <c r="I4220" s="7"/>
      <c r="J4220" s="8"/>
      <c r="K4220" s="8"/>
      <c r="L4220" s="16"/>
      <c r="M4220" s="20"/>
      <c r="N4220" s="8"/>
      <c r="O4220" s="8"/>
      <c r="P4220" s="8"/>
      <c r="Q4220" s="5"/>
      <c r="R4220" s="12"/>
      <c r="S4220" s="24"/>
      <c r="T4220" s="24"/>
      <c r="U4220" s="5"/>
      <c r="V4220" s="5"/>
      <c r="W4220" s="5"/>
      <c r="X4220" s="5"/>
      <c r="Y4220" s="5"/>
    </row>
    <row r="4221" spans="1:25">
      <c r="A4221" s="5"/>
      <c r="B4221" s="5"/>
      <c r="C4221" s="6"/>
      <c r="D4221" s="6"/>
      <c r="E4221" s="6"/>
      <c r="F4221" s="28"/>
      <c r="G4221" s="6"/>
      <c r="H4221" s="7"/>
      <c r="I4221" s="7"/>
      <c r="J4221" s="8"/>
      <c r="K4221" s="8"/>
      <c r="L4221" s="16"/>
      <c r="M4221" s="20"/>
      <c r="N4221" s="8"/>
      <c r="O4221" s="8"/>
      <c r="P4221" s="8"/>
      <c r="Q4221" s="5"/>
      <c r="R4221" s="12"/>
      <c r="S4221" s="24"/>
      <c r="T4221" s="24"/>
      <c r="U4221" s="5"/>
      <c r="V4221" s="5"/>
      <c r="W4221" s="5"/>
      <c r="X4221" s="5"/>
      <c r="Y4221" s="5"/>
    </row>
    <row r="4222" spans="1:25">
      <c r="A4222" s="5"/>
      <c r="B4222" s="5"/>
      <c r="C4222" s="6"/>
      <c r="D4222" s="6"/>
      <c r="E4222" s="6"/>
      <c r="F4222" s="28"/>
      <c r="G4222" s="6"/>
      <c r="H4222" s="7"/>
      <c r="I4222" s="7"/>
      <c r="J4222" s="8"/>
      <c r="K4222" s="8"/>
      <c r="L4222" s="16"/>
      <c r="M4222" s="20"/>
      <c r="N4222" s="8"/>
      <c r="O4222" s="8"/>
      <c r="P4222" s="8"/>
      <c r="Q4222" s="5"/>
      <c r="R4222" s="12"/>
      <c r="S4222" s="24"/>
      <c r="T4222" s="24"/>
      <c r="U4222" s="5"/>
      <c r="V4222" s="5"/>
      <c r="W4222" s="5"/>
      <c r="X4222" s="5"/>
      <c r="Y4222" s="5"/>
    </row>
    <row r="4223" spans="1:25">
      <c r="A4223" s="5"/>
      <c r="B4223" s="5"/>
      <c r="C4223" s="6"/>
      <c r="D4223" s="6"/>
      <c r="E4223" s="6"/>
      <c r="F4223" s="28"/>
      <c r="G4223" s="6"/>
      <c r="H4223" s="7"/>
      <c r="I4223" s="7"/>
      <c r="J4223" s="8"/>
      <c r="K4223" s="8"/>
      <c r="L4223" s="16"/>
      <c r="M4223" s="20"/>
      <c r="N4223" s="8"/>
      <c r="O4223" s="8"/>
      <c r="P4223" s="8"/>
      <c r="Q4223" s="5"/>
      <c r="R4223" s="12"/>
      <c r="S4223" s="24"/>
      <c r="T4223" s="24"/>
      <c r="U4223" s="5"/>
      <c r="V4223" s="5"/>
      <c r="W4223" s="5"/>
      <c r="X4223" s="5"/>
      <c r="Y4223" s="5"/>
    </row>
    <row r="4224" spans="1:25">
      <c r="A4224" s="5"/>
      <c r="B4224" s="5"/>
      <c r="C4224" s="6"/>
      <c r="D4224" s="6"/>
      <c r="E4224" s="6"/>
      <c r="F4224" s="28"/>
      <c r="G4224" s="6"/>
      <c r="H4224" s="7"/>
      <c r="I4224" s="7"/>
      <c r="J4224" s="8"/>
      <c r="K4224" s="8"/>
      <c r="L4224" s="16"/>
      <c r="M4224" s="20"/>
      <c r="N4224" s="8"/>
      <c r="O4224" s="8"/>
      <c r="P4224" s="8"/>
      <c r="Q4224" s="5"/>
      <c r="R4224" s="12"/>
      <c r="S4224" s="24"/>
      <c r="T4224" s="24"/>
      <c r="U4224" s="5"/>
      <c r="V4224" s="5"/>
      <c r="W4224" s="5"/>
      <c r="X4224" s="5"/>
      <c r="Y4224" s="5"/>
    </row>
    <row r="4225" spans="1:25">
      <c r="A4225" s="5"/>
      <c r="B4225" s="5"/>
      <c r="C4225" s="6"/>
      <c r="D4225" s="6"/>
      <c r="E4225" s="6"/>
      <c r="F4225" s="28"/>
      <c r="G4225" s="6"/>
      <c r="H4225" s="7"/>
      <c r="I4225" s="7"/>
      <c r="J4225" s="8"/>
      <c r="K4225" s="8"/>
      <c r="L4225" s="16"/>
      <c r="M4225" s="20"/>
      <c r="N4225" s="8"/>
      <c r="O4225" s="8"/>
      <c r="P4225" s="8"/>
      <c r="Q4225" s="5"/>
      <c r="R4225" s="12"/>
      <c r="S4225" s="24"/>
      <c r="T4225" s="24"/>
      <c r="U4225" s="5"/>
      <c r="V4225" s="5"/>
      <c r="W4225" s="5"/>
      <c r="X4225" s="5"/>
      <c r="Y4225" s="5"/>
    </row>
    <row r="4226" spans="1:25">
      <c r="A4226" s="5"/>
      <c r="B4226" s="5"/>
      <c r="C4226" s="6"/>
      <c r="D4226" s="6"/>
      <c r="E4226" s="6"/>
      <c r="F4226" s="28"/>
      <c r="G4226" s="6"/>
      <c r="H4226" s="7"/>
      <c r="I4226" s="7"/>
      <c r="J4226" s="8"/>
      <c r="K4226" s="8"/>
      <c r="L4226" s="16"/>
      <c r="M4226" s="20"/>
      <c r="N4226" s="8"/>
      <c r="O4226" s="8"/>
      <c r="P4226" s="8"/>
      <c r="Q4226" s="5"/>
      <c r="R4226" s="12"/>
      <c r="S4226" s="24"/>
      <c r="T4226" s="24"/>
      <c r="U4226" s="5"/>
      <c r="V4226" s="5"/>
      <c r="W4226" s="5"/>
      <c r="X4226" s="5"/>
      <c r="Y4226" s="5"/>
    </row>
    <row r="4227" spans="1:25">
      <c r="A4227" s="5"/>
      <c r="B4227" s="5"/>
      <c r="C4227" s="6"/>
      <c r="D4227" s="6"/>
      <c r="E4227" s="6"/>
      <c r="F4227" s="28"/>
      <c r="G4227" s="6"/>
      <c r="H4227" s="7"/>
      <c r="I4227" s="7"/>
      <c r="J4227" s="8"/>
      <c r="K4227" s="8"/>
      <c r="L4227" s="16"/>
      <c r="M4227" s="20"/>
      <c r="N4227" s="8"/>
      <c r="O4227" s="8"/>
      <c r="P4227" s="8"/>
      <c r="Q4227" s="5"/>
      <c r="R4227" s="12"/>
      <c r="S4227" s="24"/>
      <c r="T4227" s="24"/>
      <c r="U4227" s="5"/>
      <c r="V4227" s="5"/>
      <c r="W4227" s="5"/>
      <c r="X4227" s="5"/>
      <c r="Y4227" s="5"/>
    </row>
    <row r="4228" spans="1:25">
      <c r="A4228" s="5"/>
      <c r="B4228" s="5"/>
      <c r="C4228" s="6"/>
      <c r="D4228" s="6"/>
      <c r="E4228" s="6"/>
      <c r="F4228" s="28"/>
      <c r="G4228" s="6"/>
      <c r="H4228" s="7"/>
      <c r="I4228" s="7"/>
      <c r="J4228" s="8"/>
      <c r="K4228" s="8"/>
      <c r="L4228" s="16"/>
      <c r="M4228" s="20"/>
      <c r="N4228" s="8"/>
      <c r="O4228" s="8"/>
      <c r="P4228" s="8"/>
      <c r="Q4228" s="5"/>
      <c r="R4228" s="12"/>
      <c r="S4228" s="24"/>
      <c r="T4228" s="24"/>
      <c r="U4228" s="5"/>
      <c r="V4228" s="5"/>
      <c r="W4228" s="5"/>
      <c r="X4228" s="5"/>
      <c r="Y4228" s="5"/>
    </row>
    <row r="4229" spans="1:25">
      <c r="A4229" s="5"/>
      <c r="B4229" s="5"/>
      <c r="C4229" s="6"/>
      <c r="D4229" s="6"/>
      <c r="E4229" s="6"/>
      <c r="F4229" s="28"/>
      <c r="G4229" s="6"/>
      <c r="H4229" s="7"/>
      <c r="I4229" s="7"/>
      <c r="J4229" s="8"/>
      <c r="K4229" s="8"/>
      <c r="L4229" s="16"/>
      <c r="M4229" s="20"/>
      <c r="N4229" s="8"/>
      <c r="O4229" s="8"/>
      <c r="P4229" s="8"/>
      <c r="Q4229" s="5"/>
      <c r="R4229" s="12"/>
      <c r="S4229" s="24"/>
      <c r="T4229" s="24"/>
      <c r="U4229" s="5"/>
      <c r="V4229" s="5"/>
      <c r="W4229" s="5"/>
      <c r="X4229" s="5"/>
      <c r="Y4229" s="5"/>
    </row>
    <row r="4230" spans="1:25">
      <c r="A4230" s="5"/>
      <c r="B4230" s="5"/>
      <c r="C4230" s="6"/>
      <c r="D4230" s="6"/>
      <c r="E4230" s="6"/>
      <c r="F4230" s="28"/>
      <c r="G4230" s="6"/>
      <c r="H4230" s="7"/>
      <c r="I4230" s="7"/>
      <c r="J4230" s="8"/>
      <c r="K4230" s="8"/>
      <c r="L4230" s="16"/>
      <c r="M4230" s="20"/>
      <c r="N4230" s="8"/>
      <c r="O4230" s="8"/>
      <c r="P4230" s="8"/>
      <c r="Q4230" s="5"/>
      <c r="R4230" s="12"/>
      <c r="S4230" s="24"/>
      <c r="T4230" s="24"/>
      <c r="U4230" s="5"/>
      <c r="V4230" s="5"/>
      <c r="W4230" s="5"/>
      <c r="X4230" s="5"/>
      <c r="Y4230" s="5"/>
    </row>
    <row r="4231" spans="1:25">
      <c r="A4231" s="5"/>
      <c r="B4231" s="5"/>
      <c r="C4231" s="6"/>
      <c r="D4231" s="6"/>
      <c r="E4231" s="6"/>
      <c r="F4231" s="28"/>
      <c r="G4231" s="6"/>
      <c r="H4231" s="7"/>
      <c r="I4231" s="7"/>
      <c r="J4231" s="8"/>
      <c r="K4231" s="8"/>
      <c r="L4231" s="16"/>
      <c r="M4231" s="20"/>
      <c r="N4231" s="8"/>
      <c r="O4231" s="8"/>
      <c r="P4231" s="8"/>
      <c r="Q4231" s="5"/>
      <c r="R4231" s="12"/>
      <c r="S4231" s="24"/>
      <c r="T4231" s="24"/>
      <c r="U4231" s="5"/>
      <c r="V4231" s="5"/>
      <c r="W4231" s="5"/>
      <c r="X4231" s="5"/>
      <c r="Y4231" s="5"/>
    </row>
    <row r="4232" spans="1:25">
      <c r="A4232" s="5"/>
      <c r="B4232" s="5"/>
      <c r="C4232" s="6"/>
      <c r="D4232" s="6"/>
      <c r="E4232" s="6"/>
      <c r="F4232" s="28"/>
      <c r="G4232" s="6"/>
      <c r="H4232" s="7"/>
      <c r="I4232" s="7"/>
      <c r="J4232" s="8"/>
      <c r="K4232" s="8"/>
      <c r="L4232" s="16"/>
      <c r="M4232" s="20"/>
      <c r="N4232" s="8"/>
      <c r="O4232" s="8"/>
      <c r="P4232" s="8"/>
      <c r="Q4232" s="5"/>
      <c r="R4232" s="12"/>
      <c r="S4232" s="24"/>
      <c r="T4232" s="24"/>
      <c r="U4232" s="5"/>
      <c r="V4232" s="5"/>
      <c r="W4232" s="5"/>
      <c r="X4232" s="5"/>
      <c r="Y4232" s="5"/>
    </row>
    <row r="4233" spans="1:25">
      <c r="A4233" s="5"/>
      <c r="B4233" s="5"/>
      <c r="C4233" s="6"/>
      <c r="D4233" s="6"/>
      <c r="E4233" s="6"/>
      <c r="F4233" s="28"/>
      <c r="G4233" s="6"/>
      <c r="H4233" s="7"/>
      <c r="I4233" s="7"/>
      <c r="J4233" s="8"/>
      <c r="K4233" s="8"/>
      <c r="L4233" s="16"/>
      <c r="M4233" s="20"/>
      <c r="N4233" s="8"/>
      <c r="O4233" s="8"/>
      <c r="P4233" s="8"/>
      <c r="Q4233" s="5"/>
      <c r="R4233" s="12"/>
      <c r="S4233" s="24"/>
      <c r="T4233" s="24"/>
      <c r="U4233" s="5"/>
      <c r="V4233" s="5"/>
      <c r="W4233" s="5"/>
      <c r="X4233" s="5"/>
      <c r="Y4233" s="5"/>
    </row>
    <row r="4234" spans="1:25">
      <c r="A4234" s="5"/>
      <c r="B4234" s="5"/>
      <c r="C4234" s="6"/>
      <c r="D4234" s="6"/>
      <c r="E4234" s="6"/>
      <c r="F4234" s="28"/>
      <c r="G4234" s="6"/>
      <c r="H4234" s="7"/>
      <c r="I4234" s="7"/>
      <c r="J4234" s="8"/>
      <c r="K4234" s="8"/>
      <c r="L4234" s="16"/>
      <c r="M4234" s="20"/>
      <c r="N4234" s="8"/>
      <c r="O4234" s="8"/>
      <c r="P4234" s="8"/>
      <c r="Q4234" s="5"/>
      <c r="R4234" s="12"/>
      <c r="S4234" s="24"/>
      <c r="T4234" s="24"/>
      <c r="U4234" s="5"/>
      <c r="V4234" s="5"/>
      <c r="W4234" s="5"/>
      <c r="X4234" s="5"/>
      <c r="Y4234" s="5"/>
    </row>
    <row r="4235" spans="1:25">
      <c r="A4235" s="5"/>
      <c r="B4235" s="5"/>
      <c r="C4235" s="6"/>
      <c r="D4235" s="6"/>
      <c r="E4235" s="6"/>
      <c r="F4235" s="28"/>
      <c r="G4235" s="6"/>
      <c r="H4235" s="7"/>
      <c r="I4235" s="7"/>
      <c r="J4235" s="8"/>
      <c r="K4235" s="8"/>
      <c r="L4235" s="16"/>
      <c r="M4235" s="20"/>
      <c r="N4235" s="8"/>
      <c r="O4235" s="8"/>
      <c r="P4235" s="8"/>
      <c r="Q4235" s="5"/>
      <c r="R4235" s="12"/>
      <c r="S4235" s="24"/>
      <c r="T4235" s="24"/>
      <c r="U4235" s="5"/>
      <c r="V4235" s="5"/>
      <c r="W4235" s="5"/>
      <c r="X4235" s="5"/>
      <c r="Y4235" s="5"/>
    </row>
    <row r="4236" spans="1:25">
      <c r="A4236" s="5"/>
      <c r="B4236" s="5"/>
      <c r="C4236" s="6"/>
      <c r="D4236" s="6"/>
      <c r="E4236" s="6"/>
      <c r="F4236" s="28"/>
      <c r="G4236" s="6"/>
      <c r="H4236" s="7"/>
      <c r="I4236" s="7"/>
      <c r="J4236" s="8"/>
      <c r="K4236" s="8"/>
      <c r="L4236" s="16"/>
      <c r="M4236" s="20"/>
      <c r="N4236" s="8"/>
      <c r="O4236" s="8"/>
      <c r="P4236" s="8"/>
      <c r="Q4236" s="5"/>
      <c r="R4236" s="12"/>
      <c r="S4236" s="24"/>
      <c r="T4236" s="24"/>
      <c r="U4236" s="5"/>
      <c r="V4236" s="5"/>
      <c r="W4236" s="5"/>
      <c r="X4236" s="5"/>
      <c r="Y4236" s="5"/>
    </row>
    <row r="4237" spans="1:25">
      <c r="A4237" s="5"/>
      <c r="B4237" s="5"/>
      <c r="C4237" s="6"/>
      <c r="D4237" s="6"/>
      <c r="E4237" s="6"/>
      <c r="F4237" s="28"/>
      <c r="G4237" s="6"/>
      <c r="H4237" s="7"/>
      <c r="I4237" s="7"/>
      <c r="J4237" s="8"/>
      <c r="K4237" s="8"/>
      <c r="L4237" s="16"/>
      <c r="M4237" s="20"/>
      <c r="N4237" s="8"/>
      <c r="O4237" s="8"/>
      <c r="P4237" s="8"/>
      <c r="Q4237" s="5"/>
      <c r="R4237" s="12"/>
      <c r="S4237" s="24"/>
      <c r="T4237" s="24"/>
      <c r="U4237" s="5"/>
      <c r="V4237" s="5"/>
      <c r="W4237" s="5"/>
      <c r="X4237" s="5"/>
      <c r="Y4237" s="5"/>
    </row>
    <row r="4238" spans="1:25">
      <c r="A4238" s="5"/>
      <c r="B4238" s="5"/>
      <c r="C4238" s="6"/>
      <c r="D4238" s="6"/>
      <c r="E4238" s="6"/>
      <c r="F4238" s="28"/>
      <c r="G4238" s="6"/>
      <c r="H4238" s="7"/>
      <c r="I4238" s="7"/>
      <c r="J4238" s="8"/>
      <c r="K4238" s="8"/>
      <c r="L4238" s="16"/>
      <c r="M4238" s="20"/>
      <c r="N4238" s="8"/>
      <c r="O4238" s="8"/>
      <c r="P4238" s="8"/>
      <c r="Q4238" s="5"/>
      <c r="R4238" s="12"/>
      <c r="S4238" s="24"/>
      <c r="T4238" s="24"/>
      <c r="U4238" s="5"/>
      <c r="V4238" s="5"/>
      <c r="W4238" s="5"/>
      <c r="X4238" s="5"/>
      <c r="Y4238" s="5"/>
    </row>
    <row r="4239" spans="1:25">
      <c r="A4239" s="5"/>
      <c r="B4239" s="5"/>
      <c r="C4239" s="6"/>
      <c r="D4239" s="6"/>
      <c r="E4239" s="6"/>
      <c r="F4239" s="28"/>
      <c r="G4239" s="6"/>
      <c r="H4239" s="7"/>
      <c r="I4239" s="7"/>
      <c r="J4239" s="8"/>
      <c r="K4239" s="8"/>
      <c r="L4239" s="16"/>
      <c r="M4239" s="20"/>
      <c r="N4239" s="8"/>
      <c r="O4239" s="8"/>
      <c r="P4239" s="8"/>
      <c r="Q4239" s="5"/>
      <c r="R4239" s="12"/>
      <c r="S4239" s="24"/>
      <c r="T4239" s="24"/>
      <c r="U4239" s="5"/>
      <c r="V4239" s="5"/>
      <c r="W4239" s="5"/>
      <c r="X4239" s="5"/>
      <c r="Y4239" s="5"/>
    </row>
    <row r="4240" spans="1:25">
      <c r="A4240" s="5"/>
      <c r="B4240" s="5"/>
      <c r="C4240" s="6"/>
      <c r="D4240" s="6"/>
      <c r="E4240" s="6"/>
      <c r="F4240" s="28"/>
      <c r="G4240" s="6"/>
      <c r="H4240" s="7"/>
      <c r="I4240" s="7"/>
      <c r="J4240" s="8"/>
      <c r="K4240" s="8"/>
      <c r="L4240" s="16"/>
      <c r="M4240" s="20"/>
      <c r="N4240" s="8"/>
      <c r="O4240" s="8"/>
      <c r="P4240" s="8"/>
      <c r="Q4240" s="5"/>
      <c r="R4240" s="12"/>
      <c r="S4240" s="24"/>
      <c r="T4240" s="24"/>
      <c r="U4240" s="5"/>
      <c r="V4240" s="5"/>
      <c r="W4240" s="5"/>
      <c r="X4240" s="5"/>
      <c r="Y4240" s="5"/>
    </row>
    <row r="4241" spans="1:25">
      <c r="A4241" s="5"/>
      <c r="B4241" s="5"/>
      <c r="C4241" s="6"/>
      <c r="D4241" s="6"/>
      <c r="E4241" s="6"/>
      <c r="F4241" s="28"/>
      <c r="G4241" s="6"/>
      <c r="H4241" s="7"/>
      <c r="I4241" s="7"/>
      <c r="J4241" s="8"/>
      <c r="K4241" s="8"/>
      <c r="L4241" s="16"/>
      <c r="M4241" s="20"/>
      <c r="N4241" s="8"/>
      <c r="O4241" s="8"/>
      <c r="P4241" s="8"/>
      <c r="Q4241" s="5"/>
      <c r="R4241" s="12"/>
      <c r="S4241" s="24"/>
      <c r="T4241" s="24"/>
      <c r="U4241" s="5"/>
      <c r="V4241" s="5"/>
      <c r="W4241" s="5"/>
      <c r="X4241" s="5"/>
      <c r="Y4241" s="5"/>
    </row>
    <row r="4242" spans="1:25">
      <c r="A4242" s="5"/>
      <c r="B4242" s="5"/>
      <c r="C4242" s="6"/>
      <c r="D4242" s="6"/>
      <c r="E4242" s="6"/>
      <c r="F4242" s="28"/>
      <c r="G4242" s="6"/>
      <c r="H4242" s="7"/>
      <c r="I4242" s="7"/>
      <c r="J4242" s="8"/>
      <c r="K4242" s="8"/>
      <c r="L4242" s="16"/>
      <c r="M4242" s="20"/>
      <c r="N4242" s="8"/>
      <c r="O4242" s="8"/>
      <c r="P4242" s="8"/>
      <c r="Q4242" s="5"/>
      <c r="R4242" s="12"/>
      <c r="S4242" s="24"/>
      <c r="T4242" s="24"/>
      <c r="U4242" s="5"/>
      <c r="V4242" s="5"/>
      <c r="W4242" s="5"/>
      <c r="X4242" s="5"/>
      <c r="Y4242" s="5"/>
    </row>
    <row r="4243" spans="1:25">
      <c r="A4243" s="5"/>
      <c r="B4243" s="5"/>
      <c r="C4243" s="6"/>
      <c r="D4243" s="6"/>
      <c r="E4243" s="6"/>
      <c r="F4243" s="28"/>
      <c r="G4243" s="6"/>
      <c r="H4243" s="7"/>
      <c r="I4243" s="7"/>
      <c r="J4243" s="8"/>
      <c r="K4243" s="8"/>
      <c r="L4243" s="16"/>
      <c r="M4243" s="20"/>
      <c r="N4243" s="8"/>
      <c r="O4243" s="8"/>
      <c r="P4243" s="8"/>
      <c r="Q4243" s="5"/>
      <c r="R4243" s="12"/>
      <c r="S4243" s="24"/>
      <c r="T4243" s="24"/>
      <c r="U4243" s="5"/>
      <c r="V4243" s="5"/>
      <c r="W4243" s="5"/>
      <c r="X4243" s="5"/>
      <c r="Y4243" s="5"/>
    </row>
    <row r="4244" spans="1:25">
      <c r="A4244" s="5"/>
      <c r="B4244" s="5"/>
      <c r="C4244" s="6"/>
      <c r="D4244" s="6"/>
      <c r="E4244" s="6"/>
      <c r="F4244" s="28"/>
      <c r="G4244" s="6"/>
      <c r="H4244" s="7"/>
      <c r="I4244" s="7"/>
      <c r="J4244" s="8"/>
      <c r="K4244" s="8"/>
      <c r="L4244" s="16"/>
      <c r="M4244" s="20"/>
      <c r="N4244" s="8"/>
      <c r="O4244" s="8"/>
      <c r="P4244" s="8"/>
      <c r="Q4244" s="5"/>
      <c r="R4244" s="12"/>
      <c r="S4244" s="24"/>
      <c r="T4244" s="24"/>
      <c r="U4244" s="5"/>
      <c r="V4244" s="5"/>
      <c r="W4244" s="5"/>
      <c r="X4244" s="5"/>
      <c r="Y4244" s="5"/>
    </row>
    <row r="4245" spans="1:25">
      <c r="A4245" s="5"/>
      <c r="B4245" s="5"/>
      <c r="C4245" s="6"/>
      <c r="D4245" s="6"/>
      <c r="E4245" s="6"/>
      <c r="F4245" s="28"/>
      <c r="G4245" s="6"/>
      <c r="H4245" s="7"/>
      <c r="I4245" s="7"/>
      <c r="J4245" s="8"/>
      <c r="K4245" s="8"/>
      <c r="L4245" s="16"/>
      <c r="M4245" s="20"/>
      <c r="N4245" s="8"/>
      <c r="O4245" s="8"/>
      <c r="P4245" s="8"/>
      <c r="Q4245" s="5"/>
      <c r="R4245" s="12"/>
      <c r="S4245" s="24"/>
      <c r="T4245" s="24"/>
      <c r="U4245" s="5"/>
      <c r="V4245" s="5"/>
      <c r="W4245" s="5"/>
      <c r="X4245" s="5"/>
      <c r="Y4245" s="5"/>
    </row>
    <row r="4246" spans="1:25">
      <c r="A4246" s="5"/>
      <c r="B4246" s="5"/>
      <c r="C4246" s="6"/>
      <c r="D4246" s="6"/>
      <c r="E4246" s="6"/>
      <c r="F4246" s="28"/>
      <c r="G4246" s="6"/>
      <c r="H4246" s="7"/>
      <c r="I4246" s="7"/>
      <c r="J4246" s="8"/>
      <c r="K4246" s="8"/>
      <c r="L4246" s="16"/>
      <c r="M4246" s="20"/>
      <c r="N4246" s="8"/>
      <c r="O4246" s="8"/>
      <c r="P4246" s="8"/>
      <c r="Q4246" s="5"/>
      <c r="R4246" s="12"/>
      <c r="S4246" s="24"/>
      <c r="T4246" s="24"/>
      <c r="U4246" s="5"/>
      <c r="V4246" s="5"/>
      <c r="W4246" s="5"/>
      <c r="X4246" s="5"/>
      <c r="Y4246" s="5"/>
    </row>
    <row r="4247" spans="1:25">
      <c r="A4247" s="5"/>
      <c r="B4247" s="5"/>
      <c r="C4247" s="6"/>
      <c r="D4247" s="6"/>
      <c r="E4247" s="6"/>
      <c r="F4247" s="28"/>
      <c r="G4247" s="6"/>
      <c r="H4247" s="7"/>
      <c r="I4247" s="7"/>
      <c r="J4247" s="8"/>
      <c r="K4247" s="8"/>
      <c r="L4247" s="16"/>
      <c r="M4247" s="20"/>
      <c r="N4247" s="8"/>
      <c r="O4247" s="8"/>
      <c r="P4247" s="8"/>
      <c r="Q4247" s="5"/>
      <c r="R4247" s="12"/>
      <c r="S4247" s="24"/>
      <c r="T4247" s="24"/>
      <c r="U4247" s="5"/>
      <c r="V4247" s="5"/>
      <c r="W4247" s="5"/>
      <c r="X4247" s="5"/>
      <c r="Y4247" s="5"/>
    </row>
    <row r="4248" spans="1:25">
      <c r="A4248" s="5"/>
      <c r="B4248" s="5"/>
      <c r="C4248" s="6"/>
      <c r="D4248" s="6"/>
      <c r="E4248" s="6"/>
      <c r="F4248" s="28"/>
      <c r="G4248" s="6"/>
      <c r="H4248" s="7"/>
      <c r="I4248" s="7"/>
      <c r="J4248" s="8"/>
      <c r="K4248" s="8"/>
      <c r="L4248" s="16"/>
      <c r="M4248" s="20"/>
      <c r="N4248" s="8"/>
      <c r="O4248" s="8"/>
      <c r="P4248" s="8"/>
      <c r="Q4248" s="5"/>
      <c r="R4248" s="12"/>
      <c r="S4248" s="24"/>
      <c r="T4248" s="24"/>
      <c r="U4248" s="5"/>
      <c r="V4248" s="5"/>
      <c r="W4248" s="5"/>
      <c r="X4248" s="5"/>
      <c r="Y4248" s="5"/>
    </row>
    <row r="4249" spans="1:25">
      <c r="A4249" s="5"/>
      <c r="B4249" s="5"/>
      <c r="C4249" s="6"/>
      <c r="D4249" s="6"/>
      <c r="E4249" s="6"/>
      <c r="F4249" s="28"/>
      <c r="G4249" s="6"/>
      <c r="H4249" s="7"/>
      <c r="I4249" s="7"/>
      <c r="J4249" s="8"/>
      <c r="K4249" s="8"/>
      <c r="L4249" s="16"/>
      <c r="M4249" s="20"/>
      <c r="N4249" s="8"/>
      <c r="O4249" s="8"/>
      <c r="P4249" s="8"/>
      <c r="Q4249" s="5"/>
      <c r="R4249" s="12"/>
      <c r="S4249" s="24"/>
      <c r="T4249" s="24"/>
      <c r="U4249" s="5"/>
      <c r="V4249" s="5"/>
      <c r="W4249" s="5"/>
      <c r="X4249" s="5"/>
      <c r="Y4249" s="5"/>
    </row>
    <row r="4250" spans="1:25">
      <c r="A4250" s="5"/>
      <c r="B4250" s="5"/>
      <c r="C4250" s="6"/>
      <c r="D4250" s="6"/>
      <c r="E4250" s="6"/>
      <c r="F4250" s="28"/>
      <c r="G4250" s="6"/>
      <c r="H4250" s="7"/>
      <c r="I4250" s="7"/>
      <c r="J4250" s="8"/>
      <c r="K4250" s="8"/>
      <c r="L4250" s="16"/>
      <c r="M4250" s="20"/>
      <c r="N4250" s="8"/>
      <c r="O4250" s="8"/>
      <c r="P4250" s="8"/>
      <c r="Q4250" s="5"/>
      <c r="R4250" s="12"/>
      <c r="S4250" s="24"/>
      <c r="T4250" s="24"/>
      <c r="U4250" s="5"/>
      <c r="V4250" s="5"/>
      <c r="W4250" s="5"/>
      <c r="X4250" s="5"/>
      <c r="Y4250" s="5"/>
    </row>
    <row r="4251" spans="1:25">
      <c r="A4251" s="5"/>
      <c r="B4251" s="5"/>
      <c r="C4251" s="6"/>
      <c r="D4251" s="6"/>
      <c r="E4251" s="6"/>
      <c r="F4251" s="28"/>
      <c r="G4251" s="6"/>
      <c r="H4251" s="7"/>
      <c r="I4251" s="7"/>
      <c r="J4251" s="8"/>
      <c r="K4251" s="8"/>
      <c r="L4251" s="16"/>
      <c r="M4251" s="20"/>
      <c r="N4251" s="8"/>
      <c r="O4251" s="8"/>
      <c r="P4251" s="8"/>
      <c r="Q4251" s="5"/>
      <c r="R4251" s="12"/>
      <c r="S4251" s="24"/>
      <c r="T4251" s="24"/>
      <c r="U4251" s="5"/>
      <c r="V4251" s="5"/>
      <c r="W4251" s="5"/>
      <c r="X4251" s="5"/>
      <c r="Y4251" s="5"/>
    </row>
    <row r="4252" spans="1:25">
      <c r="A4252" s="5"/>
      <c r="B4252" s="5"/>
      <c r="C4252" s="6"/>
      <c r="D4252" s="6"/>
      <c r="E4252" s="6"/>
      <c r="F4252" s="28"/>
      <c r="G4252" s="6"/>
      <c r="H4252" s="7"/>
      <c r="I4252" s="7"/>
      <c r="J4252" s="8"/>
      <c r="K4252" s="8"/>
      <c r="L4252" s="16"/>
      <c r="M4252" s="20"/>
      <c r="N4252" s="8"/>
      <c r="O4252" s="8"/>
      <c r="P4252" s="8"/>
      <c r="Q4252" s="5"/>
      <c r="R4252" s="12"/>
      <c r="S4252" s="24"/>
      <c r="T4252" s="24"/>
      <c r="U4252" s="5"/>
      <c r="V4252" s="5"/>
      <c r="W4252" s="5"/>
      <c r="X4252" s="5"/>
      <c r="Y4252" s="5"/>
    </row>
    <row r="4253" spans="1:25">
      <c r="A4253" s="5"/>
      <c r="B4253" s="5"/>
      <c r="C4253" s="6"/>
      <c r="D4253" s="6"/>
      <c r="E4253" s="6"/>
      <c r="F4253" s="28"/>
      <c r="G4253" s="6"/>
      <c r="H4253" s="7"/>
      <c r="I4253" s="7"/>
      <c r="J4253" s="8"/>
      <c r="K4253" s="8"/>
      <c r="L4253" s="16"/>
      <c r="M4253" s="20"/>
      <c r="N4253" s="8"/>
      <c r="O4253" s="8"/>
      <c r="P4253" s="8"/>
      <c r="Q4253" s="5"/>
      <c r="R4253" s="12"/>
      <c r="S4253" s="24"/>
      <c r="T4253" s="24"/>
      <c r="U4253" s="5"/>
      <c r="V4253" s="5"/>
      <c r="W4253" s="5"/>
      <c r="X4253" s="5"/>
      <c r="Y4253" s="5"/>
    </row>
    <row r="4254" spans="1:25">
      <c r="A4254" s="5"/>
      <c r="B4254" s="5"/>
      <c r="C4254" s="6"/>
      <c r="D4254" s="6"/>
      <c r="E4254" s="6"/>
      <c r="F4254" s="28"/>
      <c r="G4254" s="6"/>
      <c r="H4254" s="7"/>
      <c r="I4254" s="7"/>
      <c r="J4254" s="8"/>
      <c r="K4254" s="8"/>
      <c r="L4254" s="16"/>
      <c r="M4254" s="20"/>
      <c r="N4254" s="8"/>
      <c r="O4254" s="8"/>
      <c r="P4254" s="8"/>
      <c r="Q4254" s="5"/>
      <c r="R4254" s="12"/>
      <c r="S4254" s="24"/>
      <c r="T4254" s="24"/>
      <c r="U4254" s="5"/>
      <c r="V4254" s="5"/>
      <c r="W4254" s="5"/>
      <c r="X4254" s="5"/>
      <c r="Y4254" s="5"/>
    </row>
    <row r="4255" spans="1:25">
      <c r="A4255" s="5"/>
      <c r="B4255" s="5"/>
      <c r="C4255" s="6"/>
      <c r="D4255" s="6"/>
      <c r="E4255" s="6"/>
      <c r="F4255" s="28"/>
      <c r="G4255" s="6"/>
      <c r="H4255" s="7"/>
      <c r="I4255" s="7"/>
      <c r="J4255" s="8"/>
      <c r="K4255" s="8"/>
      <c r="L4255" s="16"/>
      <c r="M4255" s="20"/>
      <c r="N4255" s="8"/>
      <c r="O4255" s="8"/>
      <c r="P4255" s="8"/>
      <c r="Q4255" s="5"/>
      <c r="R4255" s="12"/>
      <c r="S4255" s="24"/>
      <c r="T4255" s="24"/>
      <c r="U4255" s="5"/>
      <c r="V4255" s="5"/>
      <c r="W4255" s="5"/>
      <c r="X4255" s="5"/>
      <c r="Y4255" s="5"/>
    </row>
    <row r="4256" spans="1:25">
      <c r="A4256" s="5"/>
      <c r="B4256" s="5"/>
      <c r="C4256" s="6"/>
      <c r="D4256" s="6"/>
      <c r="E4256" s="6"/>
      <c r="F4256" s="28"/>
      <c r="G4256" s="6"/>
      <c r="H4256" s="7"/>
      <c r="I4256" s="7"/>
      <c r="J4256" s="8"/>
      <c r="K4256" s="8"/>
      <c r="L4256" s="16"/>
      <c r="M4256" s="20"/>
      <c r="N4256" s="8"/>
      <c r="O4256" s="8"/>
      <c r="P4256" s="8"/>
      <c r="Q4256" s="5"/>
      <c r="R4256" s="12"/>
      <c r="S4256" s="24"/>
      <c r="T4256" s="24"/>
      <c r="U4256" s="5"/>
      <c r="V4256" s="5"/>
      <c r="W4256" s="5"/>
      <c r="X4256" s="5"/>
      <c r="Y4256" s="5"/>
    </row>
    <row r="4257" spans="1:25">
      <c r="A4257" s="5"/>
      <c r="B4257" s="5"/>
      <c r="C4257" s="6"/>
      <c r="D4257" s="6"/>
      <c r="E4257" s="6"/>
      <c r="F4257" s="28"/>
      <c r="G4257" s="6"/>
      <c r="H4257" s="7"/>
      <c r="I4257" s="7"/>
      <c r="J4257" s="8"/>
      <c r="K4257" s="8"/>
      <c r="L4257" s="16"/>
      <c r="M4257" s="20"/>
      <c r="N4257" s="8"/>
      <c r="O4257" s="8"/>
      <c r="P4257" s="8"/>
      <c r="Q4257" s="5"/>
      <c r="R4257" s="12"/>
      <c r="S4257" s="24"/>
      <c r="T4257" s="24"/>
      <c r="U4257" s="5"/>
      <c r="V4257" s="5"/>
      <c r="W4257" s="5"/>
      <c r="X4257" s="5"/>
      <c r="Y4257" s="5"/>
    </row>
    <row r="4258" spans="1:25">
      <c r="A4258" s="5"/>
      <c r="B4258" s="5"/>
      <c r="C4258" s="6"/>
      <c r="D4258" s="6"/>
      <c r="E4258" s="6"/>
      <c r="F4258" s="28"/>
      <c r="G4258" s="6"/>
      <c r="H4258" s="7"/>
      <c r="I4258" s="7"/>
      <c r="J4258" s="8"/>
      <c r="K4258" s="8"/>
      <c r="L4258" s="16"/>
      <c r="M4258" s="20"/>
      <c r="N4258" s="8"/>
      <c r="O4258" s="8"/>
      <c r="P4258" s="8"/>
      <c r="Q4258" s="5"/>
      <c r="R4258" s="12"/>
      <c r="S4258" s="24"/>
      <c r="T4258" s="24"/>
      <c r="U4258" s="5"/>
      <c r="V4258" s="5"/>
      <c r="W4258" s="5"/>
      <c r="X4258" s="5"/>
      <c r="Y4258" s="5"/>
    </row>
    <row r="4259" spans="1:25">
      <c r="A4259" s="5"/>
      <c r="B4259" s="5"/>
      <c r="C4259" s="6"/>
      <c r="D4259" s="6"/>
      <c r="E4259" s="6"/>
      <c r="F4259" s="28"/>
      <c r="G4259" s="6"/>
      <c r="H4259" s="7"/>
      <c r="I4259" s="7"/>
      <c r="J4259" s="8"/>
      <c r="K4259" s="8"/>
      <c r="L4259" s="16"/>
      <c r="M4259" s="20"/>
      <c r="N4259" s="8"/>
      <c r="O4259" s="8"/>
      <c r="P4259" s="8"/>
      <c r="Q4259" s="5"/>
      <c r="R4259" s="12"/>
      <c r="S4259" s="24"/>
      <c r="T4259" s="24"/>
      <c r="U4259" s="5"/>
      <c r="V4259" s="5"/>
      <c r="W4259" s="5"/>
      <c r="X4259" s="5"/>
      <c r="Y4259" s="5"/>
    </row>
    <row r="4260" spans="1:25">
      <c r="A4260" s="5"/>
      <c r="B4260" s="5"/>
      <c r="C4260" s="6"/>
      <c r="D4260" s="6"/>
      <c r="E4260" s="6"/>
      <c r="F4260" s="28"/>
      <c r="G4260" s="6"/>
      <c r="H4260" s="7"/>
      <c r="I4260" s="7"/>
      <c r="J4260" s="8"/>
      <c r="K4260" s="8"/>
      <c r="L4260" s="16"/>
      <c r="M4260" s="20"/>
      <c r="N4260" s="8"/>
      <c r="O4260" s="8"/>
      <c r="P4260" s="8"/>
      <c r="Q4260" s="5"/>
      <c r="R4260" s="12"/>
      <c r="S4260" s="24"/>
      <c r="T4260" s="24"/>
      <c r="U4260" s="5"/>
      <c r="V4260" s="5"/>
      <c r="W4260" s="5"/>
      <c r="X4260" s="5"/>
      <c r="Y4260" s="5"/>
    </row>
    <row r="4261" spans="1:25">
      <c r="A4261" s="5"/>
      <c r="B4261" s="5"/>
      <c r="C4261" s="6"/>
      <c r="D4261" s="6"/>
      <c r="E4261" s="6"/>
      <c r="F4261" s="28"/>
      <c r="G4261" s="6"/>
      <c r="H4261" s="7"/>
      <c r="I4261" s="7"/>
      <c r="J4261" s="8"/>
      <c r="K4261" s="8"/>
      <c r="L4261" s="16"/>
      <c r="M4261" s="20"/>
      <c r="N4261" s="8"/>
      <c r="O4261" s="8"/>
      <c r="P4261" s="8"/>
      <c r="Q4261" s="5"/>
      <c r="R4261" s="12"/>
      <c r="S4261" s="24"/>
      <c r="T4261" s="24"/>
      <c r="U4261" s="5"/>
      <c r="V4261" s="5"/>
      <c r="W4261" s="5"/>
      <c r="X4261" s="5"/>
      <c r="Y4261" s="5"/>
    </row>
    <row r="4262" spans="1:25">
      <c r="A4262" s="5"/>
      <c r="B4262" s="5"/>
      <c r="C4262" s="6"/>
      <c r="D4262" s="6"/>
      <c r="E4262" s="6"/>
      <c r="F4262" s="28"/>
      <c r="G4262" s="6"/>
      <c r="H4262" s="7"/>
      <c r="I4262" s="7"/>
      <c r="J4262" s="8"/>
      <c r="K4262" s="8"/>
      <c r="L4262" s="16"/>
      <c r="M4262" s="20"/>
      <c r="N4262" s="8"/>
      <c r="O4262" s="8"/>
      <c r="P4262" s="8"/>
      <c r="Q4262" s="5"/>
      <c r="R4262" s="12"/>
      <c r="S4262" s="24"/>
      <c r="T4262" s="24"/>
      <c r="U4262" s="5"/>
      <c r="V4262" s="5"/>
      <c r="W4262" s="5"/>
      <c r="X4262" s="5"/>
      <c r="Y4262" s="5"/>
    </row>
    <row r="4263" spans="1:25">
      <c r="A4263" s="5"/>
      <c r="B4263" s="5"/>
      <c r="C4263" s="6"/>
      <c r="D4263" s="6"/>
      <c r="E4263" s="6"/>
      <c r="F4263" s="28"/>
      <c r="G4263" s="6"/>
      <c r="H4263" s="7"/>
      <c r="I4263" s="7"/>
      <c r="J4263" s="8"/>
      <c r="K4263" s="8"/>
      <c r="L4263" s="16"/>
      <c r="M4263" s="20"/>
      <c r="N4263" s="8"/>
      <c r="O4263" s="8"/>
      <c r="P4263" s="8"/>
      <c r="Q4263" s="5"/>
      <c r="R4263" s="12"/>
      <c r="S4263" s="24"/>
      <c r="T4263" s="24"/>
      <c r="U4263" s="5"/>
      <c r="V4263" s="5"/>
      <c r="W4263" s="5"/>
      <c r="X4263" s="5"/>
      <c r="Y4263" s="5"/>
    </row>
    <row r="4264" spans="1:25">
      <c r="A4264" s="5"/>
      <c r="B4264" s="5"/>
      <c r="C4264" s="6"/>
      <c r="D4264" s="6"/>
      <c r="E4264" s="6"/>
      <c r="F4264" s="28"/>
      <c r="G4264" s="6"/>
      <c r="H4264" s="7"/>
      <c r="I4264" s="7"/>
      <c r="J4264" s="8"/>
      <c r="K4264" s="8"/>
      <c r="L4264" s="16"/>
      <c r="M4264" s="20"/>
      <c r="N4264" s="8"/>
      <c r="O4264" s="8"/>
      <c r="P4264" s="8"/>
      <c r="Q4264" s="5"/>
      <c r="R4264" s="12"/>
      <c r="S4264" s="24"/>
      <c r="T4264" s="24"/>
      <c r="U4264" s="5"/>
      <c r="V4264" s="5"/>
      <c r="W4264" s="5"/>
      <c r="X4264" s="5"/>
      <c r="Y4264" s="5"/>
    </row>
    <row r="4265" spans="1:25">
      <c r="A4265" s="5"/>
      <c r="B4265" s="5"/>
      <c r="C4265" s="6"/>
      <c r="D4265" s="6"/>
      <c r="E4265" s="6"/>
      <c r="F4265" s="28"/>
      <c r="G4265" s="6"/>
      <c r="H4265" s="7"/>
      <c r="I4265" s="7"/>
      <c r="J4265" s="8"/>
      <c r="K4265" s="8"/>
      <c r="L4265" s="16"/>
      <c r="M4265" s="20"/>
      <c r="N4265" s="8"/>
      <c r="O4265" s="8"/>
      <c r="P4265" s="8"/>
      <c r="Q4265" s="5"/>
      <c r="R4265" s="12"/>
      <c r="S4265" s="24"/>
      <c r="T4265" s="24"/>
      <c r="U4265" s="5"/>
      <c r="V4265" s="5"/>
      <c r="W4265" s="5"/>
      <c r="X4265" s="5"/>
      <c r="Y4265" s="5"/>
    </row>
    <row r="4266" spans="1:25">
      <c r="A4266" s="5"/>
      <c r="B4266" s="5"/>
      <c r="C4266" s="6"/>
      <c r="D4266" s="6"/>
      <c r="E4266" s="6"/>
      <c r="F4266" s="28"/>
      <c r="G4266" s="6"/>
      <c r="H4266" s="7"/>
      <c r="I4266" s="7"/>
      <c r="J4266" s="8"/>
      <c r="K4266" s="8"/>
      <c r="L4266" s="16"/>
      <c r="M4266" s="20"/>
      <c r="N4266" s="8"/>
      <c r="O4266" s="8"/>
      <c r="P4266" s="8"/>
      <c r="Q4266" s="5"/>
      <c r="R4266" s="12"/>
      <c r="S4266" s="24"/>
      <c r="T4266" s="24"/>
      <c r="U4266" s="5"/>
      <c r="V4266" s="5"/>
      <c r="W4266" s="5"/>
      <c r="X4266" s="5"/>
      <c r="Y4266" s="5"/>
    </row>
    <row r="4267" spans="1:25">
      <c r="A4267" s="5"/>
      <c r="B4267" s="5"/>
      <c r="C4267" s="6"/>
      <c r="D4267" s="6"/>
      <c r="E4267" s="6"/>
      <c r="F4267" s="28"/>
      <c r="G4267" s="6"/>
      <c r="H4267" s="7"/>
      <c r="I4267" s="7"/>
      <c r="J4267" s="8"/>
      <c r="K4267" s="8"/>
      <c r="L4267" s="16"/>
      <c r="M4267" s="20"/>
      <c r="N4267" s="8"/>
      <c r="O4267" s="8"/>
      <c r="P4267" s="8"/>
      <c r="Q4267" s="5"/>
      <c r="R4267" s="12"/>
      <c r="S4267" s="24"/>
      <c r="T4267" s="24"/>
      <c r="U4267" s="5"/>
      <c r="V4267" s="5"/>
      <c r="W4267" s="5"/>
      <c r="X4267" s="5"/>
      <c r="Y4267" s="5"/>
    </row>
    <row r="4268" spans="1:25">
      <c r="A4268" s="5"/>
      <c r="B4268" s="5"/>
      <c r="C4268" s="6"/>
      <c r="D4268" s="6"/>
      <c r="E4268" s="6"/>
      <c r="F4268" s="28"/>
      <c r="G4268" s="6"/>
      <c r="H4268" s="7"/>
      <c r="I4268" s="7"/>
      <c r="J4268" s="8"/>
      <c r="K4268" s="8"/>
      <c r="L4268" s="16"/>
      <c r="M4268" s="20"/>
      <c r="N4268" s="8"/>
      <c r="O4268" s="8"/>
      <c r="P4268" s="8"/>
      <c r="Q4268" s="5"/>
      <c r="R4268" s="12"/>
      <c r="S4268" s="24"/>
      <c r="T4268" s="24"/>
      <c r="U4268" s="5"/>
      <c r="V4268" s="5"/>
      <c r="W4268" s="5"/>
      <c r="X4268" s="5"/>
      <c r="Y4268" s="5"/>
    </row>
    <row r="4269" spans="1:25">
      <c r="A4269" s="5"/>
      <c r="B4269" s="5"/>
      <c r="C4269" s="6"/>
      <c r="D4269" s="6"/>
      <c r="E4269" s="6"/>
      <c r="F4269" s="28"/>
      <c r="G4269" s="6"/>
      <c r="H4269" s="7"/>
      <c r="I4269" s="7"/>
      <c r="J4269" s="8"/>
      <c r="K4269" s="8"/>
      <c r="L4269" s="16"/>
      <c r="M4269" s="20"/>
      <c r="N4269" s="8"/>
      <c r="O4269" s="8"/>
      <c r="P4269" s="8"/>
      <c r="Q4269" s="5"/>
      <c r="R4269" s="12"/>
      <c r="S4269" s="24"/>
      <c r="T4269" s="24"/>
      <c r="U4269" s="5"/>
      <c r="V4269" s="5"/>
      <c r="W4269" s="5"/>
      <c r="X4269" s="5"/>
      <c r="Y4269" s="5"/>
    </row>
    <row r="4270" spans="1:25">
      <c r="A4270" s="5"/>
      <c r="B4270" s="5"/>
      <c r="C4270" s="6"/>
      <c r="D4270" s="6"/>
      <c r="E4270" s="6"/>
      <c r="F4270" s="28"/>
      <c r="G4270" s="6"/>
      <c r="H4270" s="7"/>
      <c r="I4270" s="7"/>
      <c r="J4270" s="8"/>
      <c r="K4270" s="8"/>
      <c r="L4270" s="16"/>
      <c r="M4270" s="20"/>
      <c r="N4270" s="8"/>
      <c r="O4270" s="8"/>
      <c r="P4270" s="8"/>
      <c r="Q4270" s="5"/>
      <c r="R4270" s="12"/>
      <c r="S4270" s="24"/>
      <c r="T4270" s="24"/>
      <c r="U4270" s="5"/>
      <c r="V4270" s="5"/>
      <c r="W4270" s="5"/>
      <c r="X4270" s="5"/>
      <c r="Y4270" s="5"/>
    </row>
    <row r="4271" spans="1:25">
      <c r="A4271" s="5"/>
      <c r="B4271" s="5"/>
      <c r="C4271" s="6"/>
      <c r="D4271" s="6"/>
      <c r="E4271" s="6"/>
      <c r="F4271" s="28"/>
      <c r="G4271" s="6"/>
      <c r="H4271" s="7"/>
      <c r="I4271" s="7"/>
      <c r="J4271" s="8"/>
      <c r="K4271" s="8"/>
      <c r="L4271" s="16"/>
      <c r="M4271" s="20"/>
      <c r="N4271" s="8"/>
      <c r="O4271" s="8"/>
      <c r="P4271" s="8"/>
      <c r="Q4271" s="5"/>
      <c r="R4271" s="12"/>
      <c r="S4271" s="24"/>
      <c r="T4271" s="24"/>
      <c r="U4271" s="5"/>
      <c r="V4271" s="5"/>
      <c r="W4271" s="5"/>
      <c r="X4271" s="5"/>
      <c r="Y4271" s="5"/>
    </row>
    <row r="4272" spans="1:25">
      <c r="A4272" s="5"/>
      <c r="B4272" s="5"/>
      <c r="C4272" s="6"/>
      <c r="D4272" s="6"/>
      <c r="E4272" s="6"/>
      <c r="F4272" s="28"/>
      <c r="G4272" s="6"/>
      <c r="H4272" s="7"/>
      <c r="I4272" s="7"/>
      <c r="J4272" s="8"/>
      <c r="K4272" s="8"/>
      <c r="L4272" s="16"/>
      <c r="M4272" s="20"/>
      <c r="N4272" s="8"/>
      <c r="O4272" s="8"/>
      <c r="P4272" s="8"/>
      <c r="Q4272" s="5"/>
      <c r="R4272" s="12"/>
      <c r="S4272" s="24"/>
      <c r="T4272" s="24"/>
      <c r="U4272" s="5"/>
      <c r="V4272" s="5"/>
      <c r="W4272" s="5"/>
      <c r="X4272" s="5"/>
      <c r="Y4272" s="5"/>
    </row>
    <row r="4273" spans="1:25">
      <c r="A4273" s="5"/>
      <c r="B4273" s="5"/>
      <c r="C4273" s="6"/>
      <c r="D4273" s="6"/>
      <c r="E4273" s="6"/>
      <c r="F4273" s="28"/>
      <c r="G4273" s="6"/>
      <c r="H4273" s="7"/>
      <c r="I4273" s="7"/>
      <c r="J4273" s="8"/>
      <c r="K4273" s="8"/>
      <c r="L4273" s="16"/>
      <c r="M4273" s="20"/>
      <c r="N4273" s="8"/>
      <c r="O4273" s="8"/>
      <c r="P4273" s="8"/>
      <c r="Q4273" s="5"/>
      <c r="R4273" s="12"/>
      <c r="S4273" s="24"/>
      <c r="T4273" s="24"/>
      <c r="U4273" s="5"/>
      <c r="V4273" s="5"/>
      <c r="W4273" s="5"/>
      <c r="X4273" s="5"/>
      <c r="Y4273" s="5"/>
    </row>
    <row r="4274" spans="1:25">
      <c r="A4274" s="5"/>
      <c r="B4274" s="5"/>
      <c r="C4274" s="6"/>
      <c r="D4274" s="6"/>
      <c r="E4274" s="6"/>
      <c r="F4274" s="28"/>
      <c r="G4274" s="6"/>
      <c r="H4274" s="7"/>
      <c r="I4274" s="7"/>
      <c r="J4274" s="8"/>
      <c r="K4274" s="8"/>
      <c r="L4274" s="16"/>
      <c r="M4274" s="20"/>
      <c r="N4274" s="8"/>
      <c r="O4274" s="8"/>
      <c r="P4274" s="8"/>
      <c r="Q4274" s="5"/>
      <c r="R4274" s="12"/>
      <c r="S4274" s="24"/>
      <c r="T4274" s="24"/>
      <c r="U4274" s="5"/>
      <c r="V4274" s="5"/>
      <c r="W4274" s="5"/>
      <c r="X4274" s="5"/>
      <c r="Y4274" s="5"/>
    </row>
    <row r="4275" spans="1:25">
      <c r="A4275" s="5"/>
      <c r="B4275" s="5"/>
      <c r="C4275" s="6"/>
      <c r="D4275" s="6"/>
      <c r="E4275" s="6"/>
      <c r="F4275" s="28"/>
      <c r="G4275" s="6"/>
      <c r="H4275" s="7"/>
      <c r="I4275" s="7"/>
      <c r="J4275" s="8"/>
      <c r="K4275" s="8"/>
      <c r="L4275" s="16"/>
      <c r="M4275" s="20"/>
      <c r="N4275" s="8"/>
      <c r="O4275" s="8"/>
      <c r="P4275" s="8"/>
      <c r="Q4275" s="5"/>
      <c r="R4275" s="12"/>
      <c r="S4275" s="24"/>
      <c r="T4275" s="24"/>
      <c r="U4275" s="5"/>
      <c r="V4275" s="5"/>
      <c r="W4275" s="5"/>
      <c r="X4275" s="5"/>
      <c r="Y4275" s="5"/>
    </row>
    <row r="4276" spans="1:25">
      <c r="A4276" s="5"/>
      <c r="B4276" s="5"/>
      <c r="C4276" s="6"/>
      <c r="D4276" s="6"/>
      <c r="E4276" s="6"/>
      <c r="F4276" s="28"/>
      <c r="G4276" s="6"/>
      <c r="H4276" s="7"/>
      <c r="I4276" s="7"/>
      <c r="J4276" s="8"/>
      <c r="K4276" s="8"/>
      <c r="L4276" s="16"/>
      <c r="M4276" s="20"/>
      <c r="N4276" s="8"/>
      <c r="O4276" s="8"/>
      <c r="P4276" s="8"/>
      <c r="Q4276" s="5"/>
      <c r="R4276" s="12"/>
      <c r="S4276" s="24"/>
      <c r="T4276" s="24"/>
      <c r="U4276" s="5"/>
      <c r="V4276" s="5"/>
      <c r="W4276" s="5"/>
      <c r="X4276" s="5"/>
      <c r="Y4276" s="5"/>
    </row>
    <row r="4277" spans="1:25">
      <c r="A4277" s="5"/>
      <c r="B4277" s="5"/>
      <c r="C4277" s="6"/>
      <c r="D4277" s="6"/>
      <c r="E4277" s="6"/>
      <c r="F4277" s="28"/>
      <c r="G4277" s="6"/>
      <c r="H4277" s="7"/>
      <c r="I4277" s="7"/>
      <c r="J4277" s="8"/>
      <c r="K4277" s="8"/>
      <c r="L4277" s="16"/>
      <c r="M4277" s="20"/>
      <c r="N4277" s="8"/>
      <c r="O4277" s="8"/>
      <c r="P4277" s="8"/>
      <c r="Q4277" s="5"/>
      <c r="R4277" s="12"/>
      <c r="S4277" s="24"/>
      <c r="T4277" s="24"/>
      <c r="U4277" s="5"/>
      <c r="V4277" s="5"/>
      <c r="W4277" s="5"/>
      <c r="X4277" s="5"/>
      <c r="Y4277" s="5"/>
    </row>
    <row r="4278" spans="1:25">
      <c r="A4278" s="5"/>
      <c r="B4278" s="5"/>
      <c r="C4278" s="6"/>
      <c r="D4278" s="6"/>
      <c r="E4278" s="6"/>
      <c r="F4278" s="28"/>
      <c r="G4278" s="6"/>
      <c r="H4278" s="7"/>
      <c r="I4278" s="7"/>
      <c r="J4278" s="8"/>
      <c r="K4278" s="8"/>
      <c r="L4278" s="16"/>
      <c r="M4278" s="20"/>
      <c r="N4278" s="8"/>
      <c r="O4278" s="8"/>
      <c r="P4278" s="8"/>
      <c r="Q4278" s="5"/>
      <c r="R4278" s="12"/>
      <c r="S4278" s="24"/>
      <c r="T4278" s="24"/>
      <c r="U4278" s="5"/>
      <c r="V4278" s="5"/>
      <c r="W4278" s="5"/>
      <c r="X4278" s="5"/>
      <c r="Y4278" s="5"/>
    </row>
    <row r="4279" spans="1:25">
      <c r="A4279" s="5"/>
      <c r="B4279" s="5"/>
      <c r="C4279" s="6"/>
      <c r="D4279" s="6"/>
      <c r="E4279" s="6"/>
      <c r="F4279" s="28"/>
      <c r="G4279" s="6"/>
      <c r="H4279" s="7"/>
      <c r="I4279" s="7"/>
      <c r="J4279" s="8"/>
      <c r="K4279" s="8"/>
      <c r="L4279" s="16"/>
      <c r="M4279" s="20"/>
      <c r="N4279" s="8"/>
      <c r="O4279" s="8"/>
      <c r="P4279" s="8"/>
      <c r="Q4279" s="5"/>
      <c r="R4279" s="12"/>
      <c r="S4279" s="24"/>
      <c r="T4279" s="24"/>
      <c r="U4279" s="5"/>
      <c r="V4279" s="5"/>
      <c r="W4279" s="5"/>
      <c r="X4279" s="5"/>
      <c r="Y4279" s="5"/>
    </row>
    <row r="4280" spans="1:25">
      <c r="A4280" s="5"/>
      <c r="B4280" s="5"/>
      <c r="C4280" s="6"/>
      <c r="D4280" s="6"/>
      <c r="E4280" s="6"/>
      <c r="F4280" s="28"/>
      <c r="G4280" s="6"/>
      <c r="H4280" s="7"/>
      <c r="I4280" s="7"/>
      <c r="J4280" s="8"/>
      <c r="K4280" s="8"/>
      <c r="L4280" s="16"/>
      <c r="M4280" s="20"/>
      <c r="N4280" s="8"/>
      <c r="O4280" s="8"/>
      <c r="P4280" s="8"/>
      <c r="Q4280" s="5"/>
      <c r="R4280" s="12"/>
      <c r="S4280" s="24"/>
      <c r="T4280" s="24"/>
      <c r="U4280" s="5"/>
      <c r="V4280" s="5"/>
      <c r="W4280" s="5"/>
      <c r="X4280" s="5"/>
      <c r="Y4280" s="5"/>
    </row>
    <row r="4281" spans="1:25">
      <c r="A4281" s="5"/>
      <c r="B4281" s="5"/>
      <c r="C4281" s="6"/>
      <c r="D4281" s="6"/>
      <c r="E4281" s="6"/>
      <c r="F4281" s="28"/>
      <c r="G4281" s="6"/>
      <c r="H4281" s="7"/>
      <c r="I4281" s="7"/>
      <c r="J4281" s="8"/>
      <c r="K4281" s="8"/>
      <c r="L4281" s="16"/>
      <c r="M4281" s="20"/>
      <c r="N4281" s="8"/>
      <c r="O4281" s="8"/>
      <c r="P4281" s="8"/>
      <c r="Q4281" s="5"/>
      <c r="R4281" s="12"/>
      <c r="S4281" s="24"/>
      <c r="T4281" s="24"/>
      <c r="U4281" s="5"/>
      <c r="V4281" s="5"/>
      <c r="W4281" s="5"/>
      <c r="X4281" s="5"/>
      <c r="Y4281" s="5"/>
    </row>
    <row r="4282" spans="1:25">
      <c r="A4282" s="5"/>
      <c r="B4282" s="5"/>
      <c r="C4282" s="6"/>
      <c r="D4282" s="6"/>
      <c r="E4282" s="6"/>
      <c r="F4282" s="28"/>
      <c r="G4282" s="6"/>
      <c r="H4282" s="7"/>
      <c r="I4282" s="7"/>
      <c r="J4282" s="8"/>
      <c r="K4282" s="8"/>
      <c r="L4282" s="16"/>
      <c r="M4282" s="20"/>
      <c r="N4282" s="8"/>
      <c r="O4282" s="8"/>
      <c r="P4282" s="8"/>
      <c r="Q4282" s="5"/>
      <c r="R4282" s="12"/>
      <c r="S4282" s="24"/>
      <c r="T4282" s="24"/>
      <c r="U4282" s="5"/>
      <c r="V4282" s="5"/>
      <c r="W4282" s="5"/>
      <c r="X4282" s="5"/>
      <c r="Y4282" s="5"/>
    </row>
    <row r="4283" spans="1:25">
      <c r="A4283" s="5"/>
      <c r="B4283" s="5"/>
      <c r="C4283" s="6"/>
      <c r="D4283" s="6"/>
      <c r="E4283" s="6"/>
      <c r="F4283" s="28"/>
      <c r="G4283" s="6"/>
      <c r="H4283" s="7"/>
      <c r="I4283" s="7"/>
      <c r="J4283" s="8"/>
      <c r="K4283" s="8"/>
      <c r="L4283" s="16"/>
      <c r="M4283" s="20"/>
      <c r="N4283" s="8"/>
      <c r="O4283" s="8"/>
      <c r="P4283" s="8"/>
      <c r="Q4283" s="5"/>
      <c r="R4283" s="12"/>
      <c r="S4283" s="24"/>
      <c r="T4283" s="24"/>
      <c r="U4283" s="5"/>
      <c r="V4283" s="5"/>
      <c r="W4283" s="5"/>
      <c r="X4283" s="5"/>
      <c r="Y4283" s="5"/>
    </row>
    <row r="4284" spans="1:25">
      <c r="A4284" s="5"/>
      <c r="B4284" s="5"/>
      <c r="C4284" s="6"/>
      <c r="D4284" s="6"/>
      <c r="E4284" s="6"/>
      <c r="F4284" s="28"/>
      <c r="G4284" s="6"/>
      <c r="H4284" s="7"/>
      <c r="I4284" s="7"/>
      <c r="J4284" s="8"/>
      <c r="K4284" s="8"/>
      <c r="L4284" s="16"/>
      <c r="M4284" s="20"/>
      <c r="N4284" s="8"/>
      <c r="O4284" s="8"/>
      <c r="P4284" s="8"/>
      <c r="Q4284" s="5"/>
      <c r="R4284" s="12"/>
      <c r="S4284" s="24"/>
      <c r="T4284" s="24"/>
      <c r="U4284" s="5"/>
      <c r="V4284" s="5"/>
      <c r="W4284" s="5"/>
      <c r="X4284" s="5"/>
      <c r="Y4284" s="5"/>
    </row>
    <row r="4285" spans="1:25">
      <c r="A4285" s="5"/>
      <c r="B4285" s="5"/>
      <c r="C4285" s="6"/>
      <c r="D4285" s="6"/>
      <c r="E4285" s="6"/>
      <c r="F4285" s="28"/>
      <c r="G4285" s="6"/>
      <c r="H4285" s="7"/>
      <c r="I4285" s="7"/>
      <c r="J4285" s="8"/>
      <c r="K4285" s="8"/>
      <c r="L4285" s="16"/>
      <c r="M4285" s="20"/>
      <c r="N4285" s="8"/>
      <c r="O4285" s="8"/>
      <c r="P4285" s="8"/>
      <c r="Q4285" s="5"/>
      <c r="R4285" s="12"/>
      <c r="S4285" s="24"/>
      <c r="T4285" s="24"/>
      <c r="U4285" s="5"/>
      <c r="V4285" s="5"/>
      <c r="W4285" s="5"/>
      <c r="X4285" s="5"/>
      <c r="Y4285" s="5"/>
    </row>
    <row r="4286" spans="1:25">
      <c r="A4286" s="5"/>
      <c r="B4286" s="5"/>
      <c r="C4286" s="6"/>
      <c r="D4286" s="6"/>
      <c r="E4286" s="6"/>
      <c r="F4286" s="28"/>
      <c r="G4286" s="6"/>
      <c r="H4286" s="7"/>
      <c r="I4286" s="7"/>
      <c r="J4286" s="8"/>
      <c r="K4286" s="8"/>
      <c r="L4286" s="16"/>
      <c r="M4286" s="20"/>
      <c r="N4286" s="8"/>
      <c r="O4286" s="8"/>
      <c r="P4286" s="8"/>
      <c r="Q4286" s="5"/>
      <c r="R4286" s="12"/>
      <c r="S4286" s="24"/>
      <c r="T4286" s="24"/>
      <c r="U4286" s="5"/>
      <c r="V4286" s="5"/>
      <c r="W4286" s="5"/>
      <c r="X4286" s="5"/>
      <c r="Y4286" s="5"/>
    </row>
    <row r="4287" spans="1:25">
      <c r="A4287" s="5"/>
      <c r="B4287" s="5"/>
      <c r="C4287" s="6"/>
      <c r="D4287" s="6"/>
      <c r="E4287" s="6"/>
      <c r="F4287" s="28"/>
      <c r="G4287" s="6"/>
      <c r="H4287" s="7"/>
      <c r="I4287" s="7"/>
      <c r="J4287" s="8"/>
      <c r="K4287" s="8"/>
      <c r="L4287" s="16"/>
      <c r="M4287" s="20"/>
      <c r="N4287" s="8"/>
      <c r="O4287" s="8"/>
      <c r="P4287" s="8"/>
      <c r="Q4287" s="5"/>
      <c r="R4287" s="12"/>
      <c r="S4287" s="24"/>
      <c r="T4287" s="24"/>
      <c r="U4287" s="5"/>
      <c r="V4287" s="5"/>
      <c r="W4287" s="5"/>
      <c r="X4287" s="5"/>
      <c r="Y4287" s="5"/>
    </row>
    <row r="4288" spans="1:25">
      <c r="A4288" s="5"/>
      <c r="B4288" s="5"/>
      <c r="C4288" s="6"/>
      <c r="D4288" s="6"/>
      <c r="E4288" s="6"/>
      <c r="F4288" s="28"/>
      <c r="G4288" s="6"/>
      <c r="H4288" s="7"/>
      <c r="I4288" s="7"/>
      <c r="J4288" s="8"/>
      <c r="K4288" s="8"/>
      <c r="L4288" s="16"/>
      <c r="M4288" s="20"/>
      <c r="N4288" s="8"/>
      <c r="O4288" s="8"/>
      <c r="P4288" s="8"/>
      <c r="Q4288" s="5"/>
      <c r="R4288" s="12"/>
      <c r="S4288" s="24"/>
      <c r="T4288" s="24"/>
      <c r="U4288" s="5"/>
      <c r="V4288" s="5"/>
      <c r="W4288" s="5"/>
      <c r="X4288" s="5"/>
      <c r="Y4288" s="5"/>
    </row>
    <row r="4289" spans="1:25">
      <c r="A4289" s="5"/>
      <c r="B4289" s="5"/>
      <c r="C4289" s="6"/>
      <c r="D4289" s="6"/>
      <c r="E4289" s="6"/>
      <c r="F4289" s="28"/>
      <c r="G4289" s="6"/>
      <c r="H4289" s="7"/>
      <c r="I4289" s="7"/>
      <c r="J4289" s="8"/>
      <c r="K4289" s="8"/>
      <c r="L4289" s="16"/>
      <c r="M4289" s="20"/>
      <c r="N4289" s="8"/>
      <c r="O4289" s="8"/>
      <c r="P4289" s="8"/>
      <c r="Q4289" s="5"/>
      <c r="R4289" s="12"/>
      <c r="S4289" s="24"/>
      <c r="T4289" s="24"/>
      <c r="U4289" s="5"/>
      <c r="V4289" s="5"/>
      <c r="W4289" s="5"/>
      <c r="X4289" s="5"/>
      <c r="Y4289" s="5"/>
    </row>
    <row r="4290" spans="1:25">
      <c r="A4290" s="5"/>
      <c r="B4290" s="5"/>
      <c r="C4290" s="6"/>
      <c r="D4290" s="6"/>
      <c r="E4290" s="6"/>
      <c r="F4290" s="28"/>
      <c r="G4290" s="6"/>
      <c r="H4290" s="7"/>
      <c r="I4290" s="7"/>
      <c r="J4290" s="8"/>
      <c r="K4290" s="8"/>
      <c r="L4290" s="16"/>
      <c r="M4290" s="20"/>
      <c r="N4290" s="8"/>
      <c r="O4290" s="8"/>
      <c r="P4290" s="8"/>
      <c r="Q4290" s="5"/>
      <c r="R4290" s="12"/>
      <c r="S4290" s="24"/>
      <c r="T4290" s="24"/>
      <c r="U4290" s="5"/>
      <c r="V4290" s="5"/>
      <c r="W4290" s="5"/>
      <c r="X4290" s="5"/>
      <c r="Y4290" s="5"/>
    </row>
    <row r="4291" spans="1:25">
      <c r="A4291" s="5"/>
      <c r="B4291" s="5"/>
      <c r="C4291" s="6"/>
      <c r="D4291" s="6"/>
      <c r="E4291" s="6"/>
      <c r="F4291" s="28"/>
      <c r="G4291" s="6"/>
      <c r="H4291" s="7"/>
      <c r="I4291" s="7"/>
      <c r="J4291" s="8"/>
      <c r="K4291" s="8"/>
      <c r="L4291" s="16"/>
      <c r="M4291" s="20"/>
      <c r="N4291" s="8"/>
      <c r="O4291" s="8"/>
      <c r="P4291" s="8"/>
      <c r="Q4291" s="5"/>
      <c r="R4291" s="12"/>
      <c r="S4291" s="24"/>
      <c r="T4291" s="24"/>
      <c r="U4291" s="5"/>
      <c r="V4291" s="5"/>
      <c r="W4291" s="5"/>
      <c r="X4291" s="5"/>
      <c r="Y4291" s="5"/>
    </row>
    <row r="4292" spans="1:25">
      <c r="A4292" s="5"/>
      <c r="B4292" s="5"/>
      <c r="C4292" s="6"/>
      <c r="D4292" s="6"/>
      <c r="E4292" s="6"/>
      <c r="F4292" s="28"/>
      <c r="G4292" s="6"/>
      <c r="H4292" s="7"/>
      <c r="I4292" s="7"/>
      <c r="J4292" s="8"/>
      <c r="K4292" s="8"/>
      <c r="L4292" s="16"/>
      <c r="M4292" s="20"/>
      <c r="N4292" s="8"/>
      <c r="O4292" s="8"/>
      <c r="P4292" s="8"/>
      <c r="Q4292" s="5"/>
      <c r="R4292" s="12"/>
      <c r="S4292" s="24"/>
      <c r="T4292" s="24"/>
      <c r="U4292" s="5"/>
      <c r="V4292" s="5"/>
      <c r="W4292" s="5"/>
      <c r="X4292" s="5"/>
      <c r="Y4292" s="5"/>
    </row>
    <row r="4293" spans="1:25">
      <c r="A4293" s="5"/>
      <c r="B4293" s="5"/>
      <c r="C4293" s="6"/>
      <c r="D4293" s="6"/>
      <c r="E4293" s="6"/>
      <c r="F4293" s="28"/>
      <c r="G4293" s="6"/>
      <c r="H4293" s="7"/>
      <c r="I4293" s="7"/>
      <c r="J4293" s="8"/>
      <c r="K4293" s="8"/>
      <c r="L4293" s="16"/>
      <c r="M4293" s="20"/>
      <c r="N4293" s="8"/>
      <c r="O4293" s="8"/>
      <c r="P4293" s="8"/>
      <c r="Q4293" s="5"/>
      <c r="R4293" s="12"/>
      <c r="S4293" s="24"/>
      <c r="T4293" s="24"/>
      <c r="U4293" s="5"/>
      <c r="V4293" s="5"/>
      <c r="W4293" s="5"/>
      <c r="X4293" s="5"/>
      <c r="Y4293" s="5"/>
    </row>
    <row r="4294" spans="1:25">
      <c r="A4294" s="5"/>
      <c r="B4294" s="5"/>
      <c r="C4294" s="6"/>
      <c r="D4294" s="6"/>
      <c r="E4294" s="6"/>
      <c r="F4294" s="28"/>
      <c r="G4294" s="6"/>
      <c r="H4294" s="7"/>
      <c r="I4294" s="7"/>
      <c r="J4294" s="8"/>
      <c r="K4294" s="8"/>
      <c r="L4294" s="16"/>
      <c r="M4294" s="20"/>
      <c r="N4294" s="8"/>
      <c r="O4294" s="8"/>
      <c r="P4294" s="8"/>
      <c r="Q4294" s="5"/>
      <c r="R4294" s="12"/>
      <c r="S4294" s="24"/>
      <c r="T4294" s="24"/>
      <c r="U4294" s="5"/>
      <c r="V4294" s="5"/>
      <c r="W4294" s="5"/>
      <c r="X4294" s="5"/>
      <c r="Y4294" s="5"/>
    </row>
    <row r="4295" spans="1:25">
      <c r="A4295" s="5"/>
      <c r="B4295" s="5"/>
      <c r="C4295" s="6"/>
      <c r="D4295" s="6"/>
      <c r="E4295" s="6"/>
      <c r="F4295" s="28"/>
      <c r="G4295" s="6"/>
      <c r="H4295" s="7"/>
      <c r="I4295" s="7"/>
      <c r="J4295" s="8"/>
      <c r="K4295" s="8"/>
      <c r="L4295" s="16"/>
      <c r="M4295" s="20"/>
      <c r="N4295" s="8"/>
      <c r="O4295" s="8"/>
      <c r="P4295" s="8"/>
      <c r="Q4295" s="5"/>
      <c r="R4295" s="12"/>
      <c r="S4295" s="24"/>
      <c r="T4295" s="24"/>
      <c r="U4295" s="5"/>
      <c r="V4295" s="5"/>
      <c r="W4295" s="5"/>
      <c r="X4295" s="5"/>
      <c r="Y4295" s="5"/>
    </row>
    <row r="4296" spans="1:25">
      <c r="A4296" s="5"/>
      <c r="B4296" s="5"/>
      <c r="C4296" s="6"/>
      <c r="D4296" s="6"/>
      <c r="E4296" s="6"/>
      <c r="F4296" s="28"/>
      <c r="G4296" s="6"/>
      <c r="H4296" s="7"/>
      <c r="I4296" s="7"/>
      <c r="J4296" s="8"/>
      <c r="K4296" s="8"/>
      <c r="L4296" s="16"/>
      <c r="M4296" s="20"/>
      <c r="N4296" s="8"/>
      <c r="O4296" s="8"/>
      <c r="P4296" s="8"/>
      <c r="Q4296" s="5"/>
      <c r="R4296" s="12"/>
      <c r="S4296" s="24"/>
      <c r="T4296" s="24"/>
      <c r="U4296" s="5"/>
      <c r="V4296" s="5"/>
      <c r="W4296" s="5"/>
      <c r="X4296" s="5"/>
      <c r="Y4296" s="5"/>
    </row>
    <row r="4297" spans="1:25">
      <c r="A4297" s="5"/>
      <c r="B4297" s="5"/>
      <c r="C4297" s="6"/>
      <c r="D4297" s="6"/>
      <c r="E4297" s="6"/>
      <c r="F4297" s="28"/>
      <c r="G4297" s="6"/>
      <c r="H4297" s="7"/>
      <c r="I4297" s="7"/>
      <c r="J4297" s="8"/>
      <c r="K4297" s="8"/>
      <c r="L4297" s="16"/>
      <c r="M4297" s="20"/>
      <c r="N4297" s="8"/>
      <c r="O4297" s="8"/>
      <c r="P4297" s="8"/>
      <c r="Q4297" s="5"/>
      <c r="R4297" s="12"/>
      <c r="S4297" s="24"/>
      <c r="T4297" s="24"/>
      <c r="U4297" s="5"/>
      <c r="V4297" s="5"/>
      <c r="W4297" s="5"/>
      <c r="X4297" s="5"/>
      <c r="Y4297" s="5"/>
    </row>
    <row r="4298" spans="1:25">
      <c r="A4298" s="5"/>
      <c r="B4298" s="5"/>
      <c r="C4298" s="6"/>
      <c r="D4298" s="6"/>
      <c r="E4298" s="6"/>
      <c r="F4298" s="28"/>
      <c r="G4298" s="6"/>
      <c r="H4298" s="7"/>
      <c r="I4298" s="7"/>
      <c r="J4298" s="8"/>
      <c r="K4298" s="8"/>
      <c r="L4298" s="16"/>
      <c r="M4298" s="20"/>
      <c r="N4298" s="8"/>
      <c r="O4298" s="8"/>
      <c r="P4298" s="8"/>
      <c r="Q4298" s="5"/>
      <c r="R4298" s="12"/>
      <c r="S4298" s="24"/>
      <c r="T4298" s="24"/>
      <c r="U4298" s="5"/>
      <c r="V4298" s="5"/>
      <c r="W4298" s="5"/>
      <c r="X4298" s="5"/>
      <c r="Y4298" s="5"/>
    </row>
    <row r="4299" spans="1:25">
      <c r="A4299" s="5"/>
      <c r="B4299" s="5"/>
      <c r="C4299" s="6"/>
      <c r="D4299" s="6"/>
      <c r="E4299" s="6"/>
      <c r="F4299" s="28"/>
      <c r="G4299" s="6"/>
      <c r="H4299" s="7"/>
      <c r="I4299" s="7"/>
      <c r="J4299" s="8"/>
      <c r="K4299" s="8"/>
      <c r="L4299" s="16"/>
      <c r="M4299" s="20"/>
      <c r="N4299" s="8"/>
      <c r="O4299" s="8"/>
      <c r="P4299" s="8"/>
      <c r="Q4299" s="5"/>
      <c r="R4299" s="12"/>
      <c r="S4299" s="24"/>
      <c r="T4299" s="24"/>
      <c r="U4299" s="5"/>
      <c r="V4299" s="5"/>
      <c r="W4299" s="5"/>
      <c r="X4299" s="5"/>
      <c r="Y4299" s="5"/>
    </row>
    <row r="4300" spans="1:25">
      <c r="A4300" s="5"/>
      <c r="B4300" s="5"/>
      <c r="C4300" s="6"/>
      <c r="D4300" s="6"/>
      <c r="E4300" s="6"/>
      <c r="F4300" s="28"/>
      <c r="G4300" s="6"/>
      <c r="H4300" s="7"/>
      <c r="I4300" s="7"/>
      <c r="J4300" s="8"/>
      <c r="K4300" s="8"/>
      <c r="L4300" s="16"/>
      <c r="M4300" s="20"/>
      <c r="N4300" s="8"/>
      <c r="O4300" s="8"/>
      <c r="P4300" s="8"/>
      <c r="Q4300" s="5"/>
      <c r="R4300" s="12"/>
      <c r="S4300" s="24"/>
      <c r="T4300" s="24"/>
      <c r="U4300" s="5"/>
      <c r="V4300" s="5"/>
      <c r="W4300" s="5"/>
      <c r="X4300" s="5"/>
      <c r="Y4300" s="5"/>
    </row>
    <row r="4301" spans="1:25">
      <c r="A4301" s="5"/>
      <c r="B4301" s="5"/>
      <c r="C4301" s="6"/>
      <c r="D4301" s="6"/>
      <c r="E4301" s="6"/>
      <c r="F4301" s="28"/>
      <c r="G4301" s="6"/>
      <c r="H4301" s="7"/>
      <c r="I4301" s="7"/>
      <c r="J4301" s="8"/>
      <c r="K4301" s="8"/>
      <c r="L4301" s="16"/>
      <c r="M4301" s="20"/>
      <c r="N4301" s="8"/>
      <c r="O4301" s="8"/>
      <c r="P4301" s="8"/>
      <c r="Q4301" s="5"/>
      <c r="R4301" s="12"/>
      <c r="S4301" s="24"/>
      <c r="T4301" s="24"/>
      <c r="U4301" s="5"/>
      <c r="V4301" s="5"/>
      <c r="W4301" s="5"/>
      <c r="X4301" s="5"/>
      <c r="Y4301" s="5"/>
    </row>
    <row r="4302" spans="1:25">
      <c r="A4302" s="5"/>
      <c r="B4302" s="5"/>
      <c r="C4302" s="6"/>
      <c r="D4302" s="6"/>
      <c r="E4302" s="6"/>
      <c r="F4302" s="28"/>
      <c r="G4302" s="6"/>
      <c r="H4302" s="7"/>
      <c r="I4302" s="7"/>
      <c r="J4302" s="8"/>
      <c r="K4302" s="8"/>
      <c r="L4302" s="16"/>
      <c r="M4302" s="20"/>
      <c r="N4302" s="8"/>
      <c r="O4302" s="8"/>
      <c r="P4302" s="8"/>
      <c r="Q4302" s="5"/>
      <c r="R4302" s="12"/>
      <c r="S4302" s="24"/>
      <c r="T4302" s="24"/>
      <c r="U4302" s="5"/>
      <c r="V4302" s="5"/>
      <c r="W4302" s="5"/>
      <c r="X4302" s="5"/>
      <c r="Y4302" s="5"/>
    </row>
    <row r="4303" spans="1:25">
      <c r="A4303" s="5"/>
      <c r="B4303" s="5"/>
      <c r="C4303" s="6"/>
      <c r="D4303" s="6"/>
      <c r="E4303" s="6"/>
      <c r="F4303" s="28"/>
      <c r="G4303" s="6"/>
      <c r="H4303" s="7"/>
      <c r="I4303" s="7"/>
      <c r="J4303" s="8"/>
      <c r="K4303" s="8"/>
      <c r="L4303" s="16"/>
      <c r="M4303" s="20"/>
      <c r="N4303" s="8"/>
      <c r="O4303" s="8"/>
      <c r="P4303" s="8"/>
      <c r="Q4303" s="5"/>
      <c r="R4303" s="12"/>
      <c r="S4303" s="24"/>
      <c r="T4303" s="24"/>
      <c r="U4303" s="5"/>
      <c r="V4303" s="5"/>
      <c r="W4303" s="5"/>
      <c r="X4303" s="5"/>
      <c r="Y4303" s="5"/>
    </row>
    <row r="4304" spans="1:25">
      <c r="A4304" s="5"/>
      <c r="B4304" s="5"/>
      <c r="C4304" s="6"/>
      <c r="D4304" s="6"/>
      <c r="E4304" s="6"/>
      <c r="F4304" s="28"/>
      <c r="G4304" s="6"/>
      <c r="H4304" s="7"/>
      <c r="I4304" s="7"/>
      <c r="J4304" s="8"/>
      <c r="K4304" s="8"/>
      <c r="L4304" s="16"/>
      <c r="M4304" s="20"/>
      <c r="N4304" s="8"/>
      <c r="O4304" s="8"/>
      <c r="P4304" s="8"/>
      <c r="Q4304" s="5"/>
      <c r="R4304" s="12"/>
      <c r="S4304" s="24"/>
      <c r="T4304" s="24"/>
      <c r="U4304" s="5"/>
      <c r="V4304" s="5"/>
      <c r="W4304" s="5"/>
      <c r="X4304" s="5"/>
      <c r="Y4304" s="5"/>
    </row>
    <row r="4305" spans="1:25">
      <c r="A4305" s="5"/>
      <c r="B4305" s="5"/>
      <c r="C4305" s="6"/>
      <c r="D4305" s="6"/>
      <c r="E4305" s="6"/>
      <c r="F4305" s="28"/>
      <c r="G4305" s="6"/>
      <c r="H4305" s="7"/>
      <c r="I4305" s="7"/>
      <c r="J4305" s="8"/>
      <c r="K4305" s="8"/>
      <c r="L4305" s="16"/>
      <c r="M4305" s="20"/>
      <c r="N4305" s="8"/>
      <c r="O4305" s="8"/>
      <c r="P4305" s="8"/>
      <c r="Q4305" s="5"/>
      <c r="R4305" s="12"/>
      <c r="S4305" s="24"/>
      <c r="T4305" s="24"/>
      <c r="U4305" s="5"/>
      <c r="V4305" s="5"/>
      <c r="W4305" s="5"/>
      <c r="X4305" s="5"/>
      <c r="Y4305" s="5"/>
    </row>
    <row r="4306" spans="1:25">
      <c r="A4306" s="5"/>
      <c r="B4306" s="5"/>
      <c r="C4306" s="6"/>
      <c r="D4306" s="6"/>
      <c r="E4306" s="6"/>
      <c r="F4306" s="28"/>
      <c r="G4306" s="6"/>
      <c r="H4306" s="7"/>
      <c r="I4306" s="7"/>
      <c r="J4306" s="8"/>
      <c r="K4306" s="8"/>
      <c r="L4306" s="16"/>
      <c r="M4306" s="20"/>
      <c r="N4306" s="8"/>
      <c r="O4306" s="8"/>
      <c r="P4306" s="8"/>
      <c r="Q4306" s="5"/>
      <c r="R4306" s="12"/>
      <c r="S4306" s="24"/>
      <c r="T4306" s="24"/>
      <c r="U4306" s="5"/>
      <c r="V4306" s="5"/>
      <c r="W4306" s="5"/>
      <c r="X4306" s="5"/>
      <c r="Y4306" s="5"/>
    </row>
    <row r="4307" spans="1:25">
      <c r="A4307" s="5"/>
      <c r="B4307" s="5"/>
      <c r="C4307" s="6"/>
      <c r="D4307" s="6"/>
      <c r="E4307" s="6"/>
      <c r="F4307" s="28"/>
      <c r="G4307" s="6"/>
      <c r="H4307" s="7"/>
      <c r="I4307" s="7"/>
      <c r="J4307" s="8"/>
      <c r="K4307" s="8"/>
      <c r="L4307" s="16"/>
      <c r="M4307" s="20"/>
      <c r="N4307" s="8"/>
      <c r="O4307" s="8"/>
      <c r="P4307" s="8"/>
      <c r="Q4307" s="5"/>
      <c r="R4307" s="12"/>
      <c r="S4307" s="24"/>
      <c r="T4307" s="24"/>
      <c r="U4307" s="5"/>
      <c r="V4307" s="5"/>
      <c r="W4307" s="5"/>
      <c r="X4307" s="5"/>
      <c r="Y4307" s="5"/>
    </row>
    <row r="4308" spans="1:25">
      <c r="A4308" s="5"/>
      <c r="B4308" s="5"/>
      <c r="C4308" s="6"/>
      <c r="D4308" s="6"/>
      <c r="E4308" s="6"/>
      <c r="F4308" s="28"/>
      <c r="G4308" s="6"/>
      <c r="H4308" s="7"/>
      <c r="I4308" s="7"/>
      <c r="J4308" s="8"/>
      <c r="K4308" s="8"/>
      <c r="L4308" s="16"/>
      <c r="M4308" s="20"/>
      <c r="N4308" s="8"/>
      <c r="O4308" s="8"/>
      <c r="P4308" s="8"/>
      <c r="Q4308" s="5"/>
      <c r="R4308" s="12"/>
      <c r="S4308" s="24"/>
      <c r="T4308" s="24"/>
      <c r="U4308" s="5"/>
      <c r="V4308" s="5"/>
      <c r="W4308" s="5"/>
      <c r="X4308" s="5"/>
      <c r="Y4308" s="5"/>
    </row>
    <row r="4309" spans="1:25">
      <c r="A4309" s="5"/>
      <c r="B4309" s="5"/>
      <c r="C4309" s="6"/>
      <c r="D4309" s="6"/>
      <c r="E4309" s="6"/>
      <c r="F4309" s="28"/>
      <c r="G4309" s="6"/>
      <c r="H4309" s="7"/>
      <c r="I4309" s="7"/>
      <c r="J4309" s="8"/>
      <c r="K4309" s="8"/>
      <c r="L4309" s="16"/>
      <c r="M4309" s="20"/>
      <c r="N4309" s="8"/>
      <c r="O4309" s="8"/>
      <c r="P4309" s="8"/>
      <c r="Q4309" s="5"/>
      <c r="R4309" s="12"/>
      <c r="S4309" s="24"/>
      <c r="T4309" s="24"/>
      <c r="U4309" s="5"/>
      <c r="V4309" s="5"/>
      <c r="W4309" s="5"/>
      <c r="X4309" s="5"/>
      <c r="Y4309" s="5"/>
    </row>
    <row r="4310" spans="1:25">
      <c r="A4310" s="5"/>
      <c r="B4310" s="5"/>
      <c r="C4310" s="6"/>
      <c r="D4310" s="6"/>
      <c r="E4310" s="6"/>
      <c r="F4310" s="28"/>
      <c r="G4310" s="6"/>
      <c r="H4310" s="7"/>
      <c r="I4310" s="7"/>
      <c r="J4310" s="8"/>
      <c r="K4310" s="8"/>
      <c r="L4310" s="16"/>
      <c r="M4310" s="20"/>
      <c r="N4310" s="8"/>
      <c r="O4310" s="8"/>
      <c r="P4310" s="8"/>
      <c r="Q4310" s="5"/>
      <c r="R4310" s="12"/>
      <c r="S4310" s="24"/>
      <c r="T4310" s="24"/>
      <c r="U4310" s="5"/>
      <c r="V4310" s="5"/>
      <c r="W4310" s="5"/>
      <c r="X4310" s="5"/>
      <c r="Y4310" s="5"/>
    </row>
    <row r="4311" spans="1:25">
      <c r="A4311" s="5"/>
      <c r="B4311" s="5"/>
      <c r="C4311" s="6"/>
      <c r="D4311" s="6"/>
      <c r="E4311" s="6"/>
      <c r="F4311" s="28"/>
      <c r="G4311" s="6"/>
      <c r="H4311" s="7"/>
      <c r="I4311" s="7"/>
      <c r="J4311" s="8"/>
      <c r="K4311" s="8"/>
      <c r="L4311" s="16"/>
      <c r="M4311" s="20"/>
      <c r="N4311" s="8"/>
      <c r="O4311" s="8"/>
      <c r="P4311" s="8"/>
      <c r="Q4311" s="5"/>
      <c r="R4311" s="12"/>
      <c r="S4311" s="24"/>
      <c r="T4311" s="24"/>
      <c r="U4311" s="5"/>
      <c r="V4311" s="5"/>
      <c r="W4311" s="5"/>
      <c r="X4311" s="5"/>
      <c r="Y4311" s="5"/>
    </row>
    <row r="4312" spans="1:25">
      <c r="A4312" s="5"/>
      <c r="B4312" s="5"/>
      <c r="C4312" s="6"/>
      <c r="D4312" s="6"/>
      <c r="E4312" s="6"/>
      <c r="F4312" s="28"/>
      <c r="G4312" s="6"/>
      <c r="H4312" s="7"/>
      <c r="I4312" s="7"/>
      <c r="J4312" s="8"/>
      <c r="K4312" s="8"/>
      <c r="L4312" s="16"/>
      <c r="M4312" s="20"/>
      <c r="N4312" s="8"/>
      <c r="O4312" s="8"/>
      <c r="P4312" s="8"/>
      <c r="Q4312" s="5"/>
      <c r="R4312" s="12"/>
      <c r="S4312" s="24"/>
      <c r="T4312" s="24"/>
      <c r="U4312" s="5"/>
      <c r="V4312" s="5"/>
      <c r="W4312" s="5"/>
      <c r="X4312" s="5"/>
      <c r="Y4312" s="5"/>
    </row>
    <row r="4313" spans="1:25">
      <c r="A4313" s="5"/>
      <c r="B4313" s="5"/>
      <c r="C4313" s="6"/>
      <c r="D4313" s="6"/>
      <c r="E4313" s="6"/>
      <c r="F4313" s="28"/>
      <c r="G4313" s="6"/>
      <c r="H4313" s="7"/>
      <c r="I4313" s="7"/>
      <c r="J4313" s="8"/>
      <c r="K4313" s="8"/>
      <c r="L4313" s="16"/>
      <c r="M4313" s="20"/>
      <c r="N4313" s="8"/>
      <c r="O4313" s="8"/>
      <c r="P4313" s="8"/>
      <c r="Q4313" s="5"/>
      <c r="R4313" s="12"/>
      <c r="S4313" s="24"/>
      <c r="T4313" s="24"/>
      <c r="U4313" s="5"/>
      <c r="V4313" s="5"/>
      <c r="W4313" s="5"/>
      <c r="X4313" s="5"/>
      <c r="Y4313" s="5"/>
    </row>
    <row r="4314" spans="1:25">
      <c r="A4314" s="5"/>
      <c r="B4314" s="5"/>
      <c r="C4314" s="6"/>
      <c r="D4314" s="6"/>
      <c r="E4314" s="6"/>
      <c r="F4314" s="28"/>
      <c r="G4314" s="6"/>
      <c r="H4314" s="7"/>
      <c r="I4314" s="7"/>
      <c r="J4314" s="8"/>
      <c r="K4314" s="8"/>
      <c r="L4314" s="16"/>
      <c r="M4314" s="20"/>
      <c r="N4314" s="8"/>
      <c r="O4314" s="8"/>
      <c r="P4314" s="8"/>
      <c r="Q4314" s="5"/>
      <c r="R4314" s="12"/>
      <c r="S4314" s="24"/>
      <c r="T4314" s="24"/>
      <c r="U4314" s="5"/>
      <c r="V4314" s="5"/>
      <c r="W4314" s="5"/>
      <c r="X4314" s="5"/>
      <c r="Y4314" s="5"/>
    </row>
    <row r="4315" spans="1:25">
      <c r="A4315" s="5"/>
      <c r="B4315" s="5"/>
      <c r="C4315" s="6"/>
      <c r="D4315" s="6"/>
      <c r="E4315" s="6"/>
      <c r="F4315" s="28"/>
      <c r="G4315" s="6"/>
      <c r="H4315" s="7"/>
      <c r="I4315" s="7"/>
      <c r="J4315" s="8"/>
      <c r="K4315" s="8"/>
      <c r="L4315" s="16"/>
      <c r="M4315" s="20"/>
      <c r="N4315" s="8"/>
      <c r="O4315" s="8"/>
      <c r="P4315" s="8"/>
      <c r="Q4315" s="5"/>
      <c r="R4315" s="12"/>
      <c r="S4315" s="24"/>
      <c r="T4315" s="24"/>
      <c r="U4315" s="5"/>
      <c r="V4315" s="5"/>
      <c r="W4315" s="5"/>
      <c r="X4315" s="5"/>
      <c r="Y4315" s="5"/>
    </row>
    <row r="4316" spans="1:25">
      <c r="A4316" s="5"/>
      <c r="B4316" s="5"/>
      <c r="C4316" s="6"/>
      <c r="D4316" s="6"/>
      <c r="E4316" s="6"/>
      <c r="F4316" s="28"/>
      <c r="G4316" s="6"/>
      <c r="H4316" s="7"/>
      <c r="I4316" s="7"/>
      <c r="J4316" s="8"/>
      <c r="K4316" s="8"/>
      <c r="L4316" s="16"/>
      <c r="M4316" s="20"/>
      <c r="N4316" s="8"/>
      <c r="O4316" s="8"/>
      <c r="P4316" s="8"/>
      <c r="Q4316" s="5"/>
      <c r="R4316" s="12"/>
      <c r="S4316" s="24"/>
      <c r="T4316" s="24"/>
      <c r="U4316" s="5"/>
      <c r="V4316" s="5"/>
      <c r="W4316" s="5"/>
      <c r="X4316" s="5"/>
      <c r="Y4316" s="5"/>
    </row>
    <row r="4317" spans="1:25">
      <c r="A4317" s="5"/>
      <c r="B4317" s="5"/>
      <c r="C4317" s="6"/>
      <c r="D4317" s="6"/>
      <c r="E4317" s="6"/>
      <c r="F4317" s="28"/>
      <c r="G4317" s="6"/>
      <c r="H4317" s="7"/>
      <c r="I4317" s="7"/>
      <c r="J4317" s="8"/>
      <c r="K4317" s="8"/>
      <c r="L4317" s="16"/>
      <c r="M4317" s="20"/>
      <c r="N4317" s="8"/>
      <c r="O4317" s="8"/>
      <c r="P4317" s="8"/>
      <c r="Q4317" s="5"/>
      <c r="R4317" s="12"/>
      <c r="S4317" s="24"/>
      <c r="T4317" s="24"/>
      <c r="U4317" s="5"/>
      <c r="V4317" s="5"/>
      <c r="W4317" s="5"/>
      <c r="X4317" s="5"/>
      <c r="Y4317" s="5"/>
    </row>
    <row r="4318" spans="1:25">
      <c r="A4318" s="5"/>
      <c r="B4318" s="5"/>
      <c r="C4318" s="6"/>
      <c r="D4318" s="6"/>
      <c r="E4318" s="6"/>
      <c r="F4318" s="28"/>
      <c r="G4318" s="6"/>
      <c r="H4318" s="7"/>
      <c r="I4318" s="7"/>
      <c r="J4318" s="8"/>
      <c r="K4318" s="8"/>
      <c r="L4318" s="16"/>
      <c r="M4318" s="20"/>
      <c r="N4318" s="8"/>
      <c r="O4318" s="8"/>
      <c r="P4318" s="8"/>
      <c r="Q4318" s="5"/>
      <c r="R4318" s="12"/>
      <c r="S4318" s="24"/>
      <c r="T4318" s="24"/>
      <c r="U4318" s="5"/>
      <c r="V4318" s="5"/>
      <c r="W4318" s="5"/>
      <c r="X4318" s="5"/>
      <c r="Y4318" s="5"/>
    </row>
    <row r="4319" spans="1:25">
      <c r="A4319" s="5"/>
      <c r="B4319" s="5"/>
      <c r="C4319" s="6"/>
      <c r="D4319" s="6"/>
      <c r="E4319" s="6"/>
      <c r="F4319" s="28"/>
      <c r="G4319" s="6"/>
      <c r="H4319" s="7"/>
      <c r="I4319" s="7"/>
      <c r="J4319" s="8"/>
      <c r="K4319" s="8"/>
      <c r="L4319" s="16"/>
      <c r="M4319" s="20"/>
      <c r="N4319" s="8"/>
      <c r="O4319" s="8"/>
      <c r="P4319" s="8"/>
      <c r="Q4319" s="5"/>
      <c r="R4319" s="12"/>
      <c r="S4319" s="24"/>
      <c r="T4319" s="24"/>
      <c r="U4319" s="5"/>
      <c r="V4319" s="5"/>
      <c r="W4319" s="5"/>
      <c r="X4319" s="5"/>
      <c r="Y4319" s="5"/>
    </row>
    <row r="4320" spans="1:25">
      <c r="A4320" s="5"/>
      <c r="B4320" s="5"/>
      <c r="C4320" s="6"/>
      <c r="D4320" s="6"/>
      <c r="E4320" s="6"/>
      <c r="F4320" s="28"/>
      <c r="G4320" s="6"/>
      <c r="H4320" s="7"/>
      <c r="I4320" s="7"/>
      <c r="J4320" s="8"/>
      <c r="K4320" s="8"/>
      <c r="L4320" s="16"/>
      <c r="M4320" s="20"/>
      <c r="N4320" s="8"/>
      <c r="O4320" s="8"/>
      <c r="P4320" s="8"/>
      <c r="Q4320" s="5"/>
      <c r="R4320" s="12"/>
      <c r="S4320" s="24"/>
      <c r="T4320" s="24"/>
      <c r="U4320" s="5"/>
      <c r="V4320" s="5"/>
      <c r="W4320" s="5"/>
      <c r="X4320" s="5"/>
      <c r="Y4320" s="5"/>
    </row>
    <row r="4321" spans="1:25">
      <c r="A4321" s="5"/>
      <c r="B4321" s="5"/>
      <c r="C4321" s="6"/>
      <c r="D4321" s="6"/>
      <c r="E4321" s="6"/>
      <c r="F4321" s="28"/>
      <c r="G4321" s="6"/>
      <c r="H4321" s="7"/>
      <c r="I4321" s="7"/>
      <c r="J4321" s="8"/>
      <c r="K4321" s="8"/>
      <c r="L4321" s="16"/>
      <c r="M4321" s="20"/>
      <c r="N4321" s="8"/>
      <c r="O4321" s="8"/>
      <c r="P4321" s="8"/>
      <c r="Q4321" s="5"/>
      <c r="R4321" s="12"/>
      <c r="S4321" s="24"/>
      <c r="T4321" s="24"/>
      <c r="U4321" s="5"/>
      <c r="V4321" s="5"/>
      <c r="W4321" s="5"/>
      <c r="X4321" s="5"/>
      <c r="Y4321" s="5"/>
    </row>
    <row r="4322" spans="1:25">
      <c r="A4322" s="5"/>
      <c r="B4322" s="5"/>
      <c r="C4322" s="6"/>
      <c r="D4322" s="6"/>
      <c r="E4322" s="6"/>
      <c r="F4322" s="28"/>
      <c r="G4322" s="6"/>
      <c r="H4322" s="7"/>
      <c r="I4322" s="7"/>
      <c r="J4322" s="8"/>
      <c r="K4322" s="8"/>
      <c r="L4322" s="16"/>
      <c r="M4322" s="20"/>
      <c r="N4322" s="8"/>
      <c r="O4322" s="8"/>
      <c r="P4322" s="8"/>
      <c r="Q4322" s="5"/>
      <c r="R4322" s="12"/>
      <c r="S4322" s="24"/>
      <c r="T4322" s="24"/>
      <c r="U4322" s="5"/>
      <c r="V4322" s="5"/>
      <c r="W4322" s="5"/>
      <c r="X4322" s="5"/>
      <c r="Y4322" s="5"/>
    </row>
    <row r="4323" spans="1:25">
      <c r="A4323" s="5"/>
      <c r="B4323" s="5"/>
      <c r="C4323" s="6"/>
      <c r="D4323" s="6"/>
      <c r="E4323" s="6"/>
      <c r="F4323" s="28"/>
      <c r="G4323" s="6"/>
      <c r="H4323" s="7"/>
      <c r="I4323" s="7"/>
      <c r="J4323" s="8"/>
      <c r="K4323" s="8"/>
      <c r="L4323" s="16"/>
      <c r="M4323" s="20"/>
      <c r="N4323" s="8"/>
      <c r="O4323" s="8"/>
      <c r="P4323" s="8"/>
      <c r="Q4323" s="5"/>
      <c r="R4323" s="12"/>
      <c r="S4323" s="24"/>
      <c r="T4323" s="24"/>
      <c r="U4323" s="5"/>
      <c r="V4323" s="5"/>
      <c r="W4323" s="5"/>
      <c r="X4323" s="5"/>
      <c r="Y4323" s="5"/>
    </row>
    <row r="4324" spans="1:25">
      <c r="A4324" s="5"/>
      <c r="B4324" s="5"/>
      <c r="C4324" s="6"/>
      <c r="D4324" s="6"/>
      <c r="E4324" s="6"/>
      <c r="F4324" s="28"/>
      <c r="G4324" s="6"/>
      <c r="H4324" s="7"/>
      <c r="I4324" s="7"/>
      <c r="J4324" s="8"/>
      <c r="K4324" s="8"/>
      <c r="L4324" s="16"/>
      <c r="M4324" s="20"/>
      <c r="N4324" s="8"/>
      <c r="O4324" s="8"/>
      <c r="P4324" s="8"/>
      <c r="Q4324" s="5"/>
      <c r="R4324" s="12"/>
      <c r="S4324" s="24"/>
      <c r="T4324" s="24"/>
      <c r="U4324" s="5"/>
      <c r="V4324" s="5"/>
      <c r="W4324" s="5"/>
      <c r="X4324" s="5"/>
      <c r="Y4324" s="5"/>
    </row>
    <row r="4325" spans="1:25">
      <c r="A4325" s="5"/>
      <c r="B4325" s="5"/>
      <c r="C4325" s="6"/>
      <c r="D4325" s="6"/>
      <c r="E4325" s="6"/>
      <c r="F4325" s="28"/>
      <c r="G4325" s="6"/>
      <c r="H4325" s="7"/>
      <c r="I4325" s="7"/>
      <c r="J4325" s="8"/>
      <c r="K4325" s="8"/>
      <c r="L4325" s="16"/>
      <c r="M4325" s="20"/>
      <c r="N4325" s="8"/>
      <c r="O4325" s="8"/>
      <c r="P4325" s="8"/>
      <c r="Q4325" s="5"/>
      <c r="R4325" s="12"/>
      <c r="S4325" s="24"/>
      <c r="T4325" s="24"/>
      <c r="U4325" s="5"/>
      <c r="V4325" s="5"/>
      <c r="W4325" s="5"/>
      <c r="X4325" s="5"/>
      <c r="Y4325" s="5"/>
    </row>
    <row r="4326" spans="1:25">
      <c r="A4326" s="5"/>
      <c r="B4326" s="5"/>
      <c r="C4326" s="6"/>
      <c r="D4326" s="6"/>
      <c r="E4326" s="6"/>
      <c r="F4326" s="28"/>
      <c r="G4326" s="6"/>
      <c r="H4326" s="7"/>
      <c r="I4326" s="7"/>
      <c r="J4326" s="8"/>
      <c r="K4326" s="8"/>
      <c r="L4326" s="16"/>
      <c r="M4326" s="20"/>
      <c r="N4326" s="8"/>
      <c r="O4326" s="8"/>
      <c r="P4326" s="8"/>
      <c r="Q4326" s="5"/>
      <c r="R4326" s="12"/>
      <c r="S4326" s="24"/>
      <c r="T4326" s="24"/>
      <c r="U4326" s="5"/>
      <c r="V4326" s="5"/>
      <c r="W4326" s="5"/>
      <c r="X4326" s="5"/>
      <c r="Y4326" s="5"/>
    </row>
    <row r="4327" spans="1:25">
      <c r="A4327" s="5"/>
      <c r="B4327" s="5"/>
      <c r="C4327" s="6"/>
      <c r="D4327" s="6"/>
      <c r="E4327" s="6"/>
      <c r="F4327" s="28"/>
      <c r="G4327" s="6"/>
      <c r="H4327" s="7"/>
      <c r="I4327" s="7"/>
      <c r="J4327" s="8"/>
      <c r="K4327" s="8"/>
      <c r="L4327" s="16"/>
      <c r="M4327" s="20"/>
      <c r="N4327" s="8"/>
      <c r="O4327" s="8"/>
      <c r="P4327" s="8"/>
      <c r="Q4327" s="5"/>
      <c r="R4327" s="12"/>
      <c r="S4327" s="24"/>
      <c r="T4327" s="24"/>
      <c r="U4327" s="5"/>
      <c r="V4327" s="5"/>
      <c r="W4327" s="5"/>
      <c r="X4327" s="5"/>
      <c r="Y4327" s="5"/>
    </row>
    <row r="4328" spans="1:25">
      <c r="A4328" s="5"/>
      <c r="B4328" s="5"/>
      <c r="C4328" s="6"/>
      <c r="D4328" s="6"/>
      <c r="E4328" s="6"/>
      <c r="F4328" s="28"/>
      <c r="G4328" s="6"/>
      <c r="H4328" s="7"/>
      <c r="I4328" s="7"/>
      <c r="J4328" s="8"/>
      <c r="K4328" s="8"/>
      <c r="L4328" s="16"/>
      <c r="M4328" s="20"/>
      <c r="N4328" s="8"/>
      <c r="O4328" s="8"/>
      <c r="P4328" s="8"/>
      <c r="Q4328" s="5"/>
      <c r="R4328" s="12"/>
      <c r="S4328" s="24"/>
      <c r="T4328" s="24"/>
      <c r="U4328" s="5"/>
      <c r="V4328" s="5"/>
      <c r="W4328" s="5"/>
      <c r="X4328" s="5"/>
      <c r="Y4328" s="5"/>
    </row>
    <row r="4329" spans="1:25">
      <c r="A4329" s="5"/>
      <c r="B4329" s="5"/>
      <c r="C4329" s="6"/>
      <c r="D4329" s="6"/>
      <c r="E4329" s="6"/>
      <c r="F4329" s="28"/>
      <c r="G4329" s="6"/>
      <c r="H4329" s="7"/>
      <c r="I4329" s="7"/>
      <c r="J4329" s="8"/>
      <c r="K4329" s="8"/>
      <c r="L4329" s="16"/>
      <c r="M4329" s="20"/>
      <c r="N4329" s="8"/>
      <c r="O4329" s="8"/>
      <c r="P4329" s="8"/>
      <c r="Q4329" s="5"/>
      <c r="R4329" s="12"/>
      <c r="S4329" s="24"/>
      <c r="T4329" s="24"/>
      <c r="U4329" s="5"/>
      <c r="V4329" s="5"/>
      <c r="W4329" s="5"/>
      <c r="X4329" s="5"/>
      <c r="Y4329" s="5"/>
    </row>
    <row r="4330" spans="1:25">
      <c r="A4330" s="5"/>
      <c r="B4330" s="5"/>
      <c r="C4330" s="6"/>
      <c r="D4330" s="6"/>
      <c r="E4330" s="6"/>
      <c r="F4330" s="28"/>
      <c r="G4330" s="6"/>
      <c r="H4330" s="7"/>
      <c r="I4330" s="7"/>
      <c r="J4330" s="8"/>
      <c r="K4330" s="8"/>
      <c r="L4330" s="16"/>
      <c r="M4330" s="20"/>
      <c r="N4330" s="8"/>
      <c r="O4330" s="8"/>
      <c r="P4330" s="8"/>
      <c r="Q4330" s="5"/>
      <c r="R4330" s="12"/>
      <c r="S4330" s="24"/>
      <c r="T4330" s="24"/>
      <c r="U4330" s="5"/>
      <c r="V4330" s="5"/>
      <c r="W4330" s="5"/>
      <c r="X4330" s="5"/>
      <c r="Y4330" s="5"/>
    </row>
    <row r="4331" spans="1:25">
      <c r="A4331" s="5"/>
      <c r="B4331" s="5"/>
      <c r="C4331" s="6"/>
      <c r="D4331" s="6"/>
      <c r="E4331" s="6"/>
      <c r="F4331" s="28"/>
      <c r="G4331" s="6"/>
      <c r="H4331" s="7"/>
      <c r="I4331" s="7"/>
      <c r="J4331" s="8"/>
      <c r="K4331" s="8"/>
      <c r="L4331" s="16"/>
      <c r="M4331" s="20"/>
      <c r="N4331" s="8"/>
      <c r="O4331" s="8"/>
      <c r="P4331" s="8"/>
      <c r="Q4331" s="5"/>
      <c r="R4331" s="12"/>
      <c r="S4331" s="24"/>
      <c r="T4331" s="24"/>
      <c r="U4331" s="5"/>
      <c r="V4331" s="5"/>
      <c r="W4331" s="5"/>
      <c r="X4331" s="5"/>
      <c r="Y4331" s="5"/>
    </row>
    <row r="4332" spans="1:25">
      <c r="A4332" s="5"/>
      <c r="B4332" s="5"/>
      <c r="C4332" s="6"/>
      <c r="D4332" s="6"/>
      <c r="E4332" s="6"/>
      <c r="F4332" s="28"/>
      <c r="G4332" s="6"/>
      <c r="H4332" s="7"/>
      <c r="I4332" s="7"/>
      <c r="J4332" s="8"/>
      <c r="K4332" s="8"/>
      <c r="L4332" s="16"/>
      <c r="M4332" s="20"/>
      <c r="N4332" s="8"/>
      <c r="O4332" s="8"/>
      <c r="P4332" s="8"/>
      <c r="Q4332" s="5"/>
      <c r="R4332" s="12"/>
      <c r="S4332" s="24"/>
      <c r="T4332" s="24"/>
      <c r="U4332" s="5"/>
      <c r="V4332" s="5"/>
      <c r="W4332" s="5"/>
      <c r="X4332" s="5"/>
      <c r="Y4332" s="5"/>
    </row>
    <row r="4333" spans="1:25">
      <c r="A4333" s="5"/>
      <c r="B4333" s="5"/>
      <c r="C4333" s="6"/>
      <c r="D4333" s="6"/>
      <c r="E4333" s="6"/>
      <c r="F4333" s="28"/>
      <c r="G4333" s="6"/>
      <c r="H4333" s="7"/>
      <c r="I4333" s="7"/>
      <c r="J4333" s="8"/>
      <c r="K4333" s="8"/>
      <c r="L4333" s="16"/>
      <c r="M4333" s="20"/>
      <c r="N4333" s="8"/>
      <c r="O4333" s="8"/>
      <c r="P4333" s="8"/>
      <c r="Q4333" s="5"/>
      <c r="R4333" s="12"/>
      <c r="S4333" s="24"/>
      <c r="T4333" s="24"/>
      <c r="U4333" s="5"/>
      <c r="V4333" s="5"/>
      <c r="W4333" s="5"/>
      <c r="X4333" s="5"/>
      <c r="Y4333" s="5"/>
    </row>
    <row r="4334" spans="1:25">
      <c r="A4334" s="5"/>
      <c r="B4334" s="5"/>
      <c r="C4334" s="6"/>
      <c r="D4334" s="6"/>
      <c r="E4334" s="6"/>
      <c r="F4334" s="28"/>
      <c r="G4334" s="6"/>
      <c r="H4334" s="7"/>
      <c r="I4334" s="7"/>
      <c r="J4334" s="8"/>
      <c r="K4334" s="8"/>
      <c r="L4334" s="16"/>
      <c r="M4334" s="20"/>
      <c r="N4334" s="8"/>
      <c r="O4334" s="8"/>
      <c r="P4334" s="8"/>
      <c r="Q4334" s="5"/>
      <c r="R4334" s="12"/>
      <c r="S4334" s="24"/>
      <c r="T4334" s="24"/>
      <c r="U4334" s="5"/>
      <c r="V4334" s="5"/>
      <c r="W4334" s="5"/>
      <c r="X4334" s="5"/>
      <c r="Y4334" s="5"/>
    </row>
    <row r="4335" spans="1:25">
      <c r="A4335" s="5"/>
      <c r="B4335" s="5"/>
      <c r="C4335" s="6"/>
      <c r="D4335" s="6"/>
      <c r="E4335" s="6"/>
      <c r="F4335" s="28"/>
      <c r="G4335" s="6"/>
      <c r="H4335" s="7"/>
      <c r="I4335" s="7"/>
      <c r="J4335" s="8"/>
      <c r="K4335" s="8"/>
      <c r="L4335" s="16"/>
      <c r="M4335" s="20"/>
      <c r="N4335" s="8"/>
      <c r="O4335" s="8"/>
      <c r="P4335" s="8"/>
      <c r="Q4335" s="5"/>
      <c r="R4335" s="12"/>
      <c r="S4335" s="24"/>
      <c r="T4335" s="24"/>
      <c r="U4335" s="5"/>
      <c r="V4335" s="5"/>
      <c r="W4335" s="5"/>
      <c r="X4335" s="5"/>
      <c r="Y4335" s="5"/>
    </row>
    <row r="4336" spans="1:25">
      <c r="A4336" s="5"/>
      <c r="B4336" s="5"/>
      <c r="C4336" s="6"/>
      <c r="D4336" s="6"/>
      <c r="E4336" s="6"/>
      <c r="F4336" s="28"/>
      <c r="G4336" s="6"/>
      <c r="H4336" s="7"/>
      <c r="I4336" s="7"/>
      <c r="J4336" s="8"/>
      <c r="K4336" s="8"/>
      <c r="L4336" s="16"/>
      <c r="M4336" s="20"/>
      <c r="N4336" s="8"/>
      <c r="O4336" s="8"/>
      <c r="P4336" s="8"/>
      <c r="Q4336" s="5"/>
      <c r="R4336" s="12"/>
      <c r="S4336" s="24"/>
      <c r="T4336" s="24"/>
      <c r="U4336" s="5"/>
      <c r="V4336" s="5"/>
      <c r="W4336" s="5"/>
      <c r="X4336" s="5"/>
      <c r="Y4336" s="5"/>
    </row>
    <row r="4337" spans="1:25">
      <c r="A4337" s="5"/>
      <c r="B4337" s="5"/>
      <c r="C4337" s="6"/>
      <c r="D4337" s="6"/>
      <c r="E4337" s="6"/>
      <c r="F4337" s="28"/>
      <c r="G4337" s="6"/>
      <c r="H4337" s="7"/>
      <c r="I4337" s="7"/>
      <c r="J4337" s="8"/>
      <c r="K4337" s="8"/>
      <c r="L4337" s="16"/>
      <c r="M4337" s="20"/>
      <c r="N4337" s="8"/>
      <c r="O4337" s="8"/>
      <c r="P4337" s="8"/>
      <c r="Q4337" s="5"/>
      <c r="R4337" s="12"/>
      <c r="S4337" s="24"/>
      <c r="T4337" s="24"/>
      <c r="U4337" s="5"/>
      <c r="V4337" s="5"/>
      <c r="W4337" s="5"/>
      <c r="X4337" s="5"/>
      <c r="Y4337" s="5"/>
    </row>
    <row r="4338" spans="1:25">
      <c r="A4338" s="5"/>
      <c r="B4338" s="5"/>
      <c r="C4338" s="6"/>
      <c r="D4338" s="6"/>
      <c r="E4338" s="6"/>
      <c r="F4338" s="28"/>
      <c r="G4338" s="6"/>
      <c r="H4338" s="7"/>
      <c r="I4338" s="7"/>
      <c r="J4338" s="8"/>
      <c r="K4338" s="8"/>
      <c r="L4338" s="16"/>
      <c r="M4338" s="20"/>
      <c r="N4338" s="8"/>
      <c r="O4338" s="8"/>
      <c r="P4338" s="8"/>
      <c r="Q4338" s="5"/>
      <c r="R4338" s="12"/>
      <c r="S4338" s="24"/>
      <c r="T4338" s="24"/>
      <c r="U4338" s="5"/>
      <c r="V4338" s="5"/>
      <c r="W4338" s="5"/>
      <c r="X4338" s="5"/>
      <c r="Y4338" s="5"/>
    </row>
    <row r="4339" spans="1:25">
      <c r="A4339" s="5"/>
      <c r="B4339" s="5"/>
      <c r="C4339" s="6"/>
      <c r="D4339" s="6"/>
      <c r="E4339" s="6"/>
      <c r="F4339" s="28"/>
      <c r="G4339" s="6"/>
      <c r="H4339" s="7"/>
      <c r="I4339" s="7"/>
      <c r="J4339" s="8"/>
      <c r="K4339" s="8"/>
      <c r="L4339" s="16"/>
      <c r="M4339" s="20"/>
      <c r="N4339" s="8"/>
      <c r="O4339" s="8"/>
      <c r="P4339" s="8"/>
      <c r="Q4339" s="5"/>
      <c r="R4339" s="12"/>
      <c r="S4339" s="24"/>
      <c r="T4339" s="24"/>
      <c r="U4339" s="5"/>
      <c r="V4339" s="5"/>
      <c r="W4339" s="5"/>
      <c r="X4339" s="5"/>
      <c r="Y4339" s="5"/>
    </row>
    <row r="4340" spans="1:25">
      <c r="A4340" s="5"/>
      <c r="B4340" s="5"/>
      <c r="C4340" s="6"/>
      <c r="D4340" s="6"/>
      <c r="E4340" s="6"/>
      <c r="F4340" s="28"/>
      <c r="G4340" s="6"/>
      <c r="H4340" s="7"/>
      <c r="I4340" s="7"/>
      <c r="J4340" s="8"/>
      <c r="K4340" s="8"/>
      <c r="L4340" s="16"/>
      <c r="M4340" s="20"/>
      <c r="N4340" s="8"/>
      <c r="O4340" s="8"/>
      <c r="P4340" s="8"/>
      <c r="Q4340" s="5"/>
      <c r="R4340" s="12"/>
      <c r="S4340" s="24"/>
      <c r="T4340" s="24"/>
      <c r="U4340" s="5"/>
      <c r="V4340" s="5"/>
      <c r="W4340" s="5"/>
      <c r="X4340" s="5"/>
      <c r="Y4340" s="5"/>
    </row>
    <row r="4341" spans="1:25">
      <c r="A4341" s="5"/>
      <c r="B4341" s="5"/>
      <c r="C4341" s="6"/>
      <c r="D4341" s="6"/>
      <c r="E4341" s="6"/>
      <c r="F4341" s="28"/>
      <c r="G4341" s="6"/>
      <c r="H4341" s="7"/>
      <c r="I4341" s="7"/>
      <c r="J4341" s="8"/>
      <c r="K4341" s="8"/>
      <c r="L4341" s="16"/>
      <c r="M4341" s="20"/>
      <c r="N4341" s="8"/>
      <c r="O4341" s="8"/>
      <c r="P4341" s="8"/>
      <c r="Q4341" s="5"/>
      <c r="R4341" s="12"/>
      <c r="S4341" s="24"/>
      <c r="T4341" s="24"/>
      <c r="U4341" s="5"/>
      <c r="V4341" s="5"/>
      <c r="W4341" s="5"/>
      <c r="X4341" s="5"/>
      <c r="Y4341" s="5"/>
    </row>
    <row r="4342" spans="1:25">
      <c r="A4342" s="5"/>
      <c r="B4342" s="5"/>
      <c r="C4342" s="6"/>
      <c r="D4342" s="6"/>
      <c r="E4342" s="6"/>
      <c r="F4342" s="28"/>
      <c r="G4342" s="6"/>
      <c r="H4342" s="7"/>
      <c r="I4342" s="7"/>
      <c r="J4342" s="8"/>
      <c r="K4342" s="8"/>
      <c r="L4342" s="16"/>
      <c r="M4342" s="20"/>
      <c r="N4342" s="8"/>
      <c r="O4342" s="8"/>
      <c r="P4342" s="8"/>
      <c r="Q4342" s="5"/>
      <c r="R4342" s="12"/>
      <c r="S4342" s="24"/>
      <c r="T4342" s="24"/>
      <c r="U4342" s="5"/>
      <c r="V4342" s="5"/>
      <c r="W4342" s="5"/>
      <c r="X4342" s="5"/>
      <c r="Y4342" s="5"/>
    </row>
    <row r="4343" spans="1:25">
      <c r="A4343" s="5"/>
      <c r="B4343" s="5"/>
      <c r="C4343" s="6"/>
      <c r="D4343" s="6"/>
      <c r="E4343" s="6"/>
      <c r="F4343" s="28"/>
      <c r="G4343" s="6"/>
      <c r="H4343" s="7"/>
      <c r="I4343" s="7"/>
      <c r="J4343" s="8"/>
      <c r="K4343" s="8"/>
      <c r="L4343" s="16"/>
      <c r="M4343" s="20"/>
      <c r="N4343" s="8"/>
      <c r="O4343" s="8"/>
      <c r="P4343" s="8"/>
      <c r="Q4343" s="5"/>
      <c r="R4343" s="12"/>
      <c r="S4343" s="24"/>
      <c r="T4343" s="24"/>
      <c r="U4343" s="5"/>
      <c r="V4343" s="5"/>
      <c r="W4343" s="5"/>
      <c r="X4343" s="5"/>
      <c r="Y4343" s="5"/>
    </row>
    <row r="4344" spans="1:25">
      <c r="A4344" s="5"/>
      <c r="B4344" s="5"/>
      <c r="C4344" s="6"/>
      <c r="D4344" s="6"/>
      <c r="E4344" s="6"/>
      <c r="F4344" s="28"/>
      <c r="G4344" s="6"/>
      <c r="H4344" s="7"/>
      <c r="I4344" s="7"/>
      <c r="J4344" s="8"/>
      <c r="K4344" s="8"/>
      <c r="L4344" s="16"/>
      <c r="M4344" s="20"/>
      <c r="N4344" s="8"/>
      <c r="O4344" s="8"/>
      <c r="P4344" s="8"/>
      <c r="Q4344" s="5"/>
      <c r="R4344" s="12"/>
      <c r="S4344" s="24"/>
      <c r="T4344" s="24"/>
      <c r="U4344" s="5"/>
      <c r="V4344" s="5"/>
      <c r="W4344" s="5"/>
      <c r="X4344" s="5"/>
      <c r="Y4344" s="5"/>
    </row>
    <row r="4345" spans="1:25">
      <c r="A4345" s="5"/>
      <c r="B4345" s="5"/>
      <c r="C4345" s="6"/>
      <c r="D4345" s="6"/>
      <c r="E4345" s="6"/>
      <c r="F4345" s="28"/>
      <c r="G4345" s="6"/>
      <c r="H4345" s="7"/>
      <c r="I4345" s="7"/>
      <c r="J4345" s="8"/>
      <c r="K4345" s="8"/>
      <c r="L4345" s="16"/>
      <c r="M4345" s="20"/>
      <c r="N4345" s="8"/>
      <c r="O4345" s="8"/>
      <c r="P4345" s="8"/>
      <c r="Q4345" s="5"/>
      <c r="R4345" s="12"/>
      <c r="S4345" s="24"/>
      <c r="T4345" s="24"/>
      <c r="U4345" s="5"/>
      <c r="V4345" s="5"/>
      <c r="W4345" s="5"/>
      <c r="X4345" s="5"/>
      <c r="Y4345" s="5"/>
    </row>
    <row r="4346" spans="1:25">
      <c r="A4346" s="5"/>
      <c r="B4346" s="5"/>
      <c r="C4346" s="6"/>
      <c r="D4346" s="6"/>
      <c r="E4346" s="6"/>
      <c r="F4346" s="28"/>
      <c r="G4346" s="6"/>
      <c r="H4346" s="7"/>
      <c r="I4346" s="7"/>
      <c r="J4346" s="8"/>
      <c r="K4346" s="8"/>
      <c r="L4346" s="16"/>
      <c r="M4346" s="20"/>
      <c r="N4346" s="8"/>
      <c r="O4346" s="8"/>
      <c r="P4346" s="8"/>
      <c r="Q4346" s="5"/>
      <c r="R4346" s="12"/>
      <c r="S4346" s="24"/>
      <c r="T4346" s="24"/>
      <c r="U4346" s="5"/>
      <c r="V4346" s="5"/>
      <c r="W4346" s="5"/>
      <c r="X4346" s="5"/>
      <c r="Y4346" s="5"/>
    </row>
    <row r="4347" spans="1:25">
      <c r="A4347" s="5"/>
      <c r="B4347" s="5"/>
      <c r="C4347" s="6"/>
      <c r="D4347" s="6"/>
      <c r="E4347" s="6"/>
      <c r="F4347" s="28"/>
      <c r="G4347" s="6"/>
      <c r="H4347" s="7"/>
      <c r="I4347" s="7"/>
      <c r="J4347" s="8"/>
      <c r="K4347" s="8"/>
      <c r="L4347" s="16"/>
      <c r="M4347" s="20"/>
      <c r="N4347" s="8"/>
      <c r="O4347" s="8"/>
      <c r="P4347" s="8"/>
      <c r="Q4347" s="5"/>
      <c r="R4347" s="12"/>
      <c r="S4347" s="24"/>
      <c r="T4347" s="24"/>
      <c r="U4347" s="5"/>
      <c r="V4347" s="5"/>
      <c r="W4347" s="5"/>
      <c r="X4347" s="5"/>
      <c r="Y4347" s="5"/>
    </row>
    <row r="4348" spans="1:25">
      <c r="A4348" s="5"/>
      <c r="B4348" s="5"/>
      <c r="C4348" s="6"/>
      <c r="D4348" s="6"/>
      <c r="E4348" s="6"/>
      <c r="F4348" s="28"/>
      <c r="G4348" s="6"/>
      <c r="H4348" s="7"/>
      <c r="I4348" s="7"/>
      <c r="J4348" s="8"/>
      <c r="K4348" s="8"/>
      <c r="L4348" s="16"/>
      <c r="M4348" s="20"/>
      <c r="N4348" s="8"/>
      <c r="O4348" s="8"/>
      <c r="P4348" s="8"/>
      <c r="Q4348" s="5"/>
      <c r="R4348" s="12"/>
      <c r="S4348" s="24"/>
      <c r="T4348" s="24"/>
      <c r="U4348" s="5"/>
      <c r="V4348" s="5"/>
      <c r="W4348" s="5"/>
      <c r="X4348" s="5"/>
      <c r="Y4348" s="5"/>
    </row>
    <row r="4349" spans="1:25">
      <c r="A4349" s="5"/>
      <c r="B4349" s="5"/>
      <c r="C4349" s="6"/>
      <c r="D4349" s="6"/>
      <c r="E4349" s="6"/>
      <c r="F4349" s="28"/>
      <c r="G4349" s="6"/>
      <c r="H4349" s="7"/>
      <c r="I4349" s="7"/>
      <c r="J4349" s="8"/>
      <c r="K4349" s="8"/>
      <c r="L4349" s="16"/>
      <c r="M4349" s="20"/>
      <c r="N4349" s="8"/>
      <c r="O4349" s="8"/>
      <c r="P4349" s="8"/>
      <c r="Q4349" s="5"/>
      <c r="R4349" s="12"/>
      <c r="S4349" s="24"/>
      <c r="T4349" s="24"/>
      <c r="U4349" s="5"/>
      <c r="V4349" s="5"/>
      <c r="W4349" s="5"/>
      <c r="X4349" s="5"/>
      <c r="Y4349" s="5"/>
    </row>
    <row r="4350" spans="1:25">
      <c r="A4350" s="5"/>
      <c r="B4350" s="5"/>
      <c r="C4350" s="6"/>
      <c r="D4350" s="6"/>
      <c r="E4350" s="6"/>
      <c r="F4350" s="28"/>
      <c r="G4350" s="6"/>
      <c r="H4350" s="7"/>
      <c r="I4350" s="7"/>
      <c r="J4350" s="8"/>
      <c r="K4350" s="8"/>
      <c r="L4350" s="16"/>
      <c r="M4350" s="20"/>
      <c r="N4350" s="8"/>
      <c r="O4350" s="8"/>
      <c r="P4350" s="8"/>
      <c r="Q4350" s="5"/>
      <c r="R4350" s="12"/>
      <c r="S4350" s="24"/>
      <c r="T4350" s="24"/>
      <c r="U4350" s="5"/>
      <c r="V4350" s="5"/>
      <c r="W4350" s="5"/>
      <c r="X4350" s="5"/>
      <c r="Y4350" s="5"/>
    </row>
    <row r="4351" spans="1:25">
      <c r="A4351" s="5"/>
      <c r="B4351" s="5"/>
      <c r="C4351" s="6"/>
      <c r="D4351" s="6"/>
      <c r="E4351" s="6"/>
      <c r="F4351" s="28"/>
      <c r="G4351" s="6"/>
      <c r="H4351" s="7"/>
      <c r="I4351" s="7"/>
      <c r="J4351" s="8"/>
      <c r="K4351" s="8"/>
      <c r="L4351" s="16"/>
      <c r="M4351" s="20"/>
      <c r="N4351" s="8"/>
      <c r="O4351" s="8"/>
      <c r="P4351" s="8"/>
      <c r="Q4351" s="5"/>
      <c r="R4351" s="12"/>
      <c r="S4351" s="24"/>
      <c r="T4351" s="24"/>
      <c r="U4351" s="5"/>
      <c r="V4351" s="5"/>
      <c r="W4351" s="5"/>
      <c r="X4351" s="5"/>
      <c r="Y4351" s="5"/>
    </row>
    <row r="4352" spans="1:25">
      <c r="A4352" s="5"/>
      <c r="B4352" s="5"/>
      <c r="C4352" s="6"/>
      <c r="D4352" s="6"/>
      <c r="E4352" s="6"/>
      <c r="F4352" s="28"/>
      <c r="G4352" s="6"/>
      <c r="H4352" s="7"/>
      <c r="I4352" s="7"/>
      <c r="J4352" s="8"/>
      <c r="K4352" s="8"/>
      <c r="L4352" s="16"/>
      <c r="M4352" s="20"/>
      <c r="N4352" s="8"/>
      <c r="O4352" s="8"/>
      <c r="P4352" s="8"/>
      <c r="Q4352" s="5"/>
      <c r="R4352" s="12"/>
      <c r="S4352" s="24"/>
      <c r="T4352" s="24"/>
      <c r="U4352" s="5"/>
      <c r="V4352" s="5"/>
      <c r="W4352" s="5"/>
      <c r="X4352" s="5"/>
      <c r="Y4352" s="5"/>
    </row>
    <row r="4353" spans="1:25">
      <c r="A4353" s="5"/>
      <c r="B4353" s="5"/>
      <c r="C4353" s="6"/>
      <c r="D4353" s="6"/>
      <c r="E4353" s="6"/>
      <c r="F4353" s="28"/>
      <c r="G4353" s="6"/>
      <c r="H4353" s="7"/>
      <c r="I4353" s="7"/>
      <c r="J4353" s="8"/>
      <c r="K4353" s="8"/>
      <c r="L4353" s="16"/>
      <c r="M4353" s="20"/>
      <c r="N4353" s="8"/>
      <c r="O4353" s="8"/>
      <c r="P4353" s="8"/>
      <c r="Q4353" s="5"/>
      <c r="R4353" s="12"/>
      <c r="S4353" s="24"/>
      <c r="T4353" s="24"/>
      <c r="U4353" s="5"/>
      <c r="V4353" s="5"/>
      <c r="W4353" s="5"/>
      <c r="X4353" s="5"/>
      <c r="Y4353" s="5"/>
    </row>
    <row r="4354" spans="1:25">
      <c r="A4354" s="5"/>
      <c r="B4354" s="5"/>
      <c r="C4354" s="6"/>
      <c r="D4354" s="6"/>
      <c r="E4354" s="6"/>
      <c r="F4354" s="28"/>
      <c r="G4354" s="6"/>
      <c r="H4354" s="7"/>
      <c r="I4354" s="7"/>
      <c r="J4354" s="8"/>
      <c r="K4354" s="8"/>
      <c r="L4354" s="16"/>
      <c r="M4354" s="20"/>
      <c r="N4354" s="8"/>
      <c r="O4354" s="8"/>
      <c r="P4354" s="8"/>
      <c r="Q4354" s="5"/>
      <c r="R4354" s="12"/>
      <c r="S4354" s="24"/>
      <c r="T4354" s="24"/>
      <c r="U4354" s="5"/>
      <c r="V4354" s="5"/>
      <c r="W4354" s="5"/>
      <c r="X4354" s="5"/>
      <c r="Y4354" s="5"/>
    </row>
    <row r="4355" spans="1:25">
      <c r="A4355" s="5"/>
      <c r="B4355" s="5"/>
      <c r="C4355" s="6"/>
      <c r="D4355" s="6"/>
      <c r="E4355" s="6"/>
      <c r="F4355" s="28"/>
      <c r="G4355" s="6"/>
      <c r="H4355" s="7"/>
      <c r="I4355" s="7"/>
      <c r="J4355" s="8"/>
      <c r="K4355" s="8"/>
      <c r="L4355" s="16"/>
      <c r="M4355" s="20"/>
      <c r="N4355" s="8"/>
      <c r="O4355" s="8"/>
      <c r="P4355" s="8"/>
      <c r="Q4355" s="5"/>
      <c r="R4355" s="12"/>
      <c r="S4355" s="24"/>
      <c r="T4355" s="24"/>
      <c r="U4355" s="5"/>
      <c r="V4355" s="5"/>
      <c r="W4355" s="5"/>
      <c r="X4355" s="5"/>
      <c r="Y4355" s="5"/>
    </row>
    <row r="4356" spans="1:25">
      <c r="A4356" s="5"/>
      <c r="B4356" s="5"/>
      <c r="C4356" s="6"/>
      <c r="D4356" s="6"/>
      <c r="E4356" s="6"/>
      <c r="F4356" s="28"/>
      <c r="G4356" s="6"/>
      <c r="H4356" s="7"/>
      <c r="I4356" s="7"/>
      <c r="J4356" s="8"/>
      <c r="K4356" s="8"/>
      <c r="L4356" s="16"/>
      <c r="M4356" s="20"/>
      <c r="N4356" s="8"/>
      <c r="O4356" s="8"/>
      <c r="P4356" s="8"/>
      <c r="Q4356" s="5"/>
      <c r="R4356" s="12"/>
      <c r="S4356" s="24"/>
      <c r="T4356" s="24"/>
      <c r="U4356" s="5"/>
      <c r="V4356" s="5"/>
      <c r="W4356" s="5"/>
      <c r="X4356" s="5"/>
      <c r="Y4356" s="5"/>
    </row>
    <row r="4357" spans="1:25">
      <c r="A4357" s="5"/>
      <c r="B4357" s="5"/>
      <c r="C4357" s="6"/>
      <c r="D4357" s="6"/>
      <c r="E4357" s="6"/>
      <c r="F4357" s="28"/>
      <c r="G4357" s="6"/>
      <c r="H4357" s="7"/>
      <c r="I4357" s="7"/>
      <c r="J4357" s="8"/>
      <c r="K4357" s="8"/>
      <c r="L4357" s="16"/>
      <c r="M4357" s="20"/>
      <c r="N4357" s="8"/>
      <c r="O4357" s="8"/>
      <c r="P4357" s="8"/>
      <c r="Q4357" s="5"/>
      <c r="R4357" s="12"/>
      <c r="S4357" s="24"/>
      <c r="T4357" s="24"/>
      <c r="U4357" s="5"/>
      <c r="V4357" s="5"/>
      <c r="W4357" s="5"/>
      <c r="X4357" s="5"/>
      <c r="Y4357" s="5"/>
    </row>
    <row r="4358" spans="1:25">
      <c r="A4358" s="5"/>
      <c r="B4358" s="5"/>
      <c r="C4358" s="6"/>
      <c r="D4358" s="6"/>
      <c r="E4358" s="6"/>
      <c r="F4358" s="28"/>
      <c r="G4358" s="6"/>
      <c r="H4358" s="7"/>
      <c r="I4358" s="7"/>
      <c r="J4358" s="8"/>
      <c r="K4358" s="8"/>
      <c r="L4358" s="16"/>
      <c r="M4358" s="20"/>
      <c r="N4358" s="8"/>
      <c r="O4358" s="8"/>
      <c r="P4358" s="8"/>
      <c r="Q4358" s="5"/>
      <c r="R4358" s="12"/>
      <c r="S4358" s="24"/>
      <c r="T4358" s="24"/>
      <c r="U4358" s="5"/>
      <c r="V4358" s="5"/>
      <c r="W4358" s="5"/>
      <c r="X4358" s="5"/>
      <c r="Y4358" s="5"/>
    </row>
    <row r="4359" spans="1:25">
      <c r="A4359" s="5"/>
      <c r="B4359" s="5"/>
      <c r="C4359" s="6"/>
      <c r="D4359" s="6"/>
      <c r="E4359" s="6"/>
      <c r="F4359" s="28"/>
      <c r="G4359" s="6"/>
      <c r="H4359" s="7"/>
      <c r="I4359" s="7"/>
      <c r="J4359" s="8"/>
      <c r="K4359" s="8"/>
      <c r="L4359" s="16"/>
      <c r="M4359" s="20"/>
      <c r="N4359" s="8"/>
      <c r="O4359" s="8"/>
      <c r="P4359" s="8"/>
      <c r="Q4359" s="5"/>
      <c r="R4359" s="12"/>
      <c r="S4359" s="24"/>
      <c r="T4359" s="24"/>
      <c r="U4359" s="5"/>
      <c r="V4359" s="5"/>
      <c r="W4359" s="5"/>
      <c r="X4359" s="5"/>
      <c r="Y4359" s="5"/>
    </row>
    <row r="4360" spans="1:25">
      <c r="A4360" s="5"/>
      <c r="B4360" s="5"/>
      <c r="C4360" s="6"/>
      <c r="D4360" s="6"/>
      <c r="E4360" s="6"/>
      <c r="F4360" s="28"/>
      <c r="G4360" s="6"/>
      <c r="H4360" s="7"/>
      <c r="I4360" s="7"/>
      <c r="J4360" s="8"/>
      <c r="K4360" s="8"/>
      <c r="L4360" s="16"/>
      <c r="M4360" s="20"/>
      <c r="N4360" s="8"/>
      <c r="O4360" s="8"/>
      <c r="P4360" s="8"/>
      <c r="Q4360" s="5"/>
      <c r="R4360" s="12"/>
      <c r="S4360" s="24"/>
      <c r="T4360" s="24"/>
      <c r="U4360" s="5"/>
      <c r="V4360" s="5"/>
      <c r="W4360" s="5"/>
      <c r="X4360" s="5"/>
      <c r="Y4360" s="5"/>
    </row>
    <row r="4361" spans="1:25">
      <c r="A4361" s="5"/>
      <c r="B4361" s="5"/>
      <c r="C4361" s="6"/>
      <c r="D4361" s="6"/>
      <c r="E4361" s="6"/>
      <c r="F4361" s="28"/>
      <c r="G4361" s="6"/>
      <c r="H4361" s="7"/>
      <c r="I4361" s="7"/>
      <c r="J4361" s="8"/>
      <c r="K4361" s="8"/>
      <c r="L4361" s="16"/>
      <c r="M4361" s="20"/>
      <c r="N4361" s="8"/>
      <c r="O4361" s="8"/>
      <c r="P4361" s="8"/>
      <c r="Q4361" s="5"/>
      <c r="R4361" s="12"/>
      <c r="S4361" s="24"/>
      <c r="T4361" s="24"/>
      <c r="U4361" s="5"/>
      <c r="V4361" s="5"/>
      <c r="W4361" s="5"/>
      <c r="X4361" s="5"/>
      <c r="Y4361" s="5"/>
    </row>
    <row r="4362" spans="1:25">
      <c r="A4362" s="5"/>
      <c r="B4362" s="5"/>
      <c r="C4362" s="6"/>
      <c r="D4362" s="6"/>
      <c r="E4362" s="6"/>
      <c r="F4362" s="28"/>
      <c r="G4362" s="6"/>
      <c r="H4362" s="7"/>
      <c r="I4362" s="7"/>
      <c r="J4362" s="8"/>
      <c r="K4362" s="8"/>
      <c r="L4362" s="16"/>
      <c r="M4362" s="20"/>
      <c r="N4362" s="8"/>
      <c r="O4362" s="8"/>
      <c r="P4362" s="8"/>
      <c r="Q4362" s="5"/>
      <c r="R4362" s="12"/>
      <c r="S4362" s="24"/>
      <c r="T4362" s="24"/>
      <c r="U4362" s="5"/>
      <c r="V4362" s="5"/>
      <c r="W4362" s="5"/>
      <c r="X4362" s="5"/>
      <c r="Y4362" s="5"/>
    </row>
    <row r="4363" spans="1:25">
      <c r="A4363" s="5"/>
      <c r="B4363" s="5"/>
      <c r="C4363" s="6"/>
      <c r="D4363" s="6"/>
      <c r="E4363" s="6"/>
      <c r="F4363" s="28"/>
      <c r="G4363" s="6"/>
      <c r="H4363" s="7"/>
      <c r="I4363" s="7"/>
      <c r="J4363" s="8"/>
      <c r="K4363" s="8"/>
      <c r="L4363" s="16"/>
      <c r="M4363" s="20"/>
      <c r="N4363" s="8"/>
      <c r="O4363" s="8"/>
      <c r="P4363" s="8"/>
      <c r="Q4363" s="5"/>
      <c r="R4363" s="12"/>
      <c r="S4363" s="24"/>
      <c r="T4363" s="24"/>
      <c r="U4363" s="5"/>
      <c r="V4363" s="5"/>
      <c r="W4363" s="5"/>
      <c r="X4363" s="5"/>
      <c r="Y4363" s="5"/>
    </row>
    <row r="4364" spans="1:25">
      <c r="A4364" s="5"/>
      <c r="B4364" s="5"/>
      <c r="C4364" s="6"/>
      <c r="D4364" s="6"/>
      <c r="E4364" s="6"/>
      <c r="F4364" s="28"/>
      <c r="G4364" s="6"/>
      <c r="H4364" s="7"/>
      <c r="I4364" s="7"/>
      <c r="J4364" s="8"/>
      <c r="K4364" s="8"/>
      <c r="L4364" s="16"/>
      <c r="M4364" s="20"/>
      <c r="N4364" s="8"/>
      <c r="O4364" s="8"/>
      <c r="P4364" s="8"/>
      <c r="Q4364" s="5"/>
      <c r="R4364" s="12"/>
      <c r="S4364" s="24"/>
      <c r="T4364" s="24"/>
      <c r="U4364" s="5"/>
      <c r="V4364" s="5"/>
      <c r="W4364" s="5"/>
      <c r="X4364" s="5"/>
      <c r="Y4364" s="5"/>
    </row>
    <row r="4365" spans="1:25">
      <c r="A4365" s="5"/>
      <c r="B4365" s="5"/>
      <c r="C4365" s="6"/>
      <c r="D4365" s="6"/>
      <c r="E4365" s="6"/>
      <c r="F4365" s="28"/>
      <c r="G4365" s="6"/>
      <c r="H4365" s="7"/>
      <c r="I4365" s="7"/>
      <c r="J4365" s="8"/>
      <c r="K4365" s="8"/>
      <c r="L4365" s="16"/>
      <c r="M4365" s="20"/>
      <c r="N4365" s="8"/>
      <c r="O4365" s="8"/>
      <c r="P4365" s="8"/>
      <c r="Q4365" s="5"/>
      <c r="R4365" s="12"/>
      <c r="S4365" s="24"/>
      <c r="T4365" s="24"/>
      <c r="U4365" s="5"/>
      <c r="V4365" s="5"/>
      <c r="W4365" s="5"/>
      <c r="X4365" s="5"/>
      <c r="Y4365" s="5"/>
    </row>
    <row r="4366" spans="1:25">
      <c r="A4366" s="5"/>
      <c r="B4366" s="5"/>
      <c r="C4366" s="6"/>
      <c r="D4366" s="6"/>
      <c r="E4366" s="6"/>
      <c r="F4366" s="28"/>
      <c r="G4366" s="6"/>
      <c r="H4366" s="7"/>
      <c r="I4366" s="7"/>
      <c r="J4366" s="8"/>
      <c r="K4366" s="8"/>
      <c r="L4366" s="16"/>
      <c r="M4366" s="20"/>
      <c r="N4366" s="8"/>
      <c r="O4366" s="8"/>
      <c r="P4366" s="8"/>
      <c r="Q4366" s="5"/>
      <c r="R4366" s="12"/>
      <c r="S4366" s="24"/>
      <c r="T4366" s="24"/>
      <c r="U4366" s="5"/>
      <c r="V4366" s="5"/>
      <c r="W4366" s="5"/>
      <c r="X4366" s="5"/>
      <c r="Y4366" s="5"/>
    </row>
    <row r="4367" spans="1:25">
      <c r="A4367" s="5"/>
      <c r="B4367" s="5"/>
      <c r="C4367" s="6"/>
      <c r="D4367" s="6"/>
      <c r="E4367" s="6"/>
      <c r="F4367" s="28"/>
      <c r="G4367" s="6"/>
      <c r="H4367" s="7"/>
      <c r="I4367" s="7"/>
      <c r="J4367" s="8"/>
      <c r="K4367" s="8"/>
      <c r="L4367" s="16"/>
      <c r="M4367" s="20"/>
      <c r="N4367" s="8"/>
      <c r="O4367" s="8"/>
      <c r="P4367" s="8"/>
      <c r="Q4367" s="5"/>
      <c r="R4367" s="12"/>
      <c r="S4367" s="24"/>
      <c r="T4367" s="24"/>
      <c r="U4367" s="5"/>
      <c r="V4367" s="5"/>
      <c r="W4367" s="5"/>
      <c r="X4367" s="5"/>
      <c r="Y4367" s="5"/>
    </row>
    <row r="4368" spans="1:25">
      <c r="A4368" s="5"/>
      <c r="B4368" s="5"/>
      <c r="C4368" s="6"/>
      <c r="D4368" s="6"/>
      <c r="E4368" s="6"/>
      <c r="F4368" s="28"/>
      <c r="G4368" s="6"/>
      <c r="H4368" s="7"/>
      <c r="I4368" s="7"/>
      <c r="J4368" s="8"/>
      <c r="K4368" s="8"/>
      <c r="L4368" s="16"/>
      <c r="M4368" s="20"/>
      <c r="N4368" s="8"/>
      <c r="O4368" s="8"/>
      <c r="P4368" s="8"/>
      <c r="Q4368" s="5"/>
      <c r="R4368" s="12"/>
      <c r="S4368" s="24"/>
      <c r="T4368" s="24"/>
      <c r="U4368" s="5"/>
      <c r="V4368" s="5"/>
      <c r="W4368" s="5"/>
      <c r="X4368" s="5"/>
      <c r="Y4368" s="5"/>
    </row>
    <row r="4369" spans="1:25">
      <c r="A4369" s="5"/>
      <c r="B4369" s="5"/>
      <c r="C4369" s="6"/>
      <c r="D4369" s="6"/>
      <c r="E4369" s="6"/>
      <c r="F4369" s="28"/>
      <c r="G4369" s="6"/>
      <c r="H4369" s="7"/>
      <c r="I4369" s="7"/>
      <c r="J4369" s="8"/>
      <c r="K4369" s="8"/>
      <c r="L4369" s="16"/>
      <c r="M4369" s="20"/>
      <c r="N4369" s="8"/>
      <c r="O4369" s="8"/>
      <c r="P4369" s="8"/>
      <c r="Q4369" s="5"/>
      <c r="R4369" s="12"/>
      <c r="S4369" s="24"/>
      <c r="T4369" s="24"/>
      <c r="U4369" s="5"/>
      <c r="V4369" s="5"/>
      <c r="W4369" s="5"/>
      <c r="X4369" s="5"/>
      <c r="Y4369" s="5"/>
    </row>
    <row r="4370" spans="1:25">
      <c r="A4370" s="5"/>
      <c r="B4370" s="5"/>
      <c r="C4370" s="6"/>
      <c r="D4370" s="6"/>
      <c r="E4370" s="6"/>
      <c r="F4370" s="28"/>
      <c r="G4370" s="6"/>
      <c r="H4370" s="7"/>
      <c r="I4370" s="7"/>
      <c r="J4370" s="8"/>
      <c r="K4370" s="8"/>
      <c r="L4370" s="16"/>
      <c r="M4370" s="20"/>
      <c r="N4370" s="8"/>
      <c r="O4370" s="8"/>
      <c r="P4370" s="8"/>
      <c r="Q4370" s="5"/>
      <c r="R4370" s="12"/>
      <c r="S4370" s="24"/>
      <c r="T4370" s="24"/>
      <c r="U4370" s="5"/>
      <c r="V4370" s="5"/>
      <c r="W4370" s="5"/>
      <c r="X4370" s="5"/>
      <c r="Y4370" s="5"/>
    </row>
    <row r="4371" spans="1:25">
      <c r="A4371" s="5"/>
      <c r="B4371" s="5"/>
      <c r="C4371" s="6"/>
      <c r="D4371" s="6"/>
      <c r="E4371" s="6"/>
      <c r="F4371" s="28"/>
      <c r="G4371" s="6"/>
      <c r="H4371" s="7"/>
      <c r="I4371" s="7"/>
      <c r="J4371" s="8"/>
      <c r="K4371" s="8"/>
      <c r="L4371" s="16"/>
      <c r="M4371" s="20"/>
      <c r="N4371" s="8"/>
      <c r="O4371" s="8"/>
      <c r="P4371" s="8"/>
      <c r="Q4371" s="5"/>
      <c r="R4371" s="12"/>
      <c r="S4371" s="24"/>
      <c r="T4371" s="24"/>
      <c r="U4371" s="5"/>
      <c r="V4371" s="5"/>
      <c r="W4371" s="5"/>
      <c r="X4371" s="5"/>
      <c r="Y4371" s="5"/>
    </row>
    <row r="4372" spans="1:25">
      <c r="A4372" s="5"/>
      <c r="B4372" s="5"/>
      <c r="C4372" s="6"/>
      <c r="D4372" s="6"/>
      <c r="E4372" s="6"/>
      <c r="F4372" s="28"/>
      <c r="G4372" s="6"/>
      <c r="H4372" s="7"/>
      <c r="I4372" s="7"/>
      <c r="J4372" s="8"/>
      <c r="K4372" s="8"/>
      <c r="L4372" s="16"/>
      <c r="M4372" s="20"/>
      <c r="N4372" s="8"/>
      <c r="O4372" s="8"/>
      <c r="P4372" s="8"/>
      <c r="Q4372" s="5"/>
      <c r="R4372" s="12"/>
      <c r="S4372" s="24"/>
      <c r="T4372" s="24"/>
      <c r="U4372" s="5"/>
      <c r="V4372" s="5"/>
      <c r="W4372" s="5"/>
      <c r="X4372" s="5"/>
      <c r="Y4372" s="5"/>
    </row>
    <row r="4373" spans="1:25">
      <c r="A4373" s="5"/>
      <c r="B4373" s="5"/>
      <c r="C4373" s="6"/>
      <c r="D4373" s="6"/>
      <c r="E4373" s="6"/>
      <c r="F4373" s="28"/>
      <c r="G4373" s="6"/>
      <c r="H4373" s="7"/>
      <c r="I4373" s="7"/>
      <c r="J4373" s="8"/>
      <c r="K4373" s="8"/>
      <c r="L4373" s="16"/>
      <c r="M4373" s="20"/>
      <c r="N4373" s="8"/>
      <c r="O4373" s="8"/>
      <c r="P4373" s="8"/>
      <c r="Q4373" s="5"/>
      <c r="R4373" s="12"/>
      <c r="S4373" s="24"/>
      <c r="T4373" s="24"/>
      <c r="U4373" s="5"/>
      <c r="V4373" s="5"/>
      <c r="W4373" s="5"/>
      <c r="X4373" s="5"/>
      <c r="Y4373" s="5"/>
    </row>
    <row r="4374" spans="1:25">
      <c r="A4374" s="5"/>
      <c r="B4374" s="5"/>
      <c r="C4374" s="6"/>
      <c r="D4374" s="6"/>
      <c r="E4374" s="6"/>
      <c r="F4374" s="28"/>
      <c r="G4374" s="6"/>
      <c r="H4374" s="7"/>
      <c r="I4374" s="7"/>
      <c r="J4374" s="8"/>
      <c r="K4374" s="8"/>
      <c r="L4374" s="16"/>
      <c r="M4374" s="20"/>
      <c r="N4374" s="8"/>
      <c r="O4374" s="8"/>
      <c r="P4374" s="8"/>
      <c r="Q4374" s="5"/>
      <c r="R4374" s="12"/>
      <c r="S4374" s="24"/>
      <c r="T4374" s="24"/>
      <c r="U4374" s="5"/>
      <c r="V4374" s="5"/>
      <c r="W4374" s="5"/>
      <c r="X4374" s="5"/>
      <c r="Y4374" s="5"/>
    </row>
    <row r="4375" spans="1:25">
      <c r="A4375" s="5"/>
      <c r="B4375" s="5"/>
      <c r="C4375" s="6"/>
      <c r="D4375" s="6"/>
      <c r="E4375" s="6"/>
      <c r="F4375" s="28"/>
      <c r="G4375" s="6"/>
      <c r="H4375" s="7"/>
      <c r="I4375" s="7"/>
      <c r="J4375" s="8"/>
      <c r="K4375" s="8"/>
      <c r="L4375" s="16"/>
      <c r="M4375" s="20"/>
      <c r="N4375" s="8"/>
      <c r="O4375" s="8"/>
      <c r="P4375" s="8"/>
      <c r="Q4375" s="5"/>
      <c r="R4375" s="12"/>
      <c r="S4375" s="24"/>
      <c r="T4375" s="24"/>
      <c r="U4375" s="5"/>
      <c r="V4375" s="5"/>
      <c r="W4375" s="5"/>
      <c r="X4375" s="5"/>
      <c r="Y4375" s="5"/>
    </row>
    <row r="4376" spans="1:25">
      <c r="A4376" s="5"/>
      <c r="B4376" s="5"/>
      <c r="C4376" s="6"/>
      <c r="D4376" s="6"/>
      <c r="E4376" s="6"/>
      <c r="F4376" s="28"/>
      <c r="G4376" s="6"/>
      <c r="H4376" s="7"/>
      <c r="I4376" s="7"/>
      <c r="J4376" s="8"/>
      <c r="K4376" s="8"/>
      <c r="L4376" s="16"/>
      <c r="M4376" s="20"/>
      <c r="N4376" s="8"/>
      <c r="O4376" s="8"/>
      <c r="P4376" s="8"/>
      <c r="Q4376" s="5"/>
      <c r="R4376" s="12"/>
      <c r="S4376" s="24"/>
      <c r="T4376" s="24"/>
      <c r="U4376" s="5"/>
      <c r="V4376" s="5"/>
      <c r="W4376" s="5"/>
      <c r="X4376" s="5"/>
      <c r="Y4376" s="5"/>
    </row>
    <row r="4377" spans="1:25">
      <c r="A4377" s="5"/>
      <c r="B4377" s="5"/>
      <c r="C4377" s="6"/>
      <c r="D4377" s="6"/>
      <c r="E4377" s="6"/>
      <c r="F4377" s="28"/>
      <c r="G4377" s="6"/>
      <c r="H4377" s="7"/>
      <c r="I4377" s="7"/>
      <c r="J4377" s="8"/>
      <c r="K4377" s="8"/>
      <c r="L4377" s="16"/>
      <c r="M4377" s="20"/>
      <c r="N4377" s="8"/>
      <c r="O4377" s="8"/>
      <c r="P4377" s="8"/>
      <c r="Q4377" s="5"/>
      <c r="R4377" s="12"/>
      <c r="S4377" s="24"/>
      <c r="T4377" s="24"/>
      <c r="U4377" s="5"/>
      <c r="V4377" s="5"/>
      <c r="W4377" s="5"/>
      <c r="X4377" s="5"/>
      <c r="Y4377" s="5"/>
    </row>
    <row r="4378" spans="1:25">
      <c r="A4378" s="5"/>
      <c r="B4378" s="5"/>
      <c r="C4378" s="6"/>
      <c r="D4378" s="6"/>
      <c r="E4378" s="6"/>
      <c r="F4378" s="28"/>
      <c r="G4378" s="6"/>
      <c r="H4378" s="7"/>
      <c r="I4378" s="7"/>
      <c r="J4378" s="8"/>
      <c r="K4378" s="8"/>
      <c r="L4378" s="16"/>
      <c r="M4378" s="20"/>
      <c r="N4378" s="8"/>
      <c r="O4378" s="8"/>
      <c r="P4378" s="8"/>
      <c r="Q4378" s="5"/>
      <c r="R4378" s="12"/>
      <c r="S4378" s="24"/>
      <c r="T4378" s="24"/>
      <c r="U4378" s="5"/>
      <c r="V4378" s="5"/>
      <c r="W4378" s="5"/>
      <c r="X4378" s="5"/>
      <c r="Y4378" s="5"/>
    </row>
    <row r="4379" spans="1:25">
      <c r="A4379" s="5"/>
      <c r="B4379" s="5"/>
      <c r="C4379" s="6"/>
      <c r="D4379" s="6"/>
      <c r="E4379" s="6"/>
      <c r="F4379" s="28"/>
      <c r="G4379" s="6"/>
      <c r="H4379" s="7"/>
      <c r="I4379" s="7"/>
      <c r="J4379" s="8"/>
      <c r="K4379" s="8"/>
      <c r="L4379" s="16"/>
      <c r="M4379" s="20"/>
      <c r="N4379" s="8"/>
      <c r="O4379" s="8"/>
      <c r="P4379" s="8"/>
      <c r="Q4379" s="5"/>
      <c r="R4379" s="12"/>
      <c r="S4379" s="24"/>
      <c r="T4379" s="24"/>
      <c r="U4379" s="5"/>
      <c r="V4379" s="5"/>
      <c r="W4379" s="5"/>
      <c r="X4379" s="5"/>
      <c r="Y4379" s="5"/>
    </row>
    <row r="4380" spans="1:25">
      <c r="A4380" s="5"/>
      <c r="B4380" s="5"/>
      <c r="C4380" s="6"/>
      <c r="D4380" s="6"/>
      <c r="E4380" s="6"/>
      <c r="F4380" s="28"/>
      <c r="G4380" s="6"/>
      <c r="H4380" s="7"/>
      <c r="I4380" s="7"/>
      <c r="J4380" s="8"/>
      <c r="K4380" s="8"/>
      <c r="L4380" s="16"/>
      <c r="M4380" s="20"/>
      <c r="N4380" s="8"/>
      <c r="O4380" s="8"/>
      <c r="P4380" s="8"/>
      <c r="Q4380" s="5"/>
      <c r="R4380" s="12"/>
      <c r="S4380" s="24"/>
      <c r="T4380" s="24"/>
      <c r="U4380" s="5"/>
      <c r="V4380" s="5"/>
      <c r="W4380" s="5"/>
      <c r="X4380" s="5"/>
      <c r="Y4380" s="5"/>
    </row>
    <row r="4381" spans="1:25">
      <c r="A4381" s="5"/>
      <c r="B4381" s="5"/>
      <c r="C4381" s="6"/>
      <c r="D4381" s="6"/>
      <c r="E4381" s="6"/>
      <c r="F4381" s="28"/>
      <c r="G4381" s="6"/>
      <c r="H4381" s="7"/>
      <c r="I4381" s="7"/>
      <c r="J4381" s="8"/>
      <c r="K4381" s="8"/>
      <c r="L4381" s="16"/>
      <c r="M4381" s="20"/>
      <c r="N4381" s="8"/>
      <c r="O4381" s="8"/>
      <c r="P4381" s="8"/>
      <c r="Q4381" s="5"/>
      <c r="R4381" s="12"/>
      <c r="S4381" s="24"/>
      <c r="T4381" s="24"/>
      <c r="U4381" s="5"/>
      <c r="V4381" s="5"/>
      <c r="W4381" s="5"/>
      <c r="X4381" s="5"/>
      <c r="Y4381" s="5"/>
    </row>
    <row r="4382" spans="1:25">
      <c r="A4382" s="5"/>
      <c r="B4382" s="5"/>
      <c r="C4382" s="6"/>
      <c r="D4382" s="6"/>
      <c r="E4382" s="6"/>
      <c r="F4382" s="28"/>
      <c r="G4382" s="6"/>
      <c r="H4382" s="7"/>
      <c r="I4382" s="7"/>
      <c r="J4382" s="8"/>
      <c r="K4382" s="8"/>
      <c r="L4382" s="16"/>
      <c r="M4382" s="20"/>
      <c r="N4382" s="8"/>
      <c r="O4382" s="8"/>
      <c r="P4382" s="8"/>
      <c r="Q4382" s="5"/>
      <c r="R4382" s="12"/>
      <c r="S4382" s="24"/>
      <c r="T4382" s="24"/>
      <c r="U4382" s="5"/>
      <c r="V4382" s="5"/>
      <c r="W4382" s="5"/>
      <c r="X4382" s="5"/>
      <c r="Y4382" s="5"/>
    </row>
    <row r="4383" spans="1:25">
      <c r="A4383" s="5"/>
      <c r="B4383" s="5"/>
      <c r="C4383" s="6"/>
      <c r="D4383" s="6"/>
      <c r="E4383" s="6"/>
      <c r="F4383" s="28"/>
      <c r="G4383" s="6"/>
      <c r="H4383" s="7"/>
      <c r="I4383" s="7"/>
      <c r="J4383" s="8"/>
      <c r="K4383" s="8"/>
      <c r="L4383" s="16"/>
      <c r="M4383" s="20"/>
      <c r="N4383" s="8"/>
      <c r="O4383" s="8"/>
      <c r="P4383" s="8"/>
      <c r="Q4383" s="5"/>
      <c r="R4383" s="12"/>
      <c r="S4383" s="24"/>
      <c r="T4383" s="24"/>
      <c r="U4383" s="5"/>
      <c r="V4383" s="5"/>
      <c r="W4383" s="5"/>
      <c r="X4383" s="5"/>
      <c r="Y4383" s="5"/>
    </row>
    <row r="4384" spans="1:25">
      <c r="A4384" s="5"/>
      <c r="B4384" s="5"/>
      <c r="C4384" s="6"/>
      <c r="D4384" s="6"/>
      <c r="E4384" s="6"/>
      <c r="F4384" s="28"/>
      <c r="G4384" s="6"/>
      <c r="H4384" s="7"/>
      <c r="I4384" s="7"/>
      <c r="J4384" s="8"/>
      <c r="K4384" s="8"/>
      <c r="L4384" s="16"/>
      <c r="M4384" s="20"/>
      <c r="N4384" s="8"/>
      <c r="O4384" s="8"/>
      <c r="P4384" s="8"/>
      <c r="Q4384" s="5"/>
      <c r="R4384" s="12"/>
      <c r="S4384" s="24"/>
      <c r="T4384" s="24"/>
      <c r="U4384" s="5"/>
      <c r="V4384" s="5"/>
      <c r="W4384" s="5"/>
      <c r="X4384" s="5"/>
      <c r="Y4384" s="5"/>
    </row>
    <row r="4385" spans="1:25">
      <c r="A4385" s="5"/>
      <c r="B4385" s="5"/>
      <c r="C4385" s="6"/>
      <c r="D4385" s="6"/>
      <c r="E4385" s="6"/>
      <c r="F4385" s="28"/>
      <c r="G4385" s="6"/>
      <c r="H4385" s="7"/>
      <c r="I4385" s="7"/>
      <c r="J4385" s="8"/>
      <c r="K4385" s="8"/>
      <c r="L4385" s="16"/>
      <c r="M4385" s="20"/>
      <c r="N4385" s="8"/>
      <c r="O4385" s="8"/>
      <c r="P4385" s="8"/>
      <c r="Q4385" s="5"/>
      <c r="R4385" s="12"/>
      <c r="S4385" s="24"/>
      <c r="T4385" s="24"/>
      <c r="U4385" s="5"/>
      <c r="V4385" s="5"/>
      <c r="W4385" s="5"/>
      <c r="X4385" s="5"/>
      <c r="Y4385" s="5"/>
    </row>
    <row r="4386" spans="1:25">
      <c r="A4386" s="5"/>
      <c r="B4386" s="5"/>
      <c r="C4386" s="6"/>
      <c r="D4386" s="6"/>
      <c r="E4386" s="6"/>
      <c r="F4386" s="28"/>
      <c r="G4386" s="6"/>
      <c r="H4386" s="7"/>
      <c r="I4386" s="7"/>
      <c r="J4386" s="8"/>
      <c r="K4386" s="8"/>
      <c r="L4386" s="16"/>
      <c r="M4386" s="20"/>
      <c r="N4386" s="8"/>
      <c r="O4386" s="8"/>
      <c r="P4386" s="8"/>
      <c r="Q4386" s="5"/>
      <c r="R4386" s="12"/>
      <c r="S4386" s="24"/>
      <c r="T4386" s="24"/>
      <c r="U4386" s="5"/>
      <c r="V4386" s="5"/>
      <c r="W4386" s="5"/>
      <c r="X4386" s="5"/>
      <c r="Y4386" s="5"/>
    </row>
    <row r="4387" spans="1:25">
      <c r="A4387" s="5"/>
      <c r="B4387" s="5"/>
      <c r="C4387" s="6"/>
      <c r="D4387" s="6"/>
      <c r="E4387" s="6"/>
      <c r="F4387" s="28"/>
      <c r="G4387" s="6"/>
      <c r="H4387" s="7"/>
      <c r="I4387" s="7"/>
      <c r="J4387" s="8"/>
      <c r="K4387" s="8"/>
      <c r="L4387" s="16"/>
      <c r="M4387" s="20"/>
      <c r="N4387" s="8"/>
      <c r="O4387" s="8"/>
      <c r="P4387" s="8"/>
      <c r="Q4387" s="5"/>
      <c r="R4387" s="12"/>
      <c r="S4387" s="24"/>
      <c r="T4387" s="24"/>
      <c r="U4387" s="5"/>
      <c r="V4387" s="5"/>
      <c r="W4387" s="5"/>
      <c r="X4387" s="5"/>
      <c r="Y4387" s="5"/>
    </row>
    <row r="4388" spans="1:25">
      <c r="A4388" s="5"/>
      <c r="B4388" s="5"/>
      <c r="C4388" s="6"/>
      <c r="D4388" s="6"/>
      <c r="E4388" s="6"/>
      <c r="F4388" s="28"/>
      <c r="G4388" s="6"/>
      <c r="H4388" s="7"/>
      <c r="I4388" s="7"/>
      <c r="J4388" s="8"/>
      <c r="K4388" s="8"/>
      <c r="L4388" s="16"/>
      <c r="M4388" s="20"/>
      <c r="N4388" s="8"/>
      <c r="O4388" s="8"/>
      <c r="P4388" s="8"/>
      <c r="Q4388" s="5"/>
      <c r="R4388" s="12"/>
      <c r="S4388" s="24"/>
      <c r="T4388" s="24"/>
      <c r="U4388" s="5"/>
      <c r="V4388" s="5"/>
      <c r="W4388" s="5"/>
      <c r="X4388" s="5"/>
      <c r="Y4388" s="5"/>
    </row>
    <row r="4389" spans="1:25">
      <c r="A4389" s="5"/>
      <c r="B4389" s="5"/>
      <c r="C4389" s="6"/>
      <c r="D4389" s="6"/>
      <c r="E4389" s="6"/>
      <c r="F4389" s="28"/>
      <c r="G4389" s="6"/>
      <c r="H4389" s="7"/>
      <c r="I4389" s="7"/>
      <c r="J4389" s="8"/>
      <c r="K4389" s="8"/>
      <c r="L4389" s="16"/>
      <c r="M4389" s="20"/>
      <c r="N4389" s="8"/>
      <c r="O4389" s="8"/>
      <c r="P4389" s="8"/>
      <c r="Q4389" s="5"/>
      <c r="R4389" s="12"/>
      <c r="S4389" s="24"/>
      <c r="T4389" s="24"/>
      <c r="U4389" s="5"/>
      <c r="V4389" s="5"/>
      <c r="W4389" s="5"/>
      <c r="X4389" s="5"/>
      <c r="Y4389" s="5"/>
    </row>
    <row r="4390" spans="1:25">
      <c r="A4390" s="5"/>
      <c r="B4390" s="5"/>
      <c r="C4390" s="6"/>
      <c r="D4390" s="6"/>
      <c r="E4390" s="6"/>
      <c r="F4390" s="28"/>
      <c r="G4390" s="6"/>
      <c r="H4390" s="7"/>
      <c r="I4390" s="7"/>
      <c r="J4390" s="8"/>
      <c r="K4390" s="8"/>
      <c r="L4390" s="16"/>
      <c r="M4390" s="20"/>
      <c r="N4390" s="8"/>
      <c r="O4390" s="8"/>
      <c r="P4390" s="8"/>
      <c r="Q4390" s="5"/>
      <c r="R4390" s="12"/>
      <c r="S4390" s="24"/>
      <c r="T4390" s="24"/>
      <c r="U4390" s="5"/>
      <c r="V4390" s="5"/>
      <c r="W4390" s="5"/>
      <c r="X4390" s="5"/>
      <c r="Y4390" s="5"/>
    </row>
    <row r="4391" spans="1:25">
      <c r="A4391" s="5"/>
      <c r="B4391" s="5"/>
      <c r="C4391" s="6"/>
      <c r="D4391" s="6"/>
      <c r="E4391" s="6"/>
      <c r="F4391" s="28"/>
      <c r="G4391" s="6"/>
      <c r="H4391" s="7"/>
      <c r="I4391" s="7"/>
      <c r="J4391" s="8"/>
      <c r="K4391" s="8"/>
      <c r="L4391" s="16"/>
      <c r="M4391" s="20"/>
      <c r="N4391" s="8"/>
      <c r="O4391" s="8"/>
      <c r="P4391" s="8"/>
      <c r="Q4391" s="5"/>
      <c r="R4391" s="12"/>
      <c r="S4391" s="24"/>
      <c r="T4391" s="24"/>
      <c r="U4391" s="5"/>
      <c r="V4391" s="5"/>
      <c r="W4391" s="5"/>
      <c r="X4391" s="5"/>
      <c r="Y4391" s="5"/>
    </row>
    <row r="4392" spans="1:25">
      <c r="A4392" s="5"/>
      <c r="B4392" s="5"/>
      <c r="C4392" s="6"/>
      <c r="D4392" s="6"/>
      <c r="E4392" s="6"/>
      <c r="F4392" s="28"/>
      <c r="G4392" s="6"/>
      <c r="H4392" s="7"/>
      <c r="I4392" s="7"/>
      <c r="J4392" s="8"/>
      <c r="K4392" s="8"/>
      <c r="L4392" s="16"/>
      <c r="M4392" s="20"/>
      <c r="N4392" s="8"/>
      <c r="O4392" s="8"/>
      <c r="P4392" s="8"/>
      <c r="Q4392" s="5"/>
      <c r="R4392" s="12"/>
      <c r="S4392" s="24"/>
      <c r="T4392" s="24"/>
      <c r="U4392" s="5"/>
      <c r="V4392" s="5"/>
      <c r="W4392" s="5"/>
      <c r="X4392" s="5"/>
      <c r="Y4392" s="5"/>
    </row>
    <row r="4393" spans="1:25">
      <c r="A4393" s="5"/>
      <c r="B4393" s="5"/>
      <c r="C4393" s="6"/>
      <c r="D4393" s="6"/>
      <c r="E4393" s="6"/>
      <c r="F4393" s="28"/>
      <c r="G4393" s="6"/>
      <c r="H4393" s="7"/>
      <c r="I4393" s="7"/>
      <c r="J4393" s="8"/>
      <c r="K4393" s="8"/>
      <c r="L4393" s="16"/>
      <c r="M4393" s="20"/>
      <c r="N4393" s="8"/>
      <c r="O4393" s="8"/>
      <c r="P4393" s="8"/>
      <c r="Q4393" s="5"/>
      <c r="R4393" s="12"/>
      <c r="S4393" s="24"/>
      <c r="T4393" s="24"/>
      <c r="U4393" s="5"/>
      <c r="V4393" s="5"/>
      <c r="W4393" s="5"/>
      <c r="X4393" s="5"/>
      <c r="Y4393" s="5"/>
    </row>
    <row r="4394" spans="1:25">
      <c r="A4394" s="5"/>
      <c r="B4394" s="5"/>
      <c r="C4394" s="6"/>
      <c r="D4394" s="6"/>
      <c r="E4394" s="6"/>
      <c r="F4394" s="28"/>
      <c r="G4394" s="6"/>
      <c r="H4394" s="7"/>
      <c r="I4394" s="7"/>
      <c r="J4394" s="8"/>
      <c r="K4394" s="8"/>
      <c r="L4394" s="16"/>
      <c r="M4394" s="20"/>
      <c r="N4394" s="8"/>
      <c r="O4394" s="8"/>
      <c r="P4394" s="8"/>
      <c r="Q4394" s="5"/>
      <c r="R4394" s="12"/>
      <c r="S4394" s="24"/>
      <c r="T4394" s="24"/>
      <c r="U4394" s="5"/>
      <c r="V4394" s="5"/>
      <c r="W4394" s="5"/>
      <c r="X4394" s="5"/>
      <c r="Y4394" s="5"/>
    </row>
    <row r="4395" spans="1:25">
      <c r="A4395" s="5"/>
      <c r="B4395" s="5"/>
      <c r="C4395" s="6"/>
      <c r="D4395" s="6"/>
      <c r="E4395" s="6"/>
      <c r="F4395" s="28"/>
      <c r="G4395" s="6"/>
      <c r="H4395" s="7"/>
      <c r="I4395" s="7"/>
      <c r="J4395" s="8"/>
      <c r="K4395" s="8"/>
      <c r="L4395" s="16"/>
      <c r="M4395" s="20"/>
      <c r="N4395" s="8"/>
      <c r="O4395" s="8"/>
      <c r="P4395" s="8"/>
      <c r="Q4395" s="5"/>
      <c r="R4395" s="12"/>
      <c r="S4395" s="24"/>
      <c r="T4395" s="24"/>
      <c r="U4395" s="5"/>
      <c r="V4395" s="5"/>
      <c r="W4395" s="5"/>
      <c r="X4395" s="5"/>
      <c r="Y4395" s="5"/>
    </row>
    <row r="4396" spans="1:25">
      <c r="A4396" s="5"/>
      <c r="B4396" s="5"/>
      <c r="C4396" s="6"/>
      <c r="D4396" s="6"/>
      <c r="E4396" s="6"/>
      <c r="F4396" s="28"/>
      <c r="G4396" s="6"/>
      <c r="H4396" s="7"/>
      <c r="I4396" s="7"/>
      <c r="J4396" s="8"/>
      <c r="K4396" s="8"/>
      <c r="L4396" s="16"/>
      <c r="M4396" s="20"/>
      <c r="N4396" s="8"/>
      <c r="O4396" s="8"/>
      <c r="P4396" s="8"/>
      <c r="Q4396" s="5"/>
      <c r="R4396" s="12"/>
      <c r="S4396" s="24"/>
      <c r="T4396" s="24"/>
      <c r="U4396" s="5"/>
      <c r="V4396" s="5"/>
      <c r="W4396" s="5"/>
      <c r="X4396" s="5"/>
      <c r="Y4396" s="5"/>
    </row>
    <row r="4397" spans="1:25">
      <c r="A4397" s="5"/>
      <c r="B4397" s="5"/>
      <c r="C4397" s="6"/>
      <c r="D4397" s="6"/>
      <c r="E4397" s="6"/>
      <c r="F4397" s="28"/>
      <c r="G4397" s="6"/>
      <c r="H4397" s="7"/>
      <c r="I4397" s="7"/>
      <c r="J4397" s="8"/>
      <c r="K4397" s="8"/>
      <c r="L4397" s="16"/>
      <c r="M4397" s="20"/>
      <c r="N4397" s="8"/>
      <c r="O4397" s="8"/>
      <c r="P4397" s="8"/>
      <c r="Q4397" s="5"/>
      <c r="R4397" s="12"/>
      <c r="S4397" s="24"/>
      <c r="T4397" s="24"/>
      <c r="U4397" s="5"/>
      <c r="V4397" s="5"/>
      <c r="W4397" s="5"/>
      <c r="X4397" s="5"/>
      <c r="Y4397" s="5"/>
    </row>
    <row r="4398" spans="1:25">
      <c r="A4398" s="5"/>
      <c r="B4398" s="5"/>
      <c r="C4398" s="6"/>
      <c r="D4398" s="6"/>
      <c r="E4398" s="6"/>
      <c r="F4398" s="28"/>
      <c r="G4398" s="6"/>
      <c r="H4398" s="7"/>
      <c r="I4398" s="7"/>
      <c r="J4398" s="8"/>
      <c r="K4398" s="8"/>
      <c r="L4398" s="16"/>
      <c r="M4398" s="20"/>
      <c r="N4398" s="8"/>
      <c r="O4398" s="8"/>
      <c r="P4398" s="8"/>
      <c r="Q4398" s="5"/>
      <c r="R4398" s="12"/>
      <c r="S4398" s="24"/>
      <c r="T4398" s="24"/>
      <c r="U4398" s="5"/>
      <c r="V4398" s="5"/>
      <c r="W4398" s="5"/>
      <c r="X4398" s="5"/>
      <c r="Y4398" s="5"/>
    </row>
    <row r="4399" spans="1:25">
      <c r="A4399" s="5"/>
      <c r="B4399" s="5"/>
      <c r="C4399" s="6"/>
      <c r="D4399" s="6"/>
      <c r="E4399" s="6"/>
      <c r="F4399" s="28"/>
      <c r="G4399" s="6"/>
      <c r="H4399" s="7"/>
      <c r="I4399" s="7"/>
      <c r="J4399" s="8"/>
      <c r="K4399" s="8"/>
      <c r="L4399" s="16"/>
      <c r="M4399" s="20"/>
      <c r="N4399" s="8"/>
      <c r="O4399" s="8"/>
      <c r="P4399" s="8"/>
      <c r="Q4399" s="5"/>
      <c r="R4399" s="12"/>
      <c r="S4399" s="24"/>
      <c r="T4399" s="24"/>
      <c r="U4399" s="5"/>
      <c r="V4399" s="5"/>
      <c r="W4399" s="5"/>
      <c r="X4399" s="5"/>
      <c r="Y4399" s="5"/>
    </row>
    <row r="4400" spans="1:25">
      <c r="A4400" s="5"/>
      <c r="B4400" s="5"/>
      <c r="C4400" s="6"/>
      <c r="D4400" s="6"/>
      <c r="E4400" s="6"/>
      <c r="F4400" s="28"/>
      <c r="G4400" s="6"/>
      <c r="H4400" s="7"/>
      <c r="I4400" s="7"/>
      <c r="J4400" s="8"/>
      <c r="K4400" s="8"/>
      <c r="L4400" s="16"/>
      <c r="M4400" s="20"/>
      <c r="N4400" s="8"/>
      <c r="O4400" s="8"/>
      <c r="P4400" s="8"/>
      <c r="Q4400" s="5"/>
      <c r="R4400" s="12"/>
      <c r="S4400" s="24"/>
      <c r="T4400" s="24"/>
      <c r="U4400" s="5"/>
      <c r="V4400" s="5"/>
      <c r="W4400" s="5"/>
      <c r="X4400" s="5"/>
      <c r="Y4400" s="5"/>
    </row>
    <row r="4401" spans="1:25">
      <c r="A4401" s="5"/>
      <c r="B4401" s="5"/>
      <c r="C4401" s="6"/>
      <c r="D4401" s="6"/>
      <c r="E4401" s="6"/>
      <c r="F4401" s="28"/>
      <c r="G4401" s="6"/>
      <c r="H4401" s="7"/>
      <c r="I4401" s="7"/>
      <c r="J4401" s="8"/>
      <c r="K4401" s="8"/>
      <c r="L4401" s="16"/>
      <c r="M4401" s="20"/>
      <c r="N4401" s="8"/>
      <c r="O4401" s="8"/>
      <c r="P4401" s="8"/>
      <c r="Q4401" s="5"/>
      <c r="R4401" s="12"/>
      <c r="S4401" s="24"/>
      <c r="T4401" s="24"/>
      <c r="U4401" s="5"/>
      <c r="V4401" s="5"/>
      <c r="W4401" s="5"/>
      <c r="X4401" s="5"/>
      <c r="Y4401" s="5"/>
    </row>
    <row r="4402" spans="1:25">
      <c r="A4402" s="5"/>
      <c r="B4402" s="5"/>
      <c r="C4402" s="6"/>
      <c r="D4402" s="6"/>
      <c r="E4402" s="6"/>
      <c r="F4402" s="28"/>
      <c r="G4402" s="6"/>
      <c r="H4402" s="7"/>
      <c r="I4402" s="7"/>
      <c r="J4402" s="8"/>
      <c r="K4402" s="8"/>
      <c r="L4402" s="16"/>
      <c r="M4402" s="20"/>
      <c r="N4402" s="8"/>
      <c r="O4402" s="8"/>
      <c r="P4402" s="8"/>
      <c r="Q4402" s="5"/>
      <c r="R4402" s="12"/>
      <c r="S4402" s="24"/>
      <c r="T4402" s="24"/>
      <c r="U4402" s="5"/>
      <c r="V4402" s="5"/>
      <c r="W4402" s="5"/>
      <c r="X4402" s="5"/>
      <c r="Y4402" s="5"/>
    </row>
    <row r="4403" spans="1:25">
      <c r="A4403" s="5"/>
      <c r="B4403" s="5"/>
      <c r="C4403" s="6"/>
      <c r="D4403" s="6"/>
      <c r="E4403" s="6"/>
      <c r="F4403" s="28"/>
      <c r="G4403" s="6"/>
      <c r="H4403" s="7"/>
      <c r="I4403" s="7"/>
      <c r="J4403" s="8"/>
      <c r="K4403" s="8"/>
      <c r="L4403" s="16"/>
      <c r="M4403" s="20"/>
      <c r="N4403" s="8"/>
      <c r="O4403" s="8"/>
      <c r="P4403" s="8"/>
      <c r="Q4403" s="5"/>
      <c r="R4403" s="12"/>
      <c r="S4403" s="24"/>
      <c r="T4403" s="24"/>
      <c r="U4403" s="5"/>
      <c r="V4403" s="5"/>
      <c r="W4403" s="5"/>
      <c r="X4403" s="5"/>
      <c r="Y4403" s="5"/>
    </row>
    <row r="4404" spans="1:25">
      <c r="A4404" s="5"/>
      <c r="B4404" s="5"/>
      <c r="C4404" s="6"/>
      <c r="D4404" s="6"/>
      <c r="E4404" s="6"/>
      <c r="F4404" s="28"/>
      <c r="G4404" s="6"/>
      <c r="H4404" s="7"/>
      <c r="I4404" s="7"/>
      <c r="J4404" s="8"/>
      <c r="K4404" s="8"/>
      <c r="L4404" s="16"/>
      <c r="M4404" s="20"/>
      <c r="N4404" s="8"/>
      <c r="O4404" s="8"/>
      <c r="P4404" s="8"/>
      <c r="Q4404" s="5"/>
      <c r="R4404" s="12"/>
      <c r="S4404" s="24"/>
      <c r="T4404" s="24"/>
      <c r="U4404" s="5"/>
      <c r="V4404" s="5"/>
      <c r="W4404" s="5"/>
      <c r="X4404" s="5"/>
      <c r="Y4404" s="5"/>
    </row>
    <row r="4405" spans="1:25">
      <c r="A4405" s="5"/>
      <c r="B4405" s="5"/>
      <c r="C4405" s="6"/>
      <c r="D4405" s="6"/>
      <c r="E4405" s="6"/>
      <c r="F4405" s="28"/>
      <c r="G4405" s="6"/>
      <c r="H4405" s="7"/>
      <c r="I4405" s="7"/>
      <c r="J4405" s="8"/>
      <c r="K4405" s="8"/>
      <c r="L4405" s="16"/>
      <c r="M4405" s="20"/>
      <c r="N4405" s="8"/>
      <c r="O4405" s="8"/>
      <c r="P4405" s="8"/>
      <c r="Q4405" s="5"/>
      <c r="R4405" s="12"/>
      <c r="S4405" s="24"/>
      <c r="T4405" s="24"/>
      <c r="U4405" s="5"/>
      <c r="V4405" s="5"/>
      <c r="W4405" s="5"/>
      <c r="X4405" s="5"/>
      <c r="Y4405" s="5"/>
    </row>
    <row r="4406" spans="1:25">
      <c r="A4406" s="5"/>
      <c r="B4406" s="5"/>
      <c r="C4406" s="6"/>
      <c r="D4406" s="6"/>
      <c r="E4406" s="6"/>
      <c r="F4406" s="28"/>
      <c r="G4406" s="6"/>
      <c r="H4406" s="7"/>
      <c r="I4406" s="7"/>
      <c r="J4406" s="8"/>
      <c r="K4406" s="8"/>
      <c r="L4406" s="16"/>
      <c r="M4406" s="20"/>
      <c r="N4406" s="8"/>
      <c r="O4406" s="8"/>
      <c r="P4406" s="8"/>
      <c r="Q4406" s="5"/>
      <c r="R4406" s="12"/>
      <c r="S4406" s="24"/>
      <c r="T4406" s="24"/>
      <c r="U4406" s="5"/>
      <c r="V4406" s="5"/>
      <c r="W4406" s="5"/>
      <c r="X4406" s="5"/>
      <c r="Y4406" s="5"/>
    </row>
    <row r="4407" spans="1:25">
      <c r="A4407" s="5"/>
      <c r="B4407" s="5"/>
      <c r="C4407" s="6"/>
      <c r="D4407" s="6"/>
      <c r="E4407" s="6"/>
      <c r="F4407" s="28"/>
      <c r="G4407" s="6"/>
      <c r="H4407" s="7"/>
      <c r="I4407" s="7"/>
      <c r="J4407" s="8"/>
      <c r="K4407" s="8"/>
      <c r="L4407" s="16"/>
      <c r="M4407" s="20"/>
      <c r="N4407" s="8"/>
      <c r="O4407" s="8"/>
      <c r="P4407" s="8"/>
      <c r="Q4407" s="5"/>
      <c r="R4407" s="12"/>
      <c r="S4407" s="24"/>
      <c r="T4407" s="24"/>
      <c r="U4407" s="5"/>
      <c r="V4407" s="5"/>
      <c r="W4407" s="5"/>
      <c r="X4407" s="5"/>
      <c r="Y4407" s="5"/>
    </row>
    <row r="4408" spans="1:25">
      <c r="A4408" s="5"/>
      <c r="B4408" s="5"/>
      <c r="C4408" s="6"/>
      <c r="D4408" s="6"/>
      <c r="E4408" s="6"/>
      <c r="F4408" s="28"/>
      <c r="G4408" s="6"/>
      <c r="H4408" s="7"/>
      <c r="I4408" s="7"/>
      <c r="J4408" s="8"/>
      <c r="K4408" s="8"/>
      <c r="L4408" s="16"/>
      <c r="M4408" s="20"/>
      <c r="N4408" s="8"/>
      <c r="O4408" s="8"/>
      <c r="P4408" s="8"/>
      <c r="Q4408" s="5"/>
      <c r="R4408" s="12"/>
      <c r="S4408" s="24"/>
      <c r="T4408" s="24"/>
      <c r="U4408" s="5"/>
      <c r="V4408" s="5"/>
      <c r="W4408" s="5"/>
      <c r="X4408" s="5"/>
      <c r="Y4408" s="5"/>
    </row>
    <row r="4409" spans="1:25">
      <c r="A4409" s="5"/>
      <c r="B4409" s="5"/>
      <c r="C4409" s="6"/>
      <c r="D4409" s="6"/>
      <c r="E4409" s="6"/>
      <c r="F4409" s="28"/>
      <c r="G4409" s="6"/>
      <c r="H4409" s="7"/>
      <c r="I4409" s="7"/>
      <c r="J4409" s="8"/>
      <c r="K4409" s="8"/>
      <c r="L4409" s="16"/>
      <c r="M4409" s="20"/>
      <c r="N4409" s="8"/>
      <c r="O4409" s="8"/>
      <c r="P4409" s="8"/>
      <c r="Q4409" s="5"/>
      <c r="R4409" s="12"/>
      <c r="S4409" s="24"/>
      <c r="T4409" s="24"/>
      <c r="U4409" s="5"/>
      <c r="V4409" s="5"/>
      <c r="W4409" s="5"/>
      <c r="X4409" s="5"/>
      <c r="Y4409" s="5"/>
    </row>
    <row r="4410" spans="1:25">
      <c r="A4410" s="5"/>
      <c r="B4410" s="5"/>
      <c r="C4410" s="6"/>
      <c r="D4410" s="6"/>
      <c r="E4410" s="6"/>
      <c r="F4410" s="28"/>
      <c r="G4410" s="6"/>
      <c r="H4410" s="7"/>
      <c r="I4410" s="7"/>
      <c r="J4410" s="8"/>
      <c r="K4410" s="8"/>
      <c r="L4410" s="16"/>
      <c r="M4410" s="20"/>
      <c r="N4410" s="8"/>
      <c r="O4410" s="8"/>
      <c r="P4410" s="8"/>
      <c r="Q4410" s="5"/>
      <c r="R4410" s="12"/>
      <c r="S4410" s="24"/>
      <c r="T4410" s="24"/>
      <c r="U4410" s="5"/>
      <c r="V4410" s="5"/>
      <c r="W4410" s="5"/>
      <c r="X4410" s="5"/>
      <c r="Y4410" s="5"/>
    </row>
    <row r="4411" spans="1:25">
      <c r="A4411" s="5"/>
      <c r="B4411" s="5"/>
      <c r="C4411" s="6"/>
      <c r="D4411" s="6"/>
      <c r="E4411" s="6"/>
      <c r="F4411" s="28"/>
      <c r="G4411" s="6"/>
      <c r="H4411" s="7"/>
      <c r="I4411" s="7"/>
      <c r="J4411" s="8"/>
      <c r="K4411" s="8"/>
      <c r="L4411" s="16"/>
      <c r="M4411" s="20"/>
      <c r="N4411" s="8"/>
      <c r="O4411" s="8"/>
      <c r="P4411" s="8"/>
      <c r="Q4411" s="5"/>
      <c r="R4411" s="12"/>
      <c r="S4411" s="24"/>
      <c r="T4411" s="24"/>
      <c r="U4411" s="5"/>
      <c r="V4411" s="5"/>
      <c r="W4411" s="5"/>
      <c r="X4411" s="5"/>
      <c r="Y4411" s="5"/>
    </row>
    <row r="4412" spans="1:25">
      <c r="A4412" s="5"/>
      <c r="B4412" s="5"/>
      <c r="C4412" s="6"/>
      <c r="D4412" s="6"/>
      <c r="E4412" s="6"/>
      <c r="F4412" s="28"/>
      <c r="G4412" s="6"/>
      <c r="H4412" s="7"/>
      <c r="I4412" s="7"/>
      <c r="J4412" s="8"/>
      <c r="K4412" s="8"/>
      <c r="L4412" s="16"/>
      <c r="M4412" s="20"/>
      <c r="N4412" s="8"/>
      <c r="O4412" s="8"/>
      <c r="P4412" s="8"/>
      <c r="Q4412" s="5"/>
      <c r="R4412" s="12"/>
      <c r="S4412" s="24"/>
      <c r="T4412" s="24"/>
      <c r="U4412" s="5"/>
      <c r="V4412" s="5"/>
      <c r="W4412" s="5"/>
      <c r="X4412" s="5"/>
      <c r="Y4412" s="5"/>
    </row>
    <row r="4413" spans="1:25">
      <c r="A4413" s="5"/>
      <c r="B4413" s="5"/>
      <c r="C4413" s="6"/>
      <c r="D4413" s="6"/>
      <c r="E4413" s="6"/>
      <c r="F4413" s="28"/>
      <c r="G4413" s="6"/>
      <c r="H4413" s="7"/>
      <c r="I4413" s="7"/>
      <c r="J4413" s="8"/>
      <c r="K4413" s="8"/>
      <c r="L4413" s="16"/>
      <c r="M4413" s="20"/>
      <c r="N4413" s="8"/>
      <c r="O4413" s="8"/>
      <c r="P4413" s="8"/>
      <c r="Q4413" s="5"/>
      <c r="R4413" s="12"/>
      <c r="S4413" s="24"/>
      <c r="T4413" s="24"/>
      <c r="U4413" s="5"/>
      <c r="V4413" s="5"/>
      <c r="W4413" s="5"/>
      <c r="X4413" s="5"/>
      <c r="Y4413" s="5"/>
    </row>
    <row r="4414" spans="1:25">
      <c r="A4414" s="5"/>
      <c r="B4414" s="5"/>
      <c r="C4414" s="6"/>
      <c r="D4414" s="6"/>
      <c r="E4414" s="6"/>
      <c r="F4414" s="28"/>
      <c r="G4414" s="6"/>
      <c r="H4414" s="7"/>
      <c r="I4414" s="7"/>
      <c r="J4414" s="8"/>
      <c r="K4414" s="8"/>
      <c r="L4414" s="16"/>
      <c r="M4414" s="20"/>
      <c r="N4414" s="8"/>
      <c r="O4414" s="8"/>
      <c r="P4414" s="8"/>
      <c r="Q4414" s="5"/>
      <c r="R4414" s="12"/>
      <c r="S4414" s="24"/>
      <c r="T4414" s="24"/>
      <c r="U4414" s="5"/>
      <c r="V4414" s="5"/>
      <c r="W4414" s="5"/>
      <c r="X4414" s="5"/>
      <c r="Y4414" s="5"/>
    </row>
    <row r="4415" spans="1:25">
      <c r="A4415" s="5"/>
      <c r="B4415" s="5"/>
      <c r="C4415" s="6"/>
      <c r="D4415" s="6"/>
      <c r="E4415" s="6"/>
      <c r="F4415" s="28"/>
      <c r="G4415" s="6"/>
      <c r="H4415" s="7"/>
      <c r="I4415" s="7"/>
      <c r="J4415" s="8"/>
      <c r="K4415" s="8"/>
      <c r="L4415" s="16"/>
      <c r="M4415" s="20"/>
      <c r="N4415" s="8"/>
      <c r="O4415" s="8"/>
      <c r="P4415" s="8"/>
      <c r="Q4415" s="5"/>
      <c r="R4415" s="12"/>
      <c r="S4415" s="24"/>
      <c r="T4415" s="24"/>
      <c r="U4415" s="5"/>
      <c r="V4415" s="5"/>
      <c r="W4415" s="5"/>
      <c r="X4415" s="5"/>
      <c r="Y4415" s="5"/>
    </row>
    <row r="4416" spans="1:25">
      <c r="A4416" s="5"/>
      <c r="B4416" s="5"/>
      <c r="C4416" s="6"/>
      <c r="D4416" s="6"/>
      <c r="E4416" s="6"/>
      <c r="F4416" s="28"/>
      <c r="G4416" s="6"/>
      <c r="H4416" s="7"/>
      <c r="I4416" s="7"/>
      <c r="J4416" s="8"/>
      <c r="K4416" s="8"/>
      <c r="L4416" s="16"/>
      <c r="M4416" s="20"/>
      <c r="N4416" s="8"/>
      <c r="O4416" s="8"/>
      <c r="P4416" s="8"/>
      <c r="Q4416" s="5"/>
      <c r="R4416" s="12"/>
      <c r="S4416" s="24"/>
      <c r="T4416" s="24"/>
      <c r="U4416" s="5"/>
      <c r="V4416" s="5"/>
      <c r="W4416" s="5"/>
      <c r="X4416" s="5"/>
      <c r="Y4416" s="5"/>
    </row>
    <row r="4417" spans="1:25">
      <c r="A4417" s="5"/>
      <c r="B4417" s="5"/>
      <c r="C4417" s="6"/>
      <c r="D4417" s="6"/>
      <c r="E4417" s="6"/>
      <c r="F4417" s="28"/>
      <c r="G4417" s="6"/>
      <c r="H4417" s="7"/>
      <c r="I4417" s="7"/>
      <c r="J4417" s="8"/>
      <c r="K4417" s="8"/>
      <c r="L4417" s="16"/>
      <c r="M4417" s="20"/>
      <c r="N4417" s="8"/>
      <c r="O4417" s="8"/>
      <c r="P4417" s="8"/>
      <c r="Q4417" s="5"/>
      <c r="R4417" s="12"/>
      <c r="S4417" s="24"/>
      <c r="T4417" s="24"/>
      <c r="U4417" s="5"/>
      <c r="V4417" s="5"/>
      <c r="W4417" s="5"/>
      <c r="X4417" s="5"/>
      <c r="Y4417" s="5"/>
    </row>
    <row r="4418" spans="1:25">
      <c r="A4418" s="5"/>
      <c r="B4418" s="5"/>
      <c r="C4418" s="6"/>
      <c r="D4418" s="6"/>
      <c r="E4418" s="6"/>
      <c r="F4418" s="28"/>
      <c r="G4418" s="6"/>
      <c r="H4418" s="7"/>
      <c r="I4418" s="7"/>
      <c r="J4418" s="8"/>
      <c r="K4418" s="8"/>
      <c r="L4418" s="16"/>
      <c r="M4418" s="20"/>
      <c r="N4418" s="8"/>
      <c r="O4418" s="8"/>
      <c r="P4418" s="8"/>
      <c r="Q4418" s="5"/>
      <c r="R4418" s="12"/>
      <c r="S4418" s="24"/>
      <c r="T4418" s="24"/>
      <c r="U4418" s="5"/>
      <c r="V4418" s="5"/>
      <c r="W4418" s="5"/>
      <c r="X4418" s="5"/>
      <c r="Y4418" s="5"/>
    </row>
    <row r="4419" spans="1:25">
      <c r="A4419" s="5"/>
      <c r="B4419" s="5"/>
      <c r="C4419" s="6"/>
      <c r="D4419" s="6"/>
      <c r="E4419" s="6"/>
      <c r="F4419" s="28"/>
      <c r="G4419" s="6"/>
      <c r="H4419" s="7"/>
      <c r="I4419" s="7"/>
      <c r="J4419" s="8"/>
      <c r="K4419" s="8"/>
      <c r="L4419" s="16"/>
      <c r="M4419" s="20"/>
      <c r="N4419" s="8"/>
      <c r="O4419" s="8"/>
      <c r="P4419" s="8"/>
      <c r="Q4419" s="5"/>
      <c r="R4419" s="12"/>
      <c r="S4419" s="24"/>
      <c r="T4419" s="24"/>
      <c r="U4419" s="5"/>
      <c r="V4419" s="5"/>
      <c r="W4419" s="5"/>
      <c r="X4419" s="5"/>
      <c r="Y4419" s="5"/>
    </row>
    <row r="4420" spans="1:25">
      <c r="A4420" s="5"/>
      <c r="B4420" s="5"/>
      <c r="C4420" s="6"/>
      <c r="D4420" s="6"/>
      <c r="E4420" s="6"/>
      <c r="F4420" s="28"/>
      <c r="G4420" s="6"/>
      <c r="H4420" s="7"/>
      <c r="I4420" s="7"/>
      <c r="J4420" s="8"/>
      <c r="K4420" s="8"/>
      <c r="L4420" s="16"/>
      <c r="M4420" s="20"/>
      <c r="N4420" s="8"/>
      <c r="O4420" s="8"/>
      <c r="P4420" s="8"/>
      <c r="Q4420" s="5"/>
      <c r="R4420" s="12"/>
      <c r="S4420" s="24"/>
      <c r="T4420" s="24"/>
      <c r="U4420" s="5"/>
      <c r="V4420" s="5"/>
      <c r="W4420" s="5"/>
      <c r="X4420" s="5"/>
      <c r="Y4420" s="5"/>
    </row>
    <row r="4421" spans="1:25">
      <c r="A4421" s="5"/>
      <c r="B4421" s="5"/>
      <c r="C4421" s="6"/>
      <c r="D4421" s="6"/>
      <c r="E4421" s="6"/>
      <c r="F4421" s="28"/>
      <c r="G4421" s="6"/>
      <c r="H4421" s="7"/>
      <c r="I4421" s="7"/>
      <c r="J4421" s="8"/>
      <c r="K4421" s="8"/>
      <c r="L4421" s="16"/>
      <c r="M4421" s="20"/>
      <c r="N4421" s="8"/>
      <c r="O4421" s="8"/>
      <c r="P4421" s="8"/>
      <c r="Q4421" s="5"/>
      <c r="R4421" s="12"/>
      <c r="S4421" s="24"/>
      <c r="T4421" s="24"/>
      <c r="U4421" s="5"/>
      <c r="V4421" s="5"/>
      <c r="W4421" s="5"/>
      <c r="X4421" s="5"/>
      <c r="Y4421" s="5"/>
    </row>
    <row r="4422" spans="1:25">
      <c r="A4422" s="5"/>
      <c r="B4422" s="5"/>
      <c r="C4422" s="6"/>
      <c r="D4422" s="6"/>
      <c r="E4422" s="6"/>
      <c r="F4422" s="28"/>
      <c r="G4422" s="6"/>
      <c r="H4422" s="7"/>
      <c r="I4422" s="7"/>
      <c r="J4422" s="8"/>
      <c r="K4422" s="8"/>
      <c r="L4422" s="16"/>
      <c r="M4422" s="20"/>
      <c r="N4422" s="8"/>
      <c r="O4422" s="8"/>
      <c r="P4422" s="8"/>
      <c r="Q4422" s="5"/>
      <c r="R4422" s="12"/>
      <c r="S4422" s="24"/>
      <c r="T4422" s="24"/>
      <c r="U4422" s="5"/>
      <c r="V4422" s="5"/>
      <c r="W4422" s="5"/>
      <c r="X4422" s="5"/>
      <c r="Y4422" s="5"/>
    </row>
    <row r="4423" spans="1:25">
      <c r="A4423" s="5"/>
      <c r="B4423" s="5"/>
      <c r="C4423" s="6"/>
      <c r="D4423" s="6"/>
      <c r="E4423" s="6"/>
      <c r="F4423" s="28"/>
      <c r="G4423" s="6"/>
      <c r="H4423" s="7"/>
      <c r="I4423" s="7"/>
      <c r="J4423" s="8"/>
      <c r="K4423" s="8"/>
      <c r="L4423" s="16"/>
      <c r="M4423" s="20"/>
      <c r="N4423" s="8"/>
      <c r="O4423" s="8"/>
      <c r="P4423" s="8"/>
      <c r="Q4423" s="5"/>
      <c r="R4423" s="12"/>
      <c r="S4423" s="24"/>
      <c r="T4423" s="24"/>
      <c r="U4423" s="5"/>
      <c r="V4423" s="5"/>
      <c r="W4423" s="5"/>
      <c r="X4423" s="5"/>
      <c r="Y4423" s="5"/>
    </row>
    <row r="4424" spans="1:25">
      <c r="A4424" s="5"/>
      <c r="B4424" s="5"/>
      <c r="C4424" s="6"/>
      <c r="D4424" s="6"/>
      <c r="E4424" s="6"/>
      <c r="F4424" s="28"/>
      <c r="G4424" s="6"/>
      <c r="H4424" s="7"/>
      <c r="I4424" s="7"/>
      <c r="J4424" s="8"/>
      <c r="K4424" s="8"/>
      <c r="L4424" s="16"/>
      <c r="M4424" s="20"/>
      <c r="N4424" s="8"/>
      <c r="O4424" s="8"/>
      <c r="P4424" s="8"/>
      <c r="Q4424" s="5"/>
      <c r="R4424" s="12"/>
      <c r="S4424" s="24"/>
      <c r="T4424" s="24"/>
      <c r="U4424" s="5"/>
      <c r="V4424" s="5"/>
      <c r="W4424" s="5"/>
      <c r="X4424" s="5"/>
      <c r="Y4424" s="5"/>
    </row>
    <row r="4425" spans="1:25">
      <c r="A4425" s="5"/>
      <c r="B4425" s="5"/>
      <c r="C4425" s="6"/>
      <c r="D4425" s="6"/>
      <c r="E4425" s="6"/>
      <c r="F4425" s="28"/>
      <c r="G4425" s="6"/>
      <c r="H4425" s="7"/>
      <c r="I4425" s="7"/>
      <c r="J4425" s="8"/>
      <c r="K4425" s="8"/>
      <c r="L4425" s="16"/>
      <c r="M4425" s="20"/>
      <c r="N4425" s="8"/>
      <c r="O4425" s="8"/>
      <c r="P4425" s="8"/>
      <c r="Q4425" s="5"/>
      <c r="R4425" s="12"/>
      <c r="S4425" s="24"/>
      <c r="T4425" s="24"/>
      <c r="U4425" s="5"/>
      <c r="V4425" s="5"/>
      <c r="W4425" s="5"/>
      <c r="X4425" s="5"/>
      <c r="Y4425" s="5"/>
    </row>
    <row r="4426" spans="1:25">
      <c r="A4426" s="5"/>
      <c r="B4426" s="5"/>
      <c r="C4426" s="6"/>
      <c r="D4426" s="6"/>
      <c r="E4426" s="6"/>
      <c r="F4426" s="28"/>
      <c r="G4426" s="6"/>
      <c r="H4426" s="7"/>
      <c r="I4426" s="7"/>
      <c r="J4426" s="8"/>
      <c r="K4426" s="8"/>
      <c r="L4426" s="16"/>
      <c r="M4426" s="20"/>
      <c r="N4426" s="8"/>
      <c r="O4426" s="8"/>
      <c r="P4426" s="8"/>
      <c r="Q4426" s="5"/>
      <c r="R4426" s="12"/>
      <c r="S4426" s="24"/>
      <c r="T4426" s="24"/>
      <c r="U4426" s="5"/>
      <c r="V4426" s="5"/>
      <c r="W4426" s="5"/>
      <c r="X4426" s="5"/>
      <c r="Y4426" s="5"/>
    </row>
    <row r="4427" spans="1:25">
      <c r="A4427" s="5"/>
      <c r="B4427" s="5"/>
      <c r="C4427" s="6"/>
      <c r="D4427" s="6"/>
      <c r="E4427" s="6"/>
      <c r="F4427" s="28"/>
      <c r="G4427" s="6"/>
      <c r="H4427" s="7"/>
      <c r="I4427" s="7"/>
      <c r="J4427" s="8"/>
      <c r="K4427" s="8"/>
      <c r="L4427" s="16"/>
      <c r="M4427" s="20"/>
      <c r="N4427" s="8"/>
      <c r="O4427" s="8"/>
      <c r="P4427" s="8"/>
      <c r="Q4427" s="5"/>
      <c r="R4427" s="12"/>
      <c r="S4427" s="24"/>
      <c r="T4427" s="24"/>
      <c r="U4427" s="5"/>
      <c r="V4427" s="5"/>
      <c r="W4427" s="5"/>
      <c r="X4427" s="5"/>
      <c r="Y4427" s="5"/>
    </row>
    <row r="4428" spans="1:25">
      <c r="A4428" s="5"/>
      <c r="B4428" s="5"/>
      <c r="C4428" s="6"/>
      <c r="D4428" s="6"/>
      <c r="E4428" s="6"/>
      <c r="F4428" s="28"/>
      <c r="G4428" s="6"/>
      <c r="H4428" s="7"/>
      <c r="I4428" s="7"/>
      <c r="J4428" s="8"/>
      <c r="K4428" s="8"/>
      <c r="L4428" s="16"/>
      <c r="M4428" s="20"/>
      <c r="N4428" s="8"/>
      <c r="O4428" s="8"/>
      <c r="P4428" s="8"/>
      <c r="Q4428" s="5"/>
      <c r="R4428" s="12"/>
      <c r="S4428" s="24"/>
      <c r="T4428" s="24"/>
      <c r="U4428" s="5"/>
      <c r="V4428" s="5"/>
      <c r="W4428" s="5"/>
      <c r="X4428" s="5"/>
      <c r="Y4428" s="5"/>
    </row>
    <row r="4429" spans="1:25">
      <c r="A4429" s="5"/>
      <c r="B4429" s="5"/>
      <c r="C4429" s="6"/>
      <c r="D4429" s="6"/>
      <c r="E4429" s="6"/>
      <c r="F4429" s="28"/>
      <c r="G4429" s="6"/>
      <c r="H4429" s="7"/>
      <c r="I4429" s="7"/>
      <c r="J4429" s="8"/>
      <c r="K4429" s="8"/>
      <c r="L4429" s="16"/>
      <c r="M4429" s="20"/>
      <c r="N4429" s="8"/>
      <c r="O4429" s="8"/>
      <c r="P4429" s="8"/>
      <c r="Q4429" s="5"/>
      <c r="R4429" s="12"/>
      <c r="S4429" s="24"/>
      <c r="T4429" s="24"/>
      <c r="U4429" s="5"/>
      <c r="V4429" s="5"/>
      <c r="W4429" s="5"/>
      <c r="X4429" s="5"/>
      <c r="Y4429" s="5"/>
    </row>
    <row r="4430" spans="1:25">
      <c r="A4430" s="5"/>
      <c r="B4430" s="5"/>
      <c r="C4430" s="6"/>
      <c r="D4430" s="6"/>
      <c r="E4430" s="6"/>
      <c r="F4430" s="28"/>
      <c r="G4430" s="6"/>
      <c r="H4430" s="7"/>
      <c r="I4430" s="7"/>
      <c r="J4430" s="8"/>
      <c r="K4430" s="8"/>
      <c r="L4430" s="16"/>
      <c r="M4430" s="20"/>
      <c r="N4430" s="8"/>
      <c r="O4430" s="8"/>
      <c r="P4430" s="8"/>
      <c r="Q4430" s="5"/>
      <c r="R4430" s="12"/>
      <c r="S4430" s="24"/>
      <c r="T4430" s="24"/>
      <c r="U4430" s="5"/>
      <c r="V4430" s="5"/>
      <c r="W4430" s="5"/>
      <c r="X4430" s="5"/>
      <c r="Y4430" s="5"/>
    </row>
    <row r="4431" spans="1:25">
      <c r="A4431" s="5"/>
      <c r="B4431" s="5"/>
      <c r="C4431" s="6"/>
      <c r="D4431" s="6"/>
      <c r="E4431" s="6"/>
      <c r="F4431" s="28"/>
      <c r="G4431" s="6"/>
      <c r="H4431" s="7"/>
      <c r="I4431" s="7"/>
      <c r="J4431" s="8"/>
      <c r="K4431" s="8"/>
      <c r="L4431" s="16"/>
      <c r="M4431" s="20"/>
      <c r="N4431" s="8"/>
      <c r="O4431" s="8"/>
      <c r="P4431" s="8"/>
      <c r="Q4431" s="5"/>
      <c r="R4431" s="12"/>
      <c r="S4431" s="24"/>
      <c r="T4431" s="24"/>
      <c r="U4431" s="5"/>
      <c r="V4431" s="5"/>
      <c r="W4431" s="5"/>
      <c r="X4431" s="5"/>
      <c r="Y4431" s="5"/>
    </row>
    <row r="4432" spans="1:25">
      <c r="A4432" s="5"/>
      <c r="B4432" s="5"/>
      <c r="C4432" s="6"/>
      <c r="D4432" s="6"/>
      <c r="E4432" s="6"/>
      <c r="F4432" s="28"/>
      <c r="G4432" s="6"/>
      <c r="H4432" s="7"/>
      <c r="I4432" s="7"/>
      <c r="J4432" s="8"/>
      <c r="K4432" s="8"/>
      <c r="L4432" s="16"/>
      <c r="M4432" s="20"/>
      <c r="N4432" s="8"/>
      <c r="O4432" s="8"/>
      <c r="P4432" s="8"/>
      <c r="Q4432" s="5"/>
      <c r="R4432" s="12"/>
      <c r="S4432" s="24"/>
      <c r="T4432" s="24"/>
      <c r="U4432" s="5"/>
      <c r="V4432" s="5"/>
      <c r="W4432" s="5"/>
      <c r="X4432" s="5"/>
      <c r="Y4432" s="5"/>
    </row>
    <row r="4433" spans="1:25">
      <c r="A4433" s="5"/>
      <c r="B4433" s="5"/>
      <c r="C4433" s="6"/>
      <c r="D4433" s="6"/>
      <c r="E4433" s="6"/>
      <c r="F4433" s="28"/>
      <c r="G4433" s="6"/>
      <c r="H4433" s="7"/>
      <c r="I4433" s="7"/>
      <c r="J4433" s="8"/>
      <c r="K4433" s="8"/>
      <c r="L4433" s="16"/>
      <c r="M4433" s="20"/>
      <c r="N4433" s="8"/>
      <c r="O4433" s="8"/>
      <c r="P4433" s="8"/>
      <c r="Q4433" s="5"/>
      <c r="R4433" s="12"/>
      <c r="S4433" s="24"/>
      <c r="T4433" s="24"/>
      <c r="U4433" s="5"/>
      <c r="V4433" s="5"/>
      <c r="W4433" s="5"/>
      <c r="X4433" s="5"/>
      <c r="Y4433" s="5"/>
    </row>
    <row r="4434" spans="1:25">
      <c r="A4434" s="5"/>
      <c r="B4434" s="5"/>
      <c r="C4434" s="6"/>
      <c r="D4434" s="6"/>
      <c r="E4434" s="6"/>
      <c r="F4434" s="28"/>
      <c r="G4434" s="6"/>
      <c r="H4434" s="7"/>
      <c r="I4434" s="7"/>
      <c r="J4434" s="8"/>
      <c r="K4434" s="8"/>
      <c r="L4434" s="16"/>
      <c r="M4434" s="20"/>
      <c r="N4434" s="8"/>
      <c r="O4434" s="8"/>
      <c r="P4434" s="8"/>
      <c r="Q4434" s="5"/>
      <c r="R4434" s="12"/>
      <c r="S4434" s="24"/>
      <c r="T4434" s="24"/>
      <c r="U4434" s="5"/>
      <c r="V4434" s="5"/>
      <c r="W4434" s="5"/>
      <c r="X4434" s="5"/>
      <c r="Y4434" s="5"/>
    </row>
    <row r="4435" spans="1:25">
      <c r="A4435" s="5"/>
      <c r="B4435" s="5"/>
      <c r="C4435" s="6"/>
      <c r="D4435" s="6"/>
      <c r="E4435" s="6"/>
      <c r="F4435" s="28"/>
      <c r="G4435" s="6"/>
      <c r="H4435" s="7"/>
      <c r="I4435" s="7"/>
      <c r="J4435" s="8"/>
      <c r="K4435" s="8"/>
      <c r="L4435" s="16"/>
      <c r="M4435" s="20"/>
      <c r="N4435" s="8"/>
      <c r="O4435" s="8"/>
      <c r="P4435" s="8"/>
      <c r="Q4435" s="5"/>
      <c r="R4435" s="12"/>
      <c r="S4435" s="24"/>
      <c r="T4435" s="24"/>
      <c r="U4435" s="5"/>
      <c r="V4435" s="5"/>
      <c r="W4435" s="5"/>
      <c r="X4435" s="5"/>
      <c r="Y4435" s="5"/>
    </row>
    <row r="4436" spans="1:25">
      <c r="A4436" s="5"/>
      <c r="B4436" s="5"/>
      <c r="C4436" s="6"/>
      <c r="D4436" s="6"/>
      <c r="E4436" s="6"/>
      <c r="F4436" s="28"/>
      <c r="G4436" s="6"/>
      <c r="H4436" s="7"/>
      <c r="I4436" s="7"/>
      <c r="J4436" s="8"/>
      <c r="K4436" s="8"/>
      <c r="L4436" s="16"/>
      <c r="M4436" s="20"/>
      <c r="N4436" s="8"/>
      <c r="O4436" s="8"/>
      <c r="P4436" s="8"/>
      <c r="Q4436" s="5"/>
      <c r="R4436" s="12"/>
      <c r="S4436" s="24"/>
      <c r="T4436" s="24"/>
      <c r="U4436" s="5"/>
      <c r="V4436" s="5"/>
      <c r="W4436" s="5"/>
      <c r="X4436" s="5"/>
      <c r="Y4436" s="5"/>
    </row>
    <row r="4437" spans="1:25">
      <c r="A4437" s="5"/>
      <c r="B4437" s="5"/>
      <c r="C4437" s="6"/>
      <c r="D4437" s="6"/>
      <c r="E4437" s="6"/>
      <c r="F4437" s="28"/>
      <c r="G4437" s="6"/>
      <c r="H4437" s="7"/>
      <c r="I4437" s="7"/>
      <c r="J4437" s="8"/>
      <c r="K4437" s="8"/>
      <c r="L4437" s="16"/>
      <c r="M4437" s="20"/>
      <c r="N4437" s="8"/>
      <c r="O4437" s="8"/>
      <c r="P4437" s="8"/>
      <c r="Q4437" s="5"/>
      <c r="R4437" s="12"/>
      <c r="S4437" s="24"/>
      <c r="T4437" s="24"/>
      <c r="U4437" s="5"/>
      <c r="V4437" s="5"/>
      <c r="W4437" s="5"/>
      <c r="X4437" s="5"/>
      <c r="Y4437" s="5"/>
    </row>
    <row r="4438" spans="1:25">
      <c r="A4438" s="5"/>
      <c r="B4438" s="5"/>
      <c r="C4438" s="6"/>
      <c r="D4438" s="6"/>
      <c r="E4438" s="6"/>
      <c r="F4438" s="28"/>
      <c r="G4438" s="6"/>
      <c r="H4438" s="7"/>
      <c r="I4438" s="7"/>
      <c r="J4438" s="8"/>
      <c r="K4438" s="8"/>
      <c r="L4438" s="16"/>
      <c r="M4438" s="20"/>
      <c r="N4438" s="8"/>
      <c r="O4438" s="8"/>
      <c r="P4438" s="8"/>
      <c r="Q4438" s="5"/>
      <c r="R4438" s="12"/>
      <c r="S4438" s="24"/>
      <c r="T4438" s="24"/>
      <c r="U4438" s="5"/>
      <c r="V4438" s="5"/>
      <c r="W4438" s="5"/>
      <c r="X4438" s="5"/>
      <c r="Y4438" s="5"/>
    </row>
    <row r="4439" spans="1:25">
      <c r="A4439" s="5"/>
      <c r="B4439" s="5"/>
      <c r="C4439" s="6"/>
      <c r="D4439" s="6"/>
      <c r="E4439" s="6"/>
      <c r="F4439" s="28"/>
      <c r="G4439" s="6"/>
      <c r="H4439" s="7"/>
      <c r="I4439" s="7"/>
      <c r="J4439" s="8"/>
      <c r="K4439" s="8"/>
      <c r="L4439" s="16"/>
      <c r="M4439" s="20"/>
      <c r="N4439" s="8"/>
      <c r="O4439" s="8"/>
      <c r="P4439" s="8"/>
      <c r="Q4439" s="5"/>
      <c r="R4439" s="12"/>
      <c r="S4439" s="24"/>
      <c r="T4439" s="24"/>
      <c r="U4439" s="5"/>
      <c r="V4439" s="5"/>
      <c r="W4439" s="5"/>
      <c r="X4439" s="5"/>
      <c r="Y4439" s="5"/>
    </row>
    <row r="4440" spans="1:25">
      <c r="A4440" s="5"/>
      <c r="B4440" s="5"/>
      <c r="C4440" s="6"/>
      <c r="D4440" s="6"/>
      <c r="E4440" s="6"/>
      <c r="F4440" s="28"/>
      <c r="G4440" s="6"/>
      <c r="H4440" s="7"/>
      <c r="I4440" s="7"/>
      <c r="J4440" s="8"/>
      <c r="K4440" s="8"/>
      <c r="L4440" s="16"/>
      <c r="M4440" s="20"/>
      <c r="N4440" s="8"/>
      <c r="O4440" s="8"/>
      <c r="P4440" s="8"/>
      <c r="Q4440" s="5"/>
      <c r="R4440" s="12"/>
      <c r="S4440" s="24"/>
      <c r="T4440" s="24"/>
      <c r="U4440" s="5"/>
      <c r="V4440" s="5"/>
      <c r="W4440" s="5"/>
      <c r="X4440" s="5"/>
      <c r="Y4440" s="5"/>
    </row>
    <row r="4441" spans="1:25">
      <c r="A4441" s="5"/>
      <c r="B4441" s="5"/>
      <c r="C4441" s="6"/>
      <c r="D4441" s="6"/>
      <c r="E4441" s="6"/>
      <c r="F4441" s="28"/>
      <c r="G4441" s="6"/>
      <c r="H4441" s="7"/>
      <c r="I4441" s="7"/>
      <c r="J4441" s="8"/>
      <c r="K4441" s="8"/>
      <c r="L4441" s="16"/>
      <c r="M4441" s="20"/>
      <c r="N4441" s="8"/>
      <c r="O4441" s="8"/>
      <c r="P4441" s="8"/>
      <c r="Q4441" s="5"/>
      <c r="R4441" s="12"/>
      <c r="S4441" s="24"/>
      <c r="T4441" s="24"/>
      <c r="U4441" s="5"/>
      <c r="V4441" s="5"/>
      <c r="W4441" s="5"/>
      <c r="X4441" s="5"/>
      <c r="Y4441" s="5"/>
    </row>
    <row r="4442" spans="1:25">
      <c r="A4442" s="5"/>
      <c r="B4442" s="5"/>
      <c r="C4442" s="6"/>
      <c r="D4442" s="6"/>
      <c r="E4442" s="6"/>
      <c r="F4442" s="28"/>
      <c r="G4442" s="6"/>
      <c r="H4442" s="7"/>
      <c r="I4442" s="7"/>
      <c r="J4442" s="8"/>
      <c r="K4442" s="8"/>
      <c r="L4442" s="16"/>
      <c r="M4442" s="20"/>
      <c r="N4442" s="8"/>
      <c r="O4442" s="8"/>
      <c r="P4442" s="8"/>
      <c r="Q4442" s="5"/>
      <c r="R4442" s="12"/>
      <c r="S4442" s="24"/>
      <c r="T4442" s="24"/>
      <c r="U4442" s="5"/>
      <c r="V4442" s="5"/>
      <c r="W4442" s="5"/>
      <c r="X4442" s="5"/>
      <c r="Y4442" s="5"/>
    </row>
    <row r="4443" spans="1:25">
      <c r="A4443" s="5"/>
      <c r="B4443" s="5"/>
      <c r="C4443" s="6"/>
      <c r="D4443" s="6"/>
      <c r="E4443" s="6"/>
      <c r="F4443" s="28"/>
      <c r="G4443" s="6"/>
      <c r="H4443" s="7"/>
      <c r="I4443" s="7"/>
      <c r="J4443" s="8"/>
      <c r="K4443" s="8"/>
      <c r="L4443" s="16"/>
      <c r="M4443" s="20"/>
      <c r="N4443" s="8"/>
      <c r="O4443" s="8"/>
      <c r="P4443" s="8"/>
      <c r="Q4443" s="5"/>
      <c r="R4443" s="12"/>
      <c r="S4443" s="24"/>
      <c r="T4443" s="24"/>
      <c r="U4443" s="5"/>
      <c r="V4443" s="5"/>
      <c r="W4443" s="5"/>
      <c r="X4443" s="5"/>
      <c r="Y4443" s="5"/>
    </row>
    <row r="4444" spans="1:25">
      <c r="A4444" s="5"/>
      <c r="B4444" s="5"/>
      <c r="C4444" s="6"/>
      <c r="D4444" s="6"/>
      <c r="E4444" s="6"/>
      <c r="F4444" s="28"/>
      <c r="G4444" s="6"/>
      <c r="H4444" s="7"/>
      <c r="I4444" s="7"/>
      <c r="J4444" s="8"/>
      <c r="K4444" s="8"/>
      <c r="L4444" s="16"/>
      <c r="M4444" s="20"/>
      <c r="N4444" s="8"/>
      <c r="O4444" s="8"/>
      <c r="P4444" s="8"/>
      <c r="Q4444" s="5"/>
      <c r="R4444" s="12"/>
      <c r="S4444" s="24"/>
      <c r="T4444" s="24"/>
      <c r="U4444" s="5"/>
      <c r="V4444" s="5"/>
      <c r="W4444" s="5"/>
      <c r="X4444" s="5"/>
      <c r="Y4444" s="5"/>
    </row>
    <row r="4445" spans="1:25">
      <c r="A4445" s="5"/>
      <c r="B4445" s="5"/>
      <c r="C4445" s="6"/>
      <c r="D4445" s="6"/>
      <c r="E4445" s="6"/>
      <c r="F4445" s="28"/>
      <c r="G4445" s="6"/>
      <c r="H4445" s="7"/>
      <c r="I4445" s="7"/>
      <c r="J4445" s="8"/>
      <c r="K4445" s="8"/>
      <c r="L4445" s="16"/>
      <c r="M4445" s="20"/>
      <c r="N4445" s="8"/>
      <c r="O4445" s="8"/>
      <c r="P4445" s="8"/>
      <c r="Q4445" s="5"/>
      <c r="R4445" s="12"/>
      <c r="S4445" s="24"/>
      <c r="T4445" s="24"/>
      <c r="U4445" s="5"/>
      <c r="V4445" s="5"/>
      <c r="W4445" s="5"/>
      <c r="X4445" s="5"/>
      <c r="Y4445" s="5"/>
    </row>
    <row r="4446" spans="1:25">
      <c r="A4446" s="5"/>
      <c r="B4446" s="5"/>
      <c r="C4446" s="6"/>
      <c r="D4446" s="6"/>
      <c r="E4446" s="6"/>
      <c r="F4446" s="28"/>
      <c r="G4446" s="6"/>
      <c r="H4446" s="7"/>
      <c r="I4446" s="7"/>
      <c r="J4446" s="8"/>
      <c r="K4446" s="8"/>
      <c r="L4446" s="16"/>
      <c r="M4446" s="20"/>
      <c r="N4446" s="8"/>
      <c r="O4446" s="8"/>
      <c r="P4446" s="8"/>
      <c r="Q4446" s="5"/>
      <c r="R4446" s="12"/>
      <c r="S4446" s="24"/>
      <c r="T4446" s="24"/>
      <c r="U4446" s="5"/>
      <c r="V4446" s="5"/>
      <c r="W4446" s="5"/>
      <c r="X4446" s="5"/>
      <c r="Y4446" s="5"/>
    </row>
    <row r="4447" spans="1:25">
      <c r="A4447" s="5"/>
      <c r="B4447" s="5"/>
      <c r="C4447" s="6"/>
      <c r="D4447" s="6"/>
      <c r="E4447" s="6"/>
      <c r="F4447" s="28"/>
      <c r="G4447" s="6"/>
      <c r="H4447" s="7"/>
      <c r="I4447" s="7"/>
      <c r="J4447" s="8"/>
      <c r="K4447" s="8"/>
      <c r="L4447" s="16"/>
      <c r="M4447" s="20"/>
      <c r="N4447" s="8"/>
      <c r="O4447" s="8"/>
      <c r="P4447" s="8"/>
      <c r="Q4447" s="5"/>
      <c r="R4447" s="12"/>
      <c r="S4447" s="24"/>
      <c r="T4447" s="24"/>
      <c r="U4447" s="5"/>
      <c r="V4447" s="5"/>
      <c r="W4447" s="5"/>
      <c r="X4447" s="5"/>
      <c r="Y4447" s="5"/>
    </row>
    <row r="4448" spans="1:25">
      <c r="A4448" s="5"/>
      <c r="B4448" s="5"/>
      <c r="C4448" s="6"/>
      <c r="D4448" s="6"/>
      <c r="E4448" s="6"/>
      <c r="F4448" s="28"/>
      <c r="G4448" s="6"/>
      <c r="H4448" s="7"/>
      <c r="I4448" s="7"/>
      <c r="J4448" s="8"/>
      <c r="K4448" s="8"/>
      <c r="L4448" s="16"/>
      <c r="M4448" s="20"/>
      <c r="N4448" s="8"/>
      <c r="O4448" s="8"/>
      <c r="P4448" s="8"/>
      <c r="Q4448" s="5"/>
      <c r="R4448" s="12"/>
      <c r="S4448" s="24"/>
      <c r="T4448" s="24"/>
      <c r="U4448" s="5"/>
      <c r="V4448" s="5"/>
      <c r="W4448" s="5"/>
      <c r="X4448" s="5"/>
      <c r="Y4448" s="5"/>
    </row>
    <row r="4449" spans="1:25">
      <c r="A4449" s="5"/>
      <c r="B4449" s="5"/>
      <c r="C4449" s="6"/>
      <c r="D4449" s="6"/>
      <c r="E4449" s="6"/>
      <c r="F4449" s="28"/>
      <c r="G4449" s="6"/>
      <c r="H4449" s="7"/>
      <c r="I4449" s="7"/>
      <c r="J4449" s="8"/>
      <c r="K4449" s="8"/>
      <c r="L4449" s="16"/>
      <c r="M4449" s="20"/>
      <c r="N4449" s="8"/>
      <c r="O4449" s="8"/>
      <c r="P4449" s="8"/>
      <c r="Q4449" s="5"/>
      <c r="R4449" s="12"/>
      <c r="S4449" s="24"/>
      <c r="T4449" s="24"/>
      <c r="U4449" s="5"/>
      <c r="V4449" s="5"/>
      <c r="W4449" s="5"/>
      <c r="X4449" s="5"/>
      <c r="Y4449" s="5"/>
    </row>
    <row r="4450" spans="1:25">
      <c r="A4450" s="5"/>
      <c r="B4450" s="5"/>
      <c r="C4450" s="6"/>
      <c r="D4450" s="6"/>
      <c r="E4450" s="6"/>
      <c r="F4450" s="28"/>
      <c r="G4450" s="6"/>
      <c r="H4450" s="7"/>
      <c r="I4450" s="7"/>
      <c r="J4450" s="8"/>
      <c r="K4450" s="8"/>
      <c r="L4450" s="16"/>
      <c r="M4450" s="20"/>
      <c r="N4450" s="8"/>
      <c r="O4450" s="8"/>
      <c r="P4450" s="8"/>
      <c r="Q4450" s="5"/>
      <c r="R4450" s="12"/>
      <c r="S4450" s="24"/>
      <c r="T4450" s="24"/>
      <c r="U4450" s="5"/>
      <c r="V4450" s="5"/>
      <c r="W4450" s="5"/>
      <c r="X4450" s="5"/>
      <c r="Y4450" s="5"/>
    </row>
    <row r="4451" spans="1:25">
      <c r="A4451" s="5"/>
      <c r="B4451" s="5"/>
      <c r="C4451" s="6"/>
      <c r="D4451" s="6"/>
      <c r="E4451" s="6"/>
      <c r="F4451" s="28"/>
      <c r="G4451" s="6"/>
      <c r="H4451" s="7"/>
      <c r="I4451" s="7"/>
      <c r="J4451" s="8"/>
      <c r="K4451" s="8"/>
      <c r="L4451" s="16"/>
      <c r="M4451" s="20"/>
      <c r="N4451" s="8"/>
      <c r="O4451" s="8"/>
      <c r="P4451" s="8"/>
      <c r="Q4451" s="5"/>
      <c r="R4451" s="12"/>
      <c r="S4451" s="24"/>
      <c r="T4451" s="24"/>
      <c r="U4451" s="5"/>
      <c r="V4451" s="5"/>
      <c r="W4451" s="5"/>
      <c r="X4451" s="5"/>
      <c r="Y4451" s="5"/>
    </row>
    <row r="4452" spans="1:25">
      <c r="A4452" s="5"/>
      <c r="B4452" s="5"/>
      <c r="C4452" s="6"/>
      <c r="D4452" s="6"/>
      <c r="E4452" s="6"/>
      <c r="F4452" s="28"/>
      <c r="G4452" s="6"/>
      <c r="H4452" s="7"/>
      <c r="I4452" s="7"/>
      <c r="J4452" s="8"/>
      <c r="K4452" s="8"/>
      <c r="L4452" s="16"/>
      <c r="M4452" s="20"/>
      <c r="N4452" s="8"/>
      <c r="O4452" s="8"/>
      <c r="P4452" s="8"/>
      <c r="Q4452" s="5"/>
      <c r="R4452" s="12"/>
      <c r="S4452" s="24"/>
      <c r="T4452" s="24"/>
      <c r="U4452" s="5"/>
      <c r="V4452" s="5"/>
      <c r="W4452" s="5"/>
      <c r="X4452" s="5"/>
      <c r="Y4452" s="5"/>
    </row>
    <row r="4453" spans="1:25">
      <c r="A4453" s="5"/>
      <c r="B4453" s="5"/>
      <c r="C4453" s="6"/>
      <c r="D4453" s="6"/>
      <c r="E4453" s="6"/>
      <c r="F4453" s="28"/>
      <c r="G4453" s="6"/>
      <c r="H4453" s="7"/>
      <c r="I4453" s="7"/>
      <c r="J4453" s="8"/>
      <c r="K4453" s="8"/>
      <c r="L4453" s="16"/>
      <c r="M4453" s="20"/>
      <c r="N4453" s="8"/>
      <c r="O4453" s="8"/>
      <c r="P4453" s="8"/>
      <c r="Q4453" s="5"/>
      <c r="R4453" s="12"/>
      <c r="S4453" s="24"/>
      <c r="T4453" s="24"/>
      <c r="U4453" s="5"/>
      <c r="V4453" s="5"/>
      <c r="W4453" s="5"/>
      <c r="X4453" s="5"/>
      <c r="Y4453" s="5"/>
    </row>
    <row r="4454" spans="1:25">
      <c r="A4454" s="5"/>
      <c r="B4454" s="5"/>
      <c r="C4454" s="6"/>
      <c r="D4454" s="6"/>
      <c r="E4454" s="6"/>
      <c r="F4454" s="28"/>
      <c r="G4454" s="6"/>
      <c r="H4454" s="7"/>
      <c r="I4454" s="7"/>
      <c r="J4454" s="8"/>
      <c r="K4454" s="8"/>
      <c r="L4454" s="16"/>
      <c r="M4454" s="20"/>
      <c r="N4454" s="8"/>
      <c r="O4454" s="8"/>
      <c r="P4454" s="8"/>
      <c r="Q4454" s="5"/>
      <c r="R4454" s="12"/>
      <c r="S4454" s="24"/>
      <c r="T4454" s="24"/>
      <c r="U4454" s="5"/>
      <c r="V4454" s="5"/>
      <c r="W4454" s="5"/>
      <c r="X4454" s="5"/>
      <c r="Y4454" s="5"/>
    </row>
    <row r="4455" spans="1:25">
      <c r="A4455" s="5"/>
      <c r="B4455" s="5"/>
      <c r="C4455" s="6"/>
      <c r="D4455" s="6"/>
      <c r="E4455" s="6"/>
      <c r="F4455" s="28"/>
      <c r="G4455" s="6"/>
      <c r="H4455" s="7"/>
      <c r="I4455" s="7"/>
      <c r="J4455" s="8"/>
      <c r="K4455" s="8"/>
      <c r="L4455" s="16"/>
      <c r="M4455" s="20"/>
      <c r="N4455" s="8"/>
      <c r="O4455" s="8"/>
      <c r="P4455" s="8"/>
      <c r="Q4455" s="5"/>
      <c r="R4455" s="12"/>
      <c r="S4455" s="24"/>
      <c r="T4455" s="24"/>
      <c r="U4455" s="5"/>
      <c r="V4455" s="5"/>
      <c r="W4455" s="5"/>
      <c r="X4455" s="5"/>
      <c r="Y4455" s="5"/>
    </row>
    <row r="4456" spans="1:25">
      <c r="A4456" s="5"/>
      <c r="B4456" s="5"/>
      <c r="C4456" s="6"/>
      <c r="D4456" s="6"/>
      <c r="E4456" s="6"/>
      <c r="F4456" s="28"/>
      <c r="G4456" s="6"/>
      <c r="H4456" s="7"/>
      <c r="I4456" s="7"/>
      <c r="J4456" s="8"/>
      <c r="K4456" s="8"/>
      <c r="L4456" s="16"/>
      <c r="M4456" s="20"/>
      <c r="N4456" s="8"/>
      <c r="O4456" s="8"/>
      <c r="P4456" s="8"/>
      <c r="Q4456" s="5"/>
      <c r="R4456" s="12"/>
      <c r="S4456" s="24"/>
      <c r="T4456" s="24"/>
      <c r="U4456" s="5"/>
      <c r="V4456" s="5"/>
      <c r="W4456" s="5"/>
      <c r="X4456" s="5"/>
      <c r="Y4456" s="5"/>
    </row>
    <row r="4457" spans="1:25">
      <c r="A4457" s="5"/>
      <c r="B4457" s="5"/>
      <c r="C4457" s="6"/>
      <c r="D4457" s="6"/>
      <c r="E4457" s="6"/>
      <c r="F4457" s="28"/>
      <c r="G4457" s="6"/>
      <c r="H4457" s="7"/>
      <c r="I4457" s="7"/>
      <c r="J4457" s="8"/>
      <c r="K4457" s="8"/>
      <c r="L4457" s="16"/>
      <c r="M4457" s="20"/>
      <c r="N4457" s="8"/>
      <c r="O4457" s="8"/>
      <c r="P4457" s="8"/>
      <c r="Q4457" s="5"/>
      <c r="R4457" s="12"/>
      <c r="S4457" s="24"/>
      <c r="T4457" s="24"/>
      <c r="U4457" s="5"/>
      <c r="V4457" s="5"/>
      <c r="W4457" s="5"/>
      <c r="X4457" s="5"/>
      <c r="Y4457" s="5"/>
    </row>
    <row r="4458" spans="1:25">
      <c r="A4458" s="5"/>
      <c r="B4458" s="5"/>
      <c r="C4458" s="6"/>
      <c r="D4458" s="6"/>
      <c r="E4458" s="6"/>
      <c r="F4458" s="28"/>
      <c r="G4458" s="6"/>
      <c r="H4458" s="7"/>
      <c r="I4458" s="7"/>
      <c r="J4458" s="8"/>
      <c r="K4458" s="8"/>
      <c r="L4458" s="16"/>
      <c r="M4458" s="20"/>
      <c r="N4458" s="8"/>
      <c r="O4458" s="8"/>
      <c r="P4458" s="8"/>
      <c r="Q4458" s="5"/>
      <c r="R4458" s="12"/>
      <c r="S4458" s="24"/>
      <c r="T4458" s="24"/>
      <c r="U4458" s="5"/>
      <c r="V4458" s="5"/>
      <c r="W4458" s="5"/>
      <c r="X4458" s="5"/>
      <c r="Y4458" s="5"/>
    </row>
    <row r="4459" spans="1:25">
      <c r="A4459" s="5"/>
      <c r="B4459" s="5"/>
      <c r="C4459" s="6"/>
      <c r="D4459" s="6"/>
      <c r="E4459" s="6"/>
      <c r="F4459" s="28"/>
      <c r="G4459" s="6"/>
      <c r="H4459" s="7"/>
      <c r="I4459" s="7"/>
      <c r="J4459" s="8"/>
      <c r="K4459" s="8"/>
      <c r="L4459" s="16"/>
      <c r="M4459" s="20"/>
      <c r="N4459" s="8"/>
      <c r="O4459" s="8"/>
      <c r="P4459" s="8"/>
      <c r="Q4459" s="5"/>
      <c r="R4459" s="12"/>
      <c r="S4459" s="24"/>
      <c r="T4459" s="24"/>
      <c r="U4459" s="5"/>
      <c r="V4459" s="5"/>
      <c r="W4459" s="5"/>
      <c r="X4459" s="5"/>
      <c r="Y4459" s="5"/>
    </row>
    <row r="4460" spans="1:25">
      <c r="A4460" s="5"/>
      <c r="B4460" s="5"/>
      <c r="C4460" s="6"/>
      <c r="D4460" s="6"/>
      <c r="E4460" s="6"/>
      <c r="F4460" s="28"/>
      <c r="G4460" s="6"/>
      <c r="H4460" s="7"/>
      <c r="I4460" s="7"/>
      <c r="J4460" s="8"/>
      <c r="K4460" s="8"/>
      <c r="L4460" s="16"/>
      <c r="M4460" s="20"/>
      <c r="N4460" s="8"/>
      <c r="O4460" s="8"/>
      <c r="P4460" s="8"/>
      <c r="Q4460" s="5"/>
      <c r="R4460" s="12"/>
      <c r="S4460" s="24"/>
      <c r="T4460" s="24"/>
      <c r="U4460" s="5"/>
      <c r="V4460" s="5"/>
      <c r="W4460" s="5"/>
      <c r="X4460" s="5"/>
      <c r="Y4460" s="5"/>
    </row>
    <row r="4461" spans="1:25">
      <c r="A4461" s="5"/>
      <c r="B4461" s="5"/>
      <c r="C4461" s="6"/>
      <c r="D4461" s="6"/>
      <c r="E4461" s="6"/>
      <c r="F4461" s="28"/>
      <c r="G4461" s="6"/>
      <c r="H4461" s="7"/>
      <c r="I4461" s="7"/>
      <c r="J4461" s="8"/>
      <c r="K4461" s="8"/>
      <c r="L4461" s="16"/>
      <c r="M4461" s="20"/>
      <c r="N4461" s="8"/>
      <c r="O4461" s="8"/>
      <c r="P4461" s="8"/>
      <c r="Q4461" s="5"/>
      <c r="R4461" s="12"/>
      <c r="S4461" s="24"/>
      <c r="T4461" s="24"/>
      <c r="U4461" s="5"/>
      <c r="V4461" s="5"/>
      <c r="W4461" s="5"/>
      <c r="X4461" s="5"/>
      <c r="Y4461" s="5"/>
    </row>
    <row r="4462" spans="1:25">
      <c r="A4462" s="5"/>
      <c r="B4462" s="5"/>
      <c r="C4462" s="6"/>
      <c r="D4462" s="6"/>
      <c r="E4462" s="6"/>
      <c r="F4462" s="28"/>
      <c r="G4462" s="6"/>
      <c r="H4462" s="7"/>
      <c r="I4462" s="7"/>
      <c r="J4462" s="8"/>
      <c r="K4462" s="8"/>
      <c r="L4462" s="16"/>
      <c r="M4462" s="20"/>
      <c r="N4462" s="8"/>
      <c r="O4462" s="8"/>
      <c r="P4462" s="8"/>
      <c r="Q4462" s="5"/>
      <c r="R4462" s="12"/>
      <c r="S4462" s="24"/>
      <c r="T4462" s="24"/>
      <c r="U4462" s="5"/>
      <c r="V4462" s="5"/>
      <c r="W4462" s="5"/>
      <c r="X4462" s="5"/>
      <c r="Y4462" s="5"/>
    </row>
    <row r="4463" spans="1:25">
      <c r="A4463" s="5"/>
      <c r="B4463" s="5"/>
      <c r="C4463" s="6"/>
      <c r="D4463" s="6"/>
      <c r="E4463" s="6"/>
      <c r="F4463" s="28"/>
      <c r="G4463" s="6"/>
      <c r="H4463" s="7"/>
      <c r="I4463" s="7"/>
      <c r="J4463" s="8"/>
      <c r="K4463" s="8"/>
      <c r="L4463" s="16"/>
      <c r="M4463" s="20"/>
      <c r="N4463" s="8"/>
      <c r="O4463" s="8"/>
      <c r="P4463" s="8"/>
      <c r="Q4463" s="5"/>
      <c r="R4463" s="12"/>
      <c r="S4463" s="24"/>
      <c r="T4463" s="24"/>
      <c r="U4463" s="5"/>
      <c r="V4463" s="5"/>
      <c r="W4463" s="5"/>
      <c r="X4463" s="5"/>
      <c r="Y4463" s="5"/>
    </row>
    <row r="4464" spans="1:25">
      <c r="A4464" s="5"/>
      <c r="B4464" s="5"/>
      <c r="C4464" s="6"/>
      <c r="D4464" s="6"/>
      <c r="E4464" s="6"/>
      <c r="F4464" s="28"/>
      <c r="G4464" s="6"/>
      <c r="H4464" s="7"/>
      <c r="I4464" s="7"/>
      <c r="J4464" s="8"/>
      <c r="K4464" s="8"/>
      <c r="L4464" s="16"/>
      <c r="M4464" s="20"/>
      <c r="N4464" s="8"/>
      <c r="O4464" s="8"/>
      <c r="P4464" s="8"/>
      <c r="Q4464" s="5"/>
      <c r="R4464" s="12"/>
      <c r="S4464" s="24"/>
      <c r="T4464" s="24"/>
      <c r="U4464" s="5"/>
      <c r="V4464" s="5"/>
      <c r="W4464" s="5"/>
      <c r="X4464" s="5"/>
      <c r="Y4464" s="5"/>
    </row>
    <row r="4465" spans="1:25">
      <c r="A4465" s="5"/>
      <c r="B4465" s="5"/>
      <c r="C4465" s="6"/>
      <c r="D4465" s="6"/>
      <c r="E4465" s="6"/>
      <c r="F4465" s="28"/>
      <c r="G4465" s="6"/>
      <c r="H4465" s="7"/>
      <c r="I4465" s="7"/>
      <c r="J4465" s="8"/>
      <c r="K4465" s="8"/>
      <c r="L4465" s="16"/>
      <c r="M4465" s="20"/>
      <c r="N4465" s="8"/>
      <c r="O4465" s="8"/>
      <c r="P4465" s="8"/>
      <c r="Q4465" s="5"/>
      <c r="R4465" s="12"/>
      <c r="S4465" s="24"/>
      <c r="T4465" s="24"/>
      <c r="U4465" s="5"/>
      <c r="V4465" s="5"/>
      <c r="W4465" s="5"/>
      <c r="X4465" s="5"/>
      <c r="Y4465" s="5"/>
    </row>
    <row r="4466" spans="1:25">
      <c r="A4466" s="5"/>
      <c r="B4466" s="5"/>
      <c r="C4466" s="6"/>
      <c r="D4466" s="6"/>
      <c r="E4466" s="6"/>
      <c r="F4466" s="28"/>
      <c r="G4466" s="6"/>
      <c r="H4466" s="7"/>
      <c r="I4466" s="7"/>
      <c r="J4466" s="8"/>
      <c r="K4466" s="8"/>
      <c r="L4466" s="16"/>
      <c r="M4466" s="20"/>
      <c r="N4466" s="8"/>
      <c r="O4466" s="8"/>
      <c r="P4466" s="8"/>
      <c r="Q4466" s="5"/>
      <c r="R4466" s="12"/>
      <c r="S4466" s="24"/>
      <c r="T4466" s="24"/>
      <c r="U4466" s="5"/>
      <c r="V4466" s="5"/>
      <c r="W4466" s="5"/>
      <c r="X4466" s="5"/>
      <c r="Y4466" s="5"/>
    </row>
    <row r="4467" spans="1:25">
      <c r="A4467" s="5"/>
      <c r="B4467" s="5"/>
      <c r="C4467" s="6"/>
      <c r="D4467" s="6"/>
      <c r="E4467" s="6"/>
      <c r="F4467" s="28"/>
      <c r="G4467" s="6"/>
      <c r="H4467" s="7"/>
      <c r="I4467" s="7"/>
      <c r="J4467" s="8"/>
      <c r="K4467" s="8"/>
      <c r="L4467" s="16"/>
      <c r="M4467" s="20"/>
      <c r="N4467" s="8"/>
      <c r="O4467" s="8"/>
      <c r="P4467" s="8"/>
      <c r="Q4467" s="5"/>
      <c r="R4467" s="12"/>
      <c r="S4467" s="24"/>
      <c r="T4467" s="24"/>
      <c r="U4467" s="5"/>
      <c r="V4467" s="5"/>
      <c r="W4467" s="5"/>
      <c r="X4467" s="5"/>
      <c r="Y4467" s="5"/>
    </row>
    <row r="4468" spans="1:25">
      <c r="A4468" s="5"/>
      <c r="B4468" s="5"/>
      <c r="C4468" s="6"/>
      <c r="D4468" s="6"/>
      <c r="E4468" s="6"/>
      <c r="F4468" s="28"/>
      <c r="G4468" s="6"/>
      <c r="H4468" s="7"/>
      <c r="I4468" s="7"/>
      <c r="J4468" s="8"/>
      <c r="K4468" s="8"/>
      <c r="L4468" s="16"/>
      <c r="M4468" s="20"/>
      <c r="N4468" s="8"/>
      <c r="O4468" s="8"/>
      <c r="P4468" s="8"/>
      <c r="Q4468" s="5"/>
      <c r="R4468" s="12"/>
      <c r="S4468" s="24"/>
      <c r="T4468" s="24"/>
      <c r="U4468" s="5"/>
      <c r="V4468" s="5"/>
      <c r="W4468" s="5"/>
      <c r="X4468" s="5"/>
      <c r="Y4468" s="5"/>
    </row>
    <row r="4469" spans="1:25">
      <c r="A4469" s="5"/>
      <c r="B4469" s="5"/>
      <c r="C4469" s="6"/>
      <c r="D4469" s="6"/>
      <c r="E4469" s="6"/>
      <c r="F4469" s="28"/>
      <c r="G4469" s="6"/>
      <c r="H4469" s="7"/>
      <c r="I4469" s="7"/>
      <c r="J4469" s="8"/>
      <c r="K4469" s="8"/>
      <c r="L4469" s="16"/>
      <c r="M4469" s="20"/>
      <c r="N4469" s="8"/>
      <c r="O4469" s="8"/>
      <c r="P4469" s="8"/>
      <c r="Q4469" s="5"/>
      <c r="R4469" s="12"/>
      <c r="S4469" s="24"/>
      <c r="T4469" s="24"/>
      <c r="U4469" s="5"/>
      <c r="V4469" s="5"/>
      <c r="W4469" s="5"/>
      <c r="X4469" s="5"/>
      <c r="Y4469" s="5"/>
    </row>
    <row r="4470" spans="1:25">
      <c r="A4470" s="5"/>
      <c r="B4470" s="5"/>
      <c r="C4470" s="6"/>
      <c r="D4470" s="6"/>
      <c r="E4470" s="6"/>
      <c r="F4470" s="28"/>
      <c r="G4470" s="6"/>
      <c r="H4470" s="7"/>
      <c r="I4470" s="7"/>
      <c r="J4470" s="8"/>
      <c r="K4470" s="8"/>
      <c r="L4470" s="16"/>
      <c r="M4470" s="20"/>
      <c r="N4470" s="8"/>
      <c r="O4470" s="8"/>
      <c r="P4470" s="8"/>
      <c r="Q4470" s="5"/>
      <c r="R4470" s="12"/>
      <c r="S4470" s="24"/>
      <c r="T4470" s="24"/>
      <c r="U4470" s="5"/>
      <c r="V4470" s="5"/>
      <c r="W4470" s="5"/>
      <c r="X4470" s="5"/>
      <c r="Y4470" s="5"/>
    </row>
    <row r="4471" spans="1:25">
      <c r="A4471" s="5"/>
      <c r="B4471" s="5"/>
      <c r="C4471" s="6"/>
      <c r="D4471" s="6"/>
      <c r="E4471" s="6"/>
      <c r="F4471" s="28"/>
      <c r="G4471" s="6"/>
      <c r="H4471" s="7"/>
      <c r="I4471" s="7"/>
      <c r="J4471" s="8"/>
      <c r="K4471" s="8"/>
      <c r="L4471" s="16"/>
      <c r="M4471" s="20"/>
      <c r="N4471" s="8"/>
      <c r="O4471" s="8"/>
      <c r="P4471" s="8"/>
      <c r="Q4471" s="5"/>
      <c r="R4471" s="12"/>
      <c r="S4471" s="24"/>
      <c r="T4471" s="24"/>
      <c r="U4471" s="5"/>
      <c r="V4471" s="5"/>
      <c r="W4471" s="5"/>
      <c r="X4471" s="5"/>
      <c r="Y4471" s="5"/>
    </row>
    <row r="4472" spans="1:25">
      <c r="A4472" s="5"/>
      <c r="B4472" s="5"/>
      <c r="C4472" s="6"/>
      <c r="D4472" s="6"/>
      <c r="E4472" s="6"/>
      <c r="F4472" s="28"/>
      <c r="G4472" s="6"/>
      <c r="H4472" s="7"/>
      <c r="I4472" s="7"/>
      <c r="J4472" s="8"/>
      <c r="K4472" s="8"/>
      <c r="L4472" s="16"/>
      <c r="M4472" s="20"/>
      <c r="N4472" s="8"/>
      <c r="O4472" s="8"/>
      <c r="P4472" s="8"/>
      <c r="Q4472" s="5"/>
      <c r="R4472" s="12"/>
      <c r="S4472" s="24"/>
      <c r="T4472" s="24"/>
      <c r="U4472" s="5"/>
      <c r="V4472" s="5"/>
      <c r="W4472" s="5"/>
      <c r="X4472" s="5"/>
      <c r="Y4472" s="5"/>
    </row>
    <row r="4473" spans="1:25">
      <c r="A4473" s="5"/>
      <c r="B4473" s="5"/>
      <c r="C4473" s="6"/>
      <c r="D4473" s="6"/>
      <c r="E4473" s="6"/>
      <c r="F4473" s="28"/>
      <c r="G4473" s="6"/>
      <c r="H4473" s="7"/>
      <c r="I4473" s="7"/>
      <c r="J4473" s="8"/>
      <c r="K4473" s="8"/>
      <c r="L4473" s="16"/>
      <c r="M4473" s="20"/>
      <c r="N4473" s="8"/>
      <c r="O4473" s="8"/>
      <c r="P4473" s="8"/>
      <c r="Q4473" s="5"/>
      <c r="R4473" s="12"/>
      <c r="S4473" s="24"/>
      <c r="T4473" s="24"/>
      <c r="U4473" s="5"/>
      <c r="V4473" s="5"/>
      <c r="W4473" s="5"/>
      <c r="X4473" s="5"/>
      <c r="Y4473" s="5"/>
    </row>
    <row r="4474" spans="1:25">
      <c r="A4474" s="5"/>
      <c r="B4474" s="5"/>
      <c r="C4474" s="6"/>
      <c r="D4474" s="6"/>
      <c r="E4474" s="6"/>
      <c r="F4474" s="28"/>
      <c r="G4474" s="6"/>
      <c r="H4474" s="7"/>
      <c r="I4474" s="7"/>
      <c r="J4474" s="8"/>
      <c r="K4474" s="8"/>
      <c r="L4474" s="16"/>
      <c r="M4474" s="20"/>
      <c r="N4474" s="8"/>
      <c r="O4474" s="8"/>
      <c r="P4474" s="8"/>
      <c r="Q4474" s="5"/>
      <c r="R4474" s="12"/>
      <c r="S4474" s="24"/>
      <c r="T4474" s="24"/>
      <c r="U4474" s="5"/>
      <c r="V4474" s="5"/>
      <c r="W4474" s="5"/>
      <c r="X4474" s="5"/>
      <c r="Y4474" s="5"/>
    </row>
    <row r="4475" spans="1:25">
      <c r="A4475" s="5"/>
      <c r="B4475" s="5"/>
      <c r="C4475" s="6"/>
      <c r="D4475" s="6"/>
      <c r="E4475" s="6"/>
      <c r="F4475" s="28"/>
      <c r="G4475" s="6"/>
      <c r="H4475" s="7"/>
      <c r="I4475" s="7"/>
      <c r="J4475" s="8"/>
      <c r="K4475" s="8"/>
      <c r="L4475" s="16"/>
      <c r="M4475" s="20"/>
      <c r="N4475" s="8"/>
      <c r="O4475" s="8"/>
      <c r="P4475" s="8"/>
      <c r="Q4475" s="5"/>
      <c r="R4475" s="12"/>
      <c r="S4475" s="24"/>
      <c r="T4475" s="24"/>
      <c r="U4475" s="5"/>
      <c r="V4475" s="5"/>
      <c r="W4475" s="5"/>
      <c r="X4475" s="5"/>
      <c r="Y4475" s="5"/>
    </row>
    <row r="4476" spans="1:25">
      <c r="A4476" s="5"/>
      <c r="B4476" s="5"/>
      <c r="C4476" s="6"/>
      <c r="D4476" s="6"/>
      <c r="E4476" s="6"/>
      <c r="F4476" s="28"/>
      <c r="G4476" s="6"/>
      <c r="H4476" s="7"/>
      <c r="I4476" s="7"/>
      <c r="J4476" s="8"/>
      <c r="K4476" s="8"/>
      <c r="L4476" s="16"/>
      <c r="M4476" s="20"/>
      <c r="N4476" s="8"/>
      <c r="O4476" s="8"/>
      <c r="P4476" s="8"/>
      <c r="Q4476" s="5"/>
      <c r="R4476" s="12"/>
      <c r="S4476" s="24"/>
      <c r="T4476" s="24"/>
      <c r="U4476" s="5"/>
      <c r="V4476" s="5"/>
      <c r="W4476" s="5"/>
      <c r="X4476" s="5"/>
      <c r="Y4476" s="5"/>
    </row>
    <row r="4477" spans="1:25">
      <c r="A4477" s="5"/>
      <c r="B4477" s="5"/>
      <c r="C4477" s="6"/>
      <c r="D4477" s="6"/>
      <c r="E4477" s="6"/>
      <c r="F4477" s="28"/>
      <c r="G4477" s="6"/>
      <c r="H4477" s="7"/>
      <c r="I4477" s="7"/>
      <c r="J4477" s="8"/>
      <c r="K4477" s="8"/>
      <c r="L4477" s="16"/>
      <c r="M4477" s="20"/>
      <c r="N4477" s="8"/>
      <c r="O4477" s="8"/>
      <c r="P4477" s="8"/>
      <c r="Q4477" s="5"/>
      <c r="R4477" s="12"/>
      <c r="S4477" s="24"/>
      <c r="T4477" s="24"/>
      <c r="U4477" s="5"/>
      <c r="V4477" s="5"/>
      <c r="W4477" s="5"/>
      <c r="X4477" s="5"/>
      <c r="Y4477" s="5"/>
    </row>
    <row r="4478" spans="1:25">
      <c r="A4478" s="5"/>
      <c r="B4478" s="5"/>
      <c r="C4478" s="6"/>
      <c r="D4478" s="6"/>
      <c r="E4478" s="6"/>
      <c r="F4478" s="28"/>
      <c r="G4478" s="6"/>
      <c r="H4478" s="7"/>
      <c r="I4478" s="7"/>
      <c r="J4478" s="8"/>
      <c r="K4478" s="8"/>
      <c r="L4478" s="16"/>
      <c r="M4478" s="20"/>
      <c r="N4478" s="8"/>
      <c r="O4478" s="8"/>
      <c r="P4478" s="8"/>
      <c r="Q4478" s="5"/>
      <c r="R4478" s="12"/>
      <c r="S4478" s="24"/>
      <c r="T4478" s="24"/>
      <c r="U4478" s="5"/>
      <c r="V4478" s="5"/>
      <c r="W4478" s="5"/>
      <c r="X4478" s="5"/>
      <c r="Y4478" s="5"/>
    </row>
    <row r="4479" spans="1:25">
      <c r="A4479" s="5"/>
      <c r="B4479" s="5"/>
      <c r="C4479" s="6"/>
      <c r="D4479" s="6"/>
      <c r="E4479" s="6"/>
      <c r="F4479" s="28"/>
      <c r="G4479" s="6"/>
      <c r="H4479" s="7"/>
      <c r="I4479" s="7"/>
      <c r="J4479" s="8"/>
      <c r="K4479" s="8"/>
      <c r="L4479" s="16"/>
      <c r="M4479" s="20"/>
      <c r="N4479" s="8"/>
      <c r="O4479" s="8"/>
      <c r="P4479" s="8"/>
      <c r="Q4479" s="5"/>
      <c r="R4479" s="12"/>
      <c r="S4479" s="24"/>
      <c r="T4479" s="24"/>
      <c r="U4479" s="5"/>
      <c r="V4479" s="5"/>
      <c r="W4479" s="5"/>
      <c r="X4479" s="5"/>
      <c r="Y4479" s="5"/>
    </row>
    <row r="4480" spans="1:25">
      <c r="A4480" s="5"/>
      <c r="B4480" s="5"/>
      <c r="C4480" s="6"/>
      <c r="D4480" s="6"/>
      <c r="E4480" s="6"/>
      <c r="F4480" s="28"/>
      <c r="G4480" s="6"/>
      <c r="H4480" s="7"/>
      <c r="I4480" s="7"/>
      <c r="J4480" s="8"/>
      <c r="K4480" s="8"/>
      <c r="L4480" s="16"/>
      <c r="M4480" s="20"/>
      <c r="N4480" s="8"/>
      <c r="O4480" s="8"/>
      <c r="P4480" s="8"/>
      <c r="Q4480" s="5"/>
      <c r="R4480" s="12"/>
      <c r="S4480" s="24"/>
      <c r="T4480" s="24"/>
      <c r="U4480" s="5"/>
      <c r="V4480" s="5"/>
      <c r="W4480" s="5"/>
      <c r="X4480" s="5"/>
      <c r="Y4480" s="5"/>
    </row>
    <row r="4481" spans="1:25">
      <c r="A4481" s="5"/>
      <c r="B4481" s="5"/>
      <c r="C4481" s="6"/>
      <c r="D4481" s="6"/>
      <c r="E4481" s="6"/>
      <c r="F4481" s="28"/>
      <c r="G4481" s="6"/>
      <c r="H4481" s="7"/>
      <c r="I4481" s="7"/>
      <c r="J4481" s="8"/>
      <c r="K4481" s="8"/>
      <c r="L4481" s="16"/>
      <c r="M4481" s="20"/>
      <c r="N4481" s="8"/>
      <c r="O4481" s="8"/>
      <c r="P4481" s="8"/>
      <c r="Q4481" s="5"/>
      <c r="R4481" s="12"/>
      <c r="S4481" s="24"/>
      <c r="T4481" s="24"/>
      <c r="U4481" s="5"/>
      <c r="V4481" s="5"/>
      <c r="W4481" s="5"/>
      <c r="X4481" s="5"/>
      <c r="Y4481" s="5"/>
    </row>
    <row r="4482" spans="1:25">
      <c r="A4482" s="5"/>
      <c r="B4482" s="5"/>
      <c r="C4482" s="6"/>
      <c r="D4482" s="6"/>
      <c r="E4482" s="6"/>
      <c r="F4482" s="28"/>
      <c r="G4482" s="6"/>
      <c r="H4482" s="7"/>
      <c r="I4482" s="7"/>
      <c r="J4482" s="8"/>
      <c r="K4482" s="8"/>
      <c r="L4482" s="16"/>
      <c r="M4482" s="20"/>
      <c r="N4482" s="8"/>
      <c r="O4482" s="8"/>
      <c r="P4482" s="8"/>
      <c r="Q4482" s="5"/>
      <c r="R4482" s="12"/>
      <c r="S4482" s="24"/>
      <c r="T4482" s="24"/>
      <c r="U4482" s="5"/>
      <c r="V4482" s="5"/>
      <c r="W4482" s="5"/>
      <c r="X4482" s="5"/>
      <c r="Y4482" s="5"/>
    </row>
    <row r="4483" spans="1:25">
      <c r="A4483" s="5"/>
      <c r="B4483" s="5"/>
      <c r="C4483" s="6"/>
      <c r="D4483" s="6"/>
      <c r="E4483" s="6"/>
      <c r="F4483" s="28"/>
      <c r="G4483" s="6"/>
      <c r="H4483" s="7"/>
      <c r="I4483" s="7"/>
      <c r="J4483" s="8"/>
      <c r="K4483" s="8"/>
      <c r="L4483" s="16"/>
      <c r="M4483" s="20"/>
      <c r="N4483" s="8"/>
      <c r="O4483" s="8"/>
      <c r="P4483" s="8"/>
      <c r="Q4483" s="5"/>
      <c r="R4483" s="12"/>
      <c r="S4483" s="24"/>
      <c r="T4483" s="24"/>
      <c r="U4483" s="5"/>
      <c r="V4483" s="5"/>
      <c r="W4483" s="5"/>
      <c r="X4483" s="5"/>
      <c r="Y4483" s="5"/>
    </row>
    <row r="4484" spans="1:25">
      <c r="A4484" s="5"/>
      <c r="B4484" s="5"/>
      <c r="C4484" s="6"/>
      <c r="D4484" s="6"/>
      <c r="E4484" s="6"/>
      <c r="F4484" s="28"/>
      <c r="G4484" s="6"/>
      <c r="H4484" s="7"/>
      <c r="I4484" s="7"/>
      <c r="J4484" s="8"/>
      <c r="K4484" s="8"/>
      <c r="L4484" s="16"/>
      <c r="M4484" s="20"/>
      <c r="N4484" s="8"/>
      <c r="O4484" s="8"/>
      <c r="P4484" s="8"/>
      <c r="Q4484" s="5"/>
      <c r="R4484" s="12"/>
      <c r="S4484" s="24"/>
      <c r="T4484" s="24"/>
      <c r="U4484" s="5"/>
      <c r="V4484" s="5"/>
      <c r="W4484" s="5"/>
      <c r="X4484" s="5"/>
      <c r="Y4484" s="5"/>
    </row>
    <row r="4485" spans="1:25">
      <c r="A4485" s="5"/>
      <c r="B4485" s="5"/>
      <c r="C4485" s="6"/>
      <c r="D4485" s="6"/>
      <c r="E4485" s="6"/>
      <c r="F4485" s="28"/>
      <c r="G4485" s="6"/>
      <c r="H4485" s="7"/>
      <c r="I4485" s="7"/>
      <c r="J4485" s="8"/>
      <c r="K4485" s="8"/>
      <c r="L4485" s="16"/>
      <c r="M4485" s="20"/>
      <c r="N4485" s="8"/>
      <c r="O4485" s="8"/>
      <c r="P4485" s="8"/>
      <c r="Q4485" s="5"/>
      <c r="R4485" s="12"/>
      <c r="S4485" s="24"/>
      <c r="T4485" s="24"/>
      <c r="U4485" s="5"/>
      <c r="V4485" s="5"/>
      <c r="W4485" s="5"/>
      <c r="X4485" s="5"/>
      <c r="Y4485" s="5"/>
    </row>
    <row r="4486" spans="1:25">
      <c r="A4486" s="5"/>
      <c r="B4486" s="5"/>
      <c r="C4486" s="6"/>
      <c r="D4486" s="6"/>
      <c r="E4486" s="6"/>
      <c r="F4486" s="28"/>
      <c r="G4486" s="6"/>
      <c r="H4486" s="7"/>
      <c r="I4486" s="7"/>
      <c r="J4486" s="8"/>
      <c r="K4486" s="8"/>
      <c r="L4486" s="16"/>
      <c r="M4486" s="20"/>
      <c r="N4486" s="8"/>
      <c r="O4486" s="8"/>
      <c r="P4486" s="8"/>
      <c r="Q4486" s="5"/>
      <c r="R4486" s="12"/>
      <c r="S4486" s="24"/>
      <c r="T4486" s="24"/>
      <c r="U4486" s="5"/>
      <c r="V4486" s="5"/>
      <c r="W4486" s="5"/>
      <c r="X4486" s="5"/>
      <c r="Y4486" s="5"/>
    </row>
    <row r="4487" spans="1:25">
      <c r="A4487" s="5"/>
      <c r="B4487" s="5"/>
      <c r="C4487" s="6"/>
      <c r="D4487" s="6"/>
      <c r="E4487" s="6"/>
      <c r="F4487" s="28"/>
      <c r="G4487" s="6"/>
      <c r="H4487" s="7"/>
      <c r="I4487" s="7"/>
      <c r="J4487" s="8"/>
      <c r="K4487" s="8"/>
      <c r="L4487" s="16"/>
      <c r="M4487" s="20"/>
      <c r="N4487" s="8"/>
      <c r="O4487" s="8"/>
      <c r="P4487" s="8"/>
      <c r="Q4487" s="5"/>
      <c r="R4487" s="12"/>
      <c r="S4487" s="24"/>
      <c r="T4487" s="24"/>
      <c r="U4487" s="5"/>
      <c r="V4487" s="5"/>
      <c r="W4487" s="5"/>
      <c r="X4487" s="5"/>
      <c r="Y4487" s="5"/>
    </row>
    <row r="4488" spans="1:25">
      <c r="A4488" s="5"/>
      <c r="B4488" s="5"/>
      <c r="C4488" s="6"/>
      <c r="D4488" s="6"/>
      <c r="E4488" s="6"/>
      <c r="F4488" s="28"/>
      <c r="G4488" s="6"/>
      <c r="H4488" s="7"/>
      <c r="I4488" s="7"/>
      <c r="J4488" s="8"/>
      <c r="K4488" s="8"/>
      <c r="L4488" s="16"/>
      <c r="M4488" s="20"/>
      <c r="N4488" s="8"/>
      <c r="O4488" s="8"/>
      <c r="P4488" s="8"/>
      <c r="Q4488" s="5"/>
      <c r="R4488" s="12"/>
      <c r="S4488" s="24"/>
      <c r="T4488" s="24"/>
      <c r="U4488" s="5"/>
      <c r="V4488" s="5"/>
      <c r="W4488" s="5"/>
      <c r="X4488" s="5"/>
      <c r="Y4488" s="5"/>
    </row>
    <row r="4489" spans="1:25">
      <c r="A4489" s="5"/>
      <c r="B4489" s="5"/>
      <c r="C4489" s="6"/>
      <c r="D4489" s="6"/>
      <c r="E4489" s="6"/>
      <c r="F4489" s="28"/>
      <c r="G4489" s="6"/>
      <c r="H4489" s="7"/>
      <c r="I4489" s="7"/>
      <c r="J4489" s="8"/>
      <c r="K4489" s="8"/>
      <c r="L4489" s="16"/>
      <c r="M4489" s="20"/>
      <c r="N4489" s="8"/>
      <c r="O4489" s="8"/>
      <c r="P4489" s="8"/>
      <c r="Q4489" s="5"/>
      <c r="R4489" s="12"/>
      <c r="S4489" s="24"/>
      <c r="T4489" s="24"/>
      <c r="U4489" s="5"/>
      <c r="V4489" s="5"/>
      <c r="W4489" s="5"/>
      <c r="X4489" s="5"/>
      <c r="Y4489" s="5"/>
    </row>
    <row r="4490" spans="1:25">
      <c r="A4490" s="5"/>
      <c r="B4490" s="5"/>
      <c r="C4490" s="6"/>
      <c r="D4490" s="6"/>
      <c r="E4490" s="6"/>
      <c r="F4490" s="28"/>
      <c r="G4490" s="6"/>
      <c r="H4490" s="7"/>
      <c r="I4490" s="7"/>
      <c r="J4490" s="8"/>
      <c r="K4490" s="8"/>
      <c r="L4490" s="16"/>
      <c r="M4490" s="20"/>
      <c r="N4490" s="8"/>
      <c r="O4490" s="8"/>
      <c r="P4490" s="8"/>
      <c r="Q4490" s="5"/>
      <c r="R4490" s="12"/>
      <c r="S4490" s="24"/>
      <c r="T4490" s="24"/>
      <c r="U4490" s="5"/>
      <c r="V4490" s="5"/>
      <c r="W4490" s="5"/>
      <c r="X4490" s="5"/>
      <c r="Y4490" s="5"/>
    </row>
    <row r="4491" spans="1:25">
      <c r="A4491" s="5"/>
      <c r="B4491" s="5"/>
      <c r="C4491" s="6"/>
      <c r="D4491" s="6"/>
      <c r="E4491" s="6"/>
      <c r="F4491" s="28"/>
      <c r="G4491" s="6"/>
      <c r="H4491" s="7"/>
      <c r="I4491" s="7"/>
      <c r="J4491" s="8"/>
      <c r="K4491" s="8"/>
      <c r="L4491" s="16"/>
      <c r="M4491" s="20"/>
      <c r="N4491" s="8"/>
      <c r="O4491" s="8"/>
      <c r="P4491" s="8"/>
      <c r="Q4491" s="5"/>
      <c r="R4491" s="12"/>
      <c r="S4491" s="24"/>
      <c r="T4491" s="24"/>
      <c r="U4491" s="5"/>
      <c r="V4491" s="5"/>
      <c r="W4491" s="5"/>
      <c r="X4491" s="5"/>
      <c r="Y4491" s="5"/>
    </row>
    <row r="4492" spans="1:25">
      <c r="A4492" s="5"/>
      <c r="B4492" s="5"/>
      <c r="C4492" s="6"/>
      <c r="D4492" s="6"/>
      <c r="E4492" s="6"/>
      <c r="F4492" s="28"/>
      <c r="G4492" s="6"/>
      <c r="H4492" s="7"/>
      <c r="I4492" s="7"/>
      <c r="J4492" s="8"/>
      <c r="K4492" s="8"/>
      <c r="L4492" s="16"/>
      <c r="M4492" s="20"/>
      <c r="N4492" s="8"/>
      <c r="O4492" s="8"/>
      <c r="P4492" s="8"/>
      <c r="Q4492" s="5"/>
      <c r="R4492" s="12"/>
      <c r="S4492" s="24"/>
      <c r="T4492" s="24"/>
      <c r="U4492" s="5"/>
      <c r="V4492" s="5"/>
      <c r="W4492" s="5"/>
      <c r="X4492" s="5"/>
      <c r="Y4492" s="5"/>
    </row>
    <row r="4493" spans="1:25">
      <c r="A4493" s="5"/>
      <c r="B4493" s="5"/>
      <c r="C4493" s="6"/>
      <c r="D4493" s="6"/>
      <c r="E4493" s="6"/>
      <c r="F4493" s="28"/>
      <c r="G4493" s="6"/>
      <c r="H4493" s="7"/>
      <c r="I4493" s="7"/>
      <c r="J4493" s="8"/>
      <c r="K4493" s="8"/>
      <c r="L4493" s="16"/>
      <c r="M4493" s="20"/>
      <c r="N4493" s="8"/>
      <c r="O4493" s="8"/>
      <c r="P4493" s="8"/>
      <c r="Q4493" s="5"/>
      <c r="R4493" s="12"/>
      <c r="S4493" s="24"/>
      <c r="T4493" s="24"/>
      <c r="U4493" s="5"/>
      <c r="V4493" s="5"/>
      <c r="W4493" s="5"/>
      <c r="X4493" s="5"/>
      <c r="Y4493" s="5"/>
    </row>
    <row r="4494" spans="1:25">
      <c r="A4494" s="5"/>
      <c r="B4494" s="5"/>
      <c r="C4494" s="6"/>
      <c r="D4494" s="6"/>
      <c r="E4494" s="6"/>
      <c r="F4494" s="28"/>
      <c r="G4494" s="6"/>
      <c r="H4494" s="7"/>
      <c r="I4494" s="7"/>
      <c r="J4494" s="8"/>
      <c r="K4494" s="8"/>
      <c r="L4494" s="16"/>
      <c r="M4494" s="20"/>
      <c r="N4494" s="8"/>
      <c r="O4494" s="8"/>
      <c r="P4494" s="8"/>
      <c r="Q4494" s="5"/>
      <c r="R4494" s="12"/>
      <c r="S4494" s="24"/>
      <c r="T4494" s="24"/>
      <c r="U4494" s="5"/>
      <c r="V4494" s="5"/>
      <c r="W4494" s="5"/>
      <c r="X4494" s="5"/>
      <c r="Y4494" s="5"/>
    </row>
    <row r="4495" spans="1:25">
      <c r="A4495" s="5"/>
      <c r="B4495" s="5"/>
      <c r="C4495" s="6"/>
      <c r="D4495" s="6"/>
      <c r="E4495" s="6"/>
      <c r="F4495" s="28"/>
      <c r="G4495" s="6"/>
      <c r="H4495" s="7"/>
      <c r="I4495" s="7"/>
      <c r="J4495" s="8"/>
      <c r="K4495" s="8"/>
      <c r="L4495" s="16"/>
      <c r="M4495" s="20"/>
      <c r="N4495" s="8"/>
      <c r="O4495" s="8"/>
      <c r="P4495" s="8"/>
      <c r="Q4495" s="5"/>
      <c r="R4495" s="12"/>
      <c r="S4495" s="24"/>
      <c r="T4495" s="24"/>
      <c r="U4495" s="5"/>
      <c r="V4495" s="5"/>
      <c r="W4495" s="5"/>
      <c r="X4495" s="5"/>
      <c r="Y4495" s="5"/>
    </row>
    <row r="4496" spans="1:25">
      <c r="A4496" s="5"/>
      <c r="B4496" s="5"/>
      <c r="C4496" s="6"/>
      <c r="D4496" s="6"/>
      <c r="E4496" s="6"/>
      <c r="F4496" s="28"/>
      <c r="G4496" s="6"/>
      <c r="H4496" s="7"/>
      <c r="I4496" s="7"/>
      <c r="J4496" s="8"/>
      <c r="K4496" s="8"/>
      <c r="L4496" s="16"/>
      <c r="M4496" s="20"/>
      <c r="N4496" s="8"/>
      <c r="O4496" s="8"/>
      <c r="P4496" s="8"/>
      <c r="Q4496" s="5"/>
      <c r="R4496" s="12"/>
      <c r="S4496" s="24"/>
      <c r="T4496" s="24"/>
      <c r="U4496" s="5"/>
      <c r="V4496" s="5"/>
      <c r="W4496" s="5"/>
      <c r="X4496" s="5"/>
      <c r="Y4496" s="5"/>
    </row>
    <row r="4497" spans="1:25">
      <c r="A4497" s="5"/>
      <c r="B4497" s="5"/>
      <c r="C4497" s="6"/>
      <c r="D4497" s="6"/>
      <c r="E4497" s="6"/>
      <c r="F4497" s="28"/>
      <c r="G4497" s="6"/>
      <c r="H4497" s="7"/>
      <c r="I4497" s="7"/>
      <c r="J4497" s="8"/>
      <c r="K4497" s="8"/>
      <c r="L4497" s="16"/>
      <c r="M4497" s="20"/>
      <c r="N4497" s="8"/>
      <c r="O4497" s="8"/>
      <c r="P4497" s="8"/>
      <c r="Q4497" s="5"/>
      <c r="R4497" s="12"/>
      <c r="S4497" s="24"/>
      <c r="T4497" s="24"/>
      <c r="U4497" s="5"/>
      <c r="V4497" s="5"/>
      <c r="W4497" s="5"/>
      <c r="X4497" s="5"/>
      <c r="Y4497" s="5"/>
    </row>
    <row r="4498" spans="1:25">
      <c r="A4498" s="5"/>
      <c r="B4498" s="5"/>
      <c r="C4498" s="6"/>
      <c r="D4498" s="6"/>
      <c r="E4498" s="6"/>
      <c r="F4498" s="28"/>
      <c r="G4498" s="6"/>
      <c r="H4498" s="7"/>
      <c r="I4498" s="7"/>
      <c r="J4498" s="8"/>
      <c r="K4498" s="8"/>
      <c r="L4498" s="16"/>
      <c r="M4498" s="20"/>
      <c r="N4498" s="8"/>
      <c r="O4498" s="8"/>
      <c r="P4498" s="8"/>
      <c r="Q4498" s="5"/>
      <c r="R4498" s="12"/>
      <c r="S4498" s="24"/>
      <c r="T4498" s="24"/>
      <c r="U4498" s="5"/>
      <c r="V4498" s="5"/>
      <c r="W4498" s="5"/>
      <c r="X4498" s="5"/>
      <c r="Y4498" s="5"/>
    </row>
    <row r="4499" spans="1:25">
      <c r="A4499" s="5"/>
      <c r="B4499" s="5"/>
      <c r="C4499" s="6"/>
      <c r="D4499" s="6"/>
      <c r="E4499" s="6"/>
      <c r="F4499" s="28"/>
      <c r="G4499" s="6"/>
      <c r="H4499" s="7"/>
      <c r="I4499" s="7"/>
      <c r="J4499" s="8"/>
      <c r="K4499" s="8"/>
      <c r="L4499" s="16"/>
      <c r="M4499" s="20"/>
      <c r="N4499" s="8"/>
      <c r="O4499" s="8"/>
      <c r="P4499" s="8"/>
      <c r="Q4499" s="5"/>
      <c r="R4499" s="12"/>
      <c r="S4499" s="24"/>
      <c r="T4499" s="24"/>
      <c r="U4499" s="5"/>
      <c r="V4499" s="5"/>
      <c r="W4499" s="5"/>
      <c r="X4499" s="5"/>
      <c r="Y4499" s="5"/>
    </row>
    <row r="4500" spans="1:25">
      <c r="A4500" s="5"/>
      <c r="B4500" s="5"/>
      <c r="C4500" s="6"/>
      <c r="D4500" s="6"/>
      <c r="E4500" s="6"/>
      <c r="F4500" s="28"/>
      <c r="G4500" s="6"/>
      <c r="H4500" s="7"/>
      <c r="I4500" s="7"/>
      <c r="J4500" s="8"/>
      <c r="K4500" s="8"/>
      <c r="L4500" s="16"/>
      <c r="M4500" s="20"/>
      <c r="N4500" s="8"/>
      <c r="O4500" s="8"/>
      <c r="P4500" s="8"/>
      <c r="Q4500" s="5"/>
      <c r="R4500" s="12"/>
      <c r="S4500" s="24"/>
      <c r="T4500" s="24"/>
      <c r="U4500" s="5"/>
      <c r="V4500" s="5"/>
      <c r="W4500" s="5"/>
      <c r="X4500" s="5"/>
      <c r="Y4500" s="5"/>
    </row>
    <row r="4501" spans="1:25">
      <c r="A4501" s="5"/>
      <c r="B4501" s="5"/>
      <c r="C4501" s="6"/>
      <c r="D4501" s="6"/>
      <c r="E4501" s="6"/>
      <c r="F4501" s="28"/>
      <c r="G4501" s="6"/>
      <c r="H4501" s="7"/>
      <c r="I4501" s="7"/>
      <c r="J4501" s="8"/>
      <c r="K4501" s="8"/>
      <c r="L4501" s="16"/>
      <c r="M4501" s="20"/>
      <c r="N4501" s="8"/>
      <c r="O4501" s="8"/>
      <c r="P4501" s="8"/>
      <c r="Q4501" s="5"/>
      <c r="R4501" s="12"/>
      <c r="S4501" s="24"/>
      <c r="T4501" s="24"/>
      <c r="U4501" s="5"/>
      <c r="V4501" s="5"/>
      <c r="W4501" s="5"/>
      <c r="X4501" s="5"/>
      <c r="Y4501" s="5"/>
    </row>
    <row r="4502" spans="1:25">
      <c r="A4502" s="5"/>
      <c r="B4502" s="5"/>
      <c r="C4502" s="6"/>
      <c r="D4502" s="6"/>
      <c r="E4502" s="6"/>
      <c r="F4502" s="28"/>
      <c r="G4502" s="6"/>
      <c r="H4502" s="7"/>
      <c r="I4502" s="7"/>
      <c r="J4502" s="8"/>
      <c r="K4502" s="8"/>
      <c r="L4502" s="16"/>
      <c r="M4502" s="20"/>
      <c r="N4502" s="8"/>
      <c r="O4502" s="8"/>
      <c r="P4502" s="8"/>
      <c r="Q4502" s="5"/>
      <c r="R4502" s="12"/>
      <c r="S4502" s="24"/>
      <c r="T4502" s="24"/>
      <c r="U4502" s="5"/>
      <c r="V4502" s="5"/>
      <c r="W4502" s="5"/>
      <c r="X4502" s="5"/>
      <c r="Y4502" s="5"/>
    </row>
    <row r="4503" spans="1:25">
      <c r="A4503" s="5"/>
      <c r="B4503" s="5"/>
      <c r="C4503" s="6"/>
      <c r="D4503" s="6"/>
      <c r="E4503" s="6"/>
      <c r="F4503" s="28"/>
      <c r="G4503" s="6"/>
      <c r="H4503" s="7"/>
      <c r="I4503" s="7"/>
      <c r="J4503" s="8"/>
      <c r="K4503" s="8"/>
      <c r="L4503" s="16"/>
      <c r="M4503" s="20"/>
      <c r="N4503" s="8"/>
      <c r="O4503" s="8"/>
      <c r="P4503" s="8"/>
      <c r="Q4503" s="5"/>
      <c r="R4503" s="12"/>
      <c r="S4503" s="24"/>
      <c r="T4503" s="24"/>
      <c r="U4503" s="5"/>
      <c r="V4503" s="5"/>
      <c r="W4503" s="5"/>
      <c r="X4503" s="5"/>
      <c r="Y4503" s="5"/>
    </row>
    <row r="4504" spans="1:25">
      <c r="A4504" s="5"/>
      <c r="B4504" s="5"/>
      <c r="C4504" s="6"/>
      <c r="D4504" s="6"/>
      <c r="E4504" s="6"/>
      <c r="F4504" s="28"/>
      <c r="G4504" s="6"/>
      <c r="H4504" s="7"/>
      <c r="I4504" s="7"/>
      <c r="J4504" s="8"/>
      <c r="K4504" s="8"/>
      <c r="L4504" s="16"/>
      <c r="M4504" s="20"/>
      <c r="N4504" s="8"/>
      <c r="O4504" s="8"/>
      <c r="P4504" s="8"/>
      <c r="Q4504" s="5"/>
      <c r="R4504" s="12"/>
      <c r="S4504" s="24"/>
      <c r="T4504" s="24"/>
      <c r="U4504" s="5"/>
      <c r="V4504" s="5"/>
      <c r="W4504" s="5"/>
      <c r="X4504" s="5"/>
      <c r="Y4504" s="5"/>
    </row>
    <row r="4505" spans="1:25">
      <c r="A4505" s="5"/>
      <c r="B4505" s="5"/>
      <c r="C4505" s="6"/>
      <c r="D4505" s="6"/>
      <c r="E4505" s="6"/>
      <c r="F4505" s="28"/>
      <c r="G4505" s="6"/>
      <c r="H4505" s="7"/>
      <c r="I4505" s="7"/>
      <c r="J4505" s="8"/>
      <c r="K4505" s="8"/>
      <c r="L4505" s="16"/>
      <c r="M4505" s="20"/>
      <c r="N4505" s="8"/>
      <c r="O4505" s="8"/>
      <c r="P4505" s="8"/>
      <c r="Q4505" s="5"/>
      <c r="R4505" s="12"/>
      <c r="S4505" s="24"/>
      <c r="T4505" s="24"/>
      <c r="U4505" s="5"/>
      <c r="V4505" s="5"/>
      <c r="W4505" s="5"/>
      <c r="X4505" s="5"/>
      <c r="Y4505" s="5"/>
    </row>
    <row r="4506" spans="1:25">
      <c r="A4506" s="5"/>
      <c r="B4506" s="5"/>
      <c r="C4506" s="6"/>
      <c r="D4506" s="6"/>
      <c r="E4506" s="6"/>
      <c r="F4506" s="28"/>
      <c r="G4506" s="6"/>
      <c r="H4506" s="7"/>
      <c r="I4506" s="7"/>
      <c r="J4506" s="8"/>
      <c r="K4506" s="8"/>
      <c r="L4506" s="16"/>
      <c r="M4506" s="20"/>
      <c r="N4506" s="8"/>
      <c r="O4506" s="8"/>
      <c r="P4506" s="8"/>
      <c r="Q4506" s="5"/>
      <c r="R4506" s="12"/>
      <c r="S4506" s="24"/>
      <c r="T4506" s="24"/>
      <c r="U4506" s="5"/>
      <c r="V4506" s="5"/>
      <c r="W4506" s="5"/>
      <c r="X4506" s="5"/>
      <c r="Y4506" s="5"/>
    </row>
    <row r="4507" spans="1:25">
      <c r="A4507" s="5"/>
      <c r="B4507" s="5"/>
      <c r="C4507" s="6"/>
      <c r="D4507" s="6"/>
      <c r="E4507" s="6"/>
      <c r="F4507" s="28"/>
      <c r="G4507" s="6"/>
      <c r="H4507" s="7"/>
      <c r="I4507" s="7"/>
      <c r="J4507" s="8"/>
      <c r="K4507" s="8"/>
      <c r="L4507" s="16"/>
      <c r="M4507" s="20"/>
      <c r="N4507" s="8"/>
      <c r="O4507" s="8"/>
      <c r="P4507" s="8"/>
      <c r="Q4507" s="5"/>
      <c r="R4507" s="12"/>
      <c r="S4507" s="24"/>
      <c r="T4507" s="24"/>
      <c r="U4507" s="5"/>
      <c r="V4507" s="5"/>
      <c r="W4507" s="5"/>
      <c r="X4507" s="5"/>
      <c r="Y4507" s="5"/>
    </row>
    <row r="4508" spans="1:25">
      <c r="A4508" s="5"/>
      <c r="B4508" s="5"/>
      <c r="C4508" s="6"/>
      <c r="D4508" s="6"/>
      <c r="E4508" s="6"/>
      <c r="F4508" s="28"/>
      <c r="G4508" s="6"/>
      <c r="H4508" s="7"/>
      <c r="I4508" s="7"/>
      <c r="J4508" s="8"/>
      <c r="K4508" s="8"/>
      <c r="L4508" s="16"/>
      <c r="M4508" s="20"/>
      <c r="N4508" s="8"/>
      <c r="O4508" s="8"/>
      <c r="P4508" s="8"/>
      <c r="Q4508" s="5"/>
      <c r="R4508" s="12"/>
      <c r="S4508" s="24"/>
      <c r="T4508" s="24"/>
      <c r="U4508" s="5"/>
      <c r="V4508" s="5"/>
      <c r="W4508" s="5"/>
      <c r="X4508" s="5"/>
      <c r="Y4508" s="5"/>
    </row>
    <row r="4509" spans="1:25">
      <c r="A4509" s="5"/>
      <c r="B4509" s="5"/>
      <c r="C4509" s="6"/>
      <c r="D4509" s="6"/>
      <c r="E4509" s="6"/>
      <c r="F4509" s="28"/>
      <c r="G4509" s="6"/>
      <c r="H4509" s="7"/>
      <c r="I4509" s="7"/>
      <c r="J4509" s="8"/>
      <c r="K4509" s="8"/>
      <c r="L4509" s="16"/>
      <c r="M4509" s="20"/>
      <c r="N4509" s="8"/>
      <c r="O4509" s="8"/>
      <c r="P4509" s="8"/>
      <c r="Q4509" s="5"/>
      <c r="R4509" s="12"/>
      <c r="S4509" s="24"/>
      <c r="T4509" s="24"/>
      <c r="U4509" s="5"/>
      <c r="V4509" s="5"/>
      <c r="W4509" s="5"/>
      <c r="X4509" s="5"/>
      <c r="Y4509" s="5"/>
    </row>
    <row r="4510" spans="1:25">
      <c r="A4510" s="5"/>
      <c r="B4510" s="5"/>
      <c r="C4510" s="6"/>
      <c r="D4510" s="6"/>
      <c r="E4510" s="6"/>
      <c r="F4510" s="28"/>
      <c r="G4510" s="6"/>
      <c r="H4510" s="7"/>
      <c r="I4510" s="7"/>
      <c r="J4510" s="8"/>
      <c r="K4510" s="8"/>
      <c r="L4510" s="16"/>
      <c r="M4510" s="20"/>
      <c r="N4510" s="8"/>
      <c r="O4510" s="8"/>
      <c r="P4510" s="8"/>
      <c r="Q4510" s="5"/>
      <c r="R4510" s="12"/>
      <c r="S4510" s="24"/>
      <c r="T4510" s="24"/>
      <c r="U4510" s="5"/>
      <c r="V4510" s="5"/>
      <c r="W4510" s="5"/>
      <c r="X4510" s="5"/>
      <c r="Y4510" s="5"/>
    </row>
    <row r="4511" spans="1:25">
      <c r="A4511" s="5"/>
      <c r="B4511" s="5"/>
      <c r="C4511" s="6"/>
      <c r="D4511" s="6"/>
      <c r="E4511" s="6"/>
      <c r="F4511" s="28"/>
      <c r="G4511" s="6"/>
      <c r="H4511" s="7"/>
      <c r="I4511" s="7"/>
      <c r="J4511" s="8"/>
      <c r="K4511" s="8"/>
      <c r="L4511" s="16"/>
      <c r="M4511" s="20"/>
      <c r="N4511" s="8"/>
      <c r="O4511" s="8"/>
      <c r="P4511" s="8"/>
      <c r="Q4511" s="5"/>
      <c r="R4511" s="12"/>
      <c r="S4511" s="24"/>
      <c r="T4511" s="24"/>
      <c r="U4511" s="5"/>
      <c r="V4511" s="5"/>
      <c r="W4511" s="5"/>
      <c r="X4511" s="5"/>
      <c r="Y4511" s="5"/>
    </row>
    <row r="4512" spans="1:25">
      <c r="A4512" s="5"/>
      <c r="B4512" s="5"/>
      <c r="C4512" s="6"/>
      <c r="D4512" s="6"/>
      <c r="E4512" s="6"/>
      <c r="F4512" s="28"/>
      <c r="G4512" s="6"/>
      <c r="H4512" s="7"/>
      <c r="I4512" s="7"/>
      <c r="J4512" s="8"/>
      <c r="K4512" s="8"/>
      <c r="L4512" s="16"/>
      <c r="M4512" s="20"/>
      <c r="N4512" s="8"/>
      <c r="O4512" s="8"/>
      <c r="P4512" s="8"/>
      <c r="Q4512" s="5"/>
      <c r="R4512" s="12"/>
      <c r="S4512" s="24"/>
      <c r="T4512" s="24"/>
      <c r="U4512" s="5"/>
      <c r="V4512" s="5"/>
      <c r="W4512" s="5"/>
      <c r="X4512" s="5"/>
      <c r="Y4512" s="5"/>
    </row>
    <row r="4513" spans="1:25">
      <c r="A4513" s="5"/>
      <c r="B4513" s="5"/>
      <c r="C4513" s="6"/>
      <c r="D4513" s="6"/>
      <c r="E4513" s="6"/>
      <c r="F4513" s="28"/>
      <c r="G4513" s="6"/>
      <c r="H4513" s="7"/>
      <c r="I4513" s="7"/>
      <c r="J4513" s="8"/>
      <c r="K4513" s="8"/>
      <c r="L4513" s="16"/>
      <c r="M4513" s="20"/>
      <c r="N4513" s="8"/>
      <c r="O4513" s="8"/>
      <c r="P4513" s="8"/>
      <c r="Q4513" s="5"/>
      <c r="R4513" s="12"/>
      <c r="S4513" s="24"/>
      <c r="T4513" s="24"/>
      <c r="U4513" s="5"/>
      <c r="V4513" s="5"/>
      <c r="W4513" s="5"/>
      <c r="X4513" s="5"/>
      <c r="Y4513" s="5"/>
    </row>
    <row r="4514" spans="1:25">
      <c r="A4514" s="5"/>
      <c r="B4514" s="5"/>
      <c r="C4514" s="6"/>
      <c r="D4514" s="6"/>
      <c r="E4514" s="6"/>
      <c r="F4514" s="28"/>
      <c r="G4514" s="6"/>
      <c r="H4514" s="7"/>
      <c r="I4514" s="7"/>
      <c r="J4514" s="8"/>
      <c r="K4514" s="8"/>
      <c r="L4514" s="16"/>
      <c r="M4514" s="20"/>
      <c r="N4514" s="8"/>
      <c r="O4514" s="8"/>
      <c r="P4514" s="8"/>
      <c r="Q4514" s="5"/>
      <c r="R4514" s="12"/>
      <c r="S4514" s="24"/>
      <c r="T4514" s="24"/>
      <c r="U4514" s="5"/>
      <c r="V4514" s="5"/>
      <c r="W4514" s="5"/>
      <c r="X4514" s="5"/>
      <c r="Y4514" s="5"/>
    </row>
    <row r="4515" spans="1:25">
      <c r="A4515" s="5"/>
      <c r="B4515" s="5"/>
      <c r="C4515" s="6"/>
      <c r="D4515" s="6"/>
      <c r="E4515" s="6"/>
      <c r="F4515" s="28"/>
      <c r="G4515" s="6"/>
      <c r="H4515" s="7"/>
      <c r="I4515" s="7"/>
      <c r="J4515" s="8"/>
      <c r="K4515" s="8"/>
      <c r="L4515" s="16"/>
      <c r="M4515" s="20"/>
      <c r="N4515" s="8"/>
      <c r="O4515" s="8"/>
      <c r="P4515" s="8"/>
      <c r="Q4515" s="5"/>
      <c r="R4515" s="12"/>
      <c r="S4515" s="24"/>
      <c r="T4515" s="24"/>
      <c r="U4515" s="5"/>
      <c r="V4515" s="5"/>
      <c r="W4515" s="5"/>
      <c r="X4515" s="5"/>
      <c r="Y4515" s="5"/>
    </row>
    <row r="4516" spans="1:25">
      <c r="A4516" s="5"/>
      <c r="B4516" s="5"/>
      <c r="C4516" s="6"/>
      <c r="D4516" s="6"/>
      <c r="E4516" s="6"/>
      <c r="F4516" s="28"/>
      <c r="G4516" s="6"/>
      <c r="H4516" s="7"/>
      <c r="I4516" s="7"/>
      <c r="J4516" s="8"/>
      <c r="K4516" s="8"/>
      <c r="L4516" s="16"/>
      <c r="M4516" s="20"/>
      <c r="N4516" s="8"/>
      <c r="O4516" s="8"/>
      <c r="P4516" s="8"/>
      <c r="Q4516" s="5"/>
      <c r="R4516" s="12"/>
      <c r="S4516" s="24"/>
      <c r="T4516" s="24"/>
      <c r="U4516" s="5"/>
      <c r="V4516" s="5"/>
      <c r="W4516" s="5"/>
      <c r="X4516" s="5"/>
      <c r="Y4516" s="5"/>
    </row>
    <row r="4517" spans="1:25">
      <c r="A4517" s="5"/>
      <c r="B4517" s="5"/>
      <c r="C4517" s="6"/>
      <c r="D4517" s="6"/>
      <c r="E4517" s="6"/>
      <c r="F4517" s="28"/>
      <c r="G4517" s="6"/>
      <c r="H4517" s="7"/>
      <c r="I4517" s="7"/>
      <c r="J4517" s="8"/>
      <c r="K4517" s="8"/>
      <c r="L4517" s="16"/>
      <c r="M4517" s="20"/>
      <c r="N4517" s="8"/>
      <c r="O4517" s="8"/>
      <c r="P4517" s="8"/>
      <c r="Q4517" s="5"/>
      <c r="R4517" s="12"/>
      <c r="S4517" s="24"/>
      <c r="T4517" s="24"/>
      <c r="U4517" s="5"/>
      <c r="V4517" s="5"/>
      <c r="W4517" s="5"/>
      <c r="X4517" s="5"/>
      <c r="Y4517" s="5"/>
    </row>
    <row r="4518" spans="1:25">
      <c r="A4518" s="5"/>
      <c r="B4518" s="5"/>
      <c r="C4518" s="6"/>
      <c r="D4518" s="6"/>
      <c r="E4518" s="6"/>
      <c r="F4518" s="28"/>
      <c r="G4518" s="6"/>
      <c r="H4518" s="7"/>
      <c r="I4518" s="7"/>
      <c r="J4518" s="8"/>
      <c r="K4518" s="8"/>
      <c r="L4518" s="16"/>
      <c r="M4518" s="20"/>
      <c r="N4518" s="8"/>
      <c r="O4518" s="8"/>
      <c r="P4518" s="8"/>
      <c r="Q4518" s="5"/>
      <c r="R4518" s="12"/>
      <c r="S4518" s="24"/>
      <c r="T4518" s="24"/>
      <c r="U4518" s="5"/>
      <c r="V4518" s="5"/>
      <c r="W4518" s="5"/>
      <c r="X4518" s="5"/>
      <c r="Y4518" s="5"/>
    </row>
    <row r="4519" spans="1:25">
      <c r="A4519" s="5"/>
      <c r="B4519" s="5"/>
      <c r="C4519" s="6"/>
      <c r="D4519" s="6"/>
      <c r="E4519" s="6"/>
      <c r="F4519" s="28"/>
      <c r="G4519" s="6"/>
      <c r="H4519" s="7"/>
      <c r="I4519" s="7"/>
      <c r="J4519" s="8"/>
      <c r="K4519" s="8"/>
      <c r="L4519" s="16"/>
      <c r="M4519" s="20"/>
      <c r="N4519" s="8"/>
      <c r="O4519" s="8"/>
      <c r="P4519" s="8"/>
      <c r="Q4519" s="5"/>
      <c r="R4519" s="12"/>
      <c r="S4519" s="24"/>
      <c r="T4519" s="24"/>
      <c r="U4519" s="5"/>
      <c r="V4519" s="5"/>
      <c r="W4519" s="5"/>
      <c r="X4519" s="5"/>
      <c r="Y4519" s="5"/>
    </row>
    <row r="4520" spans="1:25">
      <c r="A4520" s="5"/>
      <c r="B4520" s="5"/>
      <c r="C4520" s="6"/>
      <c r="D4520" s="6"/>
      <c r="E4520" s="6"/>
      <c r="F4520" s="28"/>
      <c r="G4520" s="6"/>
      <c r="H4520" s="7"/>
      <c r="I4520" s="7"/>
      <c r="J4520" s="8"/>
      <c r="K4520" s="8"/>
      <c r="L4520" s="16"/>
      <c r="M4520" s="20"/>
      <c r="N4520" s="8"/>
      <c r="O4520" s="8"/>
      <c r="P4520" s="8"/>
      <c r="Q4520" s="5"/>
      <c r="R4520" s="12"/>
      <c r="S4520" s="24"/>
      <c r="T4520" s="24"/>
      <c r="U4520" s="5"/>
      <c r="V4520" s="5"/>
      <c r="W4520" s="5"/>
      <c r="X4520" s="5"/>
      <c r="Y4520" s="5"/>
    </row>
    <row r="4521" spans="1:25">
      <c r="A4521" s="5"/>
      <c r="B4521" s="5"/>
      <c r="C4521" s="6"/>
      <c r="D4521" s="6"/>
      <c r="E4521" s="6"/>
      <c r="F4521" s="28"/>
      <c r="G4521" s="6"/>
      <c r="H4521" s="7"/>
      <c r="I4521" s="7"/>
      <c r="J4521" s="8"/>
      <c r="K4521" s="8"/>
      <c r="L4521" s="16"/>
      <c r="M4521" s="20"/>
      <c r="N4521" s="8"/>
      <c r="O4521" s="8"/>
      <c r="P4521" s="8"/>
      <c r="Q4521" s="5"/>
      <c r="R4521" s="12"/>
      <c r="S4521" s="24"/>
      <c r="T4521" s="24"/>
      <c r="U4521" s="5"/>
      <c r="V4521" s="5"/>
      <c r="W4521" s="5"/>
      <c r="X4521" s="5"/>
      <c r="Y4521" s="5"/>
    </row>
    <row r="4522" spans="1:25">
      <c r="A4522" s="5"/>
      <c r="B4522" s="5"/>
      <c r="C4522" s="6"/>
      <c r="D4522" s="6"/>
      <c r="E4522" s="6"/>
      <c r="F4522" s="28"/>
      <c r="G4522" s="6"/>
      <c r="H4522" s="7"/>
      <c r="I4522" s="7"/>
      <c r="J4522" s="8"/>
      <c r="K4522" s="8"/>
      <c r="L4522" s="16"/>
      <c r="M4522" s="20"/>
      <c r="N4522" s="8"/>
      <c r="O4522" s="8"/>
      <c r="P4522" s="8"/>
      <c r="Q4522" s="5"/>
      <c r="R4522" s="12"/>
      <c r="S4522" s="24"/>
      <c r="T4522" s="24"/>
      <c r="U4522" s="5"/>
      <c r="V4522" s="5"/>
      <c r="W4522" s="5"/>
      <c r="X4522" s="5"/>
      <c r="Y4522" s="5"/>
    </row>
    <row r="4523" spans="1:25">
      <c r="A4523" s="5"/>
      <c r="B4523" s="5"/>
      <c r="C4523" s="6"/>
      <c r="D4523" s="6"/>
      <c r="E4523" s="6"/>
      <c r="F4523" s="28"/>
      <c r="G4523" s="6"/>
      <c r="H4523" s="7"/>
      <c r="I4523" s="7"/>
      <c r="J4523" s="8"/>
      <c r="K4523" s="8"/>
      <c r="L4523" s="16"/>
      <c r="M4523" s="20"/>
      <c r="N4523" s="8"/>
      <c r="O4523" s="8"/>
      <c r="P4523" s="8"/>
      <c r="Q4523" s="5"/>
      <c r="R4523" s="12"/>
      <c r="S4523" s="24"/>
      <c r="T4523" s="24"/>
      <c r="U4523" s="5"/>
      <c r="V4523" s="5"/>
      <c r="W4523" s="5"/>
      <c r="X4523" s="5"/>
      <c r="Y4523" s="5"/>
    </row>
    <row r="4524" spans="1:25">
      <c r="A4524" s="5"/>
      <c r="B4524" s="5"/>
      <c r="C4524" s="6"/>
      <c r="D4524" s="6"/>
      <c r="E4524" s="6"/>
      <c r="F4524" s="28"/>
      <c r="G4524" s="6"/>
      <c r="H4524" s="7"/>
      <c r="I4524" s="7"/>
      <c r="J4524" s="8"/>
      <c r="K4524" s="8"/>
      <c r="L4524" s="16"/>
      <c r="M4524" s="20"/>
      <c r="N4524" s="8"/>
      <c r="O4524" s="8"/>
      <c r="P4524" s="8"/>
      <c r="Q4524" s="5"/>
      <c r="R4524" s="12"/>
      <c r="S4524" s="24"/>
      <c r="T4524" s="24"/>
      <c r="U4524" s="5"/>
      <c r="V4524" s="5"/>
      <c r="W4524" s="5"/>
      <c r="X4524" s="5"/>
      <c r="Y4524" s="5"/>
    </row>
    <row r="4525" spans="1:25">
      <c r="A4525" s="5"/>
      <c r="B4525" s="5"/>
      <c r="C4525" s="6"/>
      <c r="D4525" s="6"/>
      <c r="E4525" s="6"/>
      <c r="F4525" s="28"/>
      <c r="G4525" s="6"/>
      <c r="H4525" s="7"/>
      <c r="I4525" s="7"/>
      <c r="J4525" s="8"/>
      <c r="K4525" s="8"/>
      <c r="L4525" s="16"/>
      <c r="M4525" s="20"/>
      <c r="N4525" s="8"/>
      <c r="O4525" s="8"/>
      <c r="P4525" s="8"/>
      <c r="Q4525" s="5"/>
      <c r="R4525" s="12"/>
      <c r="S4525" s="24"/>
      <c r="T4525" s="24"/>
      <c r="U4525" s="5"/>
      <c r="V4525" s="5"/>
      <c r="W4525" s="5"/>
      <c r="X4525" s="5"/>
      <c r="Y4525" s="5"/>
    </row>
    <row r="4526" spans="1:25">
      <c r="A4526" s="5"/>
      <c r="B4526" s="5"/>
      <c r="C4526" s="6"/>
      <c r="D4526" s="6"/>
      <c r="E4526" s="6"/>
      <c r="F4526" s="28"/>
      <c r="G4526" s="6"/>
      <c r="H4526" s="7"/>
      <c r="I4526" s="7"/>
      <c r="J4526" s="8"/>
      <c r="K4526" s="8"/>
      <c r="L4526" s="16"/>
      <c r="M4526" s="20"/>
      <c r="N4526" s="8"/>
      <c r="O4526" s="8"/>
      <c r="P4526" s="8"/>
      <c r="Q4526" s="5"/>
      <c r="R4526" s="12"/>
      <c r="S4526" s="24"/>
      <c r="T4526" s="24"/>
      <c r="U4526" s="5"/>
      <c r="V4526" s="5"/>
      <c r="W4526" s="5"/>
      <c r="X4526" s="5"/>
      <c r="Y4526" s="5"/>
    </row>
    <row r="4527" spans="1:25">
      <c r="A4527" s="5"/>
      <c r="B4527" s="5"/>
      <c r="C4527" s="6"/>
      <c r="D4527" s="6"/>
      <c r="E4527" s="6"/>
      <c r="F4527" s="28"/>
      <c r="G4527" s="6"/>
      <c r="H4527" s="7"/>
      <c r="I4527" s="7"/>
      <c r="J4527" s="8"/>
      <c r="K4527" s="8"/>
      <c r="L4527" s="16"/>
      <c r="M4527" s="20"/>
      <c r="N4527" s="8"/>
      <c r="O4527" s="8"/>
      <c r="P4527" s="8"/>
      <c r="Q4527" s="5"/>
      <c r="R4527" s="12"/>
      <c r="S4527" s="24"/>
      <c r="T4527" s="24"/>
      <c r="U4527" s="5"/>
      <c r="V4527" s="5"/>
      <c r="W4527" s="5"/>
      <c r="X4527" s="5"/>
      <c r="Y4527" s="5"/>
    </row>
    <row r="4528" spans="1:25">
      <c r="A4528" s="5"/>
      <c r="B4528" s="5"/>
      <c r="C4528" s="6"/>
      <c r="D4528" s="6"/>
      <c r="E4528" s="6"/>
      <c r="F4528" s="28"/>
      <c r="G4528" s="6"/>
      <c r="H4528" s="7"/>
      <c r="I4528" s="7"/>
      <c r="J4528" s="8"/>
      <c r="K4528" s="8"/>
      <c r="L4528" s="16"/>
      <c r="M4528" s="20"/>
      <c r="N4528" s="8"/>
      <c r="O4528" s="8"/>
      <c r="P4528" s="8"/>
      <c r="Q4528" s="5"/>
      <c r="R4528" s="12"/>
      <c r="S4528" s="24"/>
      <c r="T4528" s="24"/>
      <c r="U4528" s="5"/>
      <c r="V4528" s="5"/>
      <c r="W4528" s="5"/>
      <c r="X4528" s="5"/>
      <c r="Y4528" s="5"/>
    </row>
    <row r="4529" spans="1:25">
      <c r="A4529" s="5"/>
      <c r="B4529" s="5"/>
      <c r="C4529" s="6"/>
      <c r="D4529" s="6"/>
      <c r="E4529" s="6"/>
      <c r="F4529" s="28"/>
      <c r="G4529" s="6"/>
      <c r="H4529" s="7"/>
      <c r="I4529" s="7"/>
      <c r="J4529" s="8"/>
      <c r="K4529" s="8"/>
      <c r="L4529" s="16"/>
      <c r="M4529" s="20"/>
      <c r="N4529" s="8"/>
      <c r="O4529" s="8"/>
      <c r="P4529" s="8"/>
      <c r="Q4529" s="5"/>
      <c r="R4529" s="12"/>
      <c r="S4529" s="24"/>
      <c r="T4529" s="24"/>
      <c r="U4529" s="5"/>
      <c r="V4529" s="5"/>
      <c r="W4529" s="5"/>
      <c r="X4529" s="5"/>
      <c r="Y4529" s="5"/>
    </row>
    <row r="4530" spans="1:25">
      <c r="A4530" s="5"/>
      <c r="B4530" s="5"/>
      <c r="C4530" s="6"/>
      <c r="D4530" s="6"/>
      <c r="E4530" s="6"/>
      <c r="F4530" s="28"/>
      <c r="G4530" s="6"/>
      <c r="H4530" s="7"/>
      <c r="I4530" s="7"/>
      <c r="J4530" s="8"/>
      <c r="K4530" s="8"/>
      <c r="L4530" s="16"/>
      <c r="M4530" s="20"/>
      <c r="N4530" s="8"/>
      <c r="O4530" s="8"/>
      <c r="P4530" s="8"/>
      <c r="Q4530" s="5"/>
      <c r="R4530" s="12"/>
      <c r="S4530" s="24"/>
      <c r="T4530" s="24"/>
      <c r="U4530" s="5"/>
      <c r="V4530" s="5"/>
      <c r="W4530" s="5"/>
      <c r="X4530" s="5"/>
      <c r="Y4530" s="5"/>
    </row>
    <row r="4531" spans="1:25">
      <c r="A4531" s="5"/>
      <c r="B4531" s="5"/>
      <c r="C4531" s="6"/>
      <c r="D4531" s="6"/>
      <c r="E4531" s="6"/>
      <c r="F4531" s="28"/>
      <c r="G4531" s="6"/>
      <c r="H4531" s="7"/>
      <c r="I4531" s="7"/>
      <c r="J4531" s="8"/>
      <c r="K4531" s="8"/>
      <c r="L4531" s="16"/>
      <c r="M4531" s="20"/>
      <c r="N4531" s="8"/>
      <c r="O4531" s="8"/>
      <c r="P4531" s="8"/>
      <c r="Q4531" s="5"/>
      <c r="R4531" s="12"/>
      <c r="S4531" s="24"/>
      <c r="T4531" s="24"/>
      <c r="U4531" s="5"/>
      <c r="V4531" s="5"/>
      <c r="W4531" s="5"/>
      <c r="X4531" s="5"/>
      <c r="Y4531" s="5"/>
    </row>
    <row r="4532" spans="1:25">
      <c r="A4532" s="5"/>
      <c r="B4532" s="5"/>
      <c r="C4532" s="6"/>
      <c r="D4532" s="6"/>
      <c r="E4532" s="6"/>
      <c r="F4532" s="28"/>
      <c r="G4532" s="6"/>
      <c r="H4532" s="7"/>
      <c r="I4532" s="7"/>
      <c r="J4532" s="8"/>
      <c r="K4532" s="8"/>
      <c r="L4532" s="16"/>
      <c r="M4532" s="20"/>
      <c r="N4532" s="8"/>
      <c r="O4532" s="8"/>
      <c r="P4532" s="8"/>
      <c r="Q4532" s="5"/>
      <c r="R4532" s="12"/>
      <c r="S4532" s="24"/>
      <c r="T4532" s="24"/>
      <c r="U4532" s="5"/>
      <c r="V4532" s="5"/>
      <c r="W4532" s="5"/>
      <c r="X4532" s="5"/>
      <c r="Y4532" s="5"/>
    </row>
    <row r="4533" spans="1:25">
      <c r="A4533" s="5"/>
      <c r="B4533" s="5"/>
      <c r="C4533" s="6"/>
      <c r="D4533" s="6"/>
      <c r="E4533" s="6"/>
      <c r="F4533" s="28"/>
      <c r="G4533" s="6"/>
      <c r="H4533" s="7"/>
      <c r="I4533" s="7"/>
      <c r="J4533" s="8"/>
      <c r="K4533" s="8"/>
      <c r="L4533" s="16"/>
      <c r="M4533" s="20"/>
      <c r="N4533" s="8"/>
      <c r="O4533" s="8"/>
      <c r="P4533" s="8"/>
      <c r="Q4533" s="5"/>
      <c r="R4533" s="12"/>
      <c r="S4533" s="24"/>
      <c r="T4533" s="24"/>
      <c r="U4533" s="5"/>
      <c r="V4533" s="5"/>
      <c r="W4533" s="5"/>
      <c r="X4533" s="5"/>
      <c r="Y4533" s="5"/>
    </row>
    <row r="4534" spans="1:25">
      <c r="A4534" s="5"/>
      <c r="B4534" s="5"/>
      <c r="C4534" s="6"/>
      <c r="D4534" s="6"/>
      <c r="E4534" s="6"/>
      <c r="F4534" s="28"/>
      <c r="G4534" s="6"/>
      <c r="H4534" s="7"/>
      <c r="I4534" s="7"/>
      <c r="J4534" s="8"/>
      <c r="K4534" s="8"/>
      <c r="L4534" s="16"/>
      <c r="M4534" s="20"/>
      <c r="N4534" s="8"/>
      <c r="O4534" s="8"/>
      <c r="P4534" s="8"/>
      <c r="Q4534" s="5"/>
      <c r="R4534" s="12"/>
      <c r="S4534" s="24"/>
      <c r="T4534" s="24"/>
      <c r="U4534" s="5"/>
      <c r="V4534" s="5"/>
      <c r="W4534" s="5"/>
      <c r="X4534" s="5"/>
      <c r="Y4534" s="5"/>
    </row>
    <row r="4535" spans="1:25">
      <c r="A4535" s="5"/>
      <c r="B4535" s="5"/>
      <c r="C4535" s="6"/>
      <c r="D4535" s="6"/>
      <c r="E4535" s="6"/>
      <c r="F4535" s="28"/>
      <c r="G4535" s="6"/>
      <c r="H4535" s="7"/>
      <c r="I4535" s="7"/>
      <c r="J4535" s="8"/>
      <c r="K4535" s="8"/>
      <c r="L4535" s="16"/>
      <c r="M4535" s="20"/>
      <c r="N4535" s="8"/>
      <c r="O4535" s="8"/>
      <c r="P4535" s="8"/>
      <c r="Q4535" s="5"/>
      <c r="R4535" s="12"/>
      <c r="S4535" s="24"/>
      <c r="T4535" s="24"/>
      <c r="U4535" s="5"/>
      <c r="V4535" s="5"/>
      <c r="W4535" s="5"/>
      <c r="X4535" s="5"/>
      <c r="Y4535" s="5"/>
    </row>
    <row r="4536" spans="1:25">
      <c r="A4536" s="5"/>
      <c r="B4536" s="5"/>
      <c r="C4536" s="6"/>
      <c r="D4536" s="6"/>
      <c r="E4536" s="6"/>
      <c r="F4536" s="28"/>
      <c r="G4536" s="6"/>
      <c r="H4536" s="7"/>
      <c r="I4536" s="7"/>
      <c r="J4536" s="8"/>
      <c r="K4536" s="8"/>
      <c r="L4536" s="16"/>
      <c r="M4536" s="20"/>
      <c r="N4536" s="8"/>
      <c r="O4536" s="8"/>
      <c r="P4536" s="8"/>
      <c r="Q4536" s="5"/>
      <c r="R4536" s="12"/>
      <c r="S4536" s="24"/>
      <c r="T4536" s="24"/>
      <c r="U4536" s="5"/>
      <c r="V4536" s="5"/>
      <c r="W4536" s="5"/>
      <c r="X4536" s="5"/>
      <c r="Y4536" s="5"/>
    </row>
    <row r="4537" spans="1:25">
      <c r="A4537" s="5"/>
      <c r="B4537" s="5"/>
      <c r="C4537" s="6"/>
      <c r="D4537" s="6"/>
      <c r="E4537" s="6"/>
      <c r="F4537" s="28"/>
      <c r="G4537" s="6"/>
      <c r="H4537" s="7"/>
      <c r="I4537" s="7"/>
      <c r="J4537" s="8"/>
      <c r="K4537" s="8"/>
      <c r="L4537" s="16"/>
      <c r="M4537" s="20"/>
      <c r="N4537" s="8"/>
      <c r="O4537" s="8"/>
      <c r="P4537" s="8"/>
      <c r="Q4537" s="5"/>
      <c r="R4537" s="12"/>
      <c r="S4537" s="24"/>
      <c r="T4537" s="24"/>
      <c r="U4537" s="5"/>
      <c r="V4537" s="5"/>
      <c r="W4537" s="5"/>
      <c r="X4537" s="5"/>
      <c r="Y4537" s="5"/>
    </row>
    <row r="4538" spans="1:25">
      <c r="A4538" s="5"/>
      <c r="B4538" s="5"/>
      <c r="C4538" s="6"/>
      <c r="D4538" s="6"/>
      <c r="E4538" s="6"/>
      <c r="F4538" s="28"/>
      <c r="G4538" s="6"/>
      <c r="H4538" s="7"/>
      <c r="I4538" s="7"/>
      <c r="J4538" s="8"/>
      <c r="K4538" s="8"/>
      <c r="L4538" s="16"/>
      <c r="M4538" s="20"/>
      <c r="N4538" s="8"/>
      <c r="O4538" s="8"/>
      <c r="P4538" s="8"/>
      <c r="Q4538" s="5"/>
      <c r="R4538" s="12"/>
      <c r="S4538" s="24"/>
      <c r="T4538" s="24"/>
      <c r="U4538" s="5"/>
      <c r="V4538" s="5"/>
      <c r="W4538" s="5"/>
      <c r="X4538" s="5"/>
      <c r="Y4538" s="5"/>
    </row>
    <row r="4539" spans="1:25">
      <c r="A4539" s="5"/>
      <c r="B4539" s="5"/>
      <c r="C4539" s="6"/>
      <c r="D4539" s="6"/>
      <c r="E4539" s="6"/>
      <c r="F4539" s="28"/>
      <c r="G4539" s="6"/>
      <c r="H4539" s="7"/>
      <c r="I4539" s="7"/>
      <c r="J4539" s="8"/>
      <c r="K4539" s="8"/>
      <c r="L4539" s="16"/>
      <c r="M4539" s="20"/>
      <c r="N4539" s="8"/>
      <c r="O4539" s="8"/>
      <c r="P4539" s="8"/>
      <c r="Q4539" s="5"/>
      <c r="R4539" s="12"/>
      <c r="S4539" s="24"/>
      <c r="T4539" s="24"/>
      <c r="U4539" s="5"/>
      <c r="V4539" s="5"/>
      <c r="W4539" s="5"/>
      <c r="X4539" s="5"/>
      <c r="Y4539" s="5"/>
    </row>
    <row r="4540" spans="1:25">
      <c r="A4540" s="5"/>
      <c r="B4540" s="5"/>
      <c r="C4540" s="6"/>
      <c r="D4540" s="6"/>
      <c r="E4540" s="6"/>
      <c r="F4540" s="28"/>
      <c r="G4540" s="6"/>
      <c r="H4540" s="7"/>
      <c r="I4540" s="7"/>
      <c r="J4540" s="8"/>
      <c r="K4540" s="8"/>
      <c r="L4540" s="16"/>
      <c r="M4540" s="20"/>
      <c r="N4540" s="8"/>
      <c r="O4540" s="8"/>
      <c r="P4540" s="8"/>
      <c r="Q4540" s="5"/>
      <c r="R4540" s="12"/>
      <c r="S4540" s="24"/>
      <c r="T4540" s="24"/>
      <c r="U4540" s="5"/>
      <c r="V4540" s="5"/>
      <c r="W4540" s="5"/>
      <c r="X4540" s="5"/>
      <c r="Y4540" s="5"/>
    </row>
    <row r="4541" spans="1:25">
      <c r="A4541" s="5"/>
      <c r="B4541" s="5"/>
      <c r="C4541" s="6"/>
      <c r="D4541" s="6"/>
      <c r="E4541" s="6"/>
      <c r="F4541" s="28"/>
      <c r="G4541" s="6"/>
      <c r="H4541" s="7"/>
      <c r="I4541" s="7"/>
      <c r="J4541" s="8"/>
      <c r="K4541" s="8"/>
      <c r="L4541" s="16"/>
      <c r="M4541" s="20"/>
      <c r="N4541" s="8"/>
      <c r="O4541" s="8"/>
      <c r="P4541" s="8"/>
      <c r="Q4541" s="5"/>
      <c r="R4541" s="12"/>
      <c r="S4541" s="24"/>
      <c r="T4541" s="24"/>
      <c r="U4541" s="5"/>
      <c r="V4541" s="5"/>
      <c r="W4541" s="5"/>
      <c r="X4541" s="5"/>
      <c r="Y4541" s="5"/>
    </row>
    <row r="4542" spans="1:25">
      <c r="A4542" s="5"/>
      <c r="B4542" s="5"/>
      <c r="C4542" s="6"/>
      <c r="D4542" s="6"/>
      <c r="E4542" s="6"/>
      <c r="F4542" s="28"/>
      <c r="G4542" s="6"/>
      <c r="H4542" s="7"/>
      <c r="I4542" s="7"/>
      <c r="J4542" s="8"/>
      <c r="K4542" s="8"/>
      <c r="L4542" s="16"/>
      <c r="M4542" s="20"/>
      <c r="N4542" s="8"/>
      <c r="O4542" s="8"/>
      <c r="P4542" s="8"/>
      <c r="Q4542" s="5"/>
      <c r="R4542" s="12"/>
      <c r="S4542" s="24"/>
      <c r="T4542" s="24"/>
      <c r="U4542" s="5"/>
      <c r="V4542" s="5"/>
      <c r="W4542" s="5"/>
      <c r="X4542" s="5"/>
      <c r="Y4542" s="5"/>
    </row>
    <row r="4543" spans="1:25">
      <c r="A4543" s="5"/>
      <c r="B4543" s="5"/>
      <c r="C4543" s="6"/>
      <c r="D4543" s="6"/>
      <c r="E4543" s="6"/>
      <c r="F4543" s="28"/>
      <c r="G4543" s="6"/>
      <c r="H4543" s="7"/>
      <c r="I4543" s="7"/>
      <c r="J4543" s="8"/>
      <c r="K4543" s="8"/>
      <c r="L4543" s="16"/>
      <c r="M4543" s="20"/>
      <c r="N4543" s="8"/>
      <c r="O4543" s="8"/>
      <c r="P4543" s="8"/>
      <c r="Q4543" s="5"/>
      <c r="R4543" s="12"/>
      <c r="S4543" s="24"/>
      <c r="T4543" s="24"/>
      <c r="U4543" s="5"/>
      <c r="V4543" s="5"/>
      <c r="W4543" s="5"/>
      <c r="X4543" s="5"/>
      <c r="Y4543" s="5"/>
    </row>
    <row r="4544" spans="1:25">
      <c r="A4544" s="5"/>
      <c r="B4544" s="5"/>
      <c r="C4544" s="6"/>
      <c r="D4544" s="6"/>
      <c r="E4544" s="6"/>
      <c r="F4544" s="28"/>
      <c r="G4544" s="6"/>
      <c r="H4544" s="7"/>
      <c r="I4544" s="7"/>
      <c r="J4544" s="8"/>
      <c r="K4544" s="8"/>
      <c r="L4544" s="16"/>
      <c r="M4544" s="20"/>
      <c r="N4544" s="8"/>
      <c r="O4544" s="8"/>
      <c r="P4544" s="8"/>
      <c r="Q4544" s="5"/>
      <c r="R4544" s="12"/>
      <c r="S4544" s="24"/>
      <c r="T4544" s="24"/>
      <c r="U4544" s="5"/>
      <c r="V4544" s="5"/>
      <c r="W4544" s="5"/>
      <c r="X4544" s="5"/>
      <c r="Y4544" s="5"/>
    </row>
    <row r="4545" spans="1:25">
      <c r="A4545" s="5"/>
      <c r="B4545" s="5"/>
      <c r="C4545" s="6"/>
      <c r="D4545" s="6"/>
      <c r="E4545" s="6"/>
      <c r="F4545" s="28"/>
      <c r="G4545" s="6"/>
      <c r="H4545" s="7"/>
      <c r="I4545" s="7"/>
      <c r="J4545" s="8"/>
      <c r="K4545" s="8"/>
      <c r="L4545" s="16"/>
      <c r="M4545" s="20"/>
      <c r="N4545" s="8"/>
      <c r="O4545" s="8"/>
      <c r="P4545" s="8"/>
      <c r="Q4545" s="5"/>
      <c r="R4545" s="12"/>
      <c r="S4545" s="24"/>
      <c r="T4545" s="24"/>
      <c r="U4545" s="5"/>
      <c r="V4545" s="5"/>
      <c r="W4545" s="5"/>
      <c r="X4545" s="5"/>
      <c r="Y4545" s="5"/>
    </row>
    <row r="4546" spans="1:25">
      <c r="A4546" s="5"/>
      <c r="B4546" s="5"/>
      <c r="C4546" s="6"/>
      <c r="D4546" s="6"/>
      <c r="E4546" s="6"/>
      <c r="F4546" s="28"/>
      <c r="G4546" s="6"/>
      <c r="H4546" s="7"/>
      <c r="I4546" s="7"/>
      <c r="J4546" s="8"/>
      <c r="K4546" s="8"/>
      <c r="L4546" s="16"/>
      <c r="M4546" s="20"/>
      <c r="N4546" s="8"/>
      <c r="O4546" s="8"/>
      <c r="P4546" s="8"/>
      <c r="Q4546" s="5"/>
      <c r="R4546" s="12"/>
      <c r="S4546" s="24"/>
      <c r="T4546" s="24"/>
      <c r="U4546" s="5"/>
      <c r="V4546" s="5"/>
      <c r="W4546" s="5"/>
      <c r="X4546" s="5"/>
      <c r="Y4546" s="5"/>
    </row>
    <row r="4547" spans="1:25">
      <c r="A4547" s="5"/>
      <c r="B4547" s="5"/>
      <c r="C4547" s="6"/>
      <c r="D4547" s="6"/>
      <c r="E4547" s="6"/>
      <c r="F4547" s="28"/>
      <c r="G4547" s="6"/>
      <c r="H4547" s="7"/>
      <c r="I4547" s="7"/>
      <c r="J4547" s="8"/>
      <c r="K4547" s="8"/>
      <c r="L4547" s="16"/>
      <c r="M4547" s="20"/>
      <c r="N4547" s="8"/>
      <c r="O4547" s="8"/>
      <c r="P4547" s="8"/>
      <c r="Q4547" s="5"/>
      <c r="R4547" s="12"/>
      <c r="S4547" s="24"/>
      <c r="T4547" s="24"/>
      <c r="U4547" s="5"/>
      <c r="V4547" s="5"/>
      <c r="W4547" s="5"/>
      <c r="X4547" s="5"/>
      <c r="Y4547" s="5"/>
    </row>
    <row r="4548" spans="1:25">
      <c r="A4548" s="5"/>
      <c r="B4548" s="5"/>
      <c r="C4548" s="6"/>
      <c r="D4548" s="6"/>
      <c r="E4548" s="6"/>
      <c r="F4548" s="28"/>
      <c r="G4548" s="6"/>
      <c r="H4548" s="7"/>
      <c r="I4548" s="7"/>
      <c r="J4548" s="8"/>
      <c r="K4548" s="8"/>
      <c r="L4548" s="16"/>
      <c r="M4548" s="20"/>
      <c r="N4548" s="8"/>
      <c r="O4548" s="8"/>
      <c r="P4548" s="8"/>
      <c r="Q4548" s="5"/>
      <c r="R4548" s="12"/>
      <c r="S4548" s="24"/>
      <c r="T4548" s="24"/>
      <c r="U4548" s="5"/>
      <c r="V4548" s="5"/>
      <c r="W4548" s="5"/>
      <c r="X4548" s="5"/>
      <c r="Y4548" s="5"/>
    </row>
    <row r="4549" spans="1:25">
      <c r="A4549" s="5"/>
      <c r="B4549" s="5"/>
      <c r="C4549" s="6"/>
      <c r="D4549" s="6"/>
      <c r="E4549" s="6"/>
      <c r="F4549" s="28"/>
      <c r="G4549" s="6"/>
      <c r="H4549" s="7"/>
      <c r="I4549" s="7"/>
      <c r="J4549" s="8"/>
      <c r="K4549" s="8"/>
      <c r="L4549" s="16"/>
      <c r="M4549" s="20"/>
      <c r="N4549" s="8"/>
      <c r="O4549" s="8"/>
      <c r="P4549" s="8"/>
      <c r="Q4549" s="5"/>
      <c r="R4549" s="12"/>
      <c r="S4549" s="24"/>
      <c r="T4549" s="24"/>
      <c r="U4549" s="5"/>
      <c r="V4549" s="5"/>
      <c r="W4549" s="5"/>
      <c r="X4549" s="5"/>
      <c r="Y4549" s="5"/>
    </row>
    <row r="4550" spans="1:25">
      <c r="A4550" s="5"/>
      <c r="B4550" s="5"/>
      <c r="C4550" s="6"/>
      <c r="D4550" s="6"/>
      <c r="E4550" s="6"/>
      <c r="F4550" s="28"/>
      <c r="G4550" s="6"/>
      <c r="H4550" s="7"/>
      <c r="I4550" s="7"/>
      <c r="J4550" s="8"/>
      <c r="K4550" s="8"/>
      <c r="L4550" s="16"/>
      <c r="M4550" s="20"/>
      <c r="N4550" s="8"/>
      <c r="O4550" s="8"/>
      <c r="P4550" s="8"/>
      <c r="Q4550" s="5"/>
      <c r="R4550" s="12"/>
      <c r="S4550" s="24"/>
      <c r="T4550" s="24"/>
      <c r="U4550" s="5"/>
      <c r="V4550" s="5"/>
      <c r="W4550" s="5"/>
      <c r="X4550" s="5"/>
      <c r="Y4550" s="5"/>
    </row>
    <row r="4551" spans="1:25">
      <c r="A4551" s="5"/>
      <c r="B4551" s="5"/>
      <c r="C4551" s="6"/>
      <c r="D4551" s="6"/>
      <c r="E4551" s="6"/>
      <c r="F4551" s="28"/>
      <c r="G4551" s="6"/>
      <c r="H4551" s="7"/>
      <c r="I4551" s="7"/>
      <c r="J4551" s="8"/>
      <c r="K4551" s="8"/>
      <c r="L4551" s="16"/>
      <c r="M4551" s="20"/>
      <c r="N4551" s="8"/>
      <c r="O4551" s="8"/>
      <c r="P4551" s="8"/>
      <c r="Q4551" s="5"/>
      <c r="R4551" s="12"/>
      <c r="S4551" s="24"/>
      <c r="T4551" s="24"/>
      <c r="U4551" s="5"/>
      <c r="V4551" s="5"/>
      <c r="W4551" s="5"/>
      <c r="X4551" s="5"/>
      <c r="Y4551" s="5"/>
    </row>
    <row r="4552" spans="1:25">
      <c r="A4552" s="5"/>
      <c r="B4552" s="5"/>
      <c r="C4552" s="6"/>
      <c r="D4552" s="6"/>
      <c r="E4552" s="6"/>
      <c r="F4552" s="28"/>
      <c r="G4552" s="6"/>
      <c r="H4552" s="7"/>
      <c r="I4552" s="7"/>
      <c r="J4552" s="8"/>
      <c r="K4552" s="8"/>
      <c r="L4552" s="16"/>
      <c r="M4552" s="20"/>
      <c r="N4552" s="8"/>
      <c r="O4552" s="8"/>
      <c r="P4552" s="8"/>
      <c r="Q4552" s="5"/>
      <c r="R4552" s="12"/>
      <c r="S4552" s="24"/>
      <c r="T4552" s="24"/>
      <c r="U4552" s="5"/>
      <c r="V4552" s="5"/>
      <c r="W4552" s="5"/>
      <c r="X4552" s="5"/>
      <c r="Y4552" s="5"/>
    </row>
    <row r="4553" spans="1:25">
      <c r="A4553" s="5"/>
      <c r="B4553" s="5"/>
      <c r="C4553" s="6"/>
      <c r="D4553" s="6"/>
      <c r="E4553" s="6"/>
      <c r="F4553" s="28"/>
      <c r="G4553" s="6"/>
      <c r="H4553" s="7"/>
      <c r="I4553" s="7"/>
      <c r="J4553" s="8"/>
      <c r="K4553" s="8"/>
      <c r="L4553" s="16"/>
      <c r="M4553" s="20"/>
      <c r="N4553" s="8"/>
      <c r="O4553" s="8"/>
      <c r="P4553" s="8"/>
      <c r="Q4553" s="5"/>
      <c r="R4553" s="12"/>
      <c r="S4553" s="24"/>
      <c r="T4553" s="24"/>
      <c r="U4553" s="5"/>
      <c r="V4553" s="5"/>
      <c r="W4553" s="5"/>
      <c r="X4553" s="5"/>
      <c r="Y4553" s="5"/>
    </row>
    <row r="4554" spans="1:25">
      <c r="A4554" s="5"/>
      <c r="B4554" s="5"/>
      <c r="C4554" s="6"/>
      <c r="D4554" s="6"/>
      <c r="E4554" s="6"/>
      <c r="F4554" s="28"/>
      <c r="G4554" s="6"/>
      <c r="H4554" s="7"/>
      <c r="I4554" s="7"/>
      <c r="J4554" s="8"/>
      <c r="K4554" s="8"/>
      <c r="L4554" s="16"/>
      <c r="M4554" s="20"/>
      <c r="N4554" s="8"/>
      <c r="O4554" s="8"/>
      <c r="P4554" s="8"/>
      <c r="Q4554" s="5"/>
      <c r="R4554" s="12"/>
      <c r="S4554" s="24"/>
      <c r="T4554" s="24"/>
      <c r="U4554" s="5"/>
      <c r="V4554" s="5"/>
      <c r="W4554" s="5"/>
      <c r="X4554" s="5"/>
      <c r="Y4554" s="5"/>
    </row>
    <row r="4555" spans="1:25">
      <c r="A4555" s="5"/>
      <c r="B4555" s="5"/>
      <c r="C4555" s="6"/>
      <c r="D4555" s="6"/>
      <c r="E4555" s="6"/>
      <c r="F4555" s="28"/>
      <c r="G4555" s="6"/>
      <c r="H4555" s="7"/>
      <c r="I4555" s="7"/>
      <c r="J4555" s="8"/>
      <c r="K4555" s="8"/>
      <c r="L4555" s="16"/>
      <c r="M4555" s="20"/>
      <c r="N4555" s="8"/>
      <c r="O4555" s="8"/>
      <c r="P4555" s="8"/>
      <c r="Q4555" s="5"/>
      <c r="R4555" s="12"/>
      <c r="S4555" s="24"/>
      <c r="T4555" s="24"/>
      <c r="U4555" s="5"/>
      <c r="V4555" s="5"/>
      <c r="W4555" s="5"/>
      <c r="X4555" s="5"/>
      <c r="Y4555" s="5"/>
    </row>
    <row r="4556" spans="1:25">
      <c r="A4556" s="5"/>
      <c r="B4556" s="5"/>
      <c r="C4556" s="6"/>
      <c r="D4556" s="6"/>
      <c r="E4556" s="6"/>
      <c r="F4556" s="28"/>
      <c r="G4556" s="6"/>
      <c r="H4556" s="7"/>
      <c r="I4556" s="7"/>
      <c r="J4556" s="8"/>
      <c r="K4556" s="8"/>
      <c r="L4556" s="16"/>
      <c r="M4556" s="20"/>
      <c r="N4556" s="8"/>
      <c r="O4556" s="8"/>
      <c r="P4556" s="8"/>
      <c r="Q4556" s="5"/>
      <c r="R4556" s="12"/>
      <c r="S4556" s="24"/>
      <c r="T4556" s="24"/>
      <c r="U4556" s="5"/>
      <c r="V4556" s="5"/>
      <c r="W4556" s="5"/>
      <c r="X4556" s="5"/>
      <c r="Y4556" s="5"/>
    </row>
    <row r="4557" spans="1:25">
      <c r="A4557" s="5"/>
      <c r="B4557" s="5"/>
      <c r="C4557" s="6"/>
      <c r="D4557" s="6"/>
      <c r="E4557" s="6"/>
      <c r="F4557" s="28"/>
      <c r="G4557" s="6"/>
      <c r="H4557" s="7"/>
      <c r="I4557" s="7"/>
      <c r="J4557" s="8"/>
      <c r="K4557" s="8"/>
      <c r="L4557" s="16"/>
      <c r="M4557" s="20"/>
      <c r="N4557" s="8"/>
      <c r="O4557" s="8"/>
      <c r="P4557" s="8"/>
      <c r="Q4557" s="5"/>
      <c r="R4557" s="12"/>
      <c r="S4557" s="24"/>
      <c r="T4557" s="24"/>
      <c r="U4557" s="5"/>
      <c r="V4557" s="5"/>
      <c r="W4557" s="5"/>
      <c r="X4557" s="5"/>
      <c r="Y4557" s="5"/>
    </row>
    <row r="4558" spans="1:25">
      <c r="A4558" s="5"/>
      <c r="B4558" s="5"/>
      <c r="C4558" s="6"/>
      <c r="D4558" s="6"/>
      <c r="E4558" s="6"/>
      <c r="F4558" s="28"/>
      <c r="G4558" s="6"/>
      <c r="H4558" s="7"/>
      <c r="I4558" s="7"/>
      <c r="J4558" s="8"/>
      <c r="K4558" s="8"/>
      <c r="L4558" s="16"/>
      <c r="M4558" s="20"/>
      <c r="N4558" s="8"/>
      <c r="O4558" s="8"/>
      <c r="P4558" s="8"/>
      <c r="Q4558" s="5"/>
      <c r="R4558" s="12"/>
      <c r="S4558" s="24"/>
      <c r="T4558" s="24"/>
      <c r="U4558" s="5"/>
      <c r="V4558" s="5"/>
      <c r="W4558" s="5"/>
      <c r="X4558" s="5"/>
      <c r="Y4558" s="5"/>
    </row>
    <row r="4559" spans="1:25">
      <c r="A4559" s="5"/>
      <c r="B4559" s="5"/>
      <c r="C4559" s="6"/>
      <c r="D4559" s="6"/>
      <c r="E4559" s="6"/>
      <c r="F4559" s="28"/>
      <c r="G4559" s="6"/>
      <c r="H4559" s="7"/>
      <c r="I4559" s="7"/>
      <c r="J4559" s="8"/>
      <c r="K4559" s="8"/>
      <c r="L4559" s="16"/>
      <c r="M4559" s="20"/>
      <c r="N4559" s="8"/>
      <c r="O4559" s="8"/>
      <c r="P4559" s="8"/>
      <c r="Q4559" s="5"/>
      <c r="R4559" s="12"/>
      <c r="S4559" s="24"/>
      <c r="T4559" s="24"/>
      <c r="U4559" s="5"/>
      <c r="V4559" s="5"/>
      <c r="W4559" s="5"/>
      <c r="X4559" s="5"/>
      <c r="Y4559" s="5"/>
    </row>
    <row r="4560" spans="1:25">
      <c r="A4560" s="5"/>
      <c r="B4560" s="5"/>
      <c r="C4560" s="6"/>
      <c r="D4560" s="6"/>
      <c r="E4560" s="6"/>
      <c r="F4560" s="28"/>
      <c r="G4560" s="6"/>
      <c r="H4560" s="7"/>
      <c r="I4560" s="7"/>
      <c r="J4560" s="8"/>
      <c r="K4560" s="8"/>
      <c r="L4560" s="16"/>
      <c r="M4560" s="20"/>
      <c r="N4560" s="8"/>
      <c r="O4560" s="8"/>
      <c r="P4560" s="8"/>
      <c r="Q4560" s="5"/>
      <c r="R4560" s="12"/>
      <c r="S4560" s="24"/>
      <c r="T4560" s="24"/>
      <c r="U4560" s="5"/>
      <c r="V4560" s="5"/>
      <c r="W4560" s="5"/>
      <c r="X4560" s="5"/>
      <c r="Y4560" s="5"/>
    </row>
    <row r="4561" spans="1:25">
      <c r="A4561" s="5"/>
      <c r="B4561" s="5"/>
      <c r="C4561" s="6"/>
      <c r="D4561" s="6"/>
      <c r="E4561" s="6"/>
      <c r="F4561" s="28"/>
      <c r="G4561" s="6"/>
      <c r="H4561" s="7"/>
      <c r="I4561" s="7"/>
      <c r="J4561" s="8"/>
      <c r="K4561" s="8"/>
      <c r="L4561" s="16"/>
      <c r="M4561" s="20"/>
      <c r="N4561" s="8"/>
      <c r="O4561" s="8"/>
      <c r="P4561" s="8"/>
      <c r="Q4561" s="5"/>
      <c r="R4561" s="12"/>
      <c r="S4561" s="24"/>
      <c r="T4561" s="24"/>
      <c r="U4561" s="5"/>
      <c r="V4561" s="5"/>
      <c r="W4561" s="5"/>
      <c r="X4561" s="5"/>
      <c r="Y4561" s="5"/>
    </row>
    <row r="4562" spans="1:25">
      <c r="A4562" s="5"/>
      <c r="B4562" s="5"/>
      <c r="C4562" s="6"/>
      <c r="D4562" s="6"/>
      <c r="E4562" s="6"/>
      <c r="F4562" s="28"/>
      <c r="G4562" s="6"/>
      <c r="H4562" s="7"/>
      <c r="I4562" s="7"/>
      <c r="J4562" s="8"/>
      <c r="K4562" s="8"/>
      <c r="L4562" s="16"/>
      <c r="M4562" s="20"/>
      <c r="N4562" s="8"/>
      <c r="O4562" s="8"/>
      <c r="P4562" s="8"/>
      <c r="Q4562" s="5"/>
      <c r="R4562" s="12"/>
      <c r="S4562" s="24"/>
      <c r="T4562" s="24"/>
      <c r="U4562" s="5"/>
      <c r="V4562" s="5"/>
      <c r="W4562" s="5"/>
      <c r="X4562" s="5"/>
      <c r="Y4562" s="5"/>
    </row>
    <row r="4563" spans="1:25">
      <c r="A4563" s="5"/>
      <c r="B4563" s="5"/>
      <c r="C4563" s="6"/>
      <c r="D4563" s="6"/>
      <c r="E4563" s="6"/>
      <c r="F4563" s="28"/>
      <c r="G4563" s="6"/>
      <c r="H4563" s="7"/>
      <c r="I4563" s="7"/>
      <c r="J4563" s="8"/>
      <c r="K4563" s="8"/>
      <c r="L4563" s="16"/>
      <c r="M4563" s="20"/>
      <c r="N4563" s="8"/>
      <c r="O4563" s="8"/>
      <c r="P4563" s="8"/>
      <c r="Q4563" s="5"/>
      <c r="R4563" s="12"/>
      <c r="S4563" s="24"/>
      <c r="T4563" s="24"/>
      <c r="U4563" s="5"/>
      <c r="V4563" s="5"/>
      <c r="W4563" s="5"/>
      <c r="X4563" s="5"/>
      <c r="Y4563" s="5"/>
    </row>
    <row r="4564" spans="1:25">
      <c r="A4564" s="5"/>
      <c r="B4564" s="5"/>
      <c r="C4564" s="6"/>
      <c r="D4564" s="6"/>
      <c r="E4564" s="6"/>
      <c r="F4564" s="28"/>
      <c r="G4564" s="6"/>
      <c r="H4564" s="7"/>
      <c r="I4564" s="7"/>
      <c r="J4564" s="8"/>
      <c r="K4564" s="8"/>
      <c r="L4564" s="16"/>
      <c r="M4564" s="20"/>
      <c r="N4564" s="8"/>
      <c r="O4564" s="8"/>
      <c r="P4564" s="8"/>
      <c r="Q4564" s="5"/>
      <c r="R4564" s="12"/>
      <c r="S4564" s="24"/>
      <c r="T4564" s="24"/>
      <c r="U4564" s="5"/>
      <c r="V4564" s="5"/>
      <c r="W4564" s="5"/>
      <c r="X4564" s="5"/>
      <c r="Y4564" s="5"/>
    </row>
    <row r="4565" spans="1:25">
      <c r="A4565" s="5"/>
      <c r="B4565" s="5"/>
      <c r="C4565" s="6"/>
      <c r="D4565" s="6"/>
      <c r="E4565" s="6"/>
      <c r="F4565" s="28"/>
      <c r="G4565" s="6"/>
      <c r="H4565" s="7"/>
      <c r="I4565" s="7"/>
      <c r="J4565" s="8"/>
      <c r="K4565" s="8"/>
      <c r="L4565" s="16"/>
      <c r="M4565" s="20"/>
      <c r="N4565" s="8"/>
      <c r="O4565" s="8"/>
      <c r="P4565" s="8"/>
      <c r="Q4565" s="5"/>
      <c r="R4565" s="12"/>
      <c r="S4565" s="24"/>
      <c r="T4565" s="24"/>
      <c r="U4565" s="5"/>
      <c r="V4565" s="5"/>
      <c r="W4565" s="5"/>
      <c r="X4565" s="5"/>
      <c r="Y4565" s="5"/>
    </row>
    <row r="4566" spans="1:25">
      <c r="A4566" s="5"/>
      <c r="B4566" s="5"/>
      <c r="C4566" s="6"/>
      <c r="D4566" s="6"/>
      <c r="E4566" s="6"/>
      <c r="F4566" s="28"/>
      <c r="G4566" s="6"/>
      <c r="H4566" s="7"/>
      <c r="I4566" s="7"/>
      <c r="J4566" s="8"/>
      <c r="K4566" s="8"/>
      <c r="L4566" s="16"/>
      <c r="M4566" s="20"/>
      <c r="N4566" s="8"/>
      <c r="O4566" s="8"/>
      <c r="P4566" s="8"/>
      <c r="Q4566" s="5"/>
      <c r="R4566" s="12"/>
      <c r="S4566" s="24"/>
      <c r="T4566" s="24"/>
      <c r="U4566" s="5"/>
      <c r="V4566" s="5"/>
      <c r="W4566" s="5"/>
      <c r="X4566" s="5"/>
      <c r="Y4566" s="5"/>
    </row>
    <row r="4567" spans="1:25">
      <c r="A4567" s="5"/>
      <c r="B4567" s="5"/>
      <c r="C4567" s="6"/>
      <c r="D4567" s="6"/>
      <c r="E4567" s="6"/>
      <c r="F4567" s="28"/>
      <c r="G4567" s="6"/>
      <c r="H4567" s="7"/>
      <c r="I4567" s="7"/>
      <c r="J4567" s="8"/>
      <c r="K4567" s="8"/>
      <c r="L4567" s="16"/>
      <c r="M4567" s="20"/>
      <c r="N4567" s="8"/>
      <c r="O4567" s="8"/>
      <c r="P4567" s="8"/>
      <c r="Q4567" s="5"/>
      <c r="R4567" s="12"/>
      <c r="S4567" s="24"/>
      <c r="T4567" s="24"/>
      <c r="U4567" s="5"/>
      <c r="V4567" s="5"/>
      <c r="W4567" s="5"/>
      <c r="X4567" s="5"/>
      <c r="Y4567" s="5"/>
    </row>
    <row r="4568" spans="1:25">
      <c r="A4568" s="5"/>
      <c r="B4568" s="5"/>
      <c r="C4568" s="6"/>
      <c r="D4568" s="6"/>
      <c r="E4568" s="6"/>
      <c r="F4568" s="28"/>
      <c r="G4568" s="6"/>
      <c r="H4568" s="7"/>
      <c r="I4568" s="7"/>
      <c r="J4568" s="8"/>
      <c r="K4568" s="8"/>
      <c r="L4568" s="16"/>
      <c r="M4568" s="20"/>
      <c r="N4568" s="8"/>
      <c r="O4568" s="8"/>
      <c r="P4568" s="8"/>
      <c r="Q4568" s="5"/>
      <c r="R4568" s="12"/>
      <c r="S4568" s="24"/>
      <c r="T4568" s="24"/>
      <c r="U4568" s="5"/>
      <c r="V4568" s="5"/>
      <c r="W4568" s="5"/>
      <c r="X4568" s="5"/>
      <c r="Y4568" s="5"/>
    </row>
    <row r="4569" spans="1:25">
      <c r="A4569" s="5"/>
      <c r="B4569" s="5"/>
      <c r="C4569" s="6"/>
      <c r="D4569" s="6"/>
      <c r="E4569" s="6"/>
      <c r="F4569" s="28"/>
      <c r="G4569" s="6"/>
      <c r="H4569" s="7"/>
      <c r="I4569" s="7"/>
      <c r="J4569" s="8"/>
      <c r="K4569" s="8"/>
      <c r="L4569" s="16"/>
      <c r="M4569" s="20"/>
      <c r="N4569" s="8"/>
      <c r="O4569" s="8"/>
      <c r="P4569" s="8"/>
      <c r="Q4569" s="5"/>
      <c r="R4569" s="12"/>
      <c r="S4569" s="24"/>
      <c r="T4569" s="24"/>
      <c r="U4569" s="5"/>
      <c r="V4569" s="5"/>
      <c r="W4569" s="5"/>
      <c r="X4569" s="5"/>
      <c r="Y4569" s="5"/>
    </row>
    <row r="4570" spans="1:25">
      <c r="A4570" s="5"/>
      <c r="B4570" s="5"/>
      <c r="C4570" s="6"/>
      <c r="D4570" s="6"/>
      <c r="E4570" s="6"/>
      <c r="F4570" s="28"/>
      <c r="G4570" s="6"/>
      <c r="H4570" s="7"/>
      <c r="I4570" s="7"/>
      <c r="J4570" s="8"/>
      <c r="K4570" s="8"/>
      <c r="L4570" s="16"/>
      <c r="M4570" s="20"/>
      <c r="N4570" s="8"/>
      <c r="O4570" s="8"/>
      <c r="P4570" s="8"/>
      <c r="Q4570" s="5"/>
      <c r="R4570" s="12"/>
      <c r="S4570" s="24"/>
      <c r="T4570" s="24"/>
      <c r="U4570" s="5"/>
      <c r="V4570" s="5"/>
      <c r="W4570" s="5"/>
      <c r="X4570" s="5"/>
      <c r="Y4570" s="5"/>
    </row>
    <row r="4571" spans="1:25">
      <c r="A4571" s="5"/>
      <c r="B4571" s="5"/>
      <c r="C4571" s="6"/>
      <c r="D4571" s="6"/>
      <c r="E4571" s="6"/>
      <c r="F4571" s="28"/>
      <c r="G4571" s="6"/>
      <c r="H4571" s="7"/>
      <c r="I4571" s="7"/>
      <c r="J4571" s="8"/>
      <c r="K4571" s="8"/>
      <c r="L4571" s="16"/>
      <c r="M4571" s="20"/>
      <c r="N4571" s="8"/>
      <c r="O4571" s="8"/>
      <c r="P4571" s="8"/>
      <c r="Q4571" s="5"/>
      <c r="R4571" s="12"/>
      <c r="S4571" s="24"/>
      <c r="T4571" s="24"/>
      <c r="U4571" s="5"/>
      <c r="V4571" s="5"/>
      <c r="W4571" s="5"/>
      <c r="X4571" s="5"/>
      <c r="Y4571" s="5"/>
    </row>
    <row r="4572" spans="1:25">
      <c r="A4572" s="5"/>
      <c r="B4572" s="5"/>
      <c r="C4572" s="6"/>
      <c r="D4572" s="6"/>
      <c r="E4572" s="6"/>
      <c r="F4572" s="28"/>
      <c r="G4572" s="6"/>
      <c r="H4572" s="7"/>
      <c r="I4572" s="7"/>
      <c r="J4572" s="8"/>
      <c r="K4572" s="8"/>
      <c r="L4572" s="16"/>
      <c r="M4572" s="20"/>
      <c r="N4572" s="8"/>
      <c r="O4572" s="8"/>
      <c r="P4572" s="8"/>
      <c r="Q4572" s="5"/>
      <c r="R4572" s="12"/>
      <c r="S4572" s="24"/>
      <c r="T4572" s="24"/>
      <c r="U4572" s="5"/>
      <c r="V4572" s="5"/>
      <c r="W4572" s="5"/>
      <c r="X4572" s="5"/>
      <c r="Y4572" s="5"/>
    </row>
    <row r="4573" spans="1:25">
      <c r="A4573" s="5"/>
      <c r="B4573" s="5"/>
      <c r="C4573" s="6"/>
      <c r="D4573" s="6"/>
      <c r="E4573" s="6"/>
      <c r="F4573" s="28"/>
      <c r="G4573" s="6"/>
      <c r="H4573" s="7"/>
      <c r="I4573" s="7"/>
      <c r="J4573" s="8"/>
      <c r="K4573" s="8"/>
      <c r="L4573" s="16"/>
      <c r="M4573" s="20"/>
      <c r="N4573" s="8"/>
      <c r="O4573" s="8"/>
      <c r="P4573" s="8"/>
      <c r="Q4573" s="5"/>
      <c r="R4573" s="12"/>
      <c r="S4573" s="24"/>
      <c r="T4573" s="24"/>
      <c r="U4573" s="5"/>
      <c r="V4573" s="5"/>
      <c r="W4573" s="5"/>
      <c r="X4573" s="5"/>
      <c r="Y4573" s="5"/>
    </row>
    <row r="4574" spans="1:25">
      <c r="A4574" s="5"/>
      <c r="B4574" s="5"/>
      <c r="C4574" s="6"/>
      <c r="D4574" s="6"/>
      <c r="E4574" s="6"/>
      <c r="F4574" s="28"/>
      <c r="G4574" s="6"/>
      <c r="H4574" s="7"/>
      <c r="I4574" s="7"/>
      <c r="J4574" s="8"/>
      <c r="K4574" s="8"/>
      <c r="L4574" s="16"/>
      <c r="M4574" s="20"/>
      <c r="N4574" s="8"/>
      <c r="O4574" s="8"/>
      <c r="P4574" s="8"/>
      <c r="Q4574" s="5"/>
      <c r="R4574" s="12"/>
      <c r="S4574" s="24"/>
      <c r="T4574" s="24"/>
      <c r="U4574" s="5"/>
      <c r="V4574" s="5"/>
      <c r="W4574" s="5"/>
      <c r="X4574" s="5"/>
      <c r="Y4574" s="5"/>
    </row>
    <row r="4575" spans="1:25">
      <c r="A4575" s="5"/>
      <c r="B4575" s="5"/>
      <c r="C4575" s="6"/>
      <c r="D4575" s="6"/>
      <c r="E4575" s="6"/>
      <c r="F4575" s="28"/>
      <c r="G4575" s="6"/>
      <c r="H4575" s="7"/>
      <c r="I4575" s="7"/>
      <c r="J4575" s="8"/>
      <c r="K4575" s="8"/>
      <c r="L4575" s="16"/>
      <c r="M4575" s="20"/>
      <c r="N4575" s="8"/>
      <c r="O4575" s="8"/>
      <c r="P4575" s="8"/>
      <c r="Q4575" s="5"/>
      <c r="R4575" s="12"/>
      <c r="S4575" s="24"/>
      <c r="T4575" s="24"/>
      <c r="U4575" s="5"/>
      <c r="V4575" s="5"/>
      <c r="W4575" s="5"/>
      <c r="X4575" s="5"/>
      <c r="Y4575" s="5"/>
    </row>
    <row r="4576" spans="1:25">
      <c r="A4576" s="5"/>
      <c r="B4576" s="5"/>
      <c r="C4576" s="6"/>
      <c r="D4576" s="6"/>
      <c r="E4576" s="6"/>
      <c r="F4576" s="28"/>
      <c r="G4576" s="6"/>
      <c r="H4576" s="7"/>
      <c r="I4576" s="7"/>
      <c r="J4576" s="8"/>
      <c r="K4576" s="8"/>
      <c r="L4576" s="16"/>
      <c r="M4576" s="20"/>
      <c r="N4576" s="8"/>
      <c r="O4576" s="8"/>
      <c r="P4576" s="8"/>
      <c r="Q4576" s="5"/>
      <c r="R4576" s="12"/>
      <c r="S4576" s="24"/>
      <c r="T4576" s="24"/>
      <c r="U4576" s="5"/>
      <c r="V4576" s="5"/>
      <c r="W4576" s="5"/>
      <c r="X4576" s="5"/>
      <c r="Y4576" s="5"/>
    </row>
    <row r="4577" spans="1:25">
      <c r="A4577" s="5"/>
      <c r="B4577" s="5"/>
      <c r="C4577" s="6"/>
      <c r="D4577" s="6"/>
      <c r="E4577" s="6"/>
      <c r="F4577" s="28"/>
      <c r="G4577" s="6"/>
      <c r="H4577" s="7"/>
      <c r="I4577" s="7"/>
      <c r="J4577" s="8"/>
      <c r="K4577" s="8"/>
      <c r="L4577" s="16"/>
      <c r="M4577" s="20"/>
      <c r="N4577" s="8"/>
      <c r="O4577" s="8"/>
      <c r="P4577" s="8"/>
      <c r="Q4577" s="5"/>
      <c r="R4577" s="12"/>
      <c r="S4577" s="24"/>
      <c r="T4577" s="24"/>
      <c r="U4577" s="5"/>
      <c r="V4577" s="5"/>
      <c r="W4577" s="5"/>
      <c r="X4577" s="5"/>
      <c r="Y4577" s="5"/>
    </row>
    <row r="4578" spans="1:25">
      <c r="A4578" s="5"/>
      <c r="B4578" s="5"/>
      <c r="C4578" s="6"/>
      <c r="D4578" s="6"/>
      <c r="E4578" s="6"/>
      <c r="F4578" s="28"/>
      <c r="G4578" s="6"/>
      <c r="H4578" s="7"/>
      <c r="I4578" s="7"/>
      <c r="J4578" s="8"/>
      <c r="K4578" s="8"/>
      <c r="L4578" s="16"/>
      <c r="M4578" s="20"/>
      <c r="N4578" s="8"/>
      <c r="O4578" s="8"/>
      <c r="P4578" s="8"/>
      <c r="Q4578" s="5"/>
      <c r="R4578" s="12"/>
      <c r="S4578" s="24"/>
      <c r="T4578" s="24"/>
      <c r="U4578" s="5"/>
      <c r="V4578" s="5"/>
      <c r="W4578" s="5"/>
      <c r="X4578" s="5"/>
      <c r="Y4578" s="5"/>
    </row>
    <row r="4579" spans="1:25">
      <c r="A4579" s="5"/>
      <c r="B4579" s="5"/>
      <c r="C4579" s="6"/>
      <c r="D4579" s="6"/>
      <c r="E4579" s="6"/>
      <c r="F4579" s="28"/>
      <c r="G4579" s="6"/>
      <c r="H4579" s="7"/>
      <c r="I4579" s="7"/>
      <c r="J4579" s="8"/>
      <c r="K4579" s="8"/>
      <c r="L4579" s="16"/>
      <c r="M4579" s="20"/>
      <c r="N4579" s="8"/>
      <c r="O4579" s="8"/>
      <c r="P4579" s="8"/>
      <c r="Q4579" s="5"/>
      <c r="R4579" s="12"/>
      <c r="S4579" s="24"/>
      <c r="T4579" s="24"/>
      <c r="U4579" s="5"/>
      <c r="V4579" s="5"/>
      <c r="W4579" s="5"/>
      <c r="X4579" s="5"/>
      <c r="Y4579" s="5"/>
    </row>
    <row r="4580" spans="1:25">
      <c r="A4580" s="5"/>
      <c r="B4580" s="5"/>
      <c r="C4580" s="6"/>
      <c r="D4580" s="6"/>
      <c r="E4580" s="6"/>
      <c r="F4580" s="28"/>
      <c r="G4580" s="6"/>
      <c r="H4580" s="7"/>
      <c r="I4580" s="7"/>
      <c r="J4580" s="8"/>
      <c r="K4580" s="8"/>
      <c r="L4580" s="16"/>
      <c r="M4580" s="20"/>
      <c r="N4580" s="8"/>
      <c r="O4580" s="8"/>
      <c r="P4580" s="8"/>
      <c r="Q4580" s="5"/>
      <c r="R4580" s="12"/>
      <c r="S4580" s="24"/>
      <c r="T4580" s="24"/>
      <c r="U4580" s="5"/>
      <c r="V4580" s="5"/>
      <c r="W4580" s="5"/>
      <c r="X4580" s="5"/>
      <c r="Y4580" s="5"/>
    </row>
    <row r="4581" spans="1:25">
      <c r="A4581" s="5"/>
      <c r="B4581" s="5"/>
      <c r="C4581" s="6"/>
      <c r="D4581" s="6"/>
      <c r="E4581" s="6"/>
      <c r="F4581" s="28"/>
      <c r="G4581" s="6"/>
      <c r="H4581" s="7"/>
      <c r="I4581" s="7"/>
      <c r="J4581" s="8"/>
      <c r="K4581" s="8"/>
      <c r="L4581" s="16"/>
      <c r="M4581" s="20"/>
      <c r="N4581" s="8"/>
      <c r="O4581" s="8"/>
      <c r="P4581" s="8"/>
      <c r="Q4581" s="5"/>
      <c r="R4581" s="12"/>
      <c r="S4581" s="24"/>
      <c r="T4581" s="24"/>
      <c r="U4581" s="5"/>
      <c r="V4581" s="5"/>
      <c r="W4581" s="5"/>
      <c r="X4581" s="5"/>
      <c r="Y4581" s="5"/>
    </row>
    <row r="4582" spans="1:25">
      <c r="A4582" s="5"/>
      <c r="B4582" s="5"/>
      <c r="C4582" s="6"/>
      <c r="D4582" s="6"/>
      <c r="E4582" s="6"/>
      <c r="F4582" s="28"/>
      <c r="G4582" s="6"/>
      <c r="H4582" s="7"/>
      <c r="I4582" s="7"/>
      <c r="J4582" s="8"/>
      <c r="K4582" s="8"/>
      <c r="L4582" s="16"/>
      <c r="M4582" s="20"/>
      <c r="N4582" s="8"/>
      <c r="O4582" s="8"/>
      <c r="P4582" s="8"/>
      <c r="Q4582" s="5"/>
      <c r="R4582" s="12"/>
      <c r="S4582" s="24"/>
      <c r="T4582" s="24"/>
      <c r="U4582" s="5"/>
      <c r="V4582" s="5"/>
      <c r="W4582" s="5"/>
      <c r="X4582" s="5"/>
      <c r="Y4582" s="5"/>
    </row>
    <row r="4583" spans="1:25">
      <c r="A4583" s="5"/>
      <c r="B4583" s="5"/>
      <c r="C4583" s="6"/>
      <c r="D4583" s="6"/>
      <c r="E4583" s="6"/>
      <c r="F4583" s="28"/>
      <c r="G4583" s="6"/>
      <c r="H4583" s="7"/>
      <c r="I4583" s="7"/>
      <c r="J4583" s="8"/>
      <c r="K4583" s="8"/>
      <c r="L4583" s="16"/>
      <c r="M4583" s="20"/>
      <c r="N4583" s="8"/>
      <c r="O4583" s="8"/>
      <c r="P4583" s="8"/>
      <c r="Q4583" s="5"/>
      <c r="R4583" s="12"/>
      <c r="S4583" s="24"/>
      <c r="T4583" s="24"/>
      <c r="U4583" s="5"/>
      <c r="V4583" s="5"/>
      <c r="W4583" s="5"/>
      <c r="X4583" s="5"/>
      <c r="Y4583" s="5"/>
    </row>
    <row r="4584" spans="1:25">
      <c r="A4584" s="5"/>
      <c r="B4584" s="5"/>
      <c r="C4584" s="6"/>
      <c r="D4584" s="6"/>
      <c r="E4584" s="6"/>
      <c r="F4584" s="28"/>
      <c r="G4584" s="6"/>
      <c r="H4584" s="7"/>
      <c r="I4584" s="7"/>
      <c r="J4584" s="8"/>
      <c r="K4584" s="8"/>
      <c r="L4584" s="16"/>
      <c r="M4584" s="20"/>
      <c r="N4584" s="8"/>
      <c r="O4584" s="8"/>
      <c r="P4584" s="8"/>
      <c r="Q4584" s="5"/>
      <c r="R4584" s="12"/>
      <c r="S4584" s="24"/>
      <c r="T4584" s="24"/>
      <c r="U4584" s="5"/>
      <c r="V4584" s="5"/>
      <c r="W4584" s="5"/>
      <c r="X4584" s="5"/>
      <c r="Y4584" s="5"/>
    </row>
    <row r="4585" spans="1:25">
      <c r="A4585" s="5"/>
      <c r="B4585" s="5"/>
      <c r="C4585" s="6"/>
      <c r="D4585" s="6"/>
      <c r="E4585" s="6"/>
      <c r="F4585" s="28"/>
      <c r="G4585" s="6"/>
      <c r="H4585" s="7"/>
      <c r="I4585" s="7"/>
      <c r="J4585" s="8"/>
      <c r="K4585" s="8"/>
      <c r="L4585" s="16"/>
      <c r="M4585" s="20"/>
      <c r="N4585" s="8"/>
      <c r="O4585" s="8"/>
      <c r="P4585" s="8"/>
      <c r="Q4585" s="5"/>
      <c r="R4585" s="12"/>
      <c r="S4585" s="24"/>
      <c r="T4585" s="24"/>
      <c r="U4585" s="5"/>
      <c r="V4585" s="5"/>
      <c r="W4585" s="5"/>
      <c r="X4585" s="5"/>
      <c r="Y4585" s="5"/>
    </row>
    <row r="4586" spans="1:25">
      <c r="A4586" s="5"/>
      <c r="B4586" s="5"/>
      <c r="C4586" s="6"/>
      <c r="D4586" s="6"/>
      <c r="E4586" s="6"/>
      <c r="F4586" s="28"/>
      <c r="G4586" s="6"/>
      <c r="H4586" s="7"/>
      <c r="I4586" s="7"/>
      <c r="J4586" s="8"/>
      <c r="K4586" s="8"/>
      <c r="L4586" s="16"/>
      <c r="M4586" s="20"/>
      <c r="N4586" s="8"/>
      <c r="O4586" s="8"/>
      <c r="P4586" s="8"/>
      <c r="Q4586" s="5"/>
      <c r="R4586" s="12"/>
      <c r="S4586" s="24"/>
      <c r="T4586" s="24"/>
      <c r="U4586" s="5"/>
      <c r="V4586" s="5"/>
      <c r="W4586" s="5"/>
      <c r="X4586" s="5"/>
      <c r="Y4586" s="5"/>
    </row>
    <row r="4587" spans="1:25">
      <c r="A4587" s="5"/>
      <c r="B4587" s="5"/>
      <c r="C4587" s="6"/>
      <c r="D4587" s="6"/>
      <c r="E4587" s="6"/>
      <c r="F4587" s="28"/>
      <c r="G4587" s="6"/>
      <c r="H4587" s="7"/>
      <c r="I4587" s="7"/>
      <c r="J4587" s="8"/>
      <c r="K4587" s="8"/>
      <c r="L4587" s="16"/>
      <c r="M4587" s="20"/>
      <c r="N4587" s="8"/>
      <c r="O4587" s="8"/>
      <c r="P4587" s="8"/>
      <c r="Q4587" s="5"/>
      <c r="R4587" s="12"/>
      <c r="S4587" s="24"/>
      <c r="T4587" s="24"/>
      <c r="U4587" s="5"/>
      <c r="V4587" s="5"/>
      <c r="W4587" s="5"/>
      <c r="X4587" s="5"/>
      <c r="Y4587" s="5"/>
    </row>
    <row r="4588" spans="1:25">
      <c r="A4588" s="5"/>
      <c r="B4588" s="5"/>
      <c r="C4588" s="6"/>
      <c r="D4588" s="6"/>
      <c r="E4588" s="6"/>
      <c r="F4588" s="28"/>
      <c r="G4588" s="6"/>
      <c r="H4588" s="7"/>
      <c r="I4588" s="7"/>
      <c r="J4588" s="8"/>
      <c r="K4588" s="8"/>
      <c r="L4588" s="16"/>
      <c r="M4588" s="20"/>
      <c r="N4588" s="8"/>
      <c r="O4588" s="8"/>
      <c r="P4588" s="8"/>
      <c r="Q4588" s="5"/>
      <c r="R4588" s="12"/>
      <c r="S4588" s="24"/>
      <c r="T4588" s="24"/>
      <c r="U4588" s="5"/>
      <c r="V4588" s="5"/>
      <c r="W4588" s="5"/>
      <c r="X4588" s="5"/>
      <c r="Y4588" s="5"/>
    </row>
    <row r="4589" spans="1:25">
      <c r="A4589" s="5"/>
      <c r="B4589" s="5"/>
      <c r="C4589" s="6"/>
      <c r="D4589" s="6"/>
      <c r="E4589" s="6"/>
      <c r="F4589" s="28"/>
      <c r="G4589" s="6"/>
      <c r="H4589" s="7"/>
      <c r="I4589" s="7"/>
      <c r="J4589" s="8"/>
      <c r="K4589" s="8"/>
      <c r="L4589" s="16"/>
      <c r="M4589" s="20"/>
      <c r="N4589" s="8"/>
      <c r="O4589" s="8"/>
      <c r="P4589" s="8"/>
      <c r="Q4589" s="5"/>
      <c r="R4589" s="12"/>
      <c r="S4589" s="24"/>
      <c r="T4589" s="24"/>
      <c r="U4589" s="5"/>
      <c r="V4589" s="5"/>
      <c r="W4589" s="5"/>
      <c r="X4589" s="5"/>
      <c r="Y4589" s="5"/>
    </row>
    <row r="4590" spans="1:25">
      <c r="A4590" s="5"/>
      <c r="B4590" s="5"/>
      <c r="C4590" s="6"/>
      <c r="D4590" s="6"/>
      <c r="E4590" s="6"/>
      <c r="F4590" s="28"/>
      <c r="G4590" s="6"/>
      <c r="H4590" s="7"/>
      <c r="I4590" s="7"/>
      <c r="J4590" s="8"/>
      <c r="K4590" s="8"/>
      <c r="L4590" s="16"/>
      <c r="M4590" s="20"/>
      <c r="N4590" s="8"/>
      <c r="O4590" s="8"/>
      <c r="P4590" s="8"/>
      <c r="Q4590" s="5"/>
      <c r="R4590" s="12"/>
      <c r="S4590" s="24"/>
      <c r="T4590" s="24"/>
      <c r="U4590" s="5"/>
      <c r="V4590" s="5"/>
      <c r="W4590" s="5"/>
      <c r="X4590" s="5"/>
      <c r="Y4590" s="5"/>
    </row>
    <row r="4591" spans="1:25">
      <c r="A4591" s="5"/>
      <c r="B4591" s="5"/>
      <c r="C4591" s="6"/>
      <c r="D4591" s="6"/>
      <c r="E4591" s="6"/>
      <c r="F4591" s="28"/>
      <c r="G4591" s="6"/>
      <c r="H4591" s="7"/>
      <c r="I4591" s="7"/>
      <c r="J4591" s="8"/>
      <c r="K4591" s="8"/>
      <c r="L4591" s="16"/>
      <c r="M4591" s="20"/>
      <c r="N4591" s="8"/>
      <c r="O4591" s="8"/>
      <c r="P4591" s="8"/>
      <c r="Q4591" s="5"/>
      <c r="R4591" s="12"/>
      <c r="S4591" s="24"/>
      <c r="T4591" s="24"/>
      <c r="U4591" s="5"/>
      <c r="V4591" s="5"/>
      <c r="W4591" s="5"/>
      <c r="X4591" s="5"/>
      <c r="Y4591" s="5"/>
    </row>
    <row r="4592" spans="1:25">
      <c r="A4592" s="5"/>
      <c r="B4592" s="5"/>
      <c r="C4592" s="6"/>
      <c r="D4592" s="6"/>
      <c r="E4592" s="6"/>
      <c r="F4592" s="28"/>
      <c r="G4592" s="6"/>
      <c r="H4592" s="7"/>
      <c r="I4592" s="7"/>
      <c r="J4592" s="8"/>
      <c r="K4592" s="8"/>
      <c r="L4592" s="16"/>
      <c r="M4592" s="20"/>
      <c r="N4592" s="8"/>
      <c r="O4592" s="8"/>
      <c r="P4592" s="8"/>
      <c r="Q4592" s="5"/>
      <c r="R4592" s="12"/>
      <c r="S4592" s="24"/>
      <c r="T4592" s="24"/>
      <c r="U4592" s="5"/>
      <c r="V4592" s="5"/>
      <c r="W4592" s="5"/>
      <c r="X4592" s="5"/>
      <c r="Y4592" s="5"/>
    </row>
    <row r="4593" spans="1:25">
      <c r="A4593" s="5"/>
      <c r="B4593" s="5"/>
      <c r="C4593" s="6"/>
      <c r="D4593" s="6"/>
      <c r="E4593" s="6"/>
      <c r="F4593" s="28"/>
      <c r="G4593" s="6"/>
      <c r="H4593" s="7"/>
      <c r="I4593" s="7"/>
      <c r="J4593" s="8"/>
      <c r="K4593" s="8"/>
      <c r="L4593" s="16"/>
      <c r="M4593" s="20"/>
      <c r="N4593" s="8"/>
      <c r="O4593" s="8"/>
      <c r="P4593" s="8"/>
      <c r="Q4593" s="5"/>
      <c r="R4593" s="12"/>
      <c r="S4593" s="24"/>
      <c r="T4593" s="24"/>
      <c r="U4593" s="5"/>
      <c r="V4593" s="5"/>
      <c r="W4593" s="5"/>
      <c r="X4593" s="5"/>
      <c r="Y4593" s="5"/>
    </row>
    <row r="4594" spans="1:25">
      <c r="A4594" s="5"/>
      <c r="B4594" s="5"/>
      <c r="C4594" s="6"/>
      <c r="D4594" s="6"/>
      <c r="E4594" s="6"/>
      <c r="F4594" s="28"/>
      <c r="G4594" s="6"/>
      <c r="H4594" s="7"/>
      <c r="I4594" s="7"/>
      <c r="J4594" s="8"/>
      <c r="K4594" s="8"/>
      <c r="L4594" s="16"/>
      <c r="M4594" s="20"/>
      <c r="N4594" s="8"/>
      <c r="O4594" s="8"/>
      <c r="P4594" s="8"/>
      <c r="Q4594" s="5"/>
      <c r="R4594" s="12"/>
      <c r="S4594" s="24"/>
      <c r="T4594" s="24"/>
      <c r="U4594" s="5"/>
      <c r="V4594" s="5"/>
      <c r="W4594" s="5"/>
      <c r="X4594" s="5"/>
      <c r="Y4594" s="5"/>
    </row>
    <row r="4595" spans="1:25">
      <c r="A4595" s="5"/>
      <c r="B4595" s="5"/>
      <c r="C4595" s="6"/>
      <c r="D4595" s="6"/>
      <c r="E4595" s="6"/>
      <c r="F4595" s="28"/>
      <c r="G4595" s="6"/>
      <c r="H4595" s="7"/>
      <c r="I4595" s="7"/>
      <c r="J4595" s="8"/>
      <c r="K4595" s="8"/>
      <c r="L4595" s="16"/>
      <c r="M4595" s="20"/>
      <c r="N4595" s="8"/>
      <c r="O4595" s="8"/>
      <c r="P4595" s="8"/>
      <c r="Q4595" s="5"/>
      <c r="R4595" s="12"/>
      <c r="S4595" s="24"/>
      <c r="T4595" s="24"/>
      <c r="U4595" s="5"/>
      <c r="V4595" s="5"/>
      <c r="W4595" s="5"/>
      <c r="X4595" s="5"/>
      <c r="Y4595" s="5"/>
    </row>
    <row r="4596" spans="1:25">
      <c r="A4596" s="5"/>
      <c r="B4596" s="5"/>
      <c r="C4596" s="6"/>
      <c r="D4596" s="6"/>
      <c r="E4596" s="6"/>
      <c r="F4596" s="28"/>
      <c r="G4596" s="6"/>
      <c r="H4596" s="7"/>
      <c r="I4596" s="7"/>
      <c r="J4596" s="8"/>
      <c r="K4596" s="8"/>
      <c r="L4596" s="16"/>
      <c r="M4596" s="20"/>
      <c r="N4596" s="8"/>
      <c r="O4596" s="8"/>
      <c r="P4596" s="8"/>
      <c r="Q4596" s="5"/>
      <c r="R4596" s="12"/>
      <c r="S4596" s="24"/>
      <c r="T4596" s="24"/>
      <c r="U4596" s="5"/>
      <c r="V4596" s="5"/>
      <c r="W4596" s="5"/>
      <c r="X4596" s="5"/>
      <c r="Y4596" s="5"/>
    </row>
    <row r="4597" spans="1:25">
      <c r="A4597" s="5"/>
      <c r="B4597" s="5"/>
      <c r="C4597" s="6"/>
      <c r="D4597" s="6"/>
      <c r="E4597" s="6"/>
      <c r="F4597" s="28"/>
      <c r="G4597" s="6"/>
      <c r="H4597" s="7"/>
      <c r="I4597" s="7"/>
      <c r="J4597" s="8"/>
      <c r="K4597" s="8"/>
      <c r="L4597" s="16"/>
      <c r="M4597" s="20"/>
      <c r="N4597" s="8"/>
      <c r="O4597" s="8"/>
      <c r="P4597" s="8"/>
      <c r="Q4597" s="5"/>
      <c r="R4597" s="12"/>
      <c r="S4597" s="24"/>
      <c r="T4597" s="24"/>
      <c r="U4597" s="5"/>
      <c r="V4597" s="5"/>
      <c r="W4597" s="5"/>
      <c r="X4597" s="5"/>
      <c r="Y4597" s="5"/>
    </row>
    <row r="4598" spans="1:25">
      <c r="A4598" s="5"/>
      <c r="B4598" s="5"/>
      <c r="C4598" s="6"/>
      <c r="D4598" s="6"/>
      <c r="E4598" s="6"/>
      <c r="F4598" s="28"/>
      <c r="G4598" s="6"/>
      <c r="H4598" s="7"/>
      <c r="I4598" s="7"/>
      <c r="J4598" s="8"/>
      <c r="K4598" s="8"/>
      <c r="L4598" s="16"/>
      <c r="M4598" s="20"/>
      <c r="N4598" s="8"/>
      <c r="O4598" s="8"/>
      <c r="P4598" s="8"/>
      <c r="Q4598" s="5"/>
      <c r="R4598" s="12"/>
      <c r="S4598" s="24"/>
      <c r="T4598" s="24"/>
      <c r="U4598" s="5"/>
      <c r="V4598" s="5"/>
      <c r="W4598" s="5"/>
      <c r="X4598" s="5"/>
      <c r="Y4598" s="5"/>
    </row>
    <row r="4599" spans="1:25">
      <c r="A4599" s="5"/>
      <c r="B4599" s="5"/>
      <c r="C4599" s="6"/>
      <c r="D4599" s="6"/>
      <c r="E4599" s="6"/>
      <c r="F4599" s="28"/>
      <c r="G4599" s="6"/>
      <c r="H4599" s="7"/>
      <c r="I4599" s="7"/>
      <c r="J4599" s="8"/>
      <c r="K4599" s="8"/>
      <c r="L4599" s="16"/>
      <c r="M4599" s="20"/>
      <c r="N4599" s="8"/>
      <c r="O4599" s="8"/>
      <c r="P4599" s="8"/>
      <c r="Q4599" s="5"/>
      <c r="R4599" s="12"/>
      <c r="S4599" s="24"/>
      <c r="T4599" s="24"/>
      <c r="U4599" s="5"/>
      <c r="V4599" s="5"/>
      <c r="W4599" s="5"/>
      <c r="X4599" s="5"/>
      <c r="Y4599" s="5"/>
    </row>
    <row r="4600" spans="1:25">
      <c r="A4600" s="5"/>
      <c r="B4600" s="5"/>
      <c r="C4600" s="6"/>
      <c r="D4600" s="6"/>
      <c r="E4600" s="6"/>
      <c r="F4600" s="28"/>
      <c r="G4600" s="6"/>
      <c r="H4600" s="7"/>
      <c r="I4600" s="7"/>
      <c r="J4600" s="8"/>
      <c r="K4600" s="8"/>
      <c r="L4600" s="16"/>
      <c r="M4600" s="20"/>
      <c r="N4600" s="8"/>
      <c r="O4600" s="8"/>
      <c r="P4600" s="8"/>
      <c r="Q4600" s="5"/>
      <c r="R4600" s="12"/>
      <c r="S4600" s="24"/>
      <c r="T4600" s="24"/>
      <c r="U4600" s="5"/>
      <c r="V4600" s="5"/>
      <c r="W4600" s="5"/>
      <c r="X4600" s="5"/>
      <c r="Y4600" s="5"/>
    </row>
    <row r="4601" spans="1:25">
      <c r="A4601" s="5"/>
      <c r="B4601" s="5"/>
      <c r="C4601" s="6"/>
      <c r="D4601" s="6"/>
      <c r="E4601" s="6"/>
      <c r="F4601" s="28"/>
      <c r="G4601" s="6"/>
      <c r="H4601" s="7"/>
      <c r="I4601" s="7"/>
      <c r="J4601" s="8"/>
      <c r="K4601" s="8"/>
      <c r="L4601" s="16"/>
      <c r="M4601" s="20"/>
      <c r="N4601" s="8"/>
      <c r="O4601" s="8"/>
      <c r="P4601" s="8"/>
      <c r="Q4601" s="5"/>
      <c r="R4601" s="12"/>
      <c r="S4601" s="24"/>
      <c r="T4601" s="24"/>
      <c r="U4601" s="5"/>
      <c r="V4601" s="5"/>
      <c r="W4601" s="5"/>
      <c r="X4601" s="5"/>
      <c r="Y4601" s="5"/>
    </row>
    <row r="4602" spans="1:25">
      <c r="A4602" s="5"/>
      <c r="B4602" s="5"/>
      <c r="C4602" s="6"/>
      <c r="D4602" s="6"/>
      <c r="E4602" s="6"/>
      <c r="F4602" s="28"/>
      <c r="G4602" s="6"/>
      <c r="H4602" s="7"/>
      <c r="I4602" s="7"/>
      <c r="J4602" s="8"/>
      <c r="K4602" s="8"/>
      <c r="L4602" s="16"/>
      <c r="M4602" s="20"/>
      <c r="N4602" s="8"/>
      <c r="O4602" s="8"/>
      <c r="P4602" s="8"/>
      <c r="Q4602" s="5"/>
      <c r="R4602" s="12"/>
      <c r="S4602" s="24"/>
      <c r="T4602" s="24"/>
      <c r="U4602" s="5"/>
      <c r="V4602" s="5"/>
      <c r="W4602" s="5"/>
      <c r="X4602" s="5"/>
      <c r="Y4602" s="5"/>
    </row>
    <row r="4603" spans="1:25">
      <c r="A4603" s="5"/>
      <c r="B4603" s="5"/>
      <c r="C4603" s="6"/>
      <c r="D4603" s="6"/>
      <c r="E4603" s="6"/>
      <c r="F4603" s="28"/>
      <c r="G4603" s="6"/>
      <c r="H4603" s="7"/>
      <c r="I4603" s="7"/>
      <c r="J4603" s="8"/>
      <c r="K4603" s="8"/>
      <c r="L4603" s="16"/>
      <c r="M4603" s="20"/>
      <c r="N4603" s="8"/>
      <c r="O4603" s="8"/>
      <c r="P4603" s="8"/>
      <c r="Q4603" s="5"/>
      <c r="R4603" s="12"/>
      <c r="S4603" s="24"/>
      <c r="T4603" s="24"/>
      <c r="U4603" s="5"/>
      <c r="V4603" s="5"/>
      <c r="W4603" s="5"/>
      <c r="X4603" s="5"/>
      <c r="Y4603" s="5"/>
    </row>
    <row r="4604" spans="1:25">
      <c r="A4604" s="5"/>
      <c r="B4604" s="5"/>
      <c r="C4604" s="6"/>
      <c r="D4604" s="6"/>
      <c r="E4604" s="6"/>
      <c r="F4604" s="28"/>
      <c r="G4604" s="6"/>
      <c r="H4604" s="7"/>
      <c r="I4604" s="7"/>
      <c r="J4604" s="8"/>
      <c r="K4604" s="8"/>
      <c r="L4604" s="16"/>
      <c r="M4604" s="20"/>
      <c r="N4604" s="8"/>
      <c r="O4604" s="8"/>
      <c r="P4604" s="8"/>
      <c r="Q4604" s="5"/>
      <c r="R4604" s="12"/>
      <c r="S4604" s="24"/>
      <c r="T4604" s="24"/>
      <c r="U4604" s="5"/>
      <c r="V4604" s="5"/>
      <c r="W4604" s="5"/>
      <c r="X4604" s="5"/>
      <c r="Y4604" s="5"/>
    </row>
    <row r="4605" spans="1:25">
      <c r="A4605" s="5"/>
      <c r="B4605" s="5"/>
      <c r="C4605" s="6"/>
      <c r="D4605" s="6"/>
      <c r="E4605" s="6"/>
      <c r="F4605" s="28"/>
      <c r="G4605" s="6"/>
      <c r="H4605" s="7"/>
      <c r="I4605" s="7"/>
      <c r="J4605" s="8"/>
      <c r="K4605" s="8"/>
      <c r="L4605" s="16"/>
      <c r="M4605" s="20"/>
      <c r="N4605" s="8"/>
      <c r="O4605" s="8"/>
      <c r="P4605" s="8"/>
      <c r="Q4605" s="5"/>
      <c r="R4605" s="12"/>
      <c r="S4605" s="24"/>
      <c r="T4605" s="24"/>
      <c r="U4605" s="5"/>
      <c r="V4605" s="5"/>
      <c r="W4605" s="5"/>
      <c r="X4605" s="5"/>
      <c r="Y4605" s="5"/>
    </row>
    <row r="4606" spans="1:25">
      <c r="A4606" s="5"/>
      <c r="B4606" s="5"/>
      <c r="C4606" s="6"/>
      <c r="D4606" s="6"/>
      <c r="E4606" s="6"/>
      <c r="F4606" s="28"/>
      <c r="G4606" s="6"/>
      <c r="H4606" s="7"/>
      <c r="I4606" s="7"/>
      <c r="J4606" s="8"/>
      <c r="K4606" s="8"/>
      <c r="L4606" s="16"/>
      <c r="M4606" s="20"/>
      <c r="N4606" s="8"/>
      <c r="O4606" s="8"/>
      <c r="P4606" s="8"/>
      <c r="Q4606" s="5"/>
      <c r="R4606" s="12"/>
      <c r="S4606" s="24"/>
      <c r="T4606" s="24"/>
      <c r="U4606" s="5"/>
      <c r="V4606" s="5"/>
      <c r="W4606" s="5"/>
      <c r="X4606" s="5"/>
      <c r="Y4606" s="5"/>
    </row>
    <row r="4607" spans="1:25">
      <c r="A4607" s="5"/>
      <c r="B4607" s="5"/>
      <c r="C4607" s="6"/>
      <c r="D4607" s="6"/>
      <c r="E4607" s="6"/>
      <c r="F4607" s="28"/>
      <c r="G4607" s="6"/>
      <c r="H4607" s="7"/>
      <c r="I4607" s="7"/>
      <c r="J4607" s="8"/>
      <c r="K4607" s="8"/>
      <c r="L4607" s="16"/>
      <c r="M4607" s="20"/>
      <c r="N4607" s="8"/>
      <c r="O4607" s="8"/>
      <c r="P4607" s="8"/>
      <c r="Q4607" s="5"/>
      <c r="R4607" s="12"/>
      <c r="S4607" s="24"/>
      <c r="T4607" s="24"/>
      <c r="U4607" s="5"/>
      <c r="V4607" s="5"/>
      <c r="W4607" s="5"/>
      <c r="X4607" s="5"/>
      <c r="Y4607" s="5"/>
    </row>
    <row r="4608" spans="1:25">
      <c r="A4608" s="5"/>
      <c r="B4608" s="5"/>
      <c r="C4608" s="6"/>
      <c r="D4608" s="6"/>
      <c r="E4608" s="6"/>
      <c r="F4608" s="28"/>
      <c r="G4608" s="6"/>
      <c r="H4608" s="7"/>
      <c r="I4608" s="7"/>
      <c r="J4608" s="8"/>
      <c r="K4608" s="8"/>
      <c r="L4608" s="16"/>
      <c r="M4608" s="20"/>
      <c r="N4608" s="8"/>
      <c r="O4608" s="8"/>
      <c r="P4608" s="8"/>
      <c r="Q4608" s="5"/>
      <c r="R4608" s="12"/>
      <c r="S4608" s="24"/>
      <c r="T4608" s="24"/>
      <c r="U4608" s="5"/>
      <c r="V4608" s="5"/>
      <c r="W4608" s="5"/>
      <c r="X4608" s="5"/>
      <c r="Y4608" s="5"/>
    </row>
    <row r="4609" spans="1:25">
      <c r="A4609" s="5"/>
      <c r="B4609" s="5"/>
      <c r="C4609" s="6"/>
      <c r="D4609" s="6"/>
      <c r="E4609" s="6"/>
      <c r="F4609" s="28"/>
      <c r="G4609" s="6"/>
      <c r="H4609" s="7"/>
      <c r="I4609" s="7"/>
      <c r="J4609" s="8"/>
      <c r="K4609" s="8"/>
      <c r="L4609" s="16"/>
      <c r="M4609" s="20"/>
      <c r="N4609" s="8"/>
      <c r="O4609" s="8"/>
      <c r="P4609" s="8"/>
      <c r="Q4609" s="5"/>
      <c r="R4609" s="12"/>
      <c r="S4609" s="24"/>
      <c r="T4609" s="24"/>
      <c r="U4609" s="5"/>
      <c r="V4609" s="5"/>
      <c r="W4609" s="5"/>
      <c r="X4609" s="5"/>
      <c r="Y4609" s="5"/>
    </row>
    <row r="4610" spans="1:25">
      <c r="A4610" s="5"/>
      <c r="B4610" s="5"/>
      <c r="C4610" s="6"/>
      <c r="D4610" s="6"/>
      <c r="E4610" s="6"/>
      <c r="F4610" s="28"/>
      <c r="G4610" s="6"/>
      <c r="H4610" s="7"/>
      <c r="I4610" s="7"/>
      <c r="J4610" s="8"/>
      <c r="K4610" s="8"/>
      <c r="L4610" s="16"/>
      <c r="M4610" s="20"/>
      <c r="N4610" s="8"/>
      <c r="O4610" s="8"/>
      <c r="P4610" s="8"/>
      <c r="Q4610" s="5"/>
      <c r="R4610" s="12"/>
      <c r="S4610" s="24"/>
      <c r="T4610" s="24"/>
      <c r="U4610" s="5"/>
      <c r="V4610" s="5"/>
      <c r="W4610" s="5"/>
      <c r="X4610" s="5"/>
      <c r="Y4610" s="5"/>
    </row>
    <row r="4611" spans="1:25">
      <c r="A4611" s="5"/>
      <c r="B4611" s="5"/>
      <c r="C4611" s="6"/>
      <c r="D4611" s="6"/>
      <c r="E4611" s="6"/>
      <c r="F4611" s="28"/>
      <c r="G4611" s="6"/>
      <c r="H4611" s="7"/>
      <c r="I4611" s="7"/>
      <c r="J4611" s="8"/>
      <c r="K4611" s="8"/>
      <c r="L4611" s="16"/>
      <c r="M4611" s="20"/>
      <c r="N4611" s="8"/>
      <c r="O4611" s="8"/>
      <c r="P4611" s="8"/>
      <c r="Q4611" s="5"/>
      <c r="R4611" s="12"/>
      <c r="S4611" s="24"/>
      <c r="T4611" s="24"/>
      <c r="U4611" s="5"/>
      <c r="V4611" s="5"/>
      <c r="W4611" s="5"/>
      <c r="X4611" s="5"/>
      <c r="Y4611" s="5"/>
    </row>
    <row r="4612" spans="1:25">
      <c r="A4612" s="5"/>
      <c r="B4612" s="5"/>
      <c r="C4612" s="6"/>
      <c r="D4612" s="6"/>
      <c r="E4612" s="6"/>
      <c r="F4612" s="28"/>
      <c r="G4612" s="6"/>
      <c r="H4612" s="7"/>
      <c r="I4612" s="7"/>
      <c r="J4612" s="8"/>
      <c r="K4612" s="8"/>
      <c r="L4612" s="16"/>
      <c r="M4612" s="20"/>
      <c r="N4612" s="8"/>
      <c r="O4612" s="8"/>
      <c r="P4612" s="8"/>
      <c r="Q4612" s="5"/>
      <c r="R4612" s="12"/>
      <c r="S4612" s="24"/>
      <c r="T4612" s="24"/>
      <c r="U4612" s="5"/>
      <c r="V4612" s="5"/>
      <c r="W4612" s="5"/>
      <c r="X4612" s="5"/>
      <c r="Y4612" s="5"/>
    </row>
    <row r="4613" spans="1:25">
      <c r="A4613" s="5"/>
      <c r="B4613" s="5"/>
      <c r="C4613" s="6"/>
      <c r="D4613" s="6"/>
      <c r="E4613" s="6"/>
      <c r="F4613" s="28"/>
      <c r="G4613" s="6"/>
      <c r="H4613" s="7"/>
      <c r="I4613" s="7"/>
      <c r="J4613" s="8"/>
      <c r="K4613" s="8"/>
      <c r="L4613" s="16"/>
      <c r="M4613" s="20"/>
      <c r="N4613" s="8"/>
      <c r="O4613" s="8"/>
      <c r="P4613" s="8"/>
      <c r="Q4613" s="5"/>
      <c r="R4613" s="12"/>
      <c r="S4613" s="24"/>
      <c r="T4613" s="24"/>
      <c r="U4613" s="5"/>
      <c r="V4613" s="5"/>
      <c r="W4613" s="5"/>
      <c r="X4613" s="5"/>
      <c r="Y4613" s="5"/>
    </row>
    <row r="4614" spans="1:25">
      <c r="A4614" s="5"/>
      <c r="B4614" s="5"/>
      <c r="C4614" s="6"/>
      <c r="D4614" s="6"/>
      <c r="E4614" s="6"/>
      <c r="F4614" s="28"/>
      <c r="G4614" s="6"/>
      <c r="H4614" s="7"/>
      <c r="I4614" s="7"/>
      <c r="J4614" s="8"/>
      <c r="K4614" s="8"/>
      <c r="L4614" s="16"/>
      <c r="M4614" s="20"/>
      <c r="N4614" s="8"/>
      <c r="O4614" s="8"/>
      <c r="P4614" s="8"/>
      <c r="Q4614" s="5"/>
      <c r="R4614" s="12"/>
      <c r="S4614" s="24"/>
      <c r="T4614" s="24"/>
      <c r="U4614" s="5"/>
      <c r="V4614" s="5"/>
      <c r="W4614" s="5"/>
      <c r="X4614" s="5"/>
      <c r="Y4614" s="5"/>
    </row>
    <row r="4615" spans="1:25">
      <c r="A4615" s="5"/>
      <c r="B4615" s="5"/>
      <c r="C4615" s="6"/>
      <c r="D4615" s="6"/>
      <c r="E4615" s="6"/>
      <c r="F4615" s="28"/>
      <c r="G4615" s="6"/>
      <c r="H4615" s="7"/>
      <c r="I4615" s="7"/>
      <c r="J4615" s="8"/>
      <c r="K4615" s="8"/>
      <c r="L4615" s="16"/>
      <c r="M4615" s="20"/>
      <c r="N4615" s="8"/>
      <c r="O4615" s="8"/>
      <c r="P4615" s="8"/>
      <c r="Q4615" s="5"/>
      <c r="R4615" s="12"/>
      <c r="S4615" s="24"/>
      <c r="T4615" s="24"/>
      <c r="U4615" s="5"/>
      <c r="V4615" s="5"/>
      <c r="W4615" s="5"/>
      <c r="X4615" s="5"/>
      <c r="Y4615" s="5"/>
    </row>
    <row r="4616" spans="1:25">
      <c r="A4616" s="5"/>
      <c r="B4616" s="5"/>
      <c r="C4616" s="6"/>
      <c r="D4616" s="6"/>
      <c r="E4616" s="6"/>
      <c r="F4616" s="28"/>
      <c r="G4616" s="6"/>
      <c r="H4616" s="7"/>
      <c r="I4616" s="7"/>
      <c r="J4616" s="8"/>
      <c r="K4616" s="8"/>
      <c r="L4616" s="16"/>
      <c r="M4616" s="20"/>
      <c r="N4616" s="8"/>
      <c r="O4616" s="8"/>
      <c r="P4616" s="8"/>
      <c r="Q4616" s="5"/>
      <c r="R4616" s="12"/>
      <c r="S4616" s="24"/>
      <c r="T4616" s="24"/>
      <c r="U4616" s="5"/>
      <c r="V4616" s="5"/>
      <c r="W4616" s="5"/>
      <c r="X4616" s="5"/>
      <c r="Y4616" s="5"/>
    </row>
    <row r="4617" spans="1:25">
      <c r="A4617" s="5"/>
      <c r="B4617" s="5"/>
      <c r="C4617" s="6"/>
      <c r="D4617" s="6"/>
      <c r="E4617" s="6"/>
      <c r="F4617" s="28"/>
      <c r="G4617" s="6"/>
      <c r="H4617" s="7"/>
      <c r="I4617" s="7"/>
      <c r="J4617" s="8"/>
      <c r="K4617" s="8"/>
      <c r="L4617" s="16"/>
      <c r="M4617" s="20"/>
      <c r="N4617" s="8"/>
      <c r="O4617" s="8"/>
      <c r="P4617" s="8"/>
      <c r="Q4617" s="5"/>
      <c r="R4617" s="12"/>
      <c r="S4617" s="24"/>
      <c r="T4617" s="24"/>
      <c r="U4617" s="5"/>
      <c r="V4617" s="5"/>
      <c r="W4617" s="5"/>
      <c r="X4617" s="5"/>
      <c r="Y4617" s="5"/>
    </row>
    <row r="4618" spans="1:25">
      <c r="A4618" s="5"/>
      <c r="B4618" s="5"/>
      <c r="C4618" s="6"/>
      <c r="D4618" s="6"/>
      <c r="E4618" s="6"/>
      <c r="F4618" s="28"/>
      <c r="G4618" s="6"/>
      <c r="H4618" s="7"/>
      <c r="I4618" s="7"/>
      <c r="J4618" s="8"/>
      <c r="K4618" s="8"/>
      <c r="L4618" s="16"/>
      <c r="M4618" s="20"/>
      <c r="N4618" s="8"/>
      <c r="O4618" s="8"/>
      <c r="P4618" s="8"/>
      <c r="Q4618" s="5"/>
      <c r="R4618" s="12"/>
      <c r="S4618" s="24"/>
      <c r="T4618" s="24"/>
      <c r="U4618" s="5"/>
      <c r="V4618" s="5"/>
      <c r="W4618" s="5"/>
      <c r="X4618" s="5"/>
      <c r="Y4618" s="5"/>
    </row>
    <row r="4619" spans="1:25">
      <c r="A4619" s="5"/>
      <c r="B4619" s="5"/>
      <c r="C4619" s="6"/>
      <c r="D4619" s="6"/>
      <c r="E4619" s="6"/>
      <c r="F4619" s="28"/>
      <c r="G4619" s="6"/>
      <c r="H4619" s="7"/>
      <c r="I4619" s="7"/>
      <c r="J4619" s="8"/>
      <c r="K4619" s="8"/>
      <c r="L4619" s="16"/>
      <c r="M4619" s="20"/>
      <c r="N4619" s="8"/>
      <c r="O4619" s="8"/>
      <c r="P4619" s="8"/>
      <c r="Q4619" s="5"/>
      <c r="R4619" s="12"/>
      <c r="S4619" s="24"/>
      <c r="T4619" s="24"/>
      <c r="U4619" s="5"/>
      <c r="V4619" s="5"/>
      <c r="W4619" s="5"/>
      <c r="X4619" s="5"/>
      <c r="Y4619" s="5"/>
    </row>
    <row r="4620" spans="1:25">
      <c r="A4620" s="5"/>
      <c r="B4620" s="5"/>
      <c r="C4620" s="6"/>
      <c r="D4620" s="6"/>
      <c r="E4620" s="6"/>
      <c r="F4620" s="28"/>
      <c r="G4620" s="6"/>
      <c r="H4620" s="7"/>
      <c r="I4620" s="7"/>
      <c r="J4620" s="8"/>
      <c r="K4620" s="8"/>
      <c r="L4620" s="16"/>
      <c r="M4620" s="20"/>
      <c r="N4620" s="8"/>
      <c r="O4620" s="8"/>
      <c r="P4620" s="8"/>
      <c r="Q4620" s="5"/>
      <c r="R4620" s="12"/>
      <c r="S4620" s="24"/>
      <c r="T4620" s="24"/>
      <c r="U4620" s="5"/>
      <c r="V4620" s="5"/>
      <c r="W4620" s="5"/>
      <c r="X4620" s="5"/>
      <c r="Y4620" s="5"/>
    </row>
    <row r="4621" spans="1:25">
      <c r="A4621" s="5"/>
      <c r="B4621" s="5"/>
      <c r="C4621" s="6"/>
      <c r="D4621" s="6"/>
      <c r="E4621" s="6"/>
      <c r="F4621" s="28"/>
      <c r="G4621" s="6"/>
      <c r="H4621" s="7"/>
      <c r="I4621" s="7"/>
      <c r="J4621" s="8"/>
      <c r="K4621" s="8"/>
      <c r="L4621" s="16"/>
      <c r="M4621" s="20"/>
      <c r="N4621" s="8"/>
      <c r="O4621" s="8"/>
      <c r="P4621" s="8"/>
      <c r="Q4621" s="5"/>
      <c r="R4621" s="12"/>
      <c r="S4621" s="24"/>
      <c r="T4621" s="24"/>
      <c r="U4621" s="5"/>
      <c r="V4621" s="5"/>
      <c r="W4621" s="5"/>
      <c r="X4621" s="5"/>
      <c r="Y4621" s="5"/>
    </row>
    <row r="4622" spans="1:25">
      <c r="A4622" s="5"/>
      <c r="B4622" s="5"/>
      <c r="C4622" s="6"/>
      <c r="D4622" s="6"/>
      <c r="E4622" s="6"/>
      <c r="F4622" s="28"/>
      <c r="G4622" s="6"/>
      <c r="H4622" s="7"/>
      <c r="I4622" s="7"/>
      <c r="J4622" s="8"/>
      <c r="K4622" s="8"/>
      <c r="L4622" s="16"/>
      <c r="M4622" s="20"/>
      <c r="N4622" s="8"/>
      <c r="O4622" s="8"/>
      <c r="P4622" s="8"/>
      <c r="Q4622" s="5"/>
      <c r="R4622" s="12"/>
      <c r="S4622" s="24"/>
      <c r="T4622" s="24"/>
      <c r="U4622" s="5"/>
      <c r="V4622" s="5"/>
      <c r="W4622" s="5"/>
      <c r="X4622" s="5"/>
      <c r="Y4622" s="5"/>
    </row>
    <row r="4623" spans="1:25">
      <c r="A4623" s="5"/>
      <c r="B4623" s="5"/>
      <c r="C4623" s="6"/>
      <c r="D4623" s="6"/>
      <c r="E4623" s="6"/>
      <c r="F4623" s="28"/>
      <c r="G4623" s="6"/>
      <c r="H4623" s="7"/>
      <c r="I4623" s="7"/>
      <c r="J4623" s="8"/>
      <c r="K4623" s="8"/>
      <c r="L4623" s="16"/>
      <c r="M4623" s="20"/>
      <c r="N4623" s="8"/>
      <c r="O4623" s="8"/>
      <c r="P4623" s="8"/>
      <c r="Q4623" s="5"/>
      <c r="R4623" s="12"/>
      <c r="S4623" s="24"/>
      <c r="T4623" s="24"/>
      <c r="U4623" s="5"/>
      <c r="V4623" s="5"/>
      <c r="W4623" s="5"/>
      <c r="X4623" s="5"/>
      <c r="Y4623" s="5"/>
    </row>
    <row r="4624" spans="1:25">
      <c r="A4624" s="5"/>
      <c r="B4624" s="5"/>
      <c r="C4624" s="6"/>
      <c r="D4624" s="6"/>
      <c r="E4624" s="6"/>
      <c r="F4624" s="28"/>
      <c r="G4624" s="6"/>
      <c r="H4624" s="7"/>
      <c r="I4624" s="7"/>
      <c r="J4624" s="8"/>
      <c r="K4624" s="8"/>
      <c r="L4624" s="16"/>
      <c r="M4624" s="20"/>
      <c r="N4624" s="8"/>
      <c r="O4624" s="8"/>
      <c r="P4624" s="8"/>
      <c r="Q4624" s="5"/>
      <c r="R4624" s="12"/>
      <c r="S4624" s="24"/>
      <c r="T4624" s="24"/>
      <c r="U4624" s="5"/>
      <c r="V4624" s="5"/>
      <c r="W4624" s="5"/>
      <c r="X4624" s="5"/>
      <c r="Y4624" s="5"/>
    </row>
    <row r="4625" spans="1:25">
      <c r="A4625" s="5"/>
      <c r="B4625" s="5"/>
      <c r="C4625" s="6"/>
      <c r="D4625" s="6"/>
      <c r="E4625" s="6"/>
      <c r="F4625" s="28"/>
      <c r="G4625" s="6"/>
      <c r="H4625" s="7"/>
      <c r="I4625" s="7"/>
      <c r="J4625" s="8"/>
      <c r="K4625" s="8"/>
      <c r="L4625" s="16"/>
      <c r="M4625" s="20"/>
      <c r="N4625" s="8"/>
      <c r="O4625" s="8"/>
      <c r="P4625" s="8"/>
      <c r="Q4625" s="5"/>
      <c r="R4625" s="12"/>
      <c r="S4625" s="24"/>
      <c r="T4625" s="24"/>
      <c r="U4625" s="5"/>
      <c r="V4625" s="5"/>
      <c r="W4625" s="5"/>
      <c r="X4625" s="5"/>
      <c r="Y4625" s="5"/>
    </row>
    <row r="4626" spans="1:25">
      <c r="A4626" s="5"/>
      <c r="B4626" s="5"/>
      <c r="C4626" s="6"/>
      <c r="D4626" s="6"/>
      <c r="E4626" s="6"/>
      <c r="F4626" s="28"/>
      <c r="G4626" s="6"/>
      <c r="H4626" s="7"/>
      <c r="I4626" s="7"/>
      <c r="J4626" s="8"/>
      <c r="K4626" s="8"/>
      <c r="L4626" s="16"/>
      <c r="M4626" s="20"/>
      <c r="N4626" s="8"/>
      <c r="O4626" s="8"/>
      <c r="P4626" s="8"/>
      <c r="Q4626" s="5"/>
      <c r="R4626" s="12"/>
      <c r="S4626" s="24"/>
      <c r="T4626" s="24"/>
      <c r="U4626" s="5"/>
      <c r="V4626" s="5"/>
      <c r="W4626" s="5"/>
      <c r="X4626" s="5"/>
      <c r="Y4626" s="5"/>
    </row>
    <row r="4627" spans="1:25">
      <c r="A4627" s="5"/>
      <c r="B4627" s="5"/>
      <c r="C4627" s="6"/>
      <c r="D4627" s="6"/>
      <c r="E4627" s="6"/>
      <c r="F4627" s="28"/>
      <c r="G4627" s="6"/>
      <c r="H4627" s="7"/>
      <c r="I4627" s="7"/>
      <c r="J4627" s="8"/>
      <c r="K4627" s="8"/>
      <c r="L4627" s="16"/>
      <c r="M4627" s="20"/>
      <c r="N4627" s="8"/>
      <c r="O4627" s="8"/>
      <c r="P4627" s="8"/>
      <c r="Q4627" s="5"/>
      <c r="R4627" s="12"/>
      <c r="S4627" s="24"/>
      <c r="T4627" s="24"/>
      <c r="U4627" s="5"/>
      <c r="V4627" s="5"/>
      <c r="W4627" s="5"/>
      <c r="X4627" s="5"/>
      <c r="Y4627" s="5"/>
    </row>
    <row r="4628" spans="1:25">
      <c r="A4628" s="5"/>
      <c r="B4628" s="5"/>
      <c r="C4628" s="6"/>
      <c r="D4628" s="6"/>
      <c r="E4628" s="6"/>
      <c r="F4628" s="28"/>
      <c r="G4628" s="6"/>
      <c r="H4628" s="7"/>
      <c r="I4628" s="7"/>
      <c r="J4628" s="8"/>
      <c r="K4628" s="8"/>
      <c r="L4628" s="16"/>
      <c r="M4628" s="20"/>
      <c r="N4628" s="8"/>
      <c r="O4628" s="8"/>
      <c r="P4628" s="8"/>
      <c r="Q4628" s="5"/>
      <c r="R4628" s="12"/>
      <c r="S4628" s="24"/>
      <c r="T4628" s="24"/>
      <c r="U4628" s="5"/>
      <c r="V4628" s="5"/>
      <c r="W4628" s="5"/>
      <c r="X4628" s="5"/>
      <c r="Y4628" s="5"/>
    </row>
    <row r="4629" spans="1:25">
      <c r="A4629" s="5"/>
      <c r="B4629" s="5"/>
      <c r="C4629" s="6"/>
      <c r="D4629" s="6"/>
      <c r="E4629" s="6"/>
      <c r="F4629" s="28"/>
      <c r="G4629" s="6"/>
      <c r="H4629" s="7"/>
      <c r="I4629" s="7"/>
      <c r="J4629" s="8"/>
      <c r="K4629" s="8"/>
      <c r="L4629" s="16"/>
      <c r="M4629" s="20"/>
      <c r="N4629" s="8"/>
      <c r="O4629" s="8"/>
      <c r="P4629" s="8"/>
      <c r="Q4629" s="5"/>
      <c r="R4629" s="12"/>
      <c r="S4629" s="24"/>
      <c r="T4629" s="24"/>
      <c r="U4629" s="5"/>
      <c r="V4629" s="5"/>
      <c r="W4629" s="5"/>
      <c r="X4629" s="5"/>
      <c r="Y4629" s="5"/>
    </row>
    <row r="4630" spans="1:25">
      <c r="A4630" s="5"/>
      <c r="B4630" s="5"/>
      <c r="C4630" s="6"/>
      <c r="D4630" s="6"/>
      <c r="E4630" s="6"/>
      <c r="F4630" s="28"/>
      <c r="G4630" s="6"/>
      <c r="H4630" s="7"/>
      <c r="I4630" s="7"/>
      <c r="J4630" s="8"/>
      <c r="K4630" s="8"/>
      <c r="L4630" s="16"/>
      <c r="M4630" s="20"/>
      <c r="N4630" s="8"/>
      <c r="O4630" s="8"/>
      <c r="P4630" s="8"/>
      <c r="Q4630" s="5"/>
      <c r="R4630" s="12"/>
      <c r="S4630" s="24"/>
      <c r="T4630" s="24"/>
      <c r="U4630" s="5"/>
      <c r="V4630" s="5"/>
      <c r="W4630" s="5"/>
      <c r="X4630" s="5"/>
      <c r="Y4630" s="5"/>
    </row>
    <row r="4631" spans="1:25">
      <c r="A4631" s="5"/>
      <c r="B4631" s="5"/>
      <c r="C4631" s="6"/>
      <c r="D4631" s="6"/>
      <c r="E4631" s="6"/>
      <c r="F4631" s="28"/>
      <c r="G4631" s="6"/>
      <c r="H4631" s="7"/>
      <c r="I4631" s="7"/>
      <c r="J4631" s="8"/>
      <c r="K4631" s="8"/>
      <c r="L4631" s="16"/>
      <c r="M4631" s="20"/>
      <c r="N4631" s="8"/>
      <c r="O4631" s="8"/>
      <c r="P4631" s="8"/>
      <c r="Q4631" s="5"/>
      <c r="R4631" s="12"/>
      <c r="S4631" s="24"/>
      <c r="T4631" s="24"/>
      <c r="U4631" s="5"/>
      <c r="V4631" s="5"/>
      <c r="W4631" s="5"/>
      <c r="X4631" s="5"/>
      <c r="Y4631" s="5"/>
    </row>
    <row r="4632" spans="1:25">
      <c r="A4632" s="5"/>
      <c r="B4632" s="5"/>
      <c r="C4632" s="6"/>
      <c r="D4632" s="6"/>
      <c r="E4632" s="6"/>
      <c r="F4632" s="28"/>
      <c r="G4632" s="6"/>
      <c r="H4632" s="7"/>
      <c r="I4632" s="7"/>
      <c r="J4632" s="8"/>
      <c r="K4632" s="8"/>
      <c r="L4632" s="16"/>
      <c r="M4632" s="20"/>
      <c r="N4632" s="8"/>
      <c r="O4632" s="8"/>
      <c r="P4632" s="8"/>
      <c r="Q4632" s="5"/>
      <c r="R4632" s="12"/>
      <c r="S4632" s="24"/>
      <c r="T4632" s="24"/>
      <c r="U4632" s="5"/>
      <c r="V4632" s="5"/>
      <c r="W4632" s="5"/>
      <c r="X4632" s="5"/>
      <c r="Y4632" s="5"/>
    </row>
    <row r="4633" spans="1:25">
      <c r="A4633" s="5"/>
      <c r="B4633" s="5"/>
      <c r="C4633" s="6"/>
      <c r="D4633" s="6"/>
      <c r="E4633" s="6"/>
      <c r="F4633" s="28"/>
      <c r="G4633" s="6"/>
      <c r="H4633" s="7"/>
      <c r="I4633" s="7"/>
      <c r="J4633" s="8"/>
      <c r="K4633" s="8"/>
      <c r="L4633" s="16"/>
      <c r="M4633" s="20"/>
      <c r="N4633" s="8"/>
      <c r="O4633" s="8"/>
      <c r="P4633" s="8"/>
      <c r="Q4633" s="5"/>
      <c r="R4633" s="12"/>
      <c r="S4633" s="24"/>
      <c r="T4633" s="24"/>
      <c r="U4633" s="5"/>
      <c r="V4633" s="5"/>
      <c r="W4633" s="5"/>
      <c r="X4633" s="5"/>
      <c r="Y4633" s="5"/>
    </row>
    <row r="4634" spans="1:25">
      <c r="A4634" s="5"/>
      <c r="B4634" s="5"/>
      <c r="C4634" s="6"/>
      <c r="D4634" s="6"/>
      <c r="E4634" s="6"/>
      <c r="F4634" s="28"/>
      <c r="G4634" s="6"/>
      <c r="H4634" s="7"/>
      <c r="I4634" s="7"/>
      <c r="J4634" s="8"/>
      <c r="K4634" s="8"/>
      <c r="L4634" s="16"/>
      <c r="M4634" s="20"/>
      <c r="N4634" s="8"/>
      <c r="O4634" s="8"/>
      <c r="P4634" s="8"/>
      <c r="Q4634" s="5"/>
      <c r="R4634" s="12"/>
      <c r="S4634" s="24"/>
      <c r="T4634" s="24"/>
      <c r="U4634" s="5"/>
      <c r="V4634" s="5"/>
      <c r="W4634" s="5"/>
      <c r="X4634" s="5"/>
      <c r="Y4634" s="5"/>
    </row>
    <row r="4635" spans="1:25">
      <c r="A4635" s="5"/>
      <c r="B4635" s="5"/>
      <c r="C4635" s="6"/>
      <c r="D4635" s="6"/>
      <c r="E4635" s="6"/>
      <c r="F4635" s="28"/>
      <c r="G4635" s="6"/>
      <c r="H4635" s="7"/>
      <c r="I4635" s="7"/>
      <c r="J4635" s="8"/>
      <c r="K4635" s="8"/>
      <c r="L4635" s="16"/>
      <c r="M4635" s="20"/>
      <c r="N4635" s="8"/>
      <c r="O4635" s="8"/>
      <c r="P4635" s="8"/>
      <c r="Q4635" s="5"/>
      <c r="R4635" s="12"/>
      <c r="S4635" s="24"/>
      <c r="T4635" s="24"/>
      <c r="U4635" s="5"/>
      <c r="V4635" s="5"/>
      <c r="W4635" s="5"/>
      <c r="X4635" s="5"/>
      <c r="Y4635" s="5"/>
    </row>
    <row r="4636" spans="1:25">
      <c r="A4636" s="5"/>
      <c r="B4636" s="5"/>
      <c r="C4636" s="6"/>
      <c r="D4636" s="6"/>
      <c r="E4636" s="6"/>
      <c r="F4636" s="28"/>
      <c r="G4636" s="6"/>
      <c r="H4636" s="7"/>
      <c r="I4636" s="7"/>
      <c r="J4636" s="8"/>
      <c r="K4636" s="8"/>
      <c r="L4636" s="16"/>
      <c r="M4636" s="20"/>
      <c r="N4636" s="8"/>
      <c r="O4636" s="8"/>
      <c r="P4636" s="8"/>
      <c r="Q4636" s="5"/>
      <c r="R4636" s="12"/>
      <c r="S4636" s="24"/>
      <c r="T4636" s="24"/>
      <c r="U4636" s="5"/>
      <c r="V4636" s="5"/>
      <c r="W4636" s="5"/>
      <c r="X4636" s="5"/>
      <c r="Y4636" s="5"/>
    </row>
    <row r="4637" spans="1:25">
      <c r="A4637" s="5"/>
      <c r="B4637" s="5"/>
      <c r="C4637" s="6"/>
      <c r="D4637" s="6"/>
      <c r="E4637" s="6"/>
      <c r="F4637" s="28"/>
      <c r="G4637" s="6"/>
      <c r="H4637" s="7"/>
      <c r="I4637" s="7"/>
      <c r="J4637" s="8"/>
      <c r="K4637" s="8"/>
      <c r="L4637" s="16"/>
      <c r="M4637" s="20"/>
      <c r="N4637" s="8"/>
      <c r="O4637" s="8"/>
      <c r="P4637" s="8"/>
      <c r="Q4637" s="5"/>
      <c r="R4637" s="12"/>
      <c r="S4637" s="24"/>
      <c r="T4637" s="24"/>
      <c r="U4637" s="5"/>
      <c r="V4637" s="5"/>
      <c r="W4637" s="5"/>
      <c r="X4637" s="5"/>
      <c r="Y4637" s="5"/>
    </row>
    <row r="4638" spans="1:25">
      <c r="A4638" s="5"/>
      <c r="B4638" s="5"/>
      <c r="C4638" s="6"/>
      <c r="D4638" s="6"/>
      <c r="E4638" s="6"/>
      <c r="F4638" s="28"/>
      <c r="G4638" s="6"/>
      <c r="H4638" s="7"/>
      <c r="I4638" s="7"/>
      <c r="J4638" s="8"/>
      <c r="K4638" s="8"/>
      <c r="L4638" s="16"/>
      <c r="M4638" s="20"/>
      <c r="N4638" s="8"/>
      <c r="O4638" s="8"/>
      <c r="P4638" s="8"/>
      <c r="Q4638" s="5"/>
      <c r="R4638" s="12"/>
      <c r="S4638" s="24"/>
      <c r="T4638" s="24"/>
      <c r="U4638" s="5"/>
      <c r="V4638" s="5"/>
      <c r="W4638" s="5"/>
      <c r="X4638" s="5"/>
      <c r="Y4638" s="5"/>
    </row>
    <row r="4639" spans="1:25">
      <c r="A4639" s="5"/>
      <c r="B4639" s="5"/>
      <c r="C4639" s="6"/>
      <c r="D4639" s="6"/>
      <c r="E4639" s="6"/>
      <c r="F4639" s="28"/>
      <c r="G4639" s="6"/>
      <c r="H4639" s="7"/>
      <c r="I4639" s="7"/>
      <c r="J4639" s="8"/>
      <c r="K4639" s="8"/>
      <c r="L4639" s="16"/>
      <c r="M4639" s="20"/>
      <c r="N4639" s="8"/>
      <c r="O4639" s="8"/>
      <c r="P4639" s="8"/>
      <c r="Q4639" s="5"/>
      <c r="R4639" s="12"/>
      <c r="S4639" s="24"/>
      <c r="T4639" s="24"/>
      <c r="U4639" s="5"/>
      <c r="V4639" s="5"/>
      <c r="W4639" s="5"/>
      <c r="X4639" s="5"/>
      <c r="Y4639" s="5"/>
    </row>
    <row r="4640" spans="1:25">
      <c r="A4640" s="5"/>
      <c r="B4640" s="5"/>
      <c r="C4640" s="6"/>
      <c r="D4640" s="6"/>
      <c r="E4640" s="6"/>
      <c r="F4640" s="28"/>
      <c r="G4640" s="6"/>
      <c r="H4640" s="7"/>
      <c r="I4640" s="7"/>
      <c r="J4640" s="8"/>
      <c r="K4640" s="8"/>
      <c r="L4640" s="16"/>
      <c r="M4640" s="20"/>
      <c r="N4640" s="8"/>
      <c r="O4640" s="8"/>
      <c r="P4640" s="8"/>
      <c r="Q4640" s="5"/>
      <c r="R4640" s="12"/>
      <c r="S4640" s="24"/>
      <c r="T4640" s="24"/>
      <c r="U4640" s="5"/>
      <c r="V4640" s="5"/>
      <c r="W4640" s="5"/>
      <c r="X4640" s="5"/>
      <c r="Y4640" s="5"/>
    </row>
    <row r="4641" spans="1:25">
      <c r="A4641" s="5"/>
      <c r="B4641" s="5"/>
      <c r="C4641" s="6"/>
      <c r="D4641" s="6"/>
      <c r="E4641" s="6"/>
      <c r="F4641" s="28"/>
      <c r="G4641" s="6"/>
      <c r="H4641" s="7"/>
      <c r="I4641" s="7"/>
      <c r="J4641" s="8"/>
      <c r="K4641" s="8"/>
      <c r="L4641" s="16"/>
      <c r="M4641" s="20"/>
      <c r="N4641" s="8"/>
      <c r="O4641" s="8"/>
      <c r="P4641" s="8"/>
      <c r="Q4641" s="5"/>
      <c r="R4641" s="12"/>
      <c r="S4641" s="24"/>
      <c r="T4641" s="24"/>
      <c r="U4641" s="5"/>
      <c r="V4641" s="5"/>
      <c r="W4641" s="5"/>
      <c r="X4641" s="5"/>
      <c r="Y4641" s="5"/>
    </row>
    <row r="4642" spans="1:25">
      <c r="A4642" s="5"/>
      <c r="B4642" s="5"/>
      <c r="C4642" s="6"/>
      <c r="D4642" s="6"/>
      <c r="E4642" s="6"/>
      <c r="F4642" s="28"/>
      <c r="G4642" s="6"/>
      <c r="H4642" s="7"/>
      <c r="I4642" s="7"/>
      <c r="J4642" s="8"/>
      <c r="K4642" s="8"/>
      <c r="L4642" s="16"/>
      <c r="M4642" s="20"/>
      <c r="N4642" s="8"/>
      <c r="O4642" s="8"/>
      <c r="P4642" s="8"/>
      <c r="Q4642" s="5"/>
      <c r="R4642" s="12"/>
      <c r="S4642" s="24"/>
      <c r="T4642" s="24"/>
      <c r="U4642" s="5"/>
      <c r="V4642" s="5"/>
      <c r="W4642" s="5"/>
      <c r="X4642" s="5"/>
      <c r="Y4642" s="5"/>
    </row>
    <row r="4643" spans="1:25">
      <c r="A4643" s="5"/>
      <c r="B4643" s="5"/>
      <c r="C4643" s="6"/>
      <c r="D4643" s="6"/>
      <c r="E4643" s="6"/>
      <c r="F4643" s="28"/>
      <c r="G4643" s="6"/>
      <c r="H4643" s="7"/>
      <c r="I4643" s="7"/>
      <c r="J4643" s="8"/>
      <c r="K4643" s="8"/>
      <c r="L4643" s="16"/>
      <c r="M4643" s="20"/>
      <c r="N4643" s="8"/>
      <c r="O4643" s="8"/>
      <c r="P4643" s="8"/>
      <c r="Q4643" s="5"/>
      <c r="R4643" s="12"/>
      <c r="S4643" s="24"/>
      <c r="T4643" s="24"/>
      <c r="U4643" s="5"/>
      <c r="V4643" s="5"/>
      <c r="W4643" s="5"/>
      <c r="X4643" s="5"/>
      <c r="Y4643" s="5"/>
    </row>
    <row r="4644" spans="1:25">
      <c r="A4644" s="5"/>
      <c r="B4644" s="5"/>
      <c r="C4644" s="6"/>
      <c r="D4644" s="6"/>
      <c r="E4644" s="6"/>
      <c r="F4644" s="28"/>
      <c r="G4644" s="6"/>
      <c r="H4644" s="7"/>
      <c r="I4644" s="7"/>
      <c r="J4644" s="8"/>
      <c r="K4644" s="8"/>
      <c r="L4644" s="16"/>
      <c r="M4644" s="20"/>
      <c r="N4644" s="8"/>
      <c r="O4644" s="8"/>
      <c r="P4644" s="8"/>
      <c r="Q4644" s="5"/>
      <c r="R4644" s="12"/>
      <c r="S4644" s="24"/>
      <c r="T4644" s="24"/>
      <c r="U4644" s="5"/>
      <c r="V4644" s="5"/>
      <c r="W4644" s="5"/>
      <c r="X4644" s="5"/>
      <c r="Y4644" s="5"/>
    </row>
    <row r="4645" spans="1:25">
      <c r="A4645" s="5"/>
      <c r="B4645" s="5"/>
      <c r="C4645" s="6"/>
      <c r="D4645" s="6"/>
      <c r="E4645" s="6"/>
      <c r="F4645" s="28"/>
      <c r="G4645" s="6"/>
      <c r="H4645" s="7"/>
      <c r="I4645" s="7"/>
      <c r="J4645" s="8"/>
      <c r="K4645" s="8"/>
      <c r="L4645" s="16"/>
      <c r="M4645" s="20"/>
      <c r="N4645" s="8"/>
      <c r="O4645" s="8"/>
      <c r="P4645" s="8"/>
      <c r="Q4645" s="5"/>
      <c r="R4645" s="12"/>
      <c r="S4645" s="24"/>
      <c r="T4645" s="24"/>
      <c r="U4645" s="5"/>
      <c r="V4645" s="5"/>
      <c r="W4645" s="5"/>
      <c r="X4645" s="5"/>
      <c r="Y4645" s="5"/>
    </row>
    <row r="4646" spans="1:25">
      <c r="A4646" s="5"/>
      <c r="B4646" s="5"/>
      <c r="C4646" s="6"/>
      <c r="D4646" s="6"/>
      <c r="E4646" s="6"/>
      <c r="F4646" s="28"/>
      <c r="G4646" s="6"/>
      <c r="H4646" s="7"/>
      <c r="I4646" s="7"/>
      <c r="J4646" s="8"/>
      <c r="K4646" s="8"/>
      <c r="L4646" s="16"/>
      <c r="M4646" s="20"/>
      <c r="N4646" s="8"/>
      <c r="O4646" s="8"/>
      <c r="P4646" s="8"/>
      <c r="Q4646" s="5"/>
      <c r="R4646" s="12"/>
      <c r="S4646" s="24"/>
      <c r="T4646" s="24"/>
      <c r="U4646" s="5"/>
      <c r="V4646" s="5"/>
      <c r="W4646" s="5"/>
      <c r="X4646" s="5"/>
      <c r="Y4646" s="5"/>
    </row>
    <row r="4647" spans="1:25">
      <c r="A4647" s="5"/>
      <c r="B4647" s="5"/>
      <c r="C4647" s="6"/>
      <c r="D4647" s="6"/>
      <c r="E4647" s="6"/>
      <c r="F4647" s="28"/>
      <c r="G4647" s="6"/>
      <c r="H4647" s="7"/>
      <c r="I4647" s="7"/>
      <c r="J4647" s="8"/>
      <c r="K4647" s="8"/>
      <c r="L4647" s="16"/>
      <c r="M4647" s="20"/>
      <c r="N4647" s="8"/>
      <c r="O4647" s="8"/>
      <c r="P4647" s="8"/>
      <c r="Q4647" s="5"/>
      <c r="R4647" s="12"/>
      <c r="S4647" s="24"/>
      <c r="T4647" s="24"/>
      <c r="U4647" s="5"/>
      <c r="V4647" s="5"/>
      <c r="W4647" s="5"/>
      <c r="X4647" s="5"/>
      <c r="Y4647" s="5"/>
    </row>
    <row r="4648" spans="1:25">
      <c r="A4648" s="5"/>
      <c r="B4648" s="5"/>
      <c r="C4648" s="6"/>
      <c r="D4648" s="6"/>
      <c r="E4648" s="6"/>
      <c r="F4648" s="28"/>
      <c r="G4648" s="6"/>
      <c r="H4648" s="7"/>
      <c r="I4648" s="7"/>
      <c r="J4648" s="8"/>
      <c r="K4648" s="8"/>
      <c r="L4648" s="16"/>
      <c r="M4648" s="20"/>
      <c r="N4648" s="8"/>
      <c r="O4648" s="8"/>
      <c r="P4648" s="8"/>
      <c r="Q4648" s="5"/>
      <c r="R4648" s="12"/>
      <c r="S4648" s="24"/>
      <c r="T4648" s="24"/>
      <c r="U4648" s="5"/>
      <c r="V4648" s="5"/>
      <c r="W4648" s="5"/>
      <c r="X4648" s="5"/>
      <c r="Y4648" s="5"/>
    </row>
    <row r="4649" spans="1:25">
      <c r="A4649" s="5"/>
      <c r="B4649" s="5"/>
      <c r="C4649" s="6"/>
      <c r="D4649" s="6"/>
      <c r="E4649" s="6"/>
      <c r="F4649" s="28"/>
      <c r="G4649" s="6"/>
      <c r="H4649" s="7"/>
      <c r="I4649" s="7"/>
      <c r="J4649" s="8"/>
      <c r="K4649" s="8"/>
      <c r="L4649" s="16"/>
      <c r="M4649" s="20"/>
      <c r="N4649" s="8"/>
      <c r="O4649" s="8"/>
      <c r="P4649" s="8"/>
      <c r="Q4649" s="5"/>
      <c r="R4649" s="12"/>
      <c r="S4649" s="24"/>
      <c r="T4649" s="24"/>
      <c r="U4649" s="5"/>
      <c r="V4649" s="5"/>
      <c r="W4649" s="5"/>
      <c r="X4649" s="5"/>
      <c r="Y4649" s="5"/>
    </row>
    <row r="4650" spans="1:25">
      <c r="A4650" s="5"/>
      <c r="B4650" s="5"/>
      <c r="C4650" s="6"/>
      <c r="D4650" s="6"/>
      <c r="E4650" s="6"/>
      <c r="F4650" s="28"/>
      <c r="G4650" s="6"/>
      <c r="H4650" s="7"/>
      <c r="I4650" s="7"/>
      <c r="J4650" s="8"/>
      <c r="K4650" s="8"/>
      <c r="L4650" s="16"/>
      <c r="M4650" s="20"/>
      <c r="N4650" s="8"/>
      <c r="O4650" s="8"/>
      <c r="P4650" s="8"/>
      <c r="Q4650" s="5"/>
      <c r="R4650" s="12"/>
      <c r="S4650" s="24"/>
      <c r="T4650" s="24"/>
      <c r="U4650" s="5"/>
      <c r="V4650" s="5"/>
      <c r="W4650" s="5"/>
      <c r="X4650" s="5"/>
      <c r="Y4650" s="5"/>
    </row>
    <row r="4651" spans="1:25">
      <c r="A4651" s="5"/>
      <c r="B4651" s="5"/>
      <c r="C4651" s="6"/>
      <c r="D4651" s="6"/>
      <c r="E4651" s="6"/>
      <c r="F4651" s="28"/>
      <c r="G4651" s="6"/>
      <c r="H4651" s="7"/>
      <c r="I4651" s="7"/>
      <c r="J4651" s="8"/>
      <c r="K4651" s="8"/>
      <c r="L4651" s="16"/>
      <c r="M4651" s="20"/>
      <c r="N4651" s="8"/>
      <c r="O4651" s="8"/>
      <c r="P4651" s="8"/>
      <c r="Q4651" s="5"/>
      <c r="R4651" s="12"/>
      <c r="S4651" s="24"/>
      <c r="T4651" s="24"/>
      <c r="U4651" s="5"/>
      <c r="V4651" s="5"/>
      <c r="W4651" s="5"/>
      <c r="X4651" s="5"/>
      <c r="Y4651" s="5"/>
    </row>
    <row r="4652" spans="1:25">
      <c r="A4652" s="5"/>
      <c r="B4652" s="5"/>
      <c r="C4652" s="6"/>
      <c r="D4652" s="6"/>
      <c r="E4652" s="6"/>
      <c r="F4652" s="28"/>
      <c r="G4652" s="6"/>
      <c r="H4652" s="7"/>
      <c r="I4652" s="7"/>
      <c r="J4652" s="8"/>
      <c r="K4652" s="8"/>
      <c r="L4652" s="16"/>
      <c r="M4652" s="20"/>
      <c r="N4652" s="8"/>
      <c r="O4652" s="8"/>
      <c r="P4652" s="8"/>
      <c r="Q4652" s="5"/>
      <c r="R4652" s="12"/>
      <c r="S4652" s="24"/>
      <c r="T4652" s="24"/>
      <c r="U4652" s="5"/>
      <c r="V4652" s="5"/>
      <c r="W4652" s="5"/>
      <c r="X4652" s="5"/>
      <c r="Y4652" s="5"/>
    </row>
    <row r="4653" spans="1:25">
      <c r="A4653" s="5"/>
      <c r="B4653" s="5"/>
      <c r="C4653" s="6"/>
      <c r="D4653" s="6"/>
      <c r="E4653" s="6"/>
      <c r="F4653" s="28"/>
      <c r="G4653" s="6"/>
      <c r="H4653" s="7"/>
      <c r="I4653" s="7"/>
      <c r="J4653" s="8"/>
      <c r="K4653" s="8"/>
      <c r="L4653" s="16"/>
      <c r="M4653" s="20"/>
      <c r="N4653" s="8"/>
      <c r="O4653" s="8"/>
      <c r="P4653" s="8"/>
      <c r="Q4653" s="5"/>
      <c r="R4653" s="12"/>
      <c r="S4653" s="24"/>
      <c r="T4653" s="24"/>
      <c r="U4653" s="5"/>
      <c r="V4653" s="5"/>
      <c r="W4653" s="5"/>
      <c r="X4653" s="5"/>
      <c r="Y4653" s="5"/>
    </row>
    <row r="4654" spans="1:25">
      <c r="A4654" s="5"/>
      <c r="B4654" s="5"/>
      <c r="C4654" s="6"/>
      <c r="D4654" s="6"/>
      <c r="E4654" s="6"/>
      <c r="F4654" s="28"/>
      <c r="G4654" s="6"/>
      <c r="H4654" s="7"/>
      <c r="I4654" s="7"/>
      <c r="J4654" s="8"/>
      <c r="K4654" s="8"/>
      <c r="L4654" s="16"/>
      <c r="M4654" s="20"/>
      <c r="N4654" s="8"/>
      <c r="O4654" s="8"/>
      <c r="P4654" s="8"/>
      <c r="Q4654" s="5"/>
      <c r="R4654" s="12"/>
      <c r="S4654" s="24"/>
      <c r="T4654" s="24"/>
      <c r="U4654" s="5"/>
      <c r="V4654" s="5"/>
      <c r="W4654" s="5"/>
      <c r="X4654" s="5"/>
      <c r="Y4654" s="5"/>
    </row>
    <row r="4655" spans="1:25">
      <c r="A4655" s="5"/>
      <c r="B4655" s="5"/>
      <c r="C4655" s="6"/>
      <c r="D4655" s="6"/>
      <c r="E4655" s="6"/>
      <c r="F4655" s="28"/>
      <c r="G4655" s="6"/>
      <c r="H4655" s="7"/>
      <c r="I4655" s="7"/>
      <c r="J4655" s="8"/>
      <c r="K4655" s="8"/>
      <c r="L4655" s="16"/>
      <c r="M4655" s="20"/>
      <c r="N4655" s="8"/>
      <c r="O4655" s="8"/>
      <c r="P4655" s="8"/>
      <c r="Q4655" s="5"/>
      <c r="R4655" s="12"/>
      <c r="S4655" s="24"/>
      <c r="T4655" s="24"/>
      <c r="U4655" s="5"/>
      <c r="V4655" s="5"/>
      <c r="W4655" s="5"/>
      <c r="X4655" s="5"/>
      <c r="Y4655" s="5"/>
    </row>
    <row r="4656" spans="1:25">
      <c r="A4656" s="5"/>
      <c r="B4656" s="5"/>
      <c r="C4656" s="6"/>
      <c r="D4656" s="6"/>
      <c r="E4656" s="6"/>
      <c r="F4656" s="28"/>
      <c r="G4656" s="6"/>
      <c r="H4656" s="7"/>
      <c r="I4656" s="7"/>
      <c r="J4656" s="8"/>
      <c r="K4656" s="8"/>
      <c r="L4656" s="16"/>
      <c r="M4656" s="20"/>
      <c r="N4656" s="8"/>
      <c r="O4656" s="8"/>
      <c r="P4656" s="8"/>
      <c r="Q4656" s="5"/>
      <c r="R4656" s="12"/>
      <c r="S4656" s="24"/>
      <c r="T4656" s="24"/>
      <c r="U4656" s="5"/>
      <c r="V4656" s="5"/>
      <c r="W4656" s="5"/>
      <c r="X4656" s="5"/>
      <c r="Y4656" s="5"/>
    </row>
    <row r="4657" spans="1:25">
      <c r="A4657" s="5"/>
      <c r="B4657" s="5"/>
      <c r="C4657" s="6"/>
      <c r="D4657" s="6"/>
      <c r="E4657" s="6"/>
      <c r="F4657" s="28"/>
      <c r="G4657" s="6"/>
      <c r="H4657" s="7"/>
      <c r="I4657" s="7"/>
      <c r="J4657" s="8"/>
      <c r="K4657" s="8"/>
      <c r="L4657" s="16"/>
      <c r="M4657" s="20"/>
      <c r="N4657" s="8"/>
      <c r="O4657" s="8"/>
      <c r="P4657" s="8"/>
      <c r="Q4657" s="5"/>
      <c r="R4657" s="12"/>
      <c r="S4657" s="24"/>
      <c r="T4657" s="24"/>
      <c r="U4657" s="5"/>
      <c r="V4657" s="5"/>
      <c r="W4657" s="5"/>
      <c r="X4657" s="5"/>
      <c r="Y4657" s="5"/>
    </row>
    <row r="4658" spans="1:25">
      <c r="A4658" s="5"/>
      <c r="B4658" s="5"/>
      <c r="C4658" s="6"/>
      <c r="D4658" s="6"/>
      <c r="E4658" s="6"/>
      <c r="F4658" s="28"/>
      <c r="G4658" s="6"/>
      <c r="H4658" s="7"/>
      <c r="I4658" s="7"/>
      <c r="J4658" s="8"/>
      <c r="K4658" s="8"/>
      <c r="L4658" s="16"/>
      <c r="M4658" s="20"/>
      <c r="N4658" s="8"/>
      <c r="O4658" s="8"/>
      <c r="P4658" s="8"/>
      <c r="Q4658" s="5"/>
      <c r="R4658" s="12"/>
      <c r="S4658" s="24"/>
      <c r="T4658" s="24"/>
      <c r="U4658" s="5"/>
      <c r="V4658" s="5"/>
      <c r="W4658" s="5"/>
      <c r="X4658" s="5"/>
      <c r="Y4658" s="5"/>
    </row>
    <row r="4659" spans="1:25">
      <c r="A4659" s="5"/>
      <c r="B4659" s="5"/>
      <c r="C4659" s="6"/>
      <c r="D4659" s="6"/>
      <c r="E4659" s="6"/>
      <c r="F4659" s="28"/>
      <c r="G4659" s="6"/>
      <c r="H4659" s="7"/>
      <c r="I4659" s="7"/>
      <c r="J4659" s="8"/>
      <c r="K4659" s="8"/>
      <c r="L4659" s="16"/>
      <c r="M4659" s="20"/>
      <c r="N4659" s="8"/>
      <c r="O4659" s="8"/>
      <c r="P4659" s="8"/>
      <c r="Q4659" s="5"/>
      <c r="R4659" s="12"/>
      <c r="S4659" s="24"/>
      <c r="T4659" s="24"/>
      <c r="U4659" s="5"/>
      <c r="V4659" s="5"/>
      <c r="W4659" s="5"/>
      <c r="X4659" s="5"/>
      <c r="Y4659" s="5"/>
    </row>
    <row r="4660" spans="1:25">
      <c r="A4660" s="5"/>
      <c r="B4660" s="5"/>
      <c r="C4660" s="6"/>
      <c r="D4660" s="6"/>
      <c r="E4660" s="6"/>
      <c r="F4660" s="28"/>
      <c r="G4660" s="6"/>
      <c r="H4660" s="7"/>
      <c r="I4660" s="7"/>
      <c r="J4660" s="8"/>
      <c r="K4660" s="8"/>
      <c r="L4660" s="16"/>
      <c r="M4660" s="20"/>
      <c r="N4660" s="8"/>
      <c r="O4660" s="8"/>
      <c r="P4660" s="8"/>
      <c r="Q4660" s="5"/>
      <c r="R4660" s="12"/>
      <c r="S4660" s="24"/>
      <c r="T4660" s="24"/>
      <c r="U4660" s="5"/>
      <c r="V4660" s="5"/>
      <c r="W4660" s="5"/>
      <c r="X4660" s="5"/>
      <c r="Y4660" s="5"/>
    </row>
    <row r="4661" spans="1:25">
      <c r="A4661" s="5"/>
      <c r="B4661" s="5"/>
      <c r="C4661" s="6"/>
      <c r="D4661" s="6"/>
      <c r="E4661" s="6"/>
      <c r="F4661" s="28"/>
      <c r="G4661" s="6"/>
      <c r="H4661" s="7"/>
      <c r="I4661" s="7"/>
      <c r="J4661" s="8"/>
      <c r="K4661" s="8"/>
      <c r="L4661" s="16"/>
      <c r="M4661" s="20"/>
      <c r="N4661" s="8"/>
      <c r="O4661" s="8"/>
      <c r="P4661" s="8"/>
      <c r="Q4661" s="5"/>
      <c r="R4661" s="12"/>
      <c r="S4661" s="24"/>
      <c r="T4661" s="24"/>
      <c r="U4661" s="5"/>
      <c r="V4661" s="5"/>
      <c r="W4661" s="5"/>
      <c r="X4661" s="5"/>
      <c r="Y4661" s="5"/>
    </row>
    <row r="4662" spans="1:25">
      <c r="A4662" s="5"/>
      <c r="B4662" s="5"/>
      <c r="C4662" s="6"/>
      <c r="D4662" s="6"/>
      <c r="E4662" s="6"/>
      <c r="F4662" s="28"/>
      <c r="G4662" s="6"/>
      <c r="H4662" s="7"/>
      <c r="I4662" s="7"/>
      <c r="J4662" s="8"/>
      <c r="K4662" s="8"/>
      <c r="L4662" s="16"/>
      <c r="M4662" s="20"/>
      <c r="N4662" s="8"/>
      <c r="O4662" s="8"/>
      <c r="P4662" s="8"/>
      <c r="Q4662" s="5"/>
      <c r="R4662" s="12"/>
      <c r="S4662" s="24"/>
      <c r="T4662" s="24"/>
      <c r="U4662" s="5"/>
      <c r="V4662" s="5"/>
      <c r="W4662" s="5"/>
      <c r="X4662" s="5"/>
      <c r="Y4662" s="5"/>
    </row>
    <row r="4663" spans="1:25">
      <c r="A4663" s="5"/>
      <c r="B4663" s="5"/>
      <c r="C4663" s="6"/>
      <c r="D4663" s="6"/>
      <c r="E4663" s="6"/>
      <c r="F4663" s="28"/>
      <c r="G4663" s="6"/>
      <c r="H4663" s="7"/>
      <c r="I4663" s="7"/>
      <c r="J4663" s="8"/>
      <c r="K4663" s="8"/>
      <c r="L4663" s="16"/>
      <c r="M4663" s="20"/>
      <c r="N4663" s="8"/>
      <c r="O4663" s="8"/>
      <c r="P4663" s="8"/>
      <c r="Q4663" s="5"/>
      <c r="R4663" s="12"/>
      <c r="S4663" s="24"/>
      <c r="T4663" s="24"/>
      <c r="U4663" s="5"/>
      <c r="V4663" s="5"/>
      <c r="W4663" s="5"/>
      <c r="X4663" s="5"/>
      <c r="Y4663" s="5"/>
    </row>
    <row r="4664" spans="1:25">
      <c r="A4664" s="5"/>
      <c r="B4664" s="5"/>
      <c r="C4664" s="6"/>
      <c r="D4664" s="6"/>
      <c r="E4664" s="6"/>
      <c r="F4664" s="28"/>
      <c r="G4664" s="6"/>
      <c r="H4664" s="7"/>
      <c r="I4664" s="7"/>
      <c r="J4664" s="8"/>
      <c r="K4664" s="8"/>
      <c r="L4664" s="16"/>
      <c r="M4664" s="20"/>
      <c r="N4664" s="8"/>
      <c r="O4664" s="8"/>
      <c r="P4664" s="8"/>
      <c r="Q4664" s="5"/>
      <c r="R4664" s="12"/>
      <c r="S4664" s="24"/>
      <c r="T4664" s="24"/>
      <c r="U4664" s="5"/>
      <c r="V4664" s="5"/>
      <c r="W4664" s="5"/>
      <c r="X4664" s="5"/>
      <c r="Y4664" s="5"/>
    </row>
    <row r="4665" spans="1:25">
      <c r="A4665" s="5"/>
      <c r="B4665" s="5"/>
      <c r="C4665" s="6"/>
      <c r="D4665" s="6"/>
      <c r="E4665" s="6"/>
      <c r="F4665" s="28"/>
      <c r="G4665" s="6"/>
      <c r="H4665" s="7"/>
      <c r="I4665" s="7"/>
      <c r="J4665" s="8"/>
      <c r="K4665" s="8"/>
      <c r="L4665" s="16"/>
      <c r="M4665" s="20"/>
      <c r="N4665" s="8"/>
      <c r="O4665" s="8"/>
      <c r="P4665" s="8"/>
      <c r="Q4665" s="5"/>
      <c r="R4665" s="12"/>
      <c r="S4665" s="24"/>
      <c r="T4665" s="24"/>
      <c r="U4665" s="5"/>
      <c r="V4665" s="5"/>
      <c r="W4665" s="5"/>
      <c r="X4665" s="5"/>
      <c r="Y4665" s="5"/>
    </row>
    <row r="4666" spans="1:25">
      <c r="A4666" s="5"/>
      <c r="B4666" s="5"/>
      <c r="C4666" s="6"/>
      <c r="D4666" s="6"/>
      <c r="E4666" s="6"/>
      <c r="F4666" s="28"/>
      <c r="G4666" s="6"/>
      <c r="H4666" s="7"/>
      <c r="I4666" s="7"/>
      <c r="J4666" s="8"/>
      <c r="K4666" s="8"/>
      <c r="L4666" s="16"/>
      <c r="M4666" s="20"/>
      <c r="N4666" s="8"/>
      <c r="O4666" s="8"/>
      <c r="P4666" s="8"/>
      <c r="Q4666" s="5"/>
      <c r="R4666" s="12"/>
      <c r="S4666" s="24"/>
      <c r="T4666" s="24"/>
      <c r="U4666" s="5"/>
      <c r="V4666" s="5"/>
      <c r="W4666" s="5"/>
      <c r="X4666" s="5"/>
      <c r="Y4666" s="5"/>
    </row>
    <row r="4667" spans="1:25">
      <c r="A4667" s="5"/>
      <c r="B4667" s="5"/>
      <c r="C4667" s="6"/>
      <c r="D4667" s="6"/>
      <c r="E4667" s="6"/>
      <c r="F4667" s="28"/>
      <c r="G4667" s="6"/>
      <c r="H4667" s="7"/>
      <c r="I4667" s="7"/>
      <c r="J4667" s="8"/>
      <c r="K4667" s="8"/>
      <c r="L4667" s="16"/>
      <c r="M4667" s="20"/>
      <c r="N4667" s="8"/>
      <c r="O4667" s="8"/>
      <c r="P4667" s="8"/>
      <c r="Q4667" s="5"/>
      <c r="R4667" s="12"/>
      <c r="S4667" s="24"/>
      <c r="T4667" s="24"/>
      <c r="U4667" s="5"/>
      <c r="V4667" s="5"/>
      <c r="W4667" s="5"/>
      <c r="X4667" s="5"/>
      <c r="Y4667" s="5"/>
    </row>
    <row r="4668" spans="1:25">
      <c r="A4668" s="5"/>
      <c r="B4668" s="5"/>
      <c r="C4668" s="6"/>
      <c r="D4668" s="6"/>
      <c r="E4668" s="6"/>
      <c r="F4668" s="28"/>
      <c r="G4668" s="6"/>
      <c r="H4668" s="7"/>
      <c r="I4668" s="7"/>
      <c r="J4668" s="8"/>
      <c r="K4668" s="8"/>
      <c r="L4668" s="16"/>
      <c r="M4668" s="20"/>
      <c r="N4668" s="8"/>
      <c r="O4668" s="8"/>
      <c r="P4668" s="8"/>
      <c r="Q4668" s="5"/>
      <c r="R4668" s="12"/>
      <c r="S4668" s="24"/>
      <c r="T4668" s="24"/>
      <c r="U4668" s="5"/>
      <c r="V4668" s="5"/>
      <c r="W4668" s="5"/>
      <c r="X4668" s="5"/>
      <c r="Y4668" s="5"/>
    </row>
    <row r="4669" spans="1:25">
      <c r="A4669" s="5"/>
      <c r="B4669" s="5"/>
      <c r="C4669" s="6"/>
      <c r="D4669" s="6"/>
      <c r="E4669" s="6"/>
      <c r="F4669" s="28"/>
      <c r="G4669" s="6"/>
      <c r="H4669" s="7"/>
      <c r="I4669" s="7"/>
      <c r="J4669" s="8"/>
      <c r="K4669" s="8"/>
      <c r="L4669" s="16"/>
      <c r="M4669" s="20"/>
      <c r="N4669" s="8"/>
      <c r="O4669" s="8"/>
      <c r="P4669" s="8"/>
      <c r="Q4669" s="5"/>
      <c r="R4669" s="12"/>
      <c r="S4669" s="24"/>
      <c r="T4669" s="24"/>
      <c r="U4669" s="5"/>
      <c r="V4669" s="5"/>
      <c r="W4669" s="5"/>
      <c r="X4669" s="5"/>
      <c r="Y4669" s="5"/>
    </row>
    <row r="4670" spans="1:25">
      <c r="A4670" s="5"/>
      <c r="B4670" s="5"/>
      <c r="C4670" s="6"/>
      <c r="D4670" s="6"/>
      <c r="E4670" s="6"/>
      <c r="F4670" s="28"/>
      <c r="G4670" s="6"/>
      <c r="H4670" s="7"/>
      <c r="I4670" s="7"/>
      <c r="J4670" s="8"/>
      <c r="K4670" s="8"/>
      <c r="L4670" s="16"/>
      <c r="M4670" s="20"/>
      <c r="N4670" s="8"/>
      <c r="O4670" s="8"/>
      <c r="P4670" s="8"/>
      <c r="Q4670" s="5"/>
      <c r="R4670" s="12"/>
      <c r="S4670" s="24"/>
      <c r="T4670" s="24"/>
      <c r="U4670" s="5"/>
      <c r="V4670" s="5"/>
      <c r="W4670" s="5"/>
      <c r="X4670" s="5"/>
      <c r="Y4670" s="5"/>
    </row>
    <row r="4671" spans="1:25">
      <c r="A4671" s="5"/>
      <c r="B4671" s="5"/>
      <c r="C4671" s="6"/>
      <c r="D4671" s="6"/>
      <c r="E4671" s="6"/>
      <c r="F4671" s="28"/>
      <c r="G4671" s="6"/>
      <c r="H4671" s="7"/>
      <c r="I4671" s="7"/>
      <c r="J4671" s="8"/>
      <c r="K4671" s="8"/>
      <c r="L4671" s="16"/>
      <c r="M4671" s="20"/>
      <c r="N4671" s="8"/>
      <c r="O4671" s="8"/>
      <c r="P4671" s="8"/>
      <c r="Q4671" s="5"/>
      <c r="R4671" s="12"/>
      <c r="S4671" s="24"/>
      <c r="T4671" s="24"/>
      <c r="U4671" s="5"/>
      <c r="V4671" s="5"/>
      <c r="W4671" s="5"/>
      <c r="X4671" s="5"/>
      <c r="Y4671" s="5"/>
    </row>
    <row r="4672" spans="1:25">
      <c r="A4672" s="5"/>
      <c r="B4672" s="5"/>
      <c r="C4672" s="6"/>
      <c r="D4672" s="6"/>
      <c r="E4672" s="6"/>
      <c r="F4672" s="28"/>
      <c r="G4672" s="6"/>
      <c r="H4672" s="7"/>
      <c r="I4672" s="7"/>
      <c r="J4672" s="8"/>
      <c r="K4672" s="8"/>
      <c r="L4672" s="16"/>
      <c r="M4672" s="20"/>
      <c r="N4672" s="8"/>
      <c r="O4672" s="8"/>
      <c r="P4672" s="8"/>
      <c r="Q4672" s="5"/>
      <c r="R4672" s="12"/>
      <c r="S4672" s="24"/>
      <c r="T4672" s="24"/>
      <c r="U4672" s="5"/>
      <c r="V4672" s="5"/>
      <c r="W4672" s="5"/>
      <c r="X4672" s="5"/>
      <c r="Y4672" s="5"/>
    </row>
    <row r="4673" spans="1:25">
      <c r="A4673" s="5"/>
      <c r="B4673" s="5"/>
      <c r="C4673" s="6"/>
      <c r="D4673" s="6"/>
      <c r="E4673" s="6"/>
      <c r="F4673" s="28"/>
      <c r="G4673" s="6"/>
      <c r="H4673" s="7"/>
      <c r="I4673" s="7"/>
      <c r="J4673" s="8"/>
      <c r="K4673" s="8"/>
      <c r="L4673" s="16"/>
      <c r="M4673" s="20"/>
      <c r="N4673" s="8"/>
      <c r="O4673" s="8"/>
      <c r="P4673" s="8"/>
      <c r="Q4673" s="5"/>
      <c r="R4673" s="12"/>
      <c r="S4673" s="24"/>
      <c r="T4673" s="24"/>
      <c r="U4673" s="5"/>
      <c r="V4673" s="5"/>
      <c r="W4673" s="5"/>
      <c r="X4673" s="5"/>
      <c r="Y4673" s="5"/>
    </row>
    <row r="4674" spans="1:25">
      <c r="A4674" s="5"/>
      <c r="B4674" s="5"/>
      <c r="C4674" s="6"/>
      <c r="D4674" s="6"/>
      <c r="E4674" s="6"/>
      <c r="F4674" s="28"/>
      <c r="G4674" s="6"/>
      <c r="H4674" s="7"/>
      <c r="I4674" s="7"/>
      <c r="J4674" s="8"/>
      <c r="K4674" s="8"/>
      <c r="L4674" s="16"/>
      <c r="M4674" s="20"/>
      <c r="N4674" s="8"/>
      <c r="O4674" s="8"/>
      <c r="P4674" s="8"/>
      <c r="Q4674" s="5"/>
      <c r="R4674" s="12"/>
      <c r="S4674" s="24"/>
      <c r="T4674" s="24"/>
      <c r="U4674" s="5"/>
      <c r="V4674" s="5"/>
      <c r="W4674" s="5"/>
      <c r="X4674" s="5"/>
      <c r="Y4674" s="5"/>
    </row>
    <row r="4675" spans="1:25">
      <c r="A4675" s="5"/>
      <c r="B4675" s="5"/>
      <c r="C4675" s="6"/>
      <c r="D4675" s="6"/>
      <c r="E4675" s="6"/>
      <c r="F4675" s="28"/>
      <c r="G4675" s="6"/>
      <c r="H4675" s="7"/>
      <c r="I4675" s="7"/>
      <c r="J4675" s="8"/>
      <c r="K4675" s="8"/>
      <c r="L4675" s="16"/>
      <c r="M4675" s="20"/>
      <c r="N4675" s="8"/>
      <c r="O4675" s="8"/>
      <c r="P4675" s="8"/>
      <c r="Q4675" s="5"/>
      <c r="R4675" s="12"/>
      <c r="S4675" s="24"/>
      <c r="T4675" s="24"/>
      <c r="U4675" s="5"/>
      <c r="V4675" s="5"/>
      <c r="W4675" s="5"/>
      <c r="X4675" s="5"/>
      <c r="Y4675" s="5"/>
    </row>
    <row r="4676" spans="1:25">
      <c r="A4676" s="5"/>
      <c r="B4676" s="5"/>
      <c r="C4676" s="6"/>
      <c r="D4676" s="6"/>
      <c r="E4676" s="6"/>
      <c r="F4676" s="28"/>
      <c r="G4676" s="6"/>
      <c r="H4676" s="7"/>
      <c r="I4676" s="7"/>
      <c r="J4676" s="8"/>
      <c r="K4676" s="8"/>
      <c r="L4676" s="16"/>
      <c r="M4676" s="20"/>
      <c r="N4676" s="8"/>
      <c r="O4676" s="8"/>
      <c r="P4676" s="8"/>
      <c r="Q4676" s="5"/>
      <c r="R4676" s="12"/>
      <c r="S4676" s="24"/>
      <c r="T4676" s="24"/>
      <c r="U4676" s="5"/>
      <c r="V4676" s="5"/>
      <c r="W4676" s="5"/>
      <c r="X4676" s="5"/>
      <c r="Y4676" s="5"/>
    </row>
    <row r="4677" spans="1:25">
      <c r="A4677" s="5"/>
      <c r="B4677" s="5"/>
      <c r="C4677" s="6"/>
      <c r="D4677" s="6"/>
      <c r="E4677" s="6"/>
      <c r="F4677" s="28"/>
      <c r="G4677" s="6"/>
      <c r="H4677" s="7"/>
      <c r="I4677" s="7"/>
      <c r="J4677" s="8"/>
      <c r="K4677" s="8"/>
      <c r="L4677" s="16"/>
      <c r="M4677" s="20"/>
      <c r="N4677" s="8"/>
      <c r="O4677" s="8"/>
      <c r="P4677" s="8"/>
      <c r="Q4677" s="5"/>
      <c r="R4677" s="12"/>
      <c r="S4677" s="24"/>
      <c r="T4677" s="24"/>
      <c r="U4677" s="5"/>
      <c r="V4677" s="5"/>
      <c r="W4677" s="5"/>
      <c r="X4677" s="5"/>
      <c r="Y4677" s="5"/>
    </row>
    <row r="4678" spans="1:25">
      <c r="A4678" s="5"/>
      <c r="B4678" s="5"/>
      <c r="C4678" s="6"/>
      <c r="D4678" s="6"/>
      <c r="E4678" s="6"/>
      <c r="F4678" s="28"/>
      <c r="G4678" s="6"/>
      <c r="H4678" s="7"/>
      <c r="I4678" s="7"/>
      <c r="J4678" s="8"/>
      <c r="K4678" s="8"/>
      <c r="L4678" s="16"/>
      <c r="M4678" s="20"/>
      <c r="N4678" s="8"/>
      <c r="O4678" s="8"/>
      <c r="P4678" s="8"/>
      <c r="Q4678" s="5"/>
      <c r="R4678" s="12"/>
      <c r="S4678" s="24"/>
      <c r="T4678" s="24"/>
      <c r="U4678" s="5"/>
      <c r="V4678" s="5"/>
      <c r="W4678" s="5"/>
      <c r="X4678" s="5"/>
      <c r="Y4678" s="5"/>
    </row>
    <row r="4679" spans="1:25">
      <c r="A4679" s="5"/>
      <c r="B4679" s="5"/>
      <c r="C4679" s="6"/>
      <c r="D4679" s="6"/>
      <c r="E4679" s="6"/>
      <c r="F4679" s="28"/>
      <c r="G4679" s="6"/>
      <c r="H4679" s="7"/>
      <c r="I4679" s="7"/>
      <c r="J4679" s="8"/>
      <c r="K4679" s="8"/>
      <c r="L4679" s="16"/>
      <c r="M4679" s="20"/>
      <c r="N4679" s="8"/>
      <c r="O4679" s="8"/>
      <c r="P4679" s="8"/>
      <c r="Q4679" s="5"/>
      <c r="R4679" s="12"/>
      <c r="S4679" s="24"/>
      <c r="T4679" s="24"/>
      <c r="U4679" s="5"/>
      <c r="V4679" s="5"/>
      <c r="W4679" s="5"/>
      <c r="X4679" s="5"/>
      <c r="Y4679" s="5"/>
    </row>
    <row r="4680" spans="1:25">
      <c r="A4680" s="5"/>
      <c r="B4680" s="5"/>
      <c r="C4680" s="6"/>
      <c r="D4680" s="6"/>
      <c r="E4680" s="6"/>
      <c r="F4680" s="28"/>
      <c r="G4680" s="6"/>
      <c r="H4680" s="7"/>
      <c r="I4680" s="7"/>
      <c r="J4680" s="8"/>
      <c r="K4680" s="8"/>
      <c r="L4680" s="16"/>
      <c r="M4680" s="20"/>
      <c r="N4680" s="8"/>
      <c r="O4680" s="8"/>
      <c r="P4680" s="8"/>
      <c r="Q4680" s="5"/>
      <c r="R4680" s="12"/>
      <c r="S4680" s="24"/>
      <c r="T4680" s="24"/>
      <c r="U4680" s="5"/>
      <c r="V4680" s="5"/>
      <c r="W4680" s="5"/>
      <c r="X4680" s="5"/>
      <c r="Y4680" s="5"/>
    </row>
    <row r="4681" spans="1:25">
      <c r="A4681" s="5"/>
      <c r="B4681" s="5"/>
      <c r="C4681" s="6"/>
      <c r="D4681" s="6"/>
      <c r="E4681" s="6"/>
      <c r="F4681" s="28"/>
      <c r="G4681" s="6"/>
      <c r="H4681" s="7"/>
      <c r="I4681" s="7"/>
      <c r="J4681" s="8"/>
      <c r="K4681" s="8"/>
      <c r="L4681" s="16"/>
      <c r="M4681" s="20"/>
      <c r="N4681" s="8"/>
      <c r="O4681" s="8"/>
      <c r="P4681" s="8"/>
      <c r="Q4681" s="5"/>
      <c r="R4681" s="12"/>
      <c r="S4681" s="24"/>
      <c r="T4681" s="24"/>
      <c r="U4681" s="5"/>
      <c r="V4681" s="5"/>
      <c r="W4681" s="5"/>
      <c r="X4681" s="5"/>
      <c r="Y4681" s="5"/>
    </row>
    <row r="4682" spans="1:25">
      <c r="A4682" s="5"/>
      <c r="B4682" s="5"/>
      <c r="C4682" s="6"/>
      <c r="D4682" s="6"/>
      <c r="E4682" s="6"/>
      <c r="F4682" s="28"/>
      <c r="G4682" s="6"/>
      <c r="H4682" s="7"/>
      <c r="I4682" s="7"/>
      <c r="J4682" s="8"/>
      <c r="K4682" s="8"/>
      <c r="L4682" s="16"/>
      <c r="M4682" s="20"/>
      <c r="N4682" s="8"/>
      <c r="O4682" s="8"/>
      <c r="P4682" s="8"/>
      <c r="Q4682" s="5"/>
      <c r="R4682" s="12"/>
      <c r="S4682" s="24"/>
      <c r="T4682" s="24"/>
      <c r="U4682" s="5"/>
      <c r="V4682" s="5"/>
      <c r="W4682" s="5"/>
      <c r="X4682" s="5"/>
      <c r="Y4682" s="5"/>
    </row>
    <row r="4683" spans="1:25">
      <c r="A4683" s="5"/>
      <c r="B4683" s="5"/>
      <c r="C4683" s="6"/>
      <c r="D4683" s="6"/>
      <c r="E4683" s="6"/>
      <c r="F4683" s="28"/>
      <c r="G4683" s="6"/>
      <c r="H4683" s="7"/>
      <c r="I4683" s="7"/>
      <c r="J4683" s="8"/>
      <c r="K4683" s="8"/>
      <c r="L4683" s="16"/>
      <c r="M4683" s="20"/>
      <c r="N4683" s="8"/>
      <c r="O4683" s="8"/>
      <c r="P4683" s="8"/>
      <c r="Q4683" s="5"/>
      <c r="R4683" s="12"/>
      <c r="S4683" s="24"/>
      <c r="T4683" s="24"/>
      <c r="U4683" s="5"/>
      <c r="V4683" s="5"/>
      <c r="W4683" s="5"/>
      <c r="X4683" s="5"/>
      <c r="Y4683" s="5"/>
    </row>
    <row r="4684" spans="1:25">
      <c r="A4684" s="5"/>
      <c r="B4684" s="5"/>
      <c r="C4684" s="6"/>
      <c r="D4684" s="6"/>
      <c r="E4684" s="6"/>
      <c r="F4684" s="28"/>
      <c r="G4684" s="6"/>
      <c r="H4684" s="7"/>
      <c r="I4684" s="7"/>
      <c r="J4684" s="8"/>
      <c r="K4684" s="8"/>
      <c r="L4684" s="16"/>
      <c r="M4684" s="20"/>
      <c r="N4684" s="8"/>
      <c r="O4684" s="8"/>
      <c r="P4684" s="8"/>
      <c r="Q4684" s="5"/>
      <c r="R4684" s="12"/>
      <c r="S4684" s="24"/>
      <c r="T4684" s="24"/>
      <c r="U4684" s="5"/>
      <c r="V4684" s="5"/>
      <c r="W4684" s="5"/>
      <c r="X4684" s="5"/>
      <c r="Y4684" s="5"/>
    </row>
    <row r="4685" spans="1:25">
      <c r="A4685" s="5"/>
      <c r="B4685" s="5"/>
      <c r="C4685" s="6"/>
      <c r="D4685" s="6"/>
      <c r="E4685" s="6"/>
      <c r="F4685" s="28"/>
      <c r="G4685" s="6"/>
      <c r="H4685" s="7"/>
      <c r="I4685" s="7"/>
      <c r="J4685" s="8"/>
      <c r="K4685" s="8"/>
      <c r="L4685" s="16"/>
      <c r="M4685" s="20"/>
      <c r="N4685" s="8"/>
      <c r="O4685" s="8"/>
      <c r="P4685" s="8"/>
      <c r="Q4685" s="5"/>
      <c r="R4685" s="12"/>
      <c r="S4685" s="24"/>
      <c r="T4685" s="24"/>
      <c r="U4685" s="5"/>
      <c r="V4685" s="5"/>
      <c r="W4685" s="5"/>
      <c r="X4685" s="5"/>
      <c r="Y4685" s="5"/>
    </row>
    <row r="4686" spans="1:25">
      <c r="A4686" s="5"/>
      <c r="B4686" s="5"/>
      <c r="C4686" s="6"/>
      <c r="D4686" s="6"/>
      <c r="E4686" s="6"/>
      <c r="F4686" s="28"/>
      <c r="G4686" s="6"/>
      <c r="H4686" s="7"/>
      <c r="I4686" s="7"/>
      <c r="J4686" s="8"/>
      <c r="K4686" s="8"/>
      <c r="L4686" s="16"/>
      <c r="M4686" s="20"/>
      <c r="N4686" s="8"/>
      <c r="O4686" s="8"/>
      <c r="P4686" s="8"/>
      <c r="Q4686" s="5"/>
      <c r="R4686" s="12"/>
      <c r="S4686" s="24"/>
      <c r="T4686" s="24"/>
      <c r="U4686" s="5"/>
      <c r="V4686" s="5"/>
      <c r="W4686" s="5"/>
      <c r="X4686" s="5"/>
      <c r="Y4686" s="5"/>
    </row>
    <row r="4687" spans="1:25">
      <c r="A4687" s="5"/>
      <c r="B4687" s="5"/>
      <c r="C4687" s="6"/>
      <c r="D4687" s="6"/>
      <c r="E4687" s="6"/>
      <c r="F4687" s="28"/>
      <c r="G4687" s="6"/>
      <c r="H4687" s="7"/>
      <c r="I4687" s="7"/>
      <c r="J4687" s="8"/>
      <c r="K4687" s="8"/>
      <c r="L4687" s="16"/>
      <c r="M4687" s="20"/>
      <c r="N4687" s="8"/>
      <c r="O4687" s="8"/>
      <c r="P4687" s="8"/>
      <c r="Q4687" s="5"/>
      <c r="R4687" s="12"/>
      <c r="S4687" s="24"/>
      <c r="T4687" s="24"/>
      <c r="U4687" s="5"/>
      <c r="V4687" s="5"/>
      <c r="W4687" s="5"/>
      <c r="X4687" s="5"/>
      <c r="Y4687" s="5"/>
    </row>
    <row r="4688" spans="1:25">
      <c r="A4688" s="5"/>
      <c r="B4688" s="5"/>
      <c r="C4688" s="6"/>
      <c r="D4688" s="6"/>
      <c r="E4688" s="6"/>
      <c r="F4688" s="28"/>
      <c r="G4688" s="6"/>
      <c r="H4688" s="7"/>
      <c r="I4688" s="7"/>
      <c r="J4688" s="8"/>
      <c r="K4688" s="8"/>
      <c r="L4688" s="16"/>
      <c r="M4688" s="20"/>
      <c r="N4688" s="8"/>
      <c r="O4688" s="8"/>
      <c r="P4688" s="8"/>
      <c r="Q4688" s="5"/>
      <c r="R4688" s="12"/>
      <c r="S4688" s="24"/>
      <c r="T4688" s="24"/>
      <c r="U4688" s="5"/>
      <c r="V4688" s="5"/>
      <c r="W4688" s="5"/>
      <c r="X4688" s="5"/>
      <c r="Y4688" s="5"/>
    </row>
    <row r="4689" spans="1:25">
      <c r="A4689" s="5"/>
      <c r="B4689" s="5"/>
      <c r="C4689" s="6"/>
      <c r="D4689" s="6"/>
      <c r="E4689" s="6"/>
      <c r="F4689" s="28"/>
      <c r="G4689" s="6"/>
      <c r="H4689" s="7"/>
      <c r="I4689" s="7"/>
      <c r="J4689" s="8"/>
      <c r="K4689" s="8"/>
      <c r="L4689" s="16"/>
      <c r="M4689" s="20"/>
      <c r="N4689" s="8"/>
      <c r="O4689" s="8"/>
      <c r="P4689" s="8"/>
      <c r="Q4689" s="5"/>
      <c r="R4689" s="12"/>
      <c r="S4689" s="24"/>
      <c r="T4689" s="24"/>
      <c r="U4689" s="5"/>
      <c r="V4689" s="5"/>
      <c r="W4689" s="5"/>
      <c r="X4689" s="5"/>
      <c r="Y4689" s="5"/>
    </row>
    <row r="4690" spans="1:25">
      <c r="A4690" s="5"/>
      <c r="B4690" s="5"/>
      <c r="C4690" s="6"/>
      <c r="D4690" s="6"/>
      <c r="E4690" s="6"/>
      <c r="F4690" s="28"/>
      <c r="G4690" s="6"/>
      <c r="H4690" s="7"/>
      <c r="I4690" s="7"/>
      <c r="J4690" s="8"/>
      <c r="K4690" s="8"/>
      <c r="L4690" s="16"/>
      <c r="M4690" s="20"/>
      <c r="N4690" s="8"/>
      <c r="O4690" s="8"/>
      <c r="P4690" s="8"/>
      <c r="Q4690" s="5"/>
      <c r="R4690" s="12"/>
      <c r="S4690" s="24"/>
      <c r="T4690" s="24"/>
      <c r="U4690" s="5"/>
      <c r="V4690" s="5"/>
      <c r="W4690" s="5"/>
      <c r="X4690" s="5"/>
      <c r="Y4690" s="5"/>
    </row>
    <row r="4691" spans="1:25">
      <c r="A4691" s="5"/>
      <c r="B4691" s="5"/>
      <c r="C4691" s="6"/>
      <c r="D4691" s="6"/>
      <c r="E4691" s="6"/>
      <c r="F4691" s="28"/>
      <c r="G4691" s="6"/>
      <c r="H4691" s="7"/>
      <c r="I4691" s="7"/>
      <c r="J4691" s="8"/>
      <c r="K4691" s="8"/>
      <c r="L4691" s="16"/>
      <c r="M4691" s="20"/>
      <c r="N4691" s="8"/>
      <c r="O4691" s="8"/>
      <c r="P4691" s="8"/>
      <c r="Q4691" s="5"/>
      <c r="R4691" s="12"/>
      <c r="S4691" s="24"/>
      <c r="T4691" s="24"/>
      <c r="U4691" s="5"/>
      <c r="V4691" s="5"/>
      <c r="W4691" s="5"/>
      <c r="X4691" s="5"/>
      <c r="Y4691" s="5"/>
    </row>
    <row r="4692" spans="1:25">
      <c r="A4692" s="5"/>
      <c r="B4692" s="5"/>
      <c r="C4692" s="6"/>
      <c r="D4692" s="6"/>
      <c r="E4692" s="6"/>
      <c r="F4692" s="28"/>
      <c r="G4692" s="6"/>
      <c r="H4692" s="7"/>
      <c r="I4692" s="7"/>
      <c r="J4692" s="8"/>
      <c r="K4692" s="8"/>
      <c r="L4692" s="16"/>
      <c r="M4692" s="20"/>
      <c r="N4692" s="8"/>
      <c r="O4692" s="8"/>
      <c r="P4692" s="8"/>
      <c r="Q4692" s="5"/>
      <c r="R4692" s="12"/>
      <c r="S4692" s="24"/>
      <c r="T4692" s="24"/>
      <c r="U4692" s="5"/>
      <c r="V4692" s="5"/>
      <c r="W4692" s="5"/>
      <c r="X4692" s="5"/>
      <c r="Y4692" s="5"/>
    </row>
    <row r="4693" spans="1:25">
      <c r="A4693" s="5"/>
      <c r="B4693" s="5"/>
      <c r="C4693" s="6"/>
      <c r="D4693" s="6"/>
      <c r="E4693" s="6"/>
      <c r="F4693" s="28"/>
      <c r="G4693" s="6"/>
      <c r="H4693" s="7"/>
      <c r="I4693" s="7"/>
      <c r="J4693" s="8"/>
      <c r="K4693" s="8"/>
      <c r="L4693" s="16"/>
      <c r="M4693" s="20"/>
      <c r="N4693" s="8"/>
      <c r="O4693" s="8"/>
      <c r="P4693" s="8"/>
      <c r="Q4693" s="5"/>
      <c r="R4693" s="12"/>
      <c r="S4693" s="24"/>
      <c r="T4693" s="24"/>
      <c r="U4693" s="5"/>
      <c r="V4693" s="5"/>
      <c r="W4693" s="5"/>
      <c r="X4693" s="5"/>
      <c r="Y4693" s="5"/>
    </row>
    <row r="4694" spans="1:25">
      <c r="A4694" s="5"/>
      <c r="B4694" s="5"/>
      <c r="C4694" s="6"/>
      <c r="D4694" s="6"/>
      <c r="E4694" s="6"/>
      <c r="F4694" s="28"/>
      <c r="G4694" s="6"/>
      <c r="H4694" s="7"/>
      <c r="I4694" s="7"/>
      <c r="J4694" s="8"/>
      <c r="K4694" s="8"/>
      <c r="L4694" s="16"/>
      <c r="M4694" s="20"/>
      <c r="N4694" s="8"/>
      <c r="O4694" s="8"/>
      <c r="P4694" s="8"/>
      <c r="Q4694" s="5"/>
      <c r="R4694" s="12"/>
      <c r="S4694" s="24"/>
      <c r="T4694" s="24"/>
      <c r="U4694" s="5"/>
      <c r="V4694" s="5"/>
      <c r="W4694" s="5"/>
      <c r="X4694" s="5"/>
      <c r="Y4694" s="5"/>
    </row>
    <row r="4695" spans="1:25">
      <c r="A4695" s="5"/>
      <c r="B4695" s="5"/>
      <c r="C4695" s="6"/>
      <c r="D4695" s="6"/>
      <c r="E4695" s="6"/>
      <c r="F4695" s="28"/>
      <c r="G4695" s="6"/>
      <c r="H4695" s="7"/>
      <c r="I4695" s="7"/>
      <c r="J4695" s="8"/>
      <c r="K4695" s="8"/>
      <c r="L4695" s="16"/>
      <c r="M4695" s="20"/>
      <c r="N4695" s="8"/>
      <c r="O4695" s="8"/>
      <c r="P4695" s="8"/>
      <c r="Q4695" s="5"/>
      <c r="R4695" s="12"/>
      <c r="S4695" s="24"/>
      <c r="T4695" s="24"/>
      <c r="U4695" s="5"/>
      <c r="V4695" s="5"/>
      <c r="W4695" s="5"/>
      <c r="X4695" s="5"/>
      <c r="Y4695" s="5"/>
    </row>
    <row r="4696" spans="1:25">
      <c r="A4696" s="5"/>
      <c r="B4696" s="5"/>
      <c r="C4696" s="6"/>
      <c r="D4696" s="6"/>
      <c r="E4696" s="6"/>
      <c r="F4696" s="28"/>
      <c r="G4696" s="6"/>
      <c r="H4696" s="7"/>
      <c r="I4696" s="7"/>
      <c r="J4696" s="8"/>
      <c r="K4696" s="8"/>
      <c r="L4696" s="16"/>
      <c r="M4696" s="20"/>
      <c r="N4696" s="8"/>
      <c r="O4696" s="8"/>
      <c r="P4696" s="8"/>
      <c r="Q4696" s="5"/>
      <c r="R4696" s="12"/>
      <c r="S4696" s="24"/>
      <c r="T4696" s="24"/>
      <c r="U4696" s="5"/>
      <c r="V4696" s="5"/>
      <c r="W4696" s="5"/>
      <c r="X4696" s="5"/>
      <c r="Y4696" s="5"/>
    </row>
    <row r="4697" spans="1:25">
      <c r="A4697" s="5"/>
      <c r="B4697" s="5"/>
      <c r="C4697" s="6"/>
      <c r="D4697" s="6"/>
      <c r="E4697" s="6"/>
      <c r="F4697" s="28"/>
      <c r="G4697" s="6"/>
      <c r="H4697" s="7"/>
      <c r="I4697" s="7"/>
      <c r="J4697" s="8"/>
      <c r="K4697" s="8"/>
      <c r="L4697" s="16"/>
      <c r="M4697" s="20"/>
      <c r="N4697" s="8"/>
      <c r="O4697" s="8"/>
      <c r="P4697" s="8"/>
      <c r="Q4697" s="5"/>
      <c r="R4697" s="12"/>
      <c r="S4697" s="24"/>
      <c r="T4697" s="24"/>
      <c r="U4697" s="5"/>
      <c r="V4697" s="5"/>
      <c r="W4697" s="5"/>
      <c r="X4697" s="5"/>
      <c r="Y4697" s="5"/>
    </row>
    <row r="4698" spans="1:25">
      <c r="A4698" s="5"/>
      <c r="B4698" s="5"/>
      <c r="C4698" s="6"/>
      <c r="D4698" s="6"/>
      <c r="E4698" s="6"/>
      <c r="F4698" s="28"/>
      <c r="G4698" s="6"/>
      <c r="H4698" s="7"/>
      <c r="I4698" s="7"/>
      <c r="J4698" s="8"/>
      <c r="K4698" s="8"/>
      <c r="L4698" s="16"/>
      <c r="M4698" s="20"/>
      <c r="N4698" s="8"/>
      <c r="O4698" s="8"/>
      <c r="P4698" s="8"/>
      <c r="Q4698" s="5"/>
      <c r="R4698" s="12"/>
      <c r="S4698" s="24"/>
      <c r="T4698" s="24"/>
      <c r="U4698" s="5"/>
      <c r="V4698" s="5"/>
      <c r="W4698" s="5"/>
      <c r="X4698" s="5"/>
      <c r="Y4698" s="5"/>
    </row>
    <row r="4699" spans="1:25">
      <c r="A4699" s="5"/>
      <c r="B4699" s="5"/>
      <c r="C4699" s="6"/>
      <c r="D4699" s="6"/>
      <c r="E4699" s="6"/>
      <c r="F4699" s="28"/>
      <c r="G4699" s="6"/>
      <c r="H4699" s="7"/>
      <c r="I4699" s="7"/>
      <c r="J4699" s="8"/>
      <c r="K4699" s="8"/>
      <c r="L4699" s="16"/>
      <c r="M4699" s="20"/>
      <c r="N4699" s="8"/>
      <c r="O4699" s="8"/>
      <c r="P4699" s="8"/>
      <c r="Q4699" s="5"/>
      <c r="R4699" s="12"/>
      <c r="S4699" s="24"/>
      <c r="T4699" s="24"/>
      <c r="U4699" s="5"/>
      <c r="V4699" s="5"/>
      <c r="W4699" s="5"/>
      <c r="X4699" s="5"/>
      <c r="Y4699" s="5"/>
    </row>
    <row r="4700" spans="1:25">
      <c r="A4700" s="5"/>
      <c r="B4700" s="5"/>
      <c r="C4700" s="6"/>
      <c r="D4700" s="6"/>
      <c r="E4700" s="6"/>
      <c r="F4700" s="28"/>
      <c r="G4700" s="6"/>
      <c r="H4700" s="7"/>
      <c r="I4700" s="7"/>
      <c r="J4700" s="8"/>
      <c r="K4700" s="8"/>
      <c r="L4700" s="16"/>
      <c r="M4700" s="20"/>
      <c r="N4700" s="8"/>
      <c r="O4700" s="8"/>
      <c r="P4700" s="8"/>
      <c r="Q4700" s="5"/>
      <c r="R4700" s="12"/>
      <c r="S4700" s="24"/>
      <c r="T4700" s="24"/>
      <c r="U4700" s="5"/>
      <c r="V4700" s="5"/>
      <c r="W4700" s="5"/>
      <c r="X4700" s="5"/>
      <c r="Y4700" s="5"/>
    </row>
    <row r="4701" spans="1:25">
      <c r="A4701" s="5"/>
      <c r="B4701" s="5"/>
      <c r="C4701" s="6"/>
      <c r="D4701" s="6"/>
      <c r="E4701" s="6"/>
      <c r="F4701" s="28"/>
      <c r="G4701" s="6"/>
      <c r="H4701" s="7"/>
      <c r="I4701" s="7"/>
      <c r="J4701" s="8"/>
      <c r="K4701" s="8"/>
      <c r="L4701" s="16"/>
      <c r="M4701" s="20"/>
      <c r="N4701" s="8"/>
      <c r="O4701" s="8"/>
      <c r="P4701" s="8"/>
      <c r="Q4701" s="5"/>
      <c r="R4701" s="12"/>
      <c r="S4701" s="24"/>
      <c r="T4701" s="24"/>
      <c r="U4701" s="5"/>
      <c r="V4701" s="5"/>
      <c r="W4701" s="5"/>
      <c r="X4701" s="5"/>
      <c r="Y4701" s="5"/>
    </row>
    <row r="4702" spans="1:25">
      <c r="A4702" s="5"/>
      <c r="B4702" s="5"/>
      <c r="C4702" s="6"/>
      <c r="D4702" s="6"/>
      <c r="E4702" s="6"/>
      <c r="F4702" s="28"/>
      <c r="G4702" s="6"/>
      <c r="H4702" s="7"/>
      <c r="I4702" s="7"/>
      <c r="J4702" s="8"/>
      <c r="K4702" s="8"/>
      <c r="L4702" s="16"/>
      <c r="M4702" s="20"/>
      <c r="N4702" s="8"/>
      <c r="O4702" s="8"/>
      <c r="P4702" s="8"/>
      <c r="Q4702" s="5"/>
      <c r="R4702" s="12"/>
      <c r="S4702" s="24"/>
      <c r="T4702" s="24"/>
      <c r="U4702" s="5"/>
      <c r="V4702" s="5"/>
      <c r="W4702" s="5"/>
      <c r="X4702" s="5"/>
      <c r="Y4702" s="5"/>
    </row>
    <row r="4703" spans="1:25">
      <c r="A4703" s="5"/>
      <c r="B4703" s="5"/>
      <c r="C4703" s="6"/>
      <c r="D4703" s="6"/>
      <c r="E4703" s="6"/>
      <c r="F4703" s="28"/>
      <c r="G4703" s="6"/>
      <c r="H4703" s="7"/>
      <c r="I4703" s="7"/>
      <c r="J4703" s="8"/>
      <c r="K4703" s="8"/>
      <c r="L4703" s="16"/>
      <c r="M4703" s="20"/>
      <c r="N4703" s="8"/>
      <c r="O4703" s="8"/>
      <c r="P4703" s="8"/>
      <c r="Q4703" s="5"/>
      <c r="R4703" s="12"/>
      <c r="S4703" s="24"/>
      <c r="T4703" s="24"/>
      <c r="U4703" s="5"/>
      <c r="V4703" s="5"/>
      <c r="W4703" s="5"/>
      <c r="X4703" s="5"/>
      <c r="Y4703" s="5"/>
    </row>
    <row r="4704" spans="1:25">
      <c r="A4704" s="5"/>
      <c r="B4704" s="5"/>
      <c r="C4704" s="6"/>
      <c r="D4704" s="6"/>
      <c r="E4704" s="6"/>
      <c r="F4704" s="28"/>
      <c r="G4704" s="6"/>
      <c r="H4704" s="7"/>
      <c r="I4704" s="7"/>
      <c r="J4704" s="8"/>
      <c r="K4704" s="8"/>
      <c r="L4704" s="16"/>
      <c r="M4704" s="20"/>
      <c r="N4704" s="8"/>
      <c r="O4704" s="8"/>
      <c r="P4704" s="8"/>
      <c r="Q4704" s="5"/>
      <c r="R4704" s="12"/>
      <c r="S4704" s="24"/>
      <c r="T4704" s="24"/>
      <c r="U4704" s="5"/>
      <c r="V4704" s="5"/>
      <c r="W4704" s="5"/>
      <c r="X4704" s="5"/>
      <c r="Y4704" s="5"/>
    </row>
    <row r="4705" spans="1:25">
      <c r="A4705" s="5"/>
      <c r="B4705" s="5"/>
      <c r="C4705" s="6"/>
      <c r="D4705" s="6"/>
      <c r="E4705" s="6"/>
      <c r="F4705" s="28"/>
      <c r="G4705" s="6"/>
      <c r="H4705" s="7"/>
      <c r="I4705" s="7"/>
      <c r="J4705" s="8"/>
      <c r="K4705" s="8"/>
      <c r="L4705" s="16"/>
      <c r="M4705" s="20"/>
      <c r="N4705" s="8"/>
      <c r="O4705" s="8"/>
      <c r="P4705" s="8"/>
      <c r="Q4705" s="5"/>
      <c r="R4705" s="12"/>
      <c r="S4705" s="24"/>
      <c r="T4705" s="24"/>
      <c r="U4705" s="5"/>
      <c r="V4705" s="5"/>
      <c r="W4705" s="5"/>
      <c r="X4705" s="5"/>
      <c r="Y4705" s="5"/>
    </row>
    <row r="4706" spans="1:25">
      <c r="A4706" s="5"/>
      <c r="B4706" s="5"/>
      <c r="C4706" s="6"/>
      <c r="D4706" s="6"/>
      <c r="E4706" s="6"/>
      <c r="F4706" s="28"/>
      <c r="G4706" s="6"/>
      <c r="H4706" s="7"/>
      <c r="I4706" s="7"/>
      <c r="J4706" s="8"/>
      <c r="K4706" s="8"/>
      <c r="L4706" s="16"/>
      <c r="M4706" s="20"/>
      <c r="N4706" s="8"/>
      <c r="O4706" s="8"/>
      <c r="P4706" s="8"/>
      <c r="Q4706" s="5"/>
      <c r="R4706" s="12"/>
      <c r="S4706" s="24"/>
      <c r="T4706" s="24"/>
      <c r="U4706" s="5"/>
      <c r="V4706" s="5"/>
      <c r="W4706" s="5"/>
      <c r="X4706" s="5"/>
      <c r="Y4706" s="5"/>
    </row>
    <row r="4707" spans="1:25">
      <c r="A4707" s="5"/>
      <c r="B4707" s="5"/>
      <c r="C4707" s="6"/>
      <c r="D4707" s="6"/>
      <c r="E4707" s="6"/>
      <c r="F4707" s="28"/>
      <c r="G4707" s="6"/>
      <c r="H4707" s="7"/>
      <c r="I4707" s="7"/>
      <c r="J4707" s="8"/>
      <c r="K4707" s="8"/>
      <c r="L4707" s="16"/>
      <c r="M4707" s="20"/>
      <c r="N4707" s="8"/>
      <c r="O4707" s="8"/>
      <c r="P4707" s="8"/>
      <c r="Q4707" s="5"/>
      <c r="R4707" s="12"/>
      <c r="S4707" s="24"/>
      <c r="T4707" s="24"/>
      <c r="U4707" s="5"/>
      <c r="V4707" s="5"/>
      <c r="W4707" s="5"/>
      <c r="X4707" s="5"/>
      <c r="Y4707" s="5"/>
    </row>
    <row r="4708" spans="1:25">
      <c r="A4708" s="5"/>
      <c r="B4708" s="5"/>
      <c r="C4708" s="6"/>
      <c r="D4708" s="6"/>
      <c r="E4708" s="6"/>
      <c r="F4708" s="28"/>
      <c r="G4708" s="6"/>
      <c r="H4708" s="7"/>
      <c r="I4708" s="7"/>
      <c r="J4708" s="8"/>
      <c r="K4708" s="8"/>
      <c r="L4708" s="16"/>
      <c r="M4708" s="20"/>
      <c r="N4708" s="8"/>
      <c r="O4708" s="8"/>
      <c r="P4708" s="8"/>
      <c r="Q4708" s="5"/>
      <c r="R4708" s="12"/>
      <c r="S4708" s="24"/>
      <c r="T4708" s="24"/>
      <c r="U4708" s="5"/>
      <c r="V4708" s="5"/>
      <c r="W4708" s="5"/>
      <c r="X4708" s="5"/>
      <c r="Y4708" s="5"/>
    </row>
    <row r="4709" spans="1:25">
      <c r="A4709" s="5"/>
      <c r="B4709" s="5"/>
      <c r="C4709" s="6"/>
      <c r="D4709" s="6"/>
      <c r="E4709" s="6"/>
      <c r="F4709" s="28"/>
      <c r="G4709" s="6"/>
      <c r="H4709" s="7"/>
      <c r="I4709" s="7"/>
      <c r="J4709" s="8"/>
      <c r="K4709" s="8"/>
      <c r="L4709" s="16"/>
      <c r="M4709" s="20"/>
      <c r="N4709" s="8"/>
      <c r="O4709" s="8"/>
      <c r="P4709" s="8"/>
      <c r="Q4709" s="5"/>
      <c r="R4709" s="12"/>
      <c r="S4709" s="24"/>
      <c r="T4709" s="24"/>
      <c r="U4709" s="5"/>
      <c r="V4709" s="5"/>
      <c r="W4709" s="5"/>
      <c r="X4709" s="5"/>
      <c r="Y4709" s="5"/>
    </row>
    <row r="4710" spans="1:25">
      <c r="A4710" s="5"/>
      <c r="B4710" s="5"/>
      <c r="C4710" s="6"/>
      <c r="D4710" s="6"/>
      <c r="E4710" s="6"/>
      <c r="F4710" s="28"/>
      <c r="G4710" s="6"/>
      <c r="H4710" s="7"/>
      <c r="I4710" s="7"/>
      <c r="J4710" s="8"/>
      <c r="K4710" s="8"/>
      <c r="L4710" s="16"/>
      <c r="M4710" s="20"/>
      <c r="N4710" s="8"/>
      <c r="O4710" s="8"/>
      <c r="P4710" s="8"/>
      <c r="Q4710" s="5"/>
      <c r="R4710" s="12"/>
      <c r="S4710" s="24"/>
      <c r="T4710" s="24"/>
      <c r="U4710" s="5"/>
      <c r="V4710" s="5"/>
      <c r="W4710" s="5"/>
      <c r="X4710" s="5"/>
      <c r="Y4710" s="5"/>
    </row>
    <row r="4711" spans="1:25">
      <c r="A4711" s="5"/>
      <c r="B4711" s="5"/>
      <c r="C4711" s="6"/>
      <c r="D4711" s="6"/>
      <c r="E4711" s="6"/>
      <c r="F4711" s="28"/>
      <c r="G4711" s="6"/>
      <c r="H4711" s="7"/>
      <c r="I4711" s="7"/>
      <c r="J4711" s="8"/>
      <c r="K4711" s="8"/>
      <c r="L4711" s="16"/>
      <c r="M4711" s="20"/>
      <c r="N4711" s="8"/>
      <c r="O4711" s="8"/>
      <c r="P4711" s="8"/>
      <c r="Q4711" s="5"/>
      <c r="R4711" s="12"/>
      <c r="S4711" s="24"/>
      <c r="T4711" s="24"/>
      <c r="U4711" s="5"/>
      <c r="V4711" s="5"/>
      <c r="W4711" s="5"/>
      <c r="X4711" s="5"/>
      <c r="Y4711" s="5"/>
    </row>
    <row r="4712" spans="1:25">
      <c r="A4712" s="5"/>
      <c r="B4712" s="5"/>
      <c r="C4712" s="6"/>
      <c r="D4712" s="6"/>
      <c r="E4712" s="6"/>
      <c r="F4712" s="28"/>
      <c r="G4712" s="6"/>
      <c r="H4712" s="7"/>
      <c r="I4712" s="7"/>
      <c r="J4712" s="8"/>
      <c r="K4712" s="8"/>
      <c r="L4712" s="16"/>
      <c r="M4712" s="20"/>
      <c r="N4712" s="8"/>
      <c r="O4712" s="8"/>
      <c r="P4712" s="8"/>
      <c r="Q4712" s="5"/>
      <c r="R4712" s="12"/>
      <c r="S4712" s="24"/>
      <c r="T4712" s="24"/>
      <c r="U4712" s="5"/>
      <c r="V4712" s="5"/>
      <c r="W4712" s="5"/>
      <c r="X4712" s="5"/>
      <c r="Y4712" s="5"/>
    </row>
    <row r="4713" spans="1:25">
      <c r="A4713" s="5"/>
      <c r="B4713" s="5"/>
      <c r="C4713" s="6"/>
      <c r="D4713" s="6"/>
      <c r="E4713" s="6"/>
      <c r="F4713" s="28"/>
      <c r="G4713" s="6"/>
      <c r="H4713" s="7"/>
      <c r="I4713" s="7"/>
      <c r="J4713" s="8"/>
      <c r="K4713" s="8"/>
      <c r="L4713" s="16"/>
      <c r="M4713" s="20"/>
      <c r="N4713" s="8"/>
      <c r="O4713" s="8"/>
      <c r="P4713" s="8"/>
      <c r="Q4713" s="5"/>
      <c r="R4713" s="12"/>
      <c r="S4713" s="24"/>
      <c r="T4713" s="24"/>
      <c r="U4713" s="5"/>
      <c r="V4713" s="5"/>
      <c r="W4713" s="5"/>
      <c r="X4713" s="5"/>
      <c r="Y4713" s="5"/>
    </row>
    <row r="4714" spans="1:25">
      <c r="A4714" s="5"/>
      <c r="B4714" s="5"/>
      <c r="C4714" s="6"/>
      <c r="D4714" s="6"/>
      <c r="E4714" s="6"/>
      <c r="F4714" s="28"/>
      <c r="G4714" s="6"/>
      <c r="H4714" s="7"/>
      <c r="I4714" s="7"/>
      <c r="J4714" s="8"/>
      <c r="K4714" s="8"/>
      <c r="L4714" s="16"/>
      <c r="M4714" s="20"/>
      <c r="N4714" s="8"/>
      <c r="O4714" s="8"/>
      <c r="P4714" s="8"/>
      <c r="Q4714" s="5"/>
      <c r="R4714" s="12"/>
      <c r="S4714" s="24"/>
      <c r="T4714" s="24"/>
      <c r="U4714" s="5"/>
      <c r="V4714" s="5"/>
      <c r="W4714" s="5"/>
      <c r="X4714" s="5"/>
      <c r="Y4714" s="5"/>
    </row>
    <row r="4715" spans="1:25">
      <c r="A4715" s="5"/>
      <c r="B4715" s="5"/>
      <c r="C4715" s="6"/>
      <c r="D4715" s="6"/>
      <c r="E4715" s="6"/>
      <c r="F4715" s="28"/>
      <c r="G4715" s="6"/>
      <c r="H4715" s="7"/>
      <c r="I4715" s="7"/>
      <c r="J4715" s="8"/>
      <c r="K4715" s="8"/>
      <c r="L4715" s="16"/>
      <c r="M4715" s="20"/>
      <c r="N4715" s="8"/>
      <c r="O4715" s="8"/>
      <c r="P4715" s="8"/>
      <c r="Q4715" s="5"/>
      <c r="R4715" s="12"/>
      <c r="S4715" s="24"/>
      <c r="T4715" s="24"/>
      <c r="U4715" s="5"/>
      <c r="V4715" s="5"/>
      <c r="W4715" s="5"/>
      <c r="X4715" s="5"/>
      <c r="Y4715" s="5"/>
    </row>
    <row r="4716" spans="1:25">
      <c r="A4716" s="5"/>
      <c r="B4716" s="5"/>
      <c r="C4716" s="6"/>
      <c r="D4716" s="6"/>
      <c r="E4716" s="6"/>
      <c r="F4716" s="28"/>
      <c r="G4716" s="6"/>
      <c r="H4716" s="7"/>
      <c r="I4716" s="7"/>
      <c r="J4716" s="8"/>
      <c r="K4716" s="8"/>
      <c r="L4716" s="16"/>
      <c r="M4716" s="20"/>
      <c r="N4716" s="8"/>
      <c r="O4716" s="8"/>
      <c r="P4716" s="8"/>
      <c r="Q4716" s="5"/>
      <c r="R4716" s="12"/>
      <c r="S4716" s="24"/>
      <c r="T4716" s="24"/>
      <c r="U4716" s="5"/>
      <c r="V4716" s="5"/>
      <c r="W4716" s="5"/>
      <c r="X4716" s="5"/>
      <c r="Y4716" s="5"/>
    </row>
    <row r="4717" spans="1:25">
      <c r="A4717" s="5"/>
      <c r="B4717" s="5"/>
      <c r="C4717" s="6"/>
      <c r="D4717" s="6"/>
      <c r="E4717" s="6"/>
      <c r="F4717" s="28"/>
      <c r="G4717" s="6"/>
      <c r="H4717" s="7"/>
      <c r="I4717" s="7"/>
      <c r="J4717" s="8"/>
      <c r="K4717" s="8"/>
      <c r="L4717" s="16"/>
      <c r="M4717" s="20"/>
      <c r="N4717" s="8"/>
      <c r="O4717" s="8"/>
      <c r="P4717" s="8"/>
      <c r="Q4717" s="5"/>
      <c r="R4717" s="12"/>
      <c r="S4717" s="24"/>
      <c r="T4717" s="24"/>
      <c r="U4717" s="5"/>
      <c r="V4717" s="5"/>
      <c r="W4717" s="5"/>
      <c r="X4717" s="5"/>
      <c r="Y4717" s="5"/>
    </row>
    <row r="4718" spans="1:25">
      <c r="A4718" s="5"/>
      <c r="B4718" s="5"/>
      <c r="C4718" s="6"/>
      <c r="D4718" s="6"/>
      <c r="E4718" s="6"/>
      <c r="F4718" s="28"/>
      <c r="G4718" s="6"/>
      <c r="H4718" s="7"/>
      <c r="I4718" s="7"/>
      <c r="J4718" s="8"/>
      <c r="K4718" s="8"/>
      <c r="L4718" s="16"/>
      <c r="M4718" s="20"/>
      <c r="N4718" s="8"/>
      <c r="O4718" s="8"/>
      <c r="P4718" s="8"/>
      <c r="Q4718" s="5"/>
      <c r="R4718" s="12"/>
      <c r="S4718" s="24"/>
      <c r="T4718" s="24"/>
      <c r="U4718" s="5"/>
      <c r="V4718" s="5"/>
      <c r="W4718" s="5"/>
      <c r="X4718" s="5"/>
      <c r="Y4718" s="5"/>
    </row>
    <row r="4719" spans="1:25">
      <c r="A4719" s="5"/>
      <c r="B4719" s="5"/>
      <c r="C4719" s="6"/>
      <c r="D4719" s="6"/>
      <c r="E4719" s="6"/>
      <c r="F4719" s="28"/>
      <c r="G4719" s="6"/>
      <c r="H4719" s="7"/>
      <c r="I4719" s="7"/>
      <c r="J4719" s="8"/>
      <c r="K4719" s="8"/>
      <c r="L4719" s="16"/>
      <c r="M4719" s="20"/>
      <c r="N4719" s="8"/>
      <c r="O4719" s="8"/>
      <c r="P4719" s="8"/>
      <c r="Q4719" s="5"/>
      <c r="R4719" s="12"/>
      <c r="S4719" s="24"/>
      <c r="T4719" s="24"/>
      <c r="U4719" s="5"/>
      <c r="V4719" s="5"/>
      <c r="W4719" s="5"/>
      <c r="X4719" s="5"/>
      <c r="Y4719" s="5"/>
    </row>
    <row r="4720" spans="1:25">
      <c r="A4720" s="5"/>
      <c r="B4720" s="5"/>
      <c r="C4720" s="6"/>
      <c r="D4720" s="6"/>
      <c r="E4720" s="6"/>
      <c r="F4720" s="28"/>
      <c r="G4720" s="6"/>
      <c r="H4720" s="7"/>
      <c r="I4720" s="7"/>
      <c r="J4720" s="8"/>
      <c r="K4720" s="8"/>
      <c r="L4720" s="16"/>
      <c r="M4720" s="20"/>
      <c r="N4720" s="8"/>
      <c r="O4720" s="8"/>
      <c r="P4720" s="8"/>
      <c r="Q4720" s="5"/>
      <c r="R4720" s="12"/>
      <c r="S4720" s="24"/>
      <c r="T4720" s="24"/>
      <c r="U4720" s="5"/>
      <c r="V4720" s="5"/>
      <c r="W4720" s="5"/>
      <c r="X4720" s="5"/>
      <c r="Y4720" s="5"/>
    </row>
    <row r="4721" spans="1:25">
      <c r="A4721" s="5"/>
      <c r="B4721" s="5"/>
      <c r="C4721" s="6"/>
      <c r="D4721" s="6"/>
      <c r="E4721" s="6"/>
      <c r="F4721" s="28"/>
      <c r="G4721" s="6"/>
      <c r="H4721" s="7"/>
      <c r="I4721" s="7"/>
      <c r="J4721" s="8"/>
      <c r="K4721" s="8"/>
      <c r="L4721" s="16"/>
      <c r="M4721" s="20"/>
      <c r="N4721" s="8"/>
      <c r="O4721" s="8"/>
      <c r="P4721" s="8"/>
      <c r="Q4721" s="5"/>
      <c r="R4721" s="12"/>
      <c r="S4721" s="24"/>
      <c r="T4721" s="24"/>
      <c r="U4721" s="5"/>
      <c r="V4721" s="5"/>
      <c r="W4721" s="5"/>
      <c r="X4721" s="5"/>
      <c r="Y4721" s="5"/>
    </row>
    <row r="4722" spans="1:25">
      <c r="A4722" s="5"/>
      <c r="B4722" s="5"/>
      <c r="C4722" s="6"/>
      <c r="D4722" s="6"/>
      <c r="E4722" s="6"/>
      <c r="F4722" s="28"/>
      <c r="G4722" s="6"/>
      <c r="H4722" s="7"/>
      <c r="I4722" s="7"/>
      <c r="J4722" s="8"/>
      <c r="K4722" s="8"/>
      <c r="L4722" s="16"/>
      <c r="M4722" s="20"/>
      <c r="N4722" s="8"/>
      <c r="O4722" s="8"/>
      <c r="P4722" s="8"/>
      <c r="Q4722" s="5"/>
      <c r="R4722" s="12"/>
      <c r="S4722" s="24"/>
      <c r="T4722" s="24"/>
      <c r="U4722" s="5"/>
      <c r="V4722" s="5"/>
      <c r="W4722" s="5"/>
      <c r="X4722" s="5"/>
      <c r="Y4722" s="5"/>
    </row>
    <row r="4723" spans="1:25">
      <c r="A4723" s="5"/>
      <c r="B4723" s="5"/>
      <c r="C4723" s="6"/>
      <c r="D4723" s="6"/>
      <c r="E4723" s="6"/>
      <c r="F4723" s="28"/>
      <c r="G4723" s="6"/>
      <c r="H4723" s="7"/>
      <c r="I4723" s="7"/>
      <c r="J4723" s="8"/>
      <c r="K4723" s="8"/>
      <c r="L4723" s="16"/>
      <c r="M4723" s="20"/>
      <c r="N4723" s="8"/>
      <c r="O4723" s="8"/>
      <c r="P4723" s="8"/>
      <c r="Q4723" s="5"/>
      <c r="R4723" s="12"/>
      <c r="S4723" s="24"/>
      <c r="T4723" s="24"/>
      <c r="U4723" s="5"/>
      <c r="V4723" s="5"/>
      <c r="W4723" s="5"/>
      <c r="X4723" s="5"/>
      <c r="Y4723" s="5"/>
    </row>
    <row r="4724" spans="1:25">
      <c r="A4724" s="5"/>
      <c r="B4724" s="5"/>
      <c r="C4724" s="6"/>
      <c r="D4724" s="6"/>
      <c r="E4724" s="6"/>
      <c r="F4724" s="28"/>
      <c r="G4724" s="6"/>
      <c r="H4724" s="7"/>
      <c r="I4724" s="7"/>
      <c r="J4724" s="8"/>
      <c r="K4724" s="8"/>
      <c r="L4724" s="16"/>
      <c r="M4724" s="20"/>
      <c r="N4724" s="8"/>
      <c r="O4724" s="8"/>
      <c r="P4724" s="8"/>
      <c r="Q4724" s="5"/>
      <c r="R4724" s="12"/>
      <c r="S4724" s="24"/>
      <c r="T4724" s="24"/>
      <c r="U4724" s="5"/>
      <c r="V4724" s="5"/>
      <c r="W4724" s="5"/>
      <c r="X4724" s="5"/>
      <c r="Y4724" s="5"/>
    </row>
    <row r="4725" spans="1:25">
      <c r="A4725" s="5"/>
      <c r="B4725" s="5"/>
      <c r="C4725" s="6"/>
      <c r="D4725" s="6"/>
      <c r="E4725" s="6"/>
      <c r="F4725" s="28"/>
      <c r="G4725" s="6"/>
      <c r="H4725" s="7"/>
      <c r="I4725" s="7"/>
      <c r="J4725" s="8"/>
      <c r="K4725" s="8"/>
      <c r="L4725" s="16"/>
      <c r="M4725" s="20"/>
      <c r="N4725" s="8"/>
      <c r="O4725" s="8"/>
      <c r="P4725" s="8"/>
      <c r="Q4725" s="5"/>
      <c r="R4725" s="12"/>
      <c r="S4725" s="24"/>
      <c r="T4725" s="24"/>
      <c r="U4725" s="5"/>
      <c r="V4725" s="5"/>
      <c r="W4725" s="5"/>
      <c r="X4725" s="5"/>
      <c r="Y4725" s="5"/>
    </row>
    <row r="4726" spans="1:25">
      <c r="A4726" s="5"/>
      <c r="B4726" s="5"/>
      <c r="C4726" s="6"/>
      <c r="D4726" s="6"/>
      <c r="E4726" s="6"/>
      <c r="F4726" s="28"/>
      <c r="G4726" s="6"/>
      <c r="H4726" s="7"/>
      <c r="I4726" s="7"/>
      <c r="J4726" s="8"/>
      <c r="K4726" s="8"/>
      <c r="L4726" s="16"/>
      <c r="M4726" s="20"/>
      <c r="N4726" s="8"/>
      <c r="O4726" s="8"/>
      <c r="P4726" s="8"/>
      <c r="Q4726" s="5"/>
      <c r="R4726" s="12"/>
      <c r="S4726" s="24"/>
      <c r="T4726" s="24"/>
      <c r="U4726" s="5"/>
      <c r="V4726" s="5"/>
      <c r="W4726" s="5"/>
      <c r="X4726" s="5"/>
      <c r="Y4726" s="5"/>
    </row>
    <row r="4727" spans="1:25">
      <c r="A4727" s="5"/>
      <c r="B4727" s="5"/>
      <c r="C4727" s="6"/>
      <c r="D4727" s="6"/>
      <c r="E4727" s="6"/>
      <c r="F4727" s="28"/>
      <c r="G4727" s="6"/>
      <c r="H4727" s="7"/>
      <c r="I4727" s="7"/>
      <c r="J4727" s="8"/>
      <c r="K4727" s="8"/>
      <c r="L4727" s="16"/>
      <c r="M4727" s="20"/>
      <c r="N4727" s="8"/>
      <c r="O4727" s="8"/>
      <c r="P4727" s="8"/>
      <c r="Q4727" s="5"/>
      <c r="R4727" s="12"/>
      <c r="S4727" s="24"/>
      <c r="T4727" s="24"/>
      <c r="U4727" s="5"/>
      <c r="V4727" s="5"/>
      <c r="W4727" s="5"/>
      <c r="X4727" s="5"/>
      <c r="Y4727" s="5"/>
    </row>
    <row r="4728" spans="1:25">
      <c r="A4728" s="5"/>
      <c r="B4728" s="5"/>
      <c r="C4728" s="6"/>
      <c r="D4728" s="6"/>
      <c r="E4728" s="6"/>
      <c r="F4728" s="28"/>
      <c r="G4728" s="6"/>
      <c r="H4728" s="7"/>
      <c r="I4728" s="7"/>
      <c r="J4728" s="8"/>
      <c r="K4728" s="8"/>
      <c r="L4728" s="16"/>
      <c r="M4728" s="20"/>
      <c r="N4728" s="8"/>
      <c r="O4728" s="8"/>
      <c r="P4728" s="8"/>
      <c r="Q4728" s="5"/>
      <c r="R4728" s="12"/>
      <c r="S4728" s="24"/>
      <c r="T4728" s="24"/>
      <c r="U4728" s="5"/>
      <c r="V4728" s="5"/>
      <c r="W4728" s="5"/>
      <c r="X4728" s="5"/>
      <c r="Y4728" s="5"/>
    </row>
    <row r="4729" spans="1:25">
      <c r="A4729" s="5"/>
      <c r="B4729" s="5"/>
      <c r="C4729" s="6"/>
      <c r="D4729" s="6"/>
      <c r="E4729" s="6"/>
      <c r="F4729" s="28"/>
      <c r="G4729" s="6"/>
      <c r="H4729" s="7"/>
      <c r="I4729" s="7"/>
      <c r="J4729" s="8"/>
      <c r="K4729" s="8"/>
      <c r="L4729" s="16"/>
      <c r="M4729" s="20"/>
      <c r="N4729" s="8"/>
      <c r="O4729" s="8"/>
      <c r="P4729" s="8"/>
      <c r="Q4729" s="5"/>
      <c r="R4729" s="12"/>
      <c r="S4729" s="24"/>
      <c r="T4729" s="24"/>
      <c r="U4729" s="5"/>
      <c r="V4729" s="5"/>
      <c r="W4729" s="5"/>
      <c r="X4729" s="5"/>
      <c r="Y4729" s="5"/>
    </row>
    <row r="4730" spans="1:25">
      <c r="A4730" s="5"/>
      <c r="B4730" s="5"/>
      <c r="C4730" s="6"/>
      <c r="D4730" s="6"/>
      <c r="E4730" s="6"/>
      <c r="F4730" s="28"/>
      <c r="G4730" s="6"/>
      <c r="H4730" s="7"/>
      <c r="I4730" s="7"/>
      <c r="J4730" s="8"/>
      <c r="K4730" s="8"/>
      <c r="L4730" s="16"/>
      <c r="M4730" s="20"/>
      <c r="N4730" s="8"/>
      <c r="O4730" s="8"/>
      <c r="P4730" s="8"/>
      <c r="Q4730" s="5"/>
      <c r="R4730" s="12"/>
      <c r="S4730" s="24"/>
      <c r="T4730" s="24"/>
      <c r="U4730" s="5"/>
      <c r="V4730" s="5"/>
      <c r="W4730" s="5"/>
      <c r="X4730" s="5"/>
      <c r="Y4730" s="5"/>
    </row>
    <row r="4731" spans="1:25">
      <c r="A4731" s="5"/>
      <c r="B4731" s="5"/>
      <c r="C4731" s="6"/>
      <c r="D4731" s="6"/>
      <c r="E4731" s="6"/>
      <c r="F4731" s="28"/>
      <c r="G4731" s="6"/>
      <c r="H4731" s="7"/>
      <c r="I4731" s="7"/>
      <c r="J4731" s="8"/>
      <c r="K4731" s="8"/>
      <c r="L4731" s="16"/>
      <c r="M4731" s="20"/>
      <c r="N4731" s="8"/>
      <c r="O4731" s="8"/>
      <c r="P4731" s="8"/>
      <c r="Q4731" s="5"/>
      <c r="R4731" s="12"/>
      <c r="S4731" s="24"/>
      <c r="T4731" s="24"/>
      <c r="U4731" s="5"/>
      <c r="V4731" s="5"/>
      <c r="W4731" s="5"/>
      <c r="X4731" s="5"/>
      <c r="Y4731" s="5"/>
    </row>
    <row r="4732" spans="1:25">
      <c r="A4732" s="5"/>
      <c r="B4732" s="5"/>
      <c r="C4732" s="6"/>
      <c r="D4732" s="6"/>
      <c r="E4732" s="6"/>
      <c r="F4732" s="28"/>
      <c r="G4732" s="6"/>
      <c r="H4732" s="7"/>
      <c r="I4732" s="7"/>
      <c r="J4732" s="8"/>
      <c r="K4732" s="8"/>
      <c r="L4732" s="16"/>
      <c r="M4732" s="20"/>
      <c r="N4732" s="8"/>
      <c r="O4732" s="8"/>
      <c r="P4732" s="8"/>
      <c r="Q4732" s="5"/>
      <c r="R4732" s="12"/>
      <c r="S4732" s="24"/>
      <c r="T4732" s="24"/>
      <c r="U4732" s="5"/>
      <c r="V4732" s="5"/>
      <c r="W4732" s="5"/>
      <c r="X4732" s="5"/>
      <c r="Y4732" s="5"/>
    </row>
    <row r="4733" spans="1:25">
      <c r="A4733" s="5"/>
      <c r="B4733" s="5"/>
      <c r="C4733" s="6"/>
      <c r="D4733" s="6"/>
      <c r="E4733" s="6"/>
      <c r="F4733" s="28"/>
      <c r="G4733" s="6"/>
      <c r="H4733" s="7"/>
      <c r="I4733" s="7"/>
      <c r="J4733" s="8"/>
      <c r="K4733" s="8"/>
      <c r="L4733" s="16"/>
      <c r="M4733" s="20"/>
      <c r="N4733" s="8"/>
      <c r="O4733" s="8"/>
      <c r="P4733" s="8"/>
      <c r="Q4733" s="5"/>
      <c r="R4733" s="12"/>
      <c r="S4733" s="24"/>
      <c r="T4733" s="24"/>
      <c r="U4733" s="5"/>
      <c r="V4733" s="5"/>
      <c r="W4733" s="5"/>
      <c r="X4733" s="5"/>
      <c r="Y4733" s="5"/>
    </row>
    <row r="4734" spans="1:25">
      <c r="A4734" s="5"/>
      <c r="B4734" s="5"/>
      <c r="C4734" s="6"/>
      <c r="D4734" s="6"/>
      <c r="E4734" s="6"/>
      <c r="F4734" s="28"/>
      <c r="G4734" s="6"/>
      <c r="H4734" s="7"/>
      <c r="I4734" s="7"/>
      <c r="J4734" s="8"/>
      <c r="K4734" s="8"/>
      <c r="L4734" s="16"/>
      <c r="M4734" s="20"/>
      <c r="N4734" s="8"/>
      <c r="O4734" s="8"/>
      <c r="P4734" s="8"/>
      <c r="Q4734" s="5"/>
      <c r="R4734" s="12"/>
      <c r="S4734" s="24"/>
      <c r="T4734" s="24"/>
      <c r="U4734" s="5"/>
      <c r="V4734" s="5"/>
      <c r="W4734" s="5"/>
      <c r="X4734" s="5"/>
      <c r="Y4734" s="5"/>
    </row>
    <row r="4735" spans="1:25">
      <c r="A4735" s="5"/>
      <c r="B4735" s="5"/>
      <c r="C4735" s="6"/>
      <c r="D4735" s="6"/>
      <c r="E4735" s="6"/>
      <c r="F4735" s="28"/>
      <c r="G4735" s="6"/>
      <c r="H4735" s="7"/>
      <c r="I4735" s="7"/>
      <c r="J4735" s="8"/>
      <c r="K4735" s="8"/>
      <c r="L4735" s="16"/>
      <c r="M4735" s="20"/>
      <c r="N4735" s="8"/>
      <c r="O4735" s="8"/>
      <c r="P4735" s="8"/>
      <c r="Q4735" s="5"/>
      <c r="R4735" s="12"/>
      <c r="S4735" s="24"/>
      <c r="T4735" s="24"/>
      <c r="U4735" s="5"/>
      <c r="V4735" s="5"/>
      <c r="W4735" s="5"/>
      <c r="X4735" s="5"/>
      <c r="Y4735" s="5"/>
    </row>
    <row r="4736" spans="1:25">
      <c r="A4736" s="5"/>
      <c r="B4736" s="5"/>
      <c r="C4736" s="6"/>
      <c r="D4736" s="6"/>
      <c r="E4736" s="6"/>
      <c r="F4736" s="28"/>
      <c r="G4736" s="6"/>
      <c r="H4736" s="7"/>
      <c r="I4736" s="7"/>
      <c r="J4736" s="8"/>
      <c r="K4736" s="8"/>
      <c r="L4736" s="16"/>
      <c r="M4736" s="20"/>
      <c r="N4736" s="8"/>
      <c r="O4736" s="8"/>
      <c r="P4736" s="8"/>
      <c r="Q4736" s="5"/>
      <c r="R4736" s="12"/>
      <c r="S4736" s="24"/>
      <c r="T4736" s="24"/>
      <c r="U4736" s="5"/>
      <c r="V4736" s="5"/>
      <c r="W4736" s="5"/>
      <c r="X4736" s="5"/>
      <c r="Y4736" s="5"/>
    </row>
    <row r="4737" spans="1:25">
      <c r="A4737" s="5"/>
      <c r="B4737" s="5"/>
      <c r="C4737" s="6"/>
      <c r="D4737" s="6"/>
      <c r="E4737" s="6"/>
      <c r="F4737" s="28"/>
      <c r="G4737" s="6"/>
      <c r="H4737" s="7"/>
      <c r="I4737" s="7"/>
      <c r="J4737" s="8"/>
      <c r="K4737" s="8"/>
      <c r="L4737" s="16"/>
      <c r="M4737" s="20"/>
      <c r="N4737" s="8"/>
      <c r="O4737" s="8"/>
      <c r="P4737" s="8"/>
      <c r="Q4737" s="5"/>
      <c r="R4737" s="12"/>
      <c r="S4737" s="24"/>
      <c r="T4737" s="24"/>
      <c r="U4737" s="5"/>
      <c r="V4737" s="5"/>
      <c r="W4737" s="5"/>
      <c r="X4737" s="5"/>
      <c r="Y4737" s="5"/>
    </row>
    <row r="4738" spans="1:25">
      <c r="A4738" s="5"/>
      <c r="B4738" s="5"/>
      <c r="C4738" s="6"/>
      <c r="D4738" s="6"/>
      <c r="E4738" s="6"/>
      <c r="F4738" s="28"/>
      <c r="G4738" s="6"/>
      <c r="H4738" s="7"/>
      <c r="I4738" s="7"/>
      <c r="J4738" s="8"/>
      <c r="K4738" s="8"/>
      <c r="L4738" s="16"/>
      <c r="M4738" s="20"/>
      <c r="N4738" s="8"/>
      <c r="O4738" s="8"/>
      <c r="P4738" s="8"/>
      <c r="Q4738" s="5"/>
      <c r="R4738" s="12"/>
      <c r="S4738" s="24"/>
      <c r="T4738" s="24"/>
      <c r="U4738" s="5"/>
      <c r="V4738" s="5"/>
      <c r="W4738" s="5"/>
      <c r="X4738" s="5"/>
      <c r="Y4738" s="5"/>
    </row>
    <row r="4739" spans="1:25">
      <c r="A4739" s="5"/>
      <c r="B4739" s="5"/>
      <c r="C4739" s="6"/>
      <c r="D4739" s="6"/>
      <c r="E4739" s="6"/>
      <c r="F4739" s="28"/>
      <c r="G4739" s="6"/>
      <c r="H4739" s="7"/>
      <c r="I4739" s="7"/>
      <c r="J4739" s="8"/>
      <c r="K4739" s="8"/>
      <c r="L4739" s="16"/>
      <c r="M4739" s="20"/>
      <c r="N4739" s="8"/>
      <c r="O4739" s="8"/>
      <c r="P4739" s="8"/>
      <c r="Q4739" s="5"/>
      <c r="R4739" s="12"/>
      <c r="S4739" s="24"/>
      <c r="T4739" s="24"/>
      <c r="U4739" s="5"/>
      <c r="V4739" s="5"/>
      <c r="W4739" s="5"/>
      <c r="X4739" s="5"/>
      <c r="Y4739" s="5"/>
    </row>
    <row r="4740" spans="1:25">
      <c r="A4740" s="5"/>
      <c r="B4740" s="5"/>
      <c r="C4740" s="6"/>
      <c r="D4740" s="6"/>
      <c r="E4740" s="6"/>
      <c r="F4740" s="28"/>
      <c r="G4740" s="6"/>
      <c r="H4740" s="7"/>
      <c r="I4740" s="7"/>
      <c r="J4740" s="8"/>
      <c r="K4740" s="8"/>
      <c r="L4740" s="16"/>
      <c r="M4740" s="20"/>
      <c r="N4740" s="8"/>
      <c r="O4740" s="8"/>
      <c r="P4740" s="8"/>
      <c r="Q4740" s="5"/>
      <c r="R4740" s="12"/>
      <c r="S4740" s="24"/>
      <c r="T4740" s="24"/>
      <c r="U4740" s="5"/>
      <c r="V4740" s="5"/>
      <c r="W4740" s="5"/>
      <c r="X4740" s="5"/>
      <c r="Y4740" s="5"/>
    </row>
    <row r="4741" spans="1:25">
      <c r="A4741" s="5"/>
      <c r="B4741" s="5"/>
      <c r="C4741" s="6"/>
      <c r="D4741" s="6"/>
      <c r="E4741" s="6"/>
      <c r="F4741" s="28"/>
      <c r="G4741" s="6"/>
      <c r="H4741" s="7"/>
      <c r="I4741" s="7"/>
      <c r="J4741" s="8"/>
      <c r="K4741" s="8"/>
      <c r="L4741" s="16"/>
      <c r="M4741" s="20"/>
      <c r="N4741" s="8"/>
      <c r="O4741" s="8"/>
      <c r="P4741" s="8"/>
      <c r="Q4741" s="5"/>
      <c r="R4741" s="12"/>
      <c r="S4741" s="24"/>
      <c r="T4741" s="24"/>
      <c r="U4741" s="5"/>
      <c r="V4741" s="5"/>
      <c r="W4741" s="5"/>
      <c r="X4741" s="5"/>
      <c r="Y4741" s="5"/>
    </row>
    <row r="4742" spans="1:25">
      <c r="A4742" s="5"/>
      <c r="B4742" s="5"/>
      <c r="C4742" s="6"/>
      <c r="D4742" s="6"/>
      <c r="E4742" s="6"/>
      <c r="F4742" s="28"/>
      <c r="G4742" s="6"/>
      <c r="H4742" s="7"/>
      <c r="I4742" s="7"/>
      <c r="J4742" s="8"/>
      <c r="K4742" s="8"/>
      <c r="L4742" s="16"/>
      <c r="M4742" s="20"/>
      <c r="N4742" s="8"/>
      <c r="O4742" s="8"/>
      <c r="P4742" s="8"/>
      <c r="Q4742" s="5"/>
      <c r="R4742" s="12"/>
      <c r="S4742" s="24"/>
      <c r="T4742" s="24"/>
      <c r="U4742" s="5"/>
      <c r="V4742" s="5"/>
      <c r="W4742" s="5"/>
      <c r="X4742" s="5"/>
      <c r="Y4742" s="5"/>
    </row>
    <row r="4743" spans="1:25">
      <c r="A4743" s="5"/>
      <c r="B4743" s="5"/>
      <c r="C4743" s="6"/>
      <c r="D4743" s="6"/>
      <c r="E4743" s="6"/>
      <c r="F4743" s="28"/>
      <c r="G4743" s="6"/>
      <c r="H4743" s="7"/>
      <c r="I4743" s="7"/>
      <c r="J4743" s="8"/>
      <c r="K4743" s="8"/>
      <c r="L4743" s="16"/>
      <c r="M4743" s="20"/>
      <c r="N4743" s="8"/>
      <c r="O4743" s="8"/>
      <c r="P4743" s="8"/>
      <c r="Q4743" s="5"/>
      <c r="R4743" s="12"/>
      <c r="S4743" s="24"/>
      <c r="T4743" s="24"/>
      <c r="U4743" s="5"/>
      <c r="V4743" s="5"/>
      <c r="W4743" s="5"/>
      <c r="X4743" s="5"/>
      <c r="Y4743" s="5"/>
    </row>
    <row r="4744" spans="1:25">
      <c r="A4744" s="5"/>
      <c r="B4744" s="5"/>
      <c r="C4744" s="6"/>
      <c r="D4744" s="6"/>
      <c r="E4744" s="6"/>
      <c r="F4744" s="28"/>
      <c r="G4744" s="6"/>
      <c r="H4744" s="7"/>
      <c r="I4744" s="7"/>
      <c r="J4744" s="8"/>
      <c r="K4744" s="8"/>
      <c r="L4744" s="16"/>
      <c r="M4744" s="20"/>
      <c r="N4744" s="8"/>
      <c r="O4744" s="8"/>
      <c r="P4744" s="8"/>
      <c r="Q4744" s="5"/>
      <c r="R4744" s="12"/>
      <c r="S4744" s="24"/>
      <c r="T4744" s="24"/>
      <c r="U4744" s="5"/>
      <c r="V4744" s="5"/>
      <c r="W4744" s="5"/>
      <c r="X4744" s="5"/>
      <c r="Y4744" s="5"/>
    </row>
    <row r="4745" spans="1:25">
      <c r="A4745" s="5"/>
      <c r="B4745" s="5"/>
      <c r="C4745" s="6"/>
      <c r="D4745" s="6"/>
      <c r="E4745" s="6"/>
      <c r="F4745" s="28"/>
      <c r="G4745" s="6"/>
      <c r="H4745" s="7"/>
      <c r="I4745" s="7"/>
      <c r="J4745" s="8"/>
      <c r="K4745" s="8"/>
      <c r="L4745" s="16"/>
      <c r="M4745" s="20"/>
      <c r="N4745" s="8"/>
      <c r="O4745" s="8"/>
      <c r="P4745" s="8"/>
      <c r="Q4745" s="5"/>
      <c r="R4745" s="12"/>
      <c r="S4745" s="24"/>
      <c r="T4745" s="24"/>
      <c r="U4745" s="5"/>
      <c r="V4745" s="5"/>
      <c r="W4745" s="5"/>
      <c r="X4745" s="5"/>
      <c r="Y4745" s="5"/>
    </row>
    <row r="4746" spans="1:25">
      <c r="A4746" s="5"/>
      <c r="B4746" s="5"/>
      <c r="C4746" s="6"/>
      <c r="D4746" s="6"/>
      <c r="E4746" s="6"/>
      <c r="F4746" s="28"/>
      <c r="G4746" s="6"/>
      <c r="H4746" s="7"/>
      <c r="I4746" s="7"/>
      <c r="J4746" s="8"/>
      <c r="K4746" s="8"/>
      <c r="L4746" s="16"/>
      <c r="M4746" s="20"/>
      <c r="N4746" s="8"/>
      <c r="O4746" s="8"/>
      <c r="P4746" s="8"/>
      <c r="Q4746" s="5"/>
      <c r="R4746" s="12"/>
      <c r="S4746" s="24"/>
      <c r="T4746" s="24"/>
      <c r="U4746" s="5"/>
      <c r="V4746" s="5"/>
      <c r="W4746" s="5"/>
      <c r="X4746" s="5"/>
      <c r="Y4746" s="5"/>
    </row>
    <row r="4747" spans="1:25">
      <c r="A4747" s="5"/>
      <c r="B4747" s="5"/>
      <c r="C4747" s="6"/>
      <c r="D4747" s="6"/>
      <c r="E4747" s="6"/>
      <c r="F4747" s="28"/>
      <c r="G4747" s="6"/>
      <c r="H4747" s="7"/>
      <c r="I4747" s="7"/>
      <c r="J4747" s="8"/>
      <c r="K4747" s="8"/>
      <c r="L4747" s="16"/>
      <c r="M4747" s="20"/>
      <c r="N4747" s="8"/>
      <c r="O4747" s="8"/>
      <c r="P4747" s="8"/>
      <c r="Q4747" s="5"/>
      <c r="R4747" s="12"/>
      <c r="S4747" s="24"/>
      <c r="T4747" s="24"/>
      <c r="U4747" s="5"/>
      <c r="V4747" s="5"/>
      <c r="W4747" s="5"/>
      <c r="X4747" s="5"/>
      <c r="Y4747" s="5"/>
    </row>
    <row r="4748" spans="1:25">
      <c r="A4748" s="5"/>
      <c r="B4748" s="5"/>
      <c r="C4748" s="6"/>
      <c r="D4748" s="6"/>
      <c r="E4748" s="6"/>
      <c r="F4748" s="28"/>
      <c r="G4748" s="6"/>
      <c r="H4748" s="7"/>
      <c r="I4748" s="7"/>
      <c r="J4748" s="8"/>
      <c r="K4748" s="8"/>
      <c r="L4748" s="16"/>
      <c r="M4748" s="20"/>
      <c r="N4748" s="8"/>
      <c r="O4748" s="8"/>
      <c r="P4748" s="8"/>
      <c r="Q4748" s="5"/>
      <c r="R4748" s="12"/>
      <c r="S4748" s="24"/>
      <c r="T4748" s="24"/>
      <c r="U4748" s="5"/>
      <c r="V4748" s="5"/>
      <c r="W4748" s="5"/>
      <c r="X4748" s="5"/>
      <c r="Y4748" s="5"/>
    </row>
    <row r="4749" spans="1:25">
      <c r="A4749" s="5"/>
      <c r="B4749" s="5"/>
      <c r="C4749" s="6"/>
      <c r="D4749" s="6"/>
      <c r="E4749" s="6"/>
      <c r="F4749" s="28"/>
      <c r="G4749" s="6"/>
      <c r="H4749" s="7"/>
      <c r="I4749" s="7"/>
      <c r="J4749" s="8"/>
      <c r="K4749" s="8"/>
      <c r="L4749" s="16"/>
      <c r="M4749" s="20"/>
      <c r="N4749" s="8"/>
      <c r="O4749" s="8"/>
      <c r="P4749" s="8"/>
      <c r="Q4749" s="5"/>
      <c r="R4749" s="12"/>
      <c r="S4749" s="24"/>
      <c r="T4749" s="24"/>
      <c r="U4749" s="5"/>
      <c r="V4749" s="5"/>
      <c r="W4749" s="5"/>
      <c r="X4749" s="5"/>
      <c r="Y4749" s="5"/>
    </row>
    <row r="4750" spans="1:25">
      <c r="A4750" s="5"/>
      <c r="B4750" s="5"/>
      <c r="C4750" s="6"/>
      <c r="D4750" s="6"/>
      <c r="E4750" s="6"/>
      <c r="F4750" s="28"/>
      <c r="G4750" s="6"/>
      <c r="H4750" s="7"/>
      <c r="I4750" s="7"/>
      <c r="J4750" s="8"/>
      <c r="K4750" s="8"/>
      <c r="L4750" s="16"/>
      <c r="M4750" s="20"/>
      <c r="N4750" s="8"/>
      <c r="O4750" s="8"/>
      <c r="P4750" s="8"/>
      <c r="Q4750" s="5"/>
      <c r="R4750" s="12"/>
      <c r="S4750" s="24"/>
      <c r="T4750" s="24"/>
      <c r="U4750" s="5"/>
      <c r="V4750" s="5"/>
      <c r="W4750" s="5"/>
      <c r="X4750" s="5"/>
      <c r="Y4750" s="5"/>
    </row>
    <row r="4751" spans="1:25">
      <c r="A4751" s="5"/>
      <c r="B4751" s="5"/>
      <c r="C4751" s="6"/>
      <c r="D4751" s="6"/>
      <c r="E4751" s="6"/>
      <c r="F4751" s="28"/>
      <c r="G4751" s="6"/>
      <c r="H4751" s="7"/>
      <c r="I4751" s="7"/>
      <c r="J4751" s="8"/>
      <c r="K4751" s="8"/>
      <c r="L4751" s="16"/>
      <c r="M4751" s="20"/>
      <c r="N4751" s="8"/>
      <c r="O4751" s="8"/>
      <c r="P4751" s="8"/>
      <c r="Q4751" s="5"/>
      <c r="R4751" s="12"/>
      <c r="S4751" s="24"/>
      <c r="T4751" s="24"/>
      <c r="U4751" s="5"/>
      <c r="V4751" s="5"/>
      <c r="W4751" s="5"/>
      <c r="X4751" s="5"/>
      <c r="Y4751" s="5"/>
    </row>
    <row r="4752" spans="1:25">
      <c r="A4752" s="5"/>
      <c r="B4752" s="5"/>
      <c r="C4752" s="6"/>
      <c r="D4752" s="6"/>
      <c r="E4752" s="6"/>
      <c r="F4752" s="28"/>
      <c r="G4752" s="6"/>
      <c r="H4752" s="7"/>
      <c r="I4752" s="7"/>
      <c r="J4752" s="8"/>
      <c r="K4752" s="8"/>
      <c r="L4752" s="16"/>
      <c r="M4752" s="20"/>
      <c r="N4752" s="8"/>
      <c r="O4752" s="8"/>
      <c r="P4752" s="8"/>
      <c r="Q4752" s="5"/>
      <c r="R4752" s="12"/>
      <c r="S4752" s="24"/>
      <c r="T4752" s="24"/>
      <c r="U4752" s="5"/>
      <c r="V4752" s="5"/>
      <c r="W4752" s="5"/>
      <c r="X4752" s="5"/>
      <c r="Y4752" s="5"/>
    </row>
    <row r="4753" spans="1:25">
      <c r="A4753" s="5"/>
      <c r="B4753" s="5"/>
      <c r="C4753" s="6"/>
      <c r="D4753" s="6"/>
      <c r="E4753" s="6"/>
      <c r="F4753" s="28"/>
      <c r="G4753" s="6"/>
      <c r="H4753" s="7"/>
      <c r="I4753" s="7"/>
      <c r="J4753" s="8"/>
      <c r="K4753" s="8"/>
      <c r="L4753" s="16"/>
      <c r="M4753" s="20"/>
      <c r="N4753" s="8"/>
      <c r="O4753" s="8"/>
      <c r="P4753" s="8"/>
      <c r="Q4753" s="5"/>
      <c r="R4753" s="12"/>
      <c r="S4753" s="24"/>
      <c r="T4753" s="24"/>
      <c r="U4753" s="5"/>
      <c r="V4753" s="5"/>
      <c r="W4753" s="5"/>
      <c r="X4753" s="5"/>
      <c r="Y4753" s="5"/>
    </row>
    <row r="4754" spans="1:25">
      <c r="A4754" s="5"/>
      <c r="B4754" s="5"/>
      <c r="C4754" s="6"/>
      <c r="D4754" s="6"/>
      <c r="E4754" s="6"/>
      <c r="F4754" s="28"/>
      <c r="G4754" s="6"/>
      <c r="H4754" s="7"/>
      <c r="I4754" s="7"/>
      <c r="J4754" s="8"/>
      <c r="K4754" s="8"/>
      <c r="L4754" s="16"/>
      <c r="M4754" s="20"/>
      <c r="N4754" s="8"/>
      <c r="O4754" s="8"/>
      <c r="P4754" s="8"/>
      <c r="Q4754" s="5"/>
      <c r="R4754" s="12"/>
      <c r="S4754" s="24"/>
      <c r="T4754" s="24"/>
      <c r="U4754" s="5"/>
      <c r="V4754" s="5"/>
      <c r="W4754" s="5"/>
      <c r="X4754" s="5"/>
      <c r="Y4754" s="5"/>
    </row>
    <row r="4755" spans="1:25">
      <c r="A4755" s="5"/>
      <c r="B4755" s="5"/>
      <c r="C4755" s="6"/>
      <c r="D4755" s="6"/>
      <c r="E4755" s="6"/>
      <c r="F4755" s="28"/>
      <c r="G4755" s="6"/>
      <c r="H4755" s="7"/>
      <c r="I4755" s="7"/>
      <c r="J4755" s="8"/>
      <c r="K4755" s="8"/>
      <c r="L4755" s="16"/>
      <c r="M4755" s="20"/>
      <c r="N4755" s="8"/>
      <c r="O4755" s="8"/>
      <c r="P4755" s="8"/>
      <c r="Q4755" s="5"/>
      <c r="R4755" s="12"/>
      <c r="S4755" s="24"/>
      <c r="T4755" s="24"/>
      <c r="U4755" s="5"/>
      <c r="V4755" s="5"/>
      <c r="W4755" s="5"/>
      <c r="X4755" s="5"/>
      <c r="Y4755" s="5"/>
    </row>
    <row r="4756" spans="1:25">
      <c r="A4756" s="5"/>
      <c r="B4756" s="5"/>
      <c r="C4756" s="6"/>
      <c r="D4756" s="6"/>
      <c r="E4756" s="6"/>
      <c r="F4756" s="28"/>
      <c r="G4756" s="6"/>
      <c r="H4756" s="7"/>
      <c r="I4756" s="7"/>
      <c r="J4756" s="8"/>
      <c r="K4756" s="8"/>
      <c r="L4756" s="16"/>
      <c r="M4756" s="20"/>
      <c r="N4756" s="8"/>
      <c r="O4756" s="8"/>
      <c r="P4756" s="8"/>
      <c r="Q4756" s="5"/>
      <c r="R4756" s="12"/>
      <c r="S4756" s="24"/>
      <c r="T4756" s="24"/>
      <c r="U4756" s="5"/>
      <c r="V4756" s="5"/>
      <c r="W4756" s="5"/>
      <c r="X4756" s="5"/>
      <c r="Y4756" s="5"/>
    </row>
    <row r="4757" spans="1:25">
      <c r="A4757" s="5"/>
      <c r="B4757" s="5"/>
      <c r="C4757" s="6"/>
      <c r="D4757" s="6"/>
      <c r="E4757" s="6"/>
      <c r="F4757" s="28"/>
      <c r="G4757" s="6"/>
      <c r="H4757" s="7"/>
      <c r="I4757" s="7"/>
      <c r="J4757" s="8"/>
      <c r="K4757" s="8"/>
      <c r="L4757" s="16"/>
      <c r="M4757" s="20"/>
      <c r="N4757" s="8"/>
      <c r="O4757" s="8"/>
      <c r="P4757" s="8"/>
      <c r="Q4757" s="5"/>
      <c r="R4757" s="12"/>
      <c r="S4757" s="24"/>
      <c r="T4757" s="24"/>
      <c r="U4757" s="5"/>
      <c r="V4757" s="5"/>
      <c r="W4757" s="5"/>
      <c r="X4757" s="5"/>
      <c r="Y4757" s="5"/>
    </row>
    <row r="4758" spans="1:25">
      <c r="A4758" s="5"/>
      <c r="B4758" s="5"/>
      <c r="C4758" s="6"/>
      <c r="D4758" s="6"/>
      <c r="E4758" s="6"/>
      <c r="F4758" s="28"/>
      <c r="G4758" s="6"/>
      <c r="H4758" s="7"/>
      <c r="I4758" s="7"/>
      <c r="J4758" s="8"/>
      <c r="K4758" s="8"/>
      <c r="L4758" s="16"/>
      <c r="M4758" s="20"/>
      <c r="N4758" s="8"/>
      <c r="O4758" s="8"/>
      <c r="P4758" s="8"/>
      <c r="Q4758" s="5"/>
      <c r="R4758" s="12"/>
      <c r="S4758" s="24"/>
      <c r="T4758" s="24"/>
      <c r="U4758" s="5"/>
      <c r="V4758" s="5"/>
      <c r="W4758" s="5"/>
      <c r="X4758" s="5"/>
      <c r="Y4758" s="5"/>
    </row>
    <row r="4759" spans="1:25">
      <c r="A4759" s="5"/>
      <c r="B4759" s="5"/>
      <c r="C4759" s="6"/>
      <c r="D4759" s="6"/>
      <c r="E4759" s="6"/>
      <c r="F4759" s="28"/>
      <c r="G4759" s="6"/>
      <c r="H4759" s="7"/>
      <c r="I4759" s="7"/>
      <c r="J4759" s="8"/>
      <c r="K4759" s="8"/>
      <c r="L4759" s="16"/>
      <c r="M4759" s="20"/>
      <c r="N4759" s="8"/>
      <c r="O4759" s="8"/>
      <c r="P4759" s="8"/>
      <c r="Q4759" s="5"/>
      <c r="R4759" s="12"/>
      <c r="S4759" s="24"/>
      <c r="T4759" s="24"/>
      <c r="U4759" s="5"/>
      <c r="V4759" s="5"/>
      <c r="W4759" s="5"/>
      <c r="X4759" s="5"/>
      <c r="Y4759" s="5"/>
    </row>
    <row r="4760" spans="1:25">
      <c r="A4760" s="5"/>
      <c r="B4760" s="5"/>
      <c r="C4760" s="6"/>
      <c r="D4760" s="6"/>
      <c r="E4760" s="6"/>
      <c r="F4760" s="28"/>
      <c r="G4760" s="6"/>
      <c r="H4760" s="7"/>
      <c r="I4760" s="7"/>
      <c r="J4760" s="8"/>
      <c r="K4760" s="8"/>
      <c r="L4760" s="16"/>
      <c r="M4760" s="20"/>
      <c r="N4760" s="8"/>
      <c r="O4760" s="8"/>
      <c r="P4760" s="8"/>
      <c r="Q4760" s="5"/>
      <c r="R4760" s="12"/>
      <c r="S4760" s="24"/>
      <c r="T4760" s="24"/>
      <c r="U4760" s="5"/>
      <c r="V4760" s="5"/>
      <c r="W4760" s="5"/>
      <c r="X4760" s="5"/>
      <c r="Y4760" s="5"/>
    </row>
    <row r="4761" spans="1:25">
      <c r="A4761" s="5"/>
      <c r="B4761" s="5"/>
      <c r="C4761" s="6"/>
      <c r="D4761" s="6"/>
      <c r="E4761" s="6"/>
      <c r="F4761" s="28"/>
      <c r="G4761" s="6"/>
      <c r="H4761" s="7"/>
      <c r="I4761" s="7"/>
      <c r="J4761" s="8"/>
      <c r="K4761" s="8"/>
      <c r="L4761" s="16"/>
      <c r="M4761" s="20"/>
      <c r="N4761" s="8"/>
      <c r="O4761" s="8"/>
      <c r="P4761" s="8"/>
      <c r="Q4761" s="5"/>
      <c r="R4761" s="12"/>
      <c r="S4761" s="24"/>
      <c r="T4761" s="24"/>
      <c r="U4761" s="5"/>
      <c r="V4761" s="5"/>
      <c r="W4761" s="5"/>
      <c r="X4761" s="5"/>
      <c r="Y4761" s="5"/>
    </row>
    <row r="4762" spans="1:25">
      <c r="A4762" s="5"/>
      <c r="B4762" s="5"/>
      <c r="C4762" s="6"/>
      <c r="D4762" s="6"/>
      <c r="E4762" s="6"/>
      <c r="F4762" s="28"/>
      <c r="G4762" s="6"/>
      <c r="H4762" s="7"/>
      <c r="I4762" s="7"/>
      <c r="J4762" s="8"/>
      <c r="K4762" s="8"/>
      <c r="L4762" s="16"/>
      <c r="M4762" s="20"/>
      <c r="N4762" s="8"/>
      <c r="O4762" s="8"/>
      <c r="P4762" s="8"/>
      <c r="Q4762" s="5"/>
      <c r="R4762" s="12"/>
      <c r="S4762" s="24"/>
      <c r="T4762" s="24"/>
      <c r="U4762" s="5"/>
      <c r="V4762" s="5"/>
      <c r="W4762" s="5"/>
      <c r="X4762" s="5"/>
      <c r="Y4762" s="5"/>
    </row>
    <row r="4763" spans="1:25">
      <c r="A4763" s="5"/>
      <c r="B4763" s="5"/>
      <c r="C4763" s="6"/>
      <c r="D4763" s="6"/>
      <c r="E4763" s="6"/>
      <c r="F4763" s="28"/>
      <c r="G4763" s="6"/>
      <c r="H4763" s="7"/>
      <c r="I4763" s="7"/>
      <c r="J4763" s="8"/>
      <c r="K4763" s="8"/>
      <c r="L4763" s="16"/>
      <c r="M4763" s="20"/>
      <c r="N4763" s="8"/>
      <c r="O4763" s="8"/>
      <c r="P4763" s="8"/>
      <c r="Q4763" s="5"/>
      <c r="R4763" s="12"/>
      <c r="S4763" s="24"/>
      <c r="T4763" s="24"/>
      <c r="U4763" s="5"/>
      <c r="V4763" s="5"/>
      <c r="W4763" s="5"/>
      <c r="X4763" s="5"/>
      <c r="Y4763" s="5"/>
    </row>
    <row r="4764" spans="1:25">
      <c r="A4764" s="5"/>
      <c r="B4764" s="5"/>
      <c r="C4764" s="6"/>
      <c r="D4764" s="6"/>
      <c r="E4764" s="6"/>
      <c r="F4764" s="28"/>
      <c r="G4764" s="6"/>
      <c r="H4764" s="7"/>
      <c r="I4764" s="7"/>
      <c r="J4764" s="8"/>
      <c r="K4764" s="8"/>
      <c r="L4764" s="16"/>
      <c r="M4764" s="20"/>
      <c r="N4764" s="8"/>
      <c r="O4764" s="8"/>
      <c r="P4764" s="8"/>
      <c r="Q4764" s="5"/>
      <c r="R4764" s="12"/>
      <c r="S4764" s="24"/>
      <c r="T4764" s="24"/>
      <c r="U4764" s="5"/>
      <c r="V4764" s="5"/>
      <c r="W4764" s="5"/>
      <c r="X4764" s="5"/>
      <c r="Y4764" s="5"/>
    </row>
    <row r="4765" spans="1:25">
      <c r="A4765" s="5"/>
      <c r="B4765" s="5"/>
      <c r="C4765" s="6"/>
      <c r="D4765" s="6"/>
      <c r="E4765" s="6"/>
      <c r="F4765" s="28"/>
      <c r="G4765" s="6"/>
      <c r="H4765" s="7"/>
      <c r="I4765" s="7"/>
      <c r="J4765" s="8"/>
      <c r="K4765" s="8"/>
      <c r="L4765" s="16"/>
      <c r="M4765" s="20"/>
      <c r="N4765" s="8"/>
      <c r="O4765" s="8"/>
      <c r="P4765" s="8"/>
      <c r="Q4765" s="5"/>
      <c r="R4765" s="12"/>
      <c r="S4765" s="24"/>
      <c r="T4765" s="24"/>
      <c r="U4765" s="5"/>
      <c r="V4765" s="5"/>
      <c r="W4765" s="5"/>
      <c r="X4765" s="5"/>
      <c r="Y4765" s="5"/>
    </row>
    <row r="4766" spans="1:25">
      <c r="A4766" s="5"/>
      <c r="B4766" s="5"/>
      <c r="C4766" s="6"/>
      <c r="D4766" s="6"/>
      <c r="E4766" s="6"/>
      <c r="F4766" s="28"/>
      <c r="G4766" s="6"/>
      <c r="H4766" s="7"/>
      <c r="I4766" s="7"/>
      <c r="J4766" s="8"/>
      <c r="K4766" s="8"/>
      <c r="L4766" s="16"/>
      <c r="M4766" s="20"/>
      <c r="N4766" s="8"/>
      <c r="O4766" s="8"/>
      <c r="P4766" s="8"/>
      <c r="Q4766" s="5"/>
      <c r="R4766" s="12"/>
      <c r="S4766" s="24"/>
      <c r="T4766" s="24"/>
      <c r="U4766" s="5"/>
      <c r="V4766" s="5"/>
      <c r="W4766" s="5"/>
      <c r="X4766" s="5"/>
      <c r="Y4766" s="5"/>
    </row>
    <row r="4767" spans="1:25">
      <c r="A4767" s="5"/>
      <c r="B4767" s="5"/>
      <c r="C4767" s="6"/>
      <c r="D4767" s="6"/>
      <c r="E4767" s="6"/>
      <c r="F4767" s="28"/>
      <c r="G4767" s="6"/>
      <c r="H4767" s="7"/>
      <c r="I4767" s="7"/>
      <c r="J4767" s="8"/>
      <c r="K4767" s="8"/>
      <c r="L4767" s="16"/>
      <c r="M4767" s="20"/>
      <c r="N4767" s="8"/>
      <c r="O4767" s="8"/>
      <c r="P4767" s="8"/>
      <c r="Q4767" s="5"/>
      <c r="R4767" s="12"/>
      <c r="S4767" s="24"/>
      <c r="T4767" s="24"/>
      <c r="U4767" s="5"/>
      <c r="V4767" s="5"/>
      <c r="W4767" s="5"/>
      <c r="X4767" s="5"/>
      <c r="Y4767" s="5"/>
    </row>
    <row r="4768" spans="1:25">
      <c r="A4768" s="5"/>
      <c r="B4768" s="5"/>
      <c r="C4768" s="6"/>
      <c r="D4768" s="6"/>
      <c r="E4768" s="6"/>
      <c r="F4768" s="28"/>
      <c r="G4768" s="6"/>
      <c r="H4768" s="7"/>
      <c r="I4768" s="7"/>
      <c r="J4768" s="8"/>
      <c r="K4768" s="8"/>
      <c r="L4768" s="16"/>
      <c r="M4768" s="20"/>
      <c r="N4768" s="8"/>
      <c r="O4768" s="8"/>
      <c r="P4768" s="8"/>
      <c r="Q4768" s="5"/>
      <c r="R4768" s="12"/>
      <c r="S4768" s="24"/>
      <c r="T4768" s="24"/>
      <c r="U4768" s="5"/>
      <c r="V4768" s="5"/>
      <c r="W4768" s="5"/>
      <c r="X4768" s="5"/>
      <c r="Y4768" s="5"/>
    </row>
    <row r="4769" spans="1:25">
      <c r="A4769" s="5"/>
      <c r="B4769" s="5"/>
      <c r="C4769" s="6"/>
      <c r="D4769" s="6"/>
      <c r="E4769" s="6"/>
      <c r="F4769" s="28"/>
      <c r="G4769" s="6"/>
      <c r="H4769" s="7"/>
      <c r="I4769" s="7"/>
      <c r="J4769" s="8"/>
      <c r="K4769" s="8"/>
      <c r="L4769" s="16"/>
      <c r="M4769" s="20"/>
      <c r="N4769" s="8"/>
      <c r="O4769" s="8"/>
      <c r="P4769" s="8"/>
      <c r="Q4769" s="5"/>
      <c r="R4769" s="12"/>
      <c r="S4769" s="24"/>
      <c r="T4769" s="24"/>
      <c r="U4769" s="5"/>
      <c r="V4769" s="5"/>
      <c r="W4769" s="5"/>
      <c r="X4769" s="5"/>
      <c r="Y4769" s="5"/>
    </row>
    <row r="4770" spans="1:25">
      <c r="A4770" s="5"/>
      <c r="B4770" s="5"/>
      <c r="C4770" s="6"/>
      <c r="D4770" s="6"/>
      <c r="E4770" s="6"/>
      <c r="F4770" s="28"/>
      <c r="G4770" s="6"/>
      <c r="H4770" s="7"/>
      <c r="I4770" s="7"/>
      <c r="J4770" s="8"/>
      <c r="K4770" s="8"/>
      <c r="L4770" s="16"/>
      <c r="M4770" s="20"/>
      <c r="N4770" s="8"/>
      <c r="O4770" s="8"/>
      <c r="P4770" s="8"/>
      <c r="Q4770" s="5"/>
      <c r="R4770" s="12"/>
      <c r="S4770" s="24"/>
      <c r="T4770" s="24"/>
      <c r="U4770" s="5"/>
      <c r="V4770" s="5"/>
      <c r="W4770" s="5"/>
      <c r="X4770" s="5"/>
      <c r="Y4770" s="5"/>
    </row>
    <row r="4771" spans="1:25">
      <c r="A4771" s="5"/>
      <c r="B4771" s="5"/>
      <c r="C4771" s="6"/>
      <c r="D4771" s="6"/>
      <c r="E4771" s="6"/>
      <c r="F4771" s="28"/>
      <c r="G4771" s="6"/>
      <c r="H4771" s="7"/>
      <c r="I4771" s="7"/>
      <c r="J4771" s="8"/>
      <c r="K4771" s="8"/>
      <c r="L4771" s="16"/>
      <c r="M4771" s="20"/>
      <c r="N4771" s="8"/>
      <c r="O4771" s="8"/>
      <c r="P4771" s="8"/>
      <c r="Q4771" s="5"/>
      <c r="R4771" s="12"/>
      <c r="S4771" s="24"/>
      <c r="T4771" s="24"/>
      <c r="U4771" s="5"/>
      <c r="V4771" s="5"/>
      <c r="W4771" s="5"/>
      <c r="X4771" s="5"/>
      <c r="Y4771" s="5"/>
    </row>
    <row r="4772" spans="1:25">
      <c r="A4772" s="5"/>
      <c r="B4772" s="5"/>
      <c r="C4772" s="6"/>
      <c r="D4772" s="9"/>
      <c r="E4772" s="9"/>
      <c r="F4772" s="29"/>
      <c r="G4772" s="9"/>
      <c r="H4772" s="10"/>
      <c r="I4772" s="10"/>
      <c r="J4772" s="8"/>
      <c r="K4772" s="8"/>
      <c r="L4772" s="16"/>
      <c r="M4772" s="20"/>
      <c r="N4772" s="8"/>
      <c r="O4772" s="8"/>
      <c r="P4772" s="8"/>
      <c r="Q4772" s="5"/>
      <c r="R4772" s="12"/>
      <c r="S4772" s="25"/>
      <c r="T4772" s="25"/>
      <c r="U4772" s="5"/>
      <c r="V4772" s="5"/>
      <c r="W4772" s="5"/>
      <c r="X4772" s="5"/>
      <c r="Y4772" s="5"/>
    </row>
    <row r="4773" spans="1:25">
      <c r="A4773" s="5"/>
      <c r="B4773" s="5"/>
      <c r="C4773" s="9"/>
      <c r="D4773" s="6"/>
      <c r="E4773" s="6"/>
      <c r="F4773" s="28"/>
      <c r="G4773" s="6"/>
      <c r="H4773" s="7"/>
      <c r="I4773" s="7"/>
      <c r="J4773" s="5"/>
      <c r="K4773" s="5"/>
      <c r="L4773" s="17"/>
      <c r="M4773" s="21"/>
      <c r="N4773" s="5"/>
      <c r="O4773" s="5"/>
      <c r="P4773" s="5"/>
      <c r="Q4773" s="5"/>
      <c r="R4773" s="12"/>
      <c r="S4773" s="24"/>
      <c r="T4773" s="24"/>
      <c r="U4773" s="5"/>
      <c r="V4773" s="5"/>
      <c r="W4773" s="5"/>
      <c r="X4773" s="5"/>
      <c r="Y4773" s="5"/>
    </row>
    <row r="4774" spans="1:25">
      <c r="A4774" s="5"/>
      <c r="B4774" s="5"/>
      <c r="C4774" s="9"/>
      <c r="D4774" s="6"/>
      <c r="E4774" s="6"/>
      <c r="F4774" s="28"/>
      <c r="G4774" s="6"/>
      <c r="H4774" s="7"/>
      <c r="I4774" s="7"/>
      <c r="J4774" s="5"/>
      <c r="K4774" s="5"/>
      <c r="L4774" s="17"/>
      <c r="M4774" s="21"/>
      <c r="N4774" s="5"/>
      <c r="O4774" s="5"/>
      <c r="P4774" s="5"/>
      <c r="Q4774" s="5"/>
      <c r="R4774" s="12"/>
      <c r="S4774" s="24"/>
      <c r="T4774" s="24"/>
      <c r="U4774" s="5"/>
      <c r="V4774" s="5"/>
      <c r="W4774" s="5"/>
      <c r="X4774" s="5"/>
      <c r="Y4774" s="5"/>
    </row>
    <row r="4775" spans="1:25">
      <c r="A4775" s="5"/>
      <c r="B4775" s="5"/>
      <c r="C4775" s="9"/>
      <c r="D4775" s="6"/>
      <c r="E4775" s="6"/>
      <c r="F4775" s="28"/>
      <c r="G4775" s="6"/>
      <c r="H4775" s="7"/>
      <c r="I4775" s="7"/>
      <c r="J4775" s="5"/>
      <c r="K4775" s="5"/>
      <c r="L4775" s="17"/>
      <c r="M4775" s="21"/>
      <c r="N4775" s="5"/>
      <c r="O4775" s="5"/>
      <c r="P4775" s="5"/>
      <c r="Q4775" s="5"/>
      <c r="R4775" s="12"/>
      <c r="S4775" s="24"/>
      <c r="T4775" s="24"/>
      <c r="U4775" s="5"/>
      <c r="V4775" s="5"/>
      <c r="W4775" s="5"/>
      <c r="X4775" s="5"/>
      <c r="Y4775" s="5"/>
    </row>
    <row r="4776" spans="1:25">
      <c r="A4776" s="5"/>
      <c r="B4776" s="5"/>
      <c r="C4776" s="9"/>
      <c r="D4776" s="6"/>
      <c r="E4776" s="6"/>
      <c r="F4776" s="28"/>
      <c r="G4776" s="6"/>
      <c r="H4776" s="7"/>
      <c r="I4776" s="7"/>
      <c r="J4776" s="5"/>
      <c r="K4776" s="5"/>
      <c r="L4776" s="17"/>
      <c r="M4776" s="21"/>
      <c r="N4776" s="5"/>
      <c r="O4776" s="5"/>
      <c r="P4776" s="5"/>
      <c r="Q4776" s="5"/>
      <c r="R4776" s="12"/>
      <c r="S4776" s="24"/>
      <c r="T4776" s="24"/>
      <c r="U4776" s="5"/>
      <c r="V4776" s="5"/>
      <c r="W4776" s="5"/>
      <c r="X4776" s="5"/>
      <c r="Y4776" s="5"/>
    </row>
    <row r="4777" spans="1:25">
      <c r="A4777" s="5"/>
      <c r="B4777" s="5"/>
      <c r="C4777" s="9"/>
      <c r="D4777" s="6"/>
      <c r="E4777" s="6"/>
      <c r="F4777" s="28"/>
      <c r="G4777" s="6"/>
      <c r="H4777" s="7"/>
      <c r="I4777" s="7"/>
      <c r="J4777" s="5"/>
      <c r="K4777" s="5"/>
      <c r="L4777" s="17"/>
      <c r="M4777" s="21"/>
      <c r="N4777" s="5"/>
      <c r="O4777" s="5"/>
      <c r="P4777" s="5"/>
      <c r="Q4777" s="5"/>
      <c r="R4777" s="12"/>
      <c r="S4777" s="24"/>
      <c r="T4777" s="24"/>
      <c r="U4777" s="5"/>
      <c r="V4777" s="5"/>
      <c r="W4777" s="5"/>
      <c r="X4777" s="5"/>
      <c r="Y4777" s="5"/>
    </row>
    <row r="4778" spans="1:25">
      <c r="A4778" s="5"/>
      <c r="B4778" s="5"/>
      <c r="C4778" s="9"/>
      <c r="D4778" s="6"/>
      <c r="E4778" s="6"/>
      <c r="F4778" s="28"/>
      <c r="G4778" s="6"/>
      <c r="H4778" s="7"/>
      <c r="I4778" s="7"/>
      <c r="J4778" s="5"/>
      <c r="K4778" s="5"/>
      <c r="L4778" s="17"/>
      <c r="M4778" s="21"/>
      <c r="N4778" s="5"/>
      <c r="O4778" s="5"/>
      <c r="P4778" s="5"/>
      <c r="Q4778" s="5"/>
      <c r="R4778" s="12"/>
      <c r="S4778" s="24"/>
      <c r="T4778" s="24"/>
      <c r="U4778" s="5"/>
      <c r="V4778" s="5"/>
      <c r="W4778" s="5"/>
      <c r="X4778" s="5"/>
      <c r="Y4778" s="5"/>
    </row>
    <row r="4779" spans="1:25">
      <c r="A4779" s="5"/>
      <c r="B4779" s="5"/>
      <c r="C4779" s="9"/>
      <c r="D4779" s="6"/>
      <c r="E4779" s="6"/>
      <c r="F4779" s="28"/>
      <c r="G4779" s="6"/>
      <c r="H4779" s="7"/>
      <c r="I4779" s="7"/>
      <c r="J4779" s="5"/>
      <c r="K4779" s="5"/>
      <c r="L4779" s="17"/>
      <c r="M4779" s="21"/>
      <c r="N4779" s="5"/>
      <c r="O4779" s="5"/>
      <c r="P4779" s="5"/>
      <c r="Q4779" s="5"/>
      <c r="R4779" s="12"/>
      <c r="S4779" s="24"/>
      <c r="T4779" s="24"/>
      <c r="U4779" s="5"/>
      <c r="V4779" s="5"/>
      <c r="W4779" s="5"/>
      <c r="X4779" s="5"/>
      <c r="Y4779" s="5"/>
    </row>
    <row r="4780" spans="1:25">
      <c r="A4780" s="5"/>
      <c r="B4780" s="5"/>
      <c r="C4780" s="9"/>
      <c r="D4780" s="6"/>
      <c r="E4780" s="6"/>
      <c r="F4780" s="28"/>
      <c r="G4780" s="6"/>
      <c r="H4780" s="7"/>
      <c r="I4780" s="7"/>
      <c r="J4780" s="5"/>
      <c r="K4780" s="5"/>
      <c r="L4780" s="17"/>
      <c r="M4780" s="21"/>
      <c r="N4780" s="5"/>
      <c r="O4780" s="5"/>
      <c r="P4780" s="5"/>
      <c r="Q4780" s="5"/>
      <c r="R4780" s="12"/>
      <c r="S4780" s="24"/>
      <c r="T4780" s="24"/>
      <c r="U4780" s="5"/>
      <c r="V4780" s="5"/>
      <c r="W4780" s="5"/>
      <c r="X4780" s="5"/>
      <c r="Y4780" s="5"/>
    </row>
    <row r="4781" spans="1:25">
      <c r="A4781" s="5"/>
      <c r="B4781" s="5"/>
      <c r="C4781" s="9"/>
      <c r="D4781" s="6"/>
      <c r="E4781" s="6"/>
      <c r="F4781" s="28"/>
      <c r="G4781" s="6"/>
      <c r="H4781" s="7"/>
      <c r="I4781" s="7"/>
      <c r="J4781" s="5"/>
      <c r="K4781" s="5"/>
      <c r="L4781" s="17"/>
      <c r="M4781" s="21"/>
      <c r="N4781" s="5"/>
      <c r="O4781" s="5"/>
      <c r="P4781" s="5"/>
      <c r="Q4781" s="5"/>
      <c r="R4781" s="12"/>
      <c r="S4781" s="24"/>
      <c r="T4781" s="24"/>
      <c r="U4781" s="5"/>
      <c r="V4781" s="5"/>
      <c r="W4781" s="5"/>
      <c r="X4781" s="5"/>
      <c r="Y4781" s="5"/>
    </row>
    <row r="4782" spans="1:25">
      <c r="A4782" s="5"/>
      <c r="B4782" s="5"/>
      <c r="C4782" s="9"/>
      <c r="D4782" s="6"/>
      <c r="E4782" s="6"/>
      <c r="F4782" s="28"/>
      <c r="G4782" s="6"/>
      <c r="H4782" s="7"/>
      <c r="I4782" s="7"/>
      <c r="J4782" s="5"/>
      <c r="K4782" s="5"/>
      <c r="L4782" s="17"/>
      <c r="M4782" s="21"/>
      <c r="N4782" s="5"/>
      <c r="O4782" s="5"/>
      <c r="P4782" s="5"/>
      <c r="Q4782" s="5"/>
      <c r="R4782" s="12"/>
      <c r="S4782" s="24"/>
      <c r="T4782" s="24"/>
      <c r="U4782" s="5"/>
      <c r="V4782" s="5"/>
      <c r="W4782" s="5"/>
      <c r="X4782" s="5"/>
      <c r="Y4782" s="5"/>
    </row>
    <row r="4783" spans="1:25">
      <c r="A4783" s="5"/>
      <c r="B4783" s="5"/>
      <c r="C4783" s="9"/>
      <c r="D4783" s="6"/>
      <c r="E4783" s="6"/>
      <c r="F4783" s="28"/>
      <c r="G4783" s="6"/>
      <c r="H4783" s="7"/>
      <c r="I4783" s="7"/>
      <c r="J4783" s="5"/>
      <c r="K4783" s="5"/>
      <c r="L4783" s="17"/>
      <c r="M4783" s="21"/>
      <c r="N4783" s="5"/>
      <c r="O4783" s="5"/>
      <c r="P4783" s="5"/>
      <c r="Q4783" s="5"/>
      <c r="R4783" s="12"/>
      <c r="S4783" s="24"/>
      <c r="T4783" s="24"/>
      <c r="U4783" s="5"/>
      <c r="V4783" s="5"/>
      <c r="W4783" s="5"/>
      <c r="X4783" s="5"/>
      <c r="Y4783" s="5"/>
    </row>
    <row r="4784" spans="1:25">
      <c r="A4784" s="5"/>
      <c r="B4784" s="5"/>
      <c r="C4784" s="9"/>
      <c r="D4784" s="6"/>
      <c r="E4784" s="6"/>
      <c r="F4784" s="28"/>
      <c r="G4784" s="6"/>
      <c r="H4784" s="7"/>
      <c r="I4784" s="7"/>
      <c r="J4784" s="5"/>
      <c r="K4784" s="5"/>
      <c r="L4784" s="17"/>
      <c r="M4784" s="21"/>
      <c r="N4784" s="5"/>
      <c r="O4784" s="5"/>
      <c r="P4784" s="5"/>
      <c r="Q4784" s="5"/>
      <c r="R4784" s="12"/>
      <c r="S4784" s="24"/>
      <c r="T4784" s="24"/>
      <c r="U4784" s="5"/>
      <c r="V4784" s="5"/>
      <c r="W4784" s="5"/>
      <c r="X4784" s="5"/>
      <c r="Y4784" s="5"/>
    </row>
    <row r="4785" spans="1:25">
      <c r="A4785" s="5"/>
      <c r="B4785" s="5"/>
      <c r="C4785" s="9"/>
      <c r="D4785" s="6"/>
      <c r="E4785" s="6"/>
      <c r="F4785" s="28"/>
      <c r="G4785" s="6"/>
      <c r="H4785" s="7"/>
      <c r="I4785" s="7"/>
      <c r="J4785" s="5"/>
      <c r="K4785" s="5"/>
      <c r="L4785" s="17"/>
      <c r="M4785" s="21"/>
      <c r="N4785" s="5"/>
      <c r="O4785" s="5"/>
      <c r="P4785" s="5"/>
      <c r="Q4785" s="5"/>
      <c r="R4785" s="12"/>
      <c r="S4785" s="24"/>
      <c r="T4785" s="24"/>
      <c r="U4785" s="5"/>
      <c r="V4785" s="5"/>
      <c r="W4785" s="5"/>
      <c r="X4785" s="5"/>
      <c r="Y4785" s="5"/>
    </row>
    <row r="4786" spans="1:25">
      <c r="A4786" s="5"/>
      <c r="B4786" s="5"/>
      <c r="C4786" s="9"/>
      <c r="D4786" s="6"/>
      <c r="E4786" s="6"/>
      <c r="F4786" s="28"/>
      <c r="G4786" s="6"/>
      <c r="H4786" s="7"/>
      <c r="I4786" s="7"/>
      <c r="J4786" s="5"/>
      <c r="K4786" s="5"/>
      <c r="L4786" s="17"/>
      <c r="M4786" s="21"/>
      <c r="N4786" s="5"/>
      <c r="O4786" s="5"/>
      <c r="P4786" s="5"/>
      <c r="Q4786" s="5"/>
      <c r="R4786" s="12"/>
      <c r="S4786" s="24"/>
      <c r="T4786" s="24"/>
      <c r="U4786" s="5"/>
      <c r="V4786" s="5"/>
      <c r="W4786" s="5"/>
      <c r="X4786" s="5"/>
      <c r="Y4786" s="5"/>
    </row>
    <row r="4787" spans="1:25">
      <c r="A4787" s="5"/>
      <c r="B4787" s="5"/>
      <c r="C4787" s="9"/>
      <c r="D4787" s="6"/>
      <c r="E4787" s="6"/>
      <c r="F4787" s="28"/>
      <c r="G4787" s="6"/>
      <c r="H4787" s="7"/>
      <c r="I4787" s="7"/>
      <c r="J4787" s="5"/>
      <c r="K4787" s="5"/>
      <c r="L4787" s="17"/>
      <c r="M4787" s="21"/>
      <c r="N4787" s="5"/>
      <c r="O4787" s="5"/>
      <c r="P4787" s="5"/>
      <c r="Q4787" s="5"/>
      <c r="R4787" s="12"/>
      <c r="S4787" s="24"/>
      <c r="T4787" s="24"/>
      <c r="U4787" s="5"/>
      <c r="V4787" s="5"/>
      <c r="W4787" s="5"/>
      <c r="X4787" s="5"/>
      <c r="Y4787" s="5"/>
    </row>
    <row r="4788" spans="1:25">
      <c r="A4788" s="5"/>
      <c r="B4788" s="5"/>
      <c r="C4788" s="9"/>
      <c r="D4788" s="6"/>
      <c r="E4788" s="6"/>
      <c r="F4788" s="28"/>
      <c r="G4788" s="6"/>
      <c r="H4788" s="7"/>
      <c r="I4788" s="7"/>
      <c r="J4788" s="5"/>
      <c r="K4788" s="5"/>
      <c r="L4788" s="17"/>
      <c r="M4788" s="21"/>
      <c r="N4788" s="5"/>
      <c r="O4788" s="5"/>
      <c r="P4788" s="5"/>
      <c r="Q4788" s="5"/>
      <c r="R4788" s="12"/>
      <c r="S4788" s="24"/>
      <c r="T4788" s="24"/>
      <c r="U4788" s="5"/>
      <c r="V4788" s="5"/>
      <c r="W4788" s="5"/>
      <c r="X4788" s="5"/>
      <c r="Y4788" s="5"/>
    </row>
    <row r="4789" spans="1:25">
      <c r="A4789" s="5"/>
      <c r="B4789" s="5"/>
      <c r="C4789" s="9"/>
      <c r="D4789" s="6"/>
      <c r="E4789" s="6"/>
      <c r="F4789" s="28"/>
      <c r="G4789" s="6"/>
      <c r="H4789" s="7"/>
      <c r="I4789" s="7"/>
      <c r="J4789" s="5"/>
      <c r="K4789" s="5"/>
      <c r="L4789" s="17"/>
      <c r="M4789" s="21"/>
      <c r="N4789" s="5"/>
      <c r="O4789" s="5"/>
      <c r="P4789" s="5"/>
      <c r="Q4789" s="5"/>
      <c r="R4789" s="12"/>
      <c r="S4789" s="24"/>
      <c r="T4789" s="24"/>
      <c r="U4789" s="5"/>
      <c r="V4789" s="5"/>
      <c r="W4789" s="5"/>
      <c r="X4789" s="5"/>
      <c r="Y4789" s="5"/>
    </row>
    <row r="4790" spans="1:25">
      <c r="A4790" s="5"/>
      <c r="B4790" s="5"/>
      <c r="C4790" s="9"/>
      <c r="D4790" s="6"/>
      <c r="E4790" s="6"/>
      <c r="F4790" s="28"/>
      <c r="G4790" s="6"/>
      <c r="H4790" s="7"/>
      <c r="I4790" s="7"/>
      <c r="J4790" s="5"/>
      <c r="K4790" s="5"/>
      <c r="L4790" s="17"/>
      <c r="M4790" s="21"/>
      <c r="N4790" s="5"/>
      <c r="O4790" s="5"/>
      <c r="P4790" s="5"/>
      <c r="Q4790" s="5"/>
      <c r="R4790" s="12"/>
      <c r="S4790" s="24"/>
      <c r="T4790" s="24"/>
      <c r="U4790" s="5"/>
      <c r="V4790" s="5"/>
      <c r="W4790" s="5"/>
      <c r="X4790" s="5"/>
      <c r="Y4790" s="5"/>
    </row>
    <row r="4791" spans="1:25">
      <c r="A4791" s="5"/>
      <c r="B4791" s="5"/>
      <c r="C4791" s="9"/>
      <c r="D4791" s="6"/>
      <c r="E4791" s="6"/>
      <c r="F4791" s="28"/>
      <c r="G4791" s="6"/>
      <c r="H4791" s="7"/>
      <c r="I4791" s="7"/>
      <c r="J4791" s="5"/>
      <c r="K4791" s="5"/>
      <c r="L4791" s="17"/>
      <c r="M4791" s="21"/>
      <c r="N4791" s="5"/>
      <c r="O4791" s="5"/>
      <c r="P4791" s="5"/>
      <c r="Q4791" s="5"/>
      <c r="R4791" s="12"/>
      <c r="S4791" s="24"/>
      <c r="T4791" s="24"/>
      <c r="U4791" s="5"/>
      <c r="V4791" s="5"/>
      <c r="W4791" s="5"/>
      <c r="X4791" s="5"/>
      <c r="Y4791" s="5"/>
    </row>
    <row r="4792" spans="1:25">
      <c r="A4792" s="5"/>
      <c r="B4792" s="5"/>
      <c r="C4792" s="9"/>
      <c r="D4792" s="6"/>
      <c r="E4792" s="6"/>
      <c r="F4792" s="28"/>
      <c r="G4792" s="6"/>
      <c r="H4792" s="7"/>
      <c r="I4792" s="7"/>
      <c r="J4792" s="5"/>
      <c r="K4792" s="5"/>
      <c r="L4792" s="17"/>
      <c r="M4792" s="21"/>
      <c r="N4792" s="5"/>
      <c r="O4792" s="5"/>
      <c r="P4792" s="5"/>
      <c r="Q4792" s="5"/>
      <c r="R4792" s="12"/>
      <c r="S4792" s="24"/>
      <c r="T4792" s="24"/>
      <c r="U4792" s="5"/>
      <c r="V4792" s="5"/>
      <c r="W4792" s="5"/>
      <c r="X4792" s="5"/>
      <c r="Y4792" s="5"/>
    </row>
    <row r="4793" spans="1:25">
      <c r="A4793" s="5"/>
      <c r="B4793" s="5"/>
      <c r="C4793" s="9"/>
      <c r="D4793" s="6"/>
      <c r="E4793" s="6"/>
      <c r="F4793" s="28"/>
      <c r="G4793" s="6"/>
      <c r="H4793" s="7"/>
      <c r="I4793" s="7"/>
      <c r="J4793" s="5"/>
      <c r="K4793" s="5"/>
      <c r="L4793" s="17"/>
      <c r="M4793" s="21"/>
      <c r="N4793" s="5"/>
      <c r="O4793" s="5"/>
      <c r="P4793" s="5"/>
      <c r="Q4793" s="5"/>
      <c r="R4793" s="12"/>
      <c r="S4793" s="24"/>
      <c r="T4793" s="24"/>
      <c r="U4793" s="5"/>
      <c r="V4793" s="5"/>
      <c r="W4793" s="5"/>
      <c r="X4793" s="5"/>
      <c r="Y4793" s="5"/>
    </row>
    <row r="4794" spans="1:25">
      <c r="A4794" s="5"/>
      <c r="B4794" s="5"/>
      <c r="C4794" s="9"/>
      <c r="D4794" s="6"/>
      <c r="E4794" s="6"/>
      <c r="F4794" s="28"/>
      <c r="G4794" s="6"/>
      <c r="H4794" s="7"/>
      <c r="I4794" s="7"/>
      <c r="J4794" s="5"/>
      <c r="K4794" s="5"/>
      <c r="L4794" s="17"/>
      <c r="M4794" s="21"/>
      <c r="N4794" s="5"/>
      <c r="O4794" s="5"/>
      <c r="P4794" s="5"/>
      <c r="Q4794" s="5"/>
      <c r="R4794" s="12"/>
      <c r="S4794" s="24"/>
      <c r="T4794" s="24"/>
      <c r="U4794" s="5"/>
      <c r="V4794" s="5"/>
      <c r="W4794" s="5"/>
      <c r="X4794" s="5"/>
      <c r="Y4794" s="5"/>
    </row>
    <row r="4795" spans="1:25">
      <c r="A4795" s="5"/>
      <c r="B4795" s="5"/>
      <c r="C4795" s="9"/>
      <c r="D4795" s="6"/>
      <c r="E4795" s="6"/>
      <c r="F4795" s="28"/>
      <c r="G4795" s="6"/>
      <c r="H4795" s="7"/>
      <c r="I4795" s="7"/>
      <c r="J4795" s="5"/>
      <c r="K4795" s="5"/>
      <c r="L4795" s="17"/>
      <c r="M4795" s="21"/>
      <c r="N4795" s="5"/>
      <c r="O4795" s="5"/>
      <c r="P4795" s="5"/>
      <c r="Q4795" s="5"/>
      <c r="R4795" s="12"/>
      <c r="S4795" s="24"/>
      <c r="T4795" s="24"/>
      <c r="U4795" s="5"/>
      <c r="V4795" s="5"/>
      <c r="W4795" s="5"/>
      <c r="X4795" s="5"/>
      <c r="Y4795" s="5"/>
    </row>
    <row r="4796" spans="1:25">
      <c r="A4796" s="5"/>
      <c r="B4796" s="5"/>
      <c r="C4796" s="9"/>
      <c r="D4796" s="6"/>
      <c r="E4796" s="6"/>
      <c r="F4796" s="28"/>
      <c r="G4796" s="6"/>
      <c r="H4796" s="7"/>
      <c r="I4796" s="7"/>
      <c r="J4796" s="5"/>
      <c r="K4796" s="5"/>
      <c r="L4796" s="17"/>
      <c r="M4796" s="21"/>
      <c r="N4796" s="5"/>
      <c r="O4796" s="5"/>
      <c r="P4796" s="5"/>
      <c r="Q4796" s="5"/>
      <c r="R4796" s="12"/>
      <c r="S4796" s="24"/>
      <c r="T4796" s="24"/>
      <c r="U4796" s="5"/>
      <c r="V4796" s="5"/>
      <c r="W4796" s="5"/>
      <c r="X4796" s="5"/>
      <c r="Y4796" s="5"/>
    </row>
    <row r="4797" spans="1:25">
      <c r="A4797" s="5"/>
      <c r="B4797" s="5"/>
      <c r="C4797" s="9"/>
      <c r="D4797" s="6"/>
      <c r="E4797" s="6"/>
      <c r="F4797" s="28"/>
      <c r="G4797" s="6"/>
      <c r="H4797" s="7"/>
      <c r="I4797" s="7"/>
      <c r="J4797" s="5"/>
      <c r="K4797" s="5"/>
      <c r="L4797" s="17"/>
      <c r="M4797" s="21"/>
      <c r="N4797" s="5"/>
      <c r="O4797" s="5"/>
      <c r="P4797" s="5"/>
      <c r="Q4797" s="5"/>
      <c r="R4797" s="12"/>
      <c r="S4797" s="24"/>
      <c r="T4797" s="24"/>
      <c r="U4797" s="5"/>
      <c r="V4797" s="5"/>
      <c r="W4797" s="5"/>
      <c r="X4797" s="5"/>
      <c r="Y4797" s="5"/>
    </row>
    <row r="4798" spans="1:25">
      <c r="A4798" s="5"/>
      <c r="B4798" s="5"/>
      <c r="C4798" s="9"/>
      <c r="D4798" s="6"/>
      <c r="E4798" s="6"/>
      <c r="F4798" s="28"/>
      <c r="G4798" s="6"/>
      <c r="H4798" s="7"/>
      <c r="I4798" s="7"/>
      <c r="J4798" s="5"/>
      <c r="K4798" s="5"/>
      <c r="L4798" s="17"/>
      <c r="M4798" s="21"/>
      <c r="N4798" s="5"/>
      <c r="O4798" s="5"/>
      <c r="P4798" s="5"/>
      <c r="Q4798" s="5"/>
      <c r="R4798" s="12"/>
      <c r="S4798" s="24"/>
      <c r="T4798" s="24"/>
      <c r="U4798" s="5"/>
      <c r="V4798" s="5"/>
      <c r="W4798" s="5"/>
      <c r="X4798" s="5"/>
      <c r="Y4798" s="5"/>
    </row>
    <row r="4799" spans="1:25">
      <c r="A4799" s="5"/>
      <c r="B4799" s="5"/>
      <c r="C4799" s="9"/>
      <c r="D4799" s="6"/>
      <c r="E4799" s="6"/>
      <c r="F4799" s="28"/>
      <c r="G4799" s="6"/>
      <c r="H4799" s="7"/>
      <c r="I4799" s="7"/>
      <c r="J4799" s="5"/>
      <c r="K4799" s="5"/>
      <c r="L4799" s="17"/>
      <c r="M4799" s="21"/>
      <c r="N4799" s="5"/>
      <c r="O4799" s="5"/>
      <c r="P4799" s="5"/>
      <c r="Q4799" s="5"/>
      <c r="R4799" s="12"/>
      <c r="S4799" s="24"/>
      <c r="T4799" s="24"/>
      <c r="U4799" s="5"/>
      <c r="V4799" s="5"/>
      <c r="W4799" s="5"/>
      <c r="X4799" s="5"/>
      <c r="Y4799" s="5"/>
    </row>
    <row r="4800" spans="1:25">
      <c r="A4800" s="5"/>
      <c r="B4800" s="5"/>
      <c r="C4800" s="9"/>
      <c r="D4800" s="6"/>
      <c r="E4800" s="6"/>
      <c r="F4800" s="28"/>
      <c r="G4800" s="6"/>
      <c r="H4800" s="7"/>
      <c r="I4800" s="7"/>
      <c r="J4800" s="5"/>
      <c r="K4800" s="5"/>
      <c r="L4800" s="17"/>
      <c r="M4800" s="21"/>
      <c r="N4800" s="5"/>
      <c r="O4800" s="5"/>
      <c r="P4800" s="5"/>
      <c r="Q4800" s="5"/>
      <c r="R4800" s="12"/>
      <c r="S4800" s="24"/>
      <c r="T4800" s="24"/>
      <c r="U4800" s="5"/>
      <c r="V4800" s="5"/>
      <c r="W4800" s="5"/>
      <c r="X4800" s="5"/>
      <c r="Y4800" s="5"/>
    </row>
    <row r="4801" spans="1:25">
      <c r="A4801" s="5"/>
      <c r="B4801" s="5"/>
      <c r="C4801" s="9"/>
      <c r="D4801" s="6"/>
      <c r="E4801" s="6"/>
      <c r="F4801" s="28"/>
      <c r="G4801" s="6"/>
      <c r="H4801" s="7"/>
      <c r="I4801" s="7"/>
      <c r="J4801" s="5"/>
      <c r="K4801" s="5"/>
      <c r="L4801" s="17"/>
      <c r="M4801" s="21"/>
      <c r="N4801" s="5"/>
      <c r="O4801" s="5"/>
      <c r="P4801" s="5"/>
      <c r="Q4801" s="5"/>
      <c r="R4801" s="12"/>
      <c r="S4801" s="24"/>
      <c r="T4801" s="24"/>
      <c r="U4801" s="5"/>
      <c r="V4801" s="5"/>
      <c r="W4801" s="5"/>
      <c r="X4801" s="5"/>
      <c r="Y4801" s="5"/>
    </row>
    <row r="4802" spans="1:25">
      <c r="A4802" s="5"/>
      <c r="B4802" s="5"/>
      <c r="C4802" s="9"/>
      <c r="D4802" s="6"/>
      <c r="E4802" s="6"/>
      <c r="F4802" s="28"/>
      <c r="G4802" s="6"/>
      <c r="H4802" s="7"/>
      <c r="I4802" s="7"/>
      <c r="J4802" s="5"/>
      <c r="K4802" s="5"/>
      <c r="L4802" s="17"/>
      <c r="M4802" s="21"/>
      <c r="N4802" s="5"/>
      <c r="O4802" s="5"/>
      <c r="P4802" s="5"/>
      <c r="Q4802" s="5"/>
      <c r="R4802" s="12"/>
      <c r="S4802" s="24"/>
      <c r="T4802" s="24"/>
      <c r="U4802" s="5"/>
      <c r="V4802" s="5"/>
      <c r="W4802" s="5"/>
      <c r="X4802" s="5"/>
      <c r="Y4802" s="5"/>
    </row>
    <row r="4803" spans="1:25">
      <c r="A4803" s="5"/>
      <c r="B4803" s="5"/>
      <c r="C4803" s="9"/>
      <c r="D4803" s="6"/>
      <c r="E4803" s="6"/>
      <c r="F4803" s="28"/>
      <c r="G4803" s="6"/>
      <c r="H4803" s="7"/>
      <c r="I4803" s="7"/>
      <c r="J4803" s="5"/>
      <c r="K4803" s="5"/>
      <c r="L4803" s="17"/>
      <c r="M4803" s="21"/>
      <c r="N4803" s="5"/>
      <c r="O4803" s="5"/>
      <c r="P4803" s="5"/>
      <c r="Q4803" s="5"/>
      <c r="R4803" s="12"/>
      <c r="S4803" s="24"/>
      <c r="T4803" s="24"/>
      <c r="U4803" s="5"/>
      <c r="V4803" s="5"/>
      <c r="W4803" s="5"/>
      <c r="X4803" s="5"/>
      <c r="Y4803" s="5"/>
    </row>
    <row r="4804" spans="1:25">
      <c r="A4804" s="5"/>
      <c r="B4804" s="5"/>
      <c r="C4804" s="9"/>
      <c r="D4804" s="6"/>
      <c r="E4804" s="6"/>
      <c r="F4804" s="28"/>
      <c r="G4804" s="6"/>
      <c r="H4804" s="7"/>
      <c r="I4804" s="7"/>
      <c r="J4804" s="5"/>
      <c r="K4804" s="5"/>
      <c r="L4804" s="17"/>
      <c r="M4804" s="21"/>
      <c r="N4804" s="5"/>
      <c r="O4804" s="5"/>
      <c r="P4804" s="5"/>
      <c r="Q4804" s="5"/>
      <c r="R4804" s="12"/>
      <c r="S4804" s="24"/>
      <c r="T4804" s="24"/>
      <c r="U4804" s="5"/>
      <c r="V4804" s="5"/>
      <c r="W4804" s="5"/>
      <c r="X4804" s="5"/>
      <c r="Y4804" s="5"/>
    </row>
    <row r="4805" spans="1:25">
      <c r="A4805" s="5"/>
      <c r="B4805" s="5"/>
      <c r="C4805" s="9"/>
      <c r="D4805" s="6"/>
      <c r="E4805" s="6"/>
      <c r="F4805" s="28"/>
      <c r="G4805" s="6"/>
      <c r="H4805" s="7"/>
      <c r="I4805" s="7"/>
      <c r="J4805" s="5"/>
      <c r="K4805" s="5"/>
      <c r="L4805" s="17"/>
      <c r="M4805" s="21"/>
      <c r="N4805" s="5"/>
      <c r="O4805" s="5"/>
      <c r="P4805" s="5"/>
      <c r="Q4805" s="5"/>
      <c r="R4805" s="12"/>
      <c r="S4805" s="24"/>
      <c r="T4805" s="24"/>
      <c r="U4805" s="5"/>
      <c r="V4805" s="5"/>
      <c r="W4805" s="5"/>
      <c r="X4805" s="5"/>
      <c r="Y4805" s="5"/>
    </row>
    <row r="4806" spans="1:25">
      <c r="A4806" s="5"/>
      <c r="B4806" s="5"/>
      <c r="C4806" s="9"/>
      <c r="D4806" s="6"/>
      <c r="E4806" s="6"/>
      <c r="F4806" s="28"/>
      <c r="G4806" s="6"/>
      <c r="H4806" s="7"/>
      <c r="I4806" s="7"/>
      <c r="J4806" s="5"/>
      <c r="K4806" s="5"/>
      <c r="L4806" s="17"/>
      <c r="M4806" s="21"/>
      <c r="N4806" s="5"/>
      <c r="O4806" s="5"/>
      <c r="P4806" s="5"/>
      <c r="Q4806" s="5"/>
      <c r="R4806" s="12"/>
      <c r="S4806" s="24"/>
      <c r="T4806" s="24"/>
      <c r="U4806" s="5"/>
      <c r="V4806" s="5"/>
      <c r="W4806" s="5"/>
      <c r="X4806" s="5"/>
      <c r="Y4806" s="5"/>
    </row>
    <row r="4807" spans="1:25">
      <c r="A4807" s="5"/>
      <c r="B4807" s="5"/>
      <c r="C4807" s="9"/>
      <c r="D4807" s="6"/>
      <c r="E4807" s="6"/>
      <c r="F4807" s="28"/>
      <c r="G4807" s="6"/>
      <c r="H4807" s="7"/>
      <c r="I4807" s="7"/>
      <c r="J4807" s="5"/>
      <c r="K4807" s="5"/>
      <c r="L4807" s="17"/>
      <c r="M4807" s="21"/>
      <c r="N4807" s="5"/>
      <c r="O4807" s="5"/>
      <c r="P4807" s="5"/>
      <c r="Q4807" s="5"/>
      <c r="R4807" s="12"/>
      <c r="S4807" s="24"/>
      <c r="T4807" s="24"/>
      <c r="U4807" s="5"/>
      <c r="V4807" s="5"/>
      <c r="W4807" s="5"/>
      <c r="X4807" s="5"/>
      <c r="Y4807" s="5"/>
    </row>
    <row r="4808" spans="1:25">
      <c r="A4808" s="5"/>
      <c r="B4808" s="5"/>
      <c r="C4808" s="9"/>
      <c r="D4808" s="6"/>
      <c r="E4808" s="6"/>
      <c r="F4808" s="28"/>
      <c r="G4808" s="6"/>
      <c r="H4808" s="7"/>
      <c r="I4808" s="7"/>
      <c r="J4808" s="5"/>
      <c r="K4808" s="5"/>
      <c r="L4808" s="17"/>
      <c r="M4808" s="21"/>
      <c r="N4808" s="5"/>
      <c r="O4808" s="5"/>
      <c r="P4808" s="5"/>
      <c r="Q4808" s="5"/>
      <c r="R4808" s="12"/>
      <c r="S4808" s="24"/>
      <c r="T4808" s="24"/>
      <c r="U4808" s="5"/>
      <c r="V4808" s="5"/>
      <c r="W4808" s="5"/>
      <c r="X4808" s="5"/>
      <c r="Y4808" s="5"/>
    </row>
  </sheetData>
  <sortState ref="A1:Y4807">
    <sortCondition descending="1" ref="A1:A4807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8"/>
  <sheetViews>
    <sheetView workbookViewId="0">
      <selection activeCell="C40" sqref="C40"/>
    </sheetView>
  </sheetViews>
  <sheetFormatPr baseColWidth="10" defaultRowHeight="15" x14ac:dyDescent="0"/>
  <cols>
    <col min="1" max="1" width="21.1640625" customWidth="1"/>
  </cols>
  <sheetData>
    <row r="1" spans="1:3">
      <c r="A1" t="s">
        <v>0</v>
      </c>
      <c r="B1" t="s">
        <v>1</v>
      </c>
    </row>
    <row r="2" spans="1:3">
      <c r="A2" s="2">
        <v>42897.95208333333</v>
      </c>
      <c r="B2" s="3">
        <v>-3.5</v>
      </c>
    </row>
    <row r="3" spans="1:3">
      <c r="A3" s="2">
        <v>42897.950694444444</v>
      </c>
      <c r="B3" s="3">
        <v>0</v>
      </c>
    </row>
    <row r="4" spans="1:3">
      <c r="A4" s="2">
        <v>42897.949305555558</v>
      </c>
      <c r="B4" s="3">
        <v>0.2</v>
      </c>
    </row>
    <row r="5" spans="1:3">
      <c r="A5" s="2">
        <v>42897.945833333331</v>
      </c>
      <c r="B5" s="3">
        <v>2.9</v>
      </c>
    </row>
    <row r="6" spans="1:3">
      <c r="A6" s="2">
        <v>42897.947916666664</v>
      </c>
      <c r="B6" s="3">
        <v>2.9</v>
      </c>
    </row>
    <row r="7" spans="1:3">
      <c r="A7" s="2">
        <v>42897.944444444445</v>
      </c>
      <c r="B7" s="3">
        <v>3</v>
      </c>
    </row>
    <row r="8" spans="1:3">
      <c r="A8" s="2">
        <v>42897.943055555559</v>
      </c>
      <c r="B8" s="3">
        <v>4.2</v>
      </c>
    </row>
    <row r="9" spans="1:3">
      <c r="A9" s="2">
        <v>42897.941666666666</v>
      </c>
      <c r="B9" s="3">
        <v>6</v>
      </c>
    </row>
    <row r="10" spans="1:3">
      <c r="A10" s="2">
        <v>42897.94027777778</v>
      </c>
      <c r="B10" s="3">
        <v>8.1999999999999993</v>
      </c>
    </row>
    <row r="11" spans="1:3">
      <c r="A11" s="2">
        <v>42897.938888888886</v>
      </c>
      <c r="B11" s="3">
        <v>10.9</v>
      </c>
    </row>
    <row r="12" spans="1:3">
      <c r="A12" s="2">
        <v>42897.9375</v>
      </c>
      <c r="B12" s="3">
        <v>13.1</v>
      </c>
      <c r="C12">
        <f>(B13-B12)/162</f>
        <v>1.3580246913580254E-2</v>
      </c>
    </row>
    <row r="13" spans="1:3">
      <c r="A13" s="2">
        <v>42897.936111111114</v>
      </c>
      <c r="B13" s="3">
        <v>15.3</v>
      </c>
      <c r="C13">
        <f t="shared" ref="C13:C36" si="0">(B14-B13)/162</f>
        <v>1.2345679012345678E-2</v>
      </c>
    </row>
    <row r="14" spans="1:3">
      <c r="A14" s="2">
        <v>42897.93472222222</v>
      </c>
      <c r="B14" s="3">
        <v>17.3</v>
      </c>
      <c r="C14">
        <f t="shared" si="0"/>
        <v>1.4197530864197535E-2</v>
      </c>
    </row>
    <row r="15" spans="1:3">
      <c r="A15" s="2">
        <v>42897.934027777781</v>
      </c>
      <c r="B15" s="3">
        <v>19.600000000000001</v>
      </c>
      <c r="C15">
        <f t="shared" si="0"/>
        <v>8.6419753086419658E-3</v>
      </c>
    </row>
    <row r="16" spans="1:3">
      <c r="A16" s="2">
        <v>42897.932638888888</v>
      </c>
      <c r="B16" s="3">
        <v>21</v>
      </c>
      <c r="C16">
        <f t="shared" si="0"/>
        <v>1.7283950617283956E-2</v>
      </c>
    </row>
    <row r="17" spans="1:3">
      <c r="A17" s="2">
        <v>42897.931250000001</v>
      </c>
      <c r="B17" s="3">
        <v>23.8</v>
      </c>
      <c r="C17">
        <f t="shared" si="0"/>
        <v>1.0493827160493822E-2</v>
      </c>
    </row>
    <row r="18" spans="1:3">
      <c r="A18" s="2">
        <v>42897.929861111108</v>
      </c>
      <c r="B18" s="3">
        <v>25.5</v>
      </c>
      <c r="C18">
        <f t="shared" si="0"/>
        <v>1.1728395061728387E-2</v>
      </c>
    </row>
    <row r="19" spans="1:3">
      <c r="A19" s="2">
        <v>42897.928472222222</v>
      </c>
      <c r="B19" s="3">
        <v>27.4</v>
      </c>
      <c r="C19">
        <f t="shared" si="0"/>
        <v>1.4814814814814828E-2</v>
      </c>
    </row>
    <row r="20" spans="1:3">
      <c r="A20" s="2">
        <v>42897.926388888889</v>
      </c>
      <c r="B20" s="3">
        <v>29.8</v>
      </c>
      <c r="C20">
        <f t="shared" si="0"/>
        <v>8.6419753086419658E-3</v>
      </c>
    </row>
    <row r="21" spans="1:3">
      <c r="A21" s="2">
        <v>42897.925000000003</v>
      </c>
      <c r="B21" s="3">
        <v>31.2</v>
      </c>
      <c r="C21">
        <f t="shared" si="0"/>
        <v>9.8765432098765309E-3</v>
      </c>
    </row>
    <row r="22" spans="1:3">
      <c r="A22" s="2">
        <v>42897.923611111109</v>
      </c>
      <c r="B22" s="3">
        <v>32.799999999999997</v>
      </c>
      <c r="C22">
        <f t="shared" si="0"/>
        <v>6.7901234567901321E-3</v>
      </c>
    </row>
    <row r="23" spans="1:3">
      <c r="A23" s="2">
        <v>42897.922222222223</v>
      </c>
      <c r="B23" s="3">
        <v>33.9</v>
      </c>
      <c r="C23">
        <f t="shared" si="0"/>
        <v>1.0493827160493845E-2</v>
      </c>
    </row>
    <row r="24" spans="1:3">
      <c r="A24" s="2">
        <v>42897.922222222223</v>
      </c>
      <c r="B24" s="3">
        <v>35.6</v>
      </c>
      <c r="C24">
        <f t="shared" si="0"/>
        <v>1.2345679012345678E-2</v>
      </c>
    </row>
    <row r="25" spans="1:3">
      <c r="A25" s="2">
        <v>42897.92083333333</v>
      </c>
      <c r="B25" s="3">
        <v>37.6</v>
      </c>
      <c r="C25">
        <f t="shared" si="0"/>
        <v>1.2962962962962971E-2</v>
      </c>
    </row>
    <row r="26" spans="1:3">
      <c r="A26" s="2">
        <v>42897.919444444444</v>
      </c>
      <c r="B26" s="3">
        <v>39.700000000000003</v>
      </c>
      <c r="C26">
        <f t="shared" si="0"/>
        <v>1.3580246913580221E-2</v>
      </c>
    </row>
    <row r="27" spans="1:3">
      <c r="A27" s="2">
        <v>42897.918055555558</v>
      </c>
      <c r="B27" s="3">
        <v>41.9</v>
      </c>
      <c r="C27">
        <f t="shared" si="0"/>
        <v>1.1111111111111138E-2</v>
      </c>
    </row>
    <row r="28" spans="1:3">
      <c r="A28" s="2">
        <v>42897.915972222225</v>
      </c>
      <c r="B28" s="3">
        <v>43.7</v>
      </c>
      <c r="C28">
        <f t="shared" si="0"/>
        <v>1.1111111111111094E-2</v>
      </c>
    </row>
    <row r="29" spans="1:3">
      <c r="A29" s="2">
        <v>42897.914583333331</v>
      </c>
      <c r="B29" s="3">
        <v>45.5</v>
      </c>
      <c r="C29">
        <f t="shared" si="0"/>
        <v>7.407407407407425E-3</v>
      </c>
    </row>
    <row r="30" spans="1:3">
      <c r="A30" s="2">
        <v>42897.913888888892</v>
      </c>
      <c r="B30" s="3">
        <v>46.7</v>
      </c>
      <c r="C30">
        <f t="shared" si="0"/>
        <v>4.9382716049382542E-3</v>
      </c>
    </row>
    <row r="31" spans="1:3">
      <c r="A31" s="2">
        <v>42897.913194444445</v>
      </c>
      <c r="B31" s="3">
        <v>47.5</v>
      </c>
      <c r="C31">
        <f t="shared" si="0"/>
        <v>1.2962962962962971E-2</v>
      </c>
    </row>
    <row r="32" spans="1:3">
      <c r="A32" s="2">
        <v>42897.911805555559</v>
      </c>
      <c r="B32" s="3">
        <v>49.6</v>
      </c>
      <c r="C32">
        <f t="shared" si="0"/>
        <v>5.5555555555555471E-3</v>
      </c>
    </row>
    <row r="33" spans="1:3">
      <c r="A33" s="2">
        <v>42897.911111111112</v>
      </c>
      <c r="B33" s="3">
        <v>50.5</v>
      </c>
      <c r="C33">
        <f t="shared" si="0"/>
        <v>7.407407407407425E-3</v>
      </c>
    </row>
    <row r="34" spans="1:3">
      <c r="A34" s="2">
        <v>42897.910416666666</v>
      </c>
      <c r="B34" s="3">
        <v>51.7</v>
      </c>
      <c r="C34">
        <f t="shared" si="0"/>
        <v>3.7037037037036687E-3</v>
      </c>
    </row>
    <row r="35" spans="1:3">
      <c r="A35" s="2">
        <v>42897.90902777778</v>
      </c>
      <c r="B35" s="3">
        <v>52.3</v>
      </c>
      <c r="C35">
        <f t="shared" si="0"/>
        <v>1.2345679012345854E-3</v>
      </c>
    </row>
    <row r="36" spans="1:3">
      <c r="A36" s="2">
        <v>42897.90902777778</v>
      </c>
      <c r="B36" s="3">
        <v>52.5</v>
      </c>
      <c r="C36">
        <f t="shared" si="0"/>
        <v>1.7901234567901225E-2</v>
      </c>
    </row>
    <row r="37" spans="1:3">
      <c r="A37" s="2">
        <v>42897.907638888886</v>
      </c>
      <c r="B37" s="3">
        <v>55.4</v>
      </c>
    </row>
    <row r="38" spans="1:3">
      <c r="A38" t="s">
        <v>0</v>
      </c>
      <c r="B38" t="s">
        <v>1</v>
      </c>
    </row>
    <row r="39" spans="1:3">
      <c r="A39" s="6">
        <v>42897.90902777778</v>
      </c>
      <c r="B39" s="6"/>
    </row>
    <row r="40" spans="1:3">
      <c r="A40" s="6">
        <v>42897.90902777778</v>
      </c>
      <c r="B40" s="6"/>
      <c r="C40">
        <f>AVERAGE(C12:C36)</f>
        <v>1.0444444444444445E-2</v>
      </c>
    </row>
    <row r="41" spans="1:3">
      <c r="A41" s="6">
        <v>42897.90902777778</v>
      </c>
      <c r="B41" s="6"/>
    </row>
    <row r="42" spans="1:3">
      <c r="A42" s="6">
        <v>42897.90902777778</v>
      </c>
      <c r="B42" s="6"/>
    </row>
    <row r="43" spans="1:3">
      <c r="A43" s="6">
        <v>42897.90902777778</v>
      </c>
      <c r="B43" s="6"/>
    </row>
    <row r="44" spans="1:3">
      <c r="A44" s="6">
        <v>42897.90902777778</v>
      </c>
      <c r="B44" s="6"/>
    </row>
    <row r="45" spans="1:3">
      <c r="A45" s="6">
        <v>42897.90902777778</v>
      </c>
      <c r="B45" s="6"/>
    </row>
    <row r="46" spans="1:3">
      <c r="A46" s="6">
        <v>42897.90902777778</v>
      </c>
      <c r="B46" s="6"/>
    </row>
    <row r="47" spans="1:3">
      <c r="A47" s="6">
        <v>42897.90902777778</v>
      </c>
      <c r="B47" s="6"/>
    </row>
    <row r="48" spans="1:3">
      <c r="A48" s="6">
        <v>42897.90902777778</v>
      </c>
      <c r="B48" s="6"/>
    </row>
    <row r="49" spans="1:2">
      <c r="A49" s="6">
        <v>42897.90902777778</v>
      </c>
      <c r="B49" s="6"/>
    </row>
    <row r="50" spans="1:2">
      <c r="A50" s="6">
        <v>42897.90902777778</v>
      </c>
      <c r="B50" s="6"/>
    </row>
    <row r="51" spans="1:2">
      <c r="A51" s="6">
        <v>42897.90902777778</v>
      </c>
      <c r="B51" s="6"/>
    </row>
    <row r="52" spans="1:2">
      <c r="A52" s="6">
        <v>42897.90902777778</v>
      </c>
      <c r="B52" s="6"/>
    </row>
    <row r="53" spans="1:2">
      <c r="A53" s="6">
        <v>42897.90902777778</v>
      </c>
      <c r="B53" s="6"/>
    </row>
    <row r="54" spans="1:2">
      <c r="A54" s="6">
        <v>42897.90902777778</v>
      </c>
      <c r="B54" s="6"/>
    </row>
    <row r="55" spans="1:2">
      <c r="A55" s="6">
        <v>42897.90902777778</v>
      </c>
      <c r="B55" s="6"/>
    </row>
    <row r="56" spans="1:2">
      <c r="A56" s="6">
        <v>42897.90902777778</v>
      </c>
      <c r="B56" s="6"/>
    </row>
    <row r="57" spans="1:2">
      <c r="A57" s="6">
        <v>42897.90902777778</v>
      </c>
      <c r="B57" s="6"/>
    </row>
    <row r="58" spans="1:2">
      <c r="A58" s="6">
        <v>42897.90902777778</v>
      </c>
      <c r="B58" s="6"/>
    </row>
    <row r="59" spans="1:2">
      <c r="A59" s="6">
        <v>42897.90902777778</v>
      </c>
      <c r="B59" s="6"/>
    </row>
    <row r="60" spans="1:2">
      <c r="A60" s="6">
        <v>42897.90902777778</v>
      </c>
      <c r="B60" s="6"/>
    </row>
    <row r="61" spans="1:2">
      <c r="A61" s="6">
        <v>42897.90902777778</v>
      </c>
      <c r="B61" s="6"/>
    </row>
    <row r="62" spans="1:2">
      <c r="A62" s="6">
        <v>42897.90902777778</v>
      </c>
      <c r="B62" s="6"/>
    </row>
    <row r="63" spans="1:2">
      <c r="A63" s="6">
        <v>42897.90902777778</v>
      </c>
      <c r="B63" s="6"/>
    </row>
    <row r="64" spans="1:2">
      <c r="A64" s="6">
        <v>42897.90902777778</v>
      </c>
      <c r="B64" s="6"/>
    </row>
    <row r="65" spans="1:2">
      <c r="A65" s="6">
        <v>42897.90902777778</v>
      </c>
      <c r="B65" s="6"/>
    </row>
    <row r="66" spans="1:2">
      <c r="A66" s="6">
        <v>42897.90902777778</v>
      </c>
      <c r="B66" s="6"/>
    </row>
    <row r="67" spans="1:2">
      <c r="A67" s="6">
        <v>42897.90902777778</v>
      </c>
      <c r="B67" s="6"/>
    </row>
    <row r="68" spans="1:2">
      <c r="A68" s="6">
        <v>42897.90902777778</v>
      </c>
      <c r="B68" s="6"/>
    </row>
    <row r="69" spans="1:2">
      <c r="A69" s="6">
        <v>42897.90902777778</v>
      </c>
      <c r="B69" s="6"/>
    </row>
    <row r="70" spans="1:2">
      <c r="A70" s="6">
        <v>42897.90902777778</v>
      </c>
      <c r="B70" s="6"/>
    </row>
    <row r="71" spans="1:2">
      <c r="A71" s="6">
        <v>42897.90902777778</v>
      </c>
      <c r="B71" s="6"/>
    </row>
    <row r="72" spans="1:2">
      <c r="A72" s="6">
        <v>42897.90902777778</v>
      </c>
      <c r="B72" s="6"/>
    </row>
    <row r="73" spans="1:2">
      <c r="A73" s="6">
        <v>42897.90902777778</v>
      </c>
      <c r="B73" s="6"/>
    </row>
    <row r="74" spans="1:2">
      <c r="A74" s="6">
        <v>42897.90902777778</v>
      </c>
      <c r="B74" s="6"/>
    </row>
    <row r="75" spans="1:2">
      <c r="A75" s="6">
        <v>42897.90902777778</v>
      </c>
      <c r="B75" s="6"/>
    </row>
    <row r="76" spans="1:2">
      <c r="A76" s="6">
        <v>42897.90902777778</v>
      </c>
      <c r="B76" s="6"/>
    </row>
    <row r="77" spans="1:2">
      <c r="A77" s="6">
        <v>42897.90902777778</v>
      </c>
      <c r="B77" s="6"/>
    </row>
    <row r="78" spans="1:2">
      <c r="A78" s="6">
        <v>42897.909722222219</v>
      </c>
      <c r="B78" s="6"/>
    </row>
    <row r="79" spans="1:2">
      <c r="A79" s="6">
        <v>42897.909722222219</v>
      </c>
      <c r="B79" s="6"/>
    </row>
    <row r="80" spans="1:2">
      <c r="A80" s="6">
        <v>42897.909722222219</v>
      </c>
      <c r="B80" s="6"/>
    </row>
    <row r="81" spans="1:2">
      <c r="A81" s="6">
        <v>42897.909722222219</v>
      </c>
      <c r="B81" s="6"/>
    </row>
    <row r="82" spans="1:2">
      <c r="A82" s="6">
        <v>42897.909722222219</v>
      </c>
      <c r="B82" s="6"/>
    </row>
    <row r="83" spans="1:2">
      <c r="A83" s="6">
        <v>42897.909722222219</v>
      </c>
      <c r="B83" s="6"/>
    </row>
    <row r="84" spans="1:2">
      <c r="A84" s="6">
        <v>42897.909722222219</v>
      </c>
      <c r="B84" s="6"/>
    </row>
    <row r="85" spans="1:2">
      <c r="A85" s="6">
        <v>42897.909722222219</v>
      </c>
      <c r="B85" s="6"/>
    </row>
    <row r="86" spans="1:2">
      <c r="A86" s="6">
        <v>42897.909722222219</v>
      </c>
      <c r="B86" s="6"/>
    </row>
    <row r="87" spans="1:2">
      <c r="A87" s="6">
        <v>42897.909722222219</v>
      </c>
      <c r="B87" s="6"/>
    </row>
    <row r="88" spans="1:2">
      <c r="A88" s="6">
        <v>42897.909722222219</v>
      </c>
      <c r="B88" s="6"/>
    </row>
    <row r="89" spans="1:2">
      <c r="A89" s="6">
        <v>42897.909722222219</v>
      </c>
      <c r="B89" s="6"/>
    </row>
    <row r="90" spans="1:2">
      <c r="A90" s="6">
        <v>42897.909722222219</v>
      </c>
      <c r="B90" s="6"/>
    </row>
    <row r="91" spans="1:2">
      <c r="A91" s="6">
        <v>42897.909722222219</v>
      </c>
      <c r="B91" s="6"/>
    </row>
    <row r="92" spans="1:2">
      <c r="A92" s="6">
        <v>42897.909722222219</v>
      </c>
      <c r="B92" s="6"/>
    </row>
    <row r="93" spans="1:2">
      <c r="A93" s="6">
        <v>42897.909722222219</v>
      </c>
      <c r="B93" s="6"/>
    </row>
    <row r="94" spans="1:2">
      <c r="A94" s="6">
        <v>42897.909722222219</v>
      </c>
      <c r="B94" s="6"/>
    </row>
    <row r="95" spans="1:2">
      <c r="A95" s="6">
        <v>42897.909722222219</v>
      </c>
      <c r="B95" s="6"/>
    </row>
    <row r="96" spans="1:2">
      <c r="A96" s="6">
        <v>42897.909722222219</v>
      </c>
      <c r="B96" s="6"/>
    </row>
    <row r="97" spans="1:2">
      <c r="A97" s="6">
        <v>42897.909722222219</v>
      </c>
      <c r="B97" s="6"/>
    </row>
    <row r="98" spans="1:2">
      <c r="A98" s="6">
        <v>42897.909722222219</v>
      </c>
      <c r="B98" s="6"/>
    </row>
    <row r="99" spans="1:2">
      <c r="A99" s="6">
        <v>42897.909722222219</v>
      </c>
      <c r="B99" s="6"/>
    </row>
    <row r="100" spans="1:2">
      <c r="A100" s="6">
        <v>42897.909722222219</v>
      </c>
      <c r="B100" s="6"/>
    </row>
    <row r="101" spans="1:2">
      <c r="A101" s="6">
        <v>42897.909722222219</v>
      </c>
      <c r="B101" s="6"/>
    </row>
    <row r="102" spans="1:2">
      <c r="A102" s="6">
        <v>42897.909722222219</v>
      </c>
      <c r="B102" s="6"/>
    </row>
    <row r="103" spans="1:2">
      <c r="A103" s="6">
        <v>42897.909722222219</v>
      </c>
      <c r="B103" s="6"/>
    </row>
    <row r="104" spans="1:2">
      <c r="A104" s="6">
        <v>42897.909722222219</v>
      </c>
      <c r="B104" s="6"/>
    </row>
    <row r="105" spans="1:2">
      <c r="A105" s="6">
        <v>42897.909722222219</v>
      </c>
      <c r="B105" s="6"/>
    </row>
    <row r="106" spans="1:2">
      <c r="A106" s="6">
        <v>42897.909722222219</v>
      </c>
      <c r="B106" s="6"/>
    </row>
    <row r="107" spans="1:2">
      <c r="A107" s="6">
        <v>42897.909722222219</v>
      </c>
      <c r="B107" s="6"/>
    </row>
    <row r="108" spans="1:2">
      <c r="A108" s="6">
        <v>42897.909722222219</v>
      </c>
      <c r="B108" s="6"/>
    </row>
    <row r="109" spans="1:2">
      <c r="A109" s="6">
        <v>42897.909722222219</v>
      </c>
      <c r="B109" s="6"/>
    </row>
    <row r="110" spans="1:2">
      <c r="A110" s="6">
        <v>42897.909722222219</v>
      </c>
      <c r="B110" s="6"/>
    </row>
    <row r="111" spans="1:2">
      <c r="A111" s="6">
        <v>42897.909722222219</v>
      </c>
      <c r="B111" s="6"/>
    </row>
    <row r="112" spans="1:2">
      <c r="A112" s="6">
        <v>42897.909722222219</v>
      </c>
      <c r="B112" s="6"/>
    </row>
    <row r="113" spans="1:2">
      <c r="A113" s="6">
        <v>42897.909722222219</v>
      </c>
      <c r="B113" s="6"/>
    </row>
    <row r="114" spans="1:2">
      <c r="A114" s="6">
        <v>42897.909722222219</v>
      </c>
      <c r="B114" s="6"/>
    </row>
    <row r="115" spans="1:2">
      <c r="A115" s="6">
        <v>42897.909722222219</v>
      </c>
      <c r="B115" s="6"/>
    </row>
    <row r="116" spans="1:2">
      <c r="A116" s="6">
        <v>42897.909722222219</v>
      </c>
      <c r="B116" s="6"/>
    </row>
    <row r="117" spans="1:2">
      <c r="A117" s="6">
        <v>42897.909722222219</v>
      </c>
      <c r="B117" s="6"/>
    </row>
    <row r="118" spans="1:2">
      <c r="A118" s="6">
        <v>42897.910416666666</v>
      </c>
      <c r="B118" s="6"/>
    </row>
    <row r="119" spans="1:2">
      <c r="A119" s="6">
        <v>42897.910416666666</v>
      </c>
      <c r="B119" s="6"/>
    </row>
    <row r="120" spans="1:2">
      <c r="A120" s="6">
        <v>42897.910416666666</v>
      </c>
      <c r="B120" s="6"/>
    </row>
    <row r="121" spans="1:2">
      <c r="A121" s="6">
        <v>42897.910416666666</v>
      </c>
      <c r="B121" s="6"/>
    </row>
    <row r="122" spans="1:2">
      <c r="A122" s="6">
        <v>42897.910416666666</v>
      </c>
      <c r="B122" s="6"/>
    </row>
    <row r="123" spans="1:2">
      <c r="A123" s="6">
        <v>42897.910416666666</v>
      </c>
      <c r="B123" s="6"/>
    </row>
    <row r="124" spans="1:2">
      <c r="A124" s="6">
        <v>42897.910416666666</v>
      </c>
      <c r="B124" s="6"/>
    </row>
    <row r="125" spans="1:2">
      <c r="A125" s="6">
        <v>42897.910416666666</v>
      </c>
      <c r="B125" s="6"/>
    </row>
    <row r="126" spans="1:2">
      <c r="A126" s="6">
        <v>42897.910416666666</v>
      </c>
      <c r="B126" s="6"/>
    </row>
    <row r="127" spans="1:2">
      <c r="A127" s="6">
        <v>42897.910416666666</v>
      </c>
      <c r="B127" s="6"/>
    </row>
    <row r="128" spans="1:2">
      <c r="A128" s="6">
        <v>42897.910416666666</v>
      </c>
      <c r="B128" s="6"/>
    </row>
    <row r="129" spans="1:2">
      <c r="A129" s="6">
        <v>42897.910416666666</v>
      </c>
      <c r="B129" s="6"/>
    </row>
    <row r="130" spans="1:2">
      <c r="A130" s="6">
        <v>42897.910416666666</v>
      </c>
      <c r="B130" s="6"/>
    </row>
    <row r="131" spans="1:2">
      <c r="A131" s="6">
        <v>42897.910416666666</v>
      </c>
      <c r="B131" s="6"/>
    </row>
    <row r="132" spans="1:2">
      <c r="A132" s="6">
        <v>42897.910416666666</v>
      </c>
      <c r="B132" s="6"/>
    </row>
    <row r="133" spans="1:2">
      <c r="A133" s="6">
        <v>42897.910416666666</v>
      </c>
      <c r="B133" s="6"/>
    </row>
    <row r="134" spans="1:2">
      <c r="A134" s="6">
        <v>42897.910416666666</v>
      </c>
      <c r="B134" s="6"/>
    </row>
    <row r="135" spans="1:2">
      <c r="A135" s="6">
        <v>42897.910416666666</v>
      </c>
      <c r="B135" s="6"/>
    </row>
    <row r="136" spans="1:2">
      <c r="A136" s="6">
        <v>42897.910416666666</v>
      </c>
      <c r="B136" s="6"/>
    </row>
    <row r="137" spans="1:2">
      <c r="A137" s="6">
        <v>42897.910416666666</v>
      </c>
      <c r="B137" s="6"/>
    </row>
    <row r="138" spans="1:2">
      <c r="A138" s="6">
        <v>42897.910416666666</v>
      </c>
      <c r="B138" s="6"/>
    </row>
    <row r="139" spans="1:2">
      <c r="A139" s="6">
        <v>42897.910416666666</v>
      </c>
      <c r="B139" s="6"/>
    </row>
    <row r="140" spans="1:2">
      <c r="A140" s="6">
        <v>42897.910416666666</v>
      </c>
      <c r="B140" s="6"/>
    </row>
    <row r="141" spans="1:2">
      <c r="A141" s="6">
        <v>42897.910416666666</v>
      </c>
      <c r="B141" s="6"/>
    </row>
    <row r="142" spans="1:2">
      <c r="A142" s="6">
        <v>42897.910416666666</v>
      </c>
      <c r="B142" s="6"/>
    </row>
    <row r="143" spans="1:2">
      <c r="A143" s="6">
        <v>42897.910416666666</v>
      </c>
      <c r="B143" s="6"/>
    </row>
    <row r="144" spans="1:2">
      <c r="A144" s="6">
        <v>42897.910416666666</v>
      </c>
      <c r="B144" s="6"/>
    </row>
    <row r="145" spans="1:2">
      <c r="A145" s="6">
        <v>42897.910416666666</v>
      </c>
      <c r="B145" s="6"/>
    </row>
    <row r="146" spans="1:2">
      <c r="A146" s="6">
        <v>42897.910416666666</v>
      </c>
      <c r="B146" s="6"/>
    </row>
    <row r="147" spans="1:2">
      <c r="A147" s="6">
        <v>42897.910416666666</v>
      </c>
      <c r="B147" s="6"/>
    </row>
    <row r="148" spans="1:2">
      <c r="A148" s="6">
        <v>42897.910416666666</v>
      </c>
      <c r="B148" s="6"/>
    </row>
    <row r="149" spans="1:2">
      <c r="A149" s="6">
        <v>42897.910416666666</v>
      </c>
      <c r="B149" s="6"/>
    </row>
    <row r="150" spans="1:2">
      <c r="A150" s="6">
        <v>42897.910416666666</v>
      </c>
      <c r="B150" s="6"/>
    </row>
    <row r="151" spans="1:2">
      <c r="A151" s="6">
        <v>42897.910416666666</v>
      </c>
      <c r="B151" s="6"/>
    </row>
    <row r="152" spans="1:2">
      <c r="A152" s="6">
        <v>42897.910416666666</v>
      </c>
      <c r="B152" s="6"/>
    </row>
    <row r="153" spans="1:2">
      <c r="A153" s="6">
        <v>42897.910416666666</v>
      </c>
      <c r="B153" s="6"/>
    </row>
    <row r="154" spans="1:2">
      <c r="A154" s="6">
        <v>42897.910416666666</v>
      </c>
      <c r="B154" s="6"/>
    </row>
    <row r="155" spans="1:2">
      <c r="A155" s="6">
        <v>42897.910416666666</v>
      </c>
      <c r="B155" s="6"/>
    </row>
    <row r="156" spans="1:2">
      <c r="A156" s="6">
        <v>42897.910416666666</v>
      </c>
      <c r="B156" s="6"/>
    </row>
    <row r="157" spans="1:2">
      <c r="A157" s="6">
        <v>42897.910416666666</v>
      </c>
      <c r="B157" s="6"/>
    </row>
    <row r="158" spans="1:2">
      <c r="A158" s="6">
        <v>42897.911111111112</v>
      </c>
      <c r="B158" s="6"/>
    </row>
    <row r="159" spans="1:2">
      <c r="A159" s="6">
        <v>42897.911111111112</v>
      </c>
      <c r="B159" s="6"/>
    </row>
    <row r="160" spans="1:2">
      <c r="A160" s="6">
        <v>42897.911111111112</v>
      </c>
      <c r="B160" s="6"/>
    </row>
    <row r="161" spans="1:2">
      <c r="A161" s="6">
        <v>42897.911111111112</v>
      </c>
      <c r="B161" s="6"/>
    </row>
    <row r="162" spans="1:2">
      <c r="A162" s="6">
        <v>42897.911111111112</v>
      </c>
      <c r="B162" s="6"/>
    </row>
    <row r="163" spans="1:2">
      <c r="A163" s="6">
        <v>42897.911111111112</v>
      </c>
      <c r="B163" s="6"/>
    </row>
    <row r="164" spans="1:2">
      <c r="A164" s="6">
        <v>42897.911111111112</v>
      </c>
      <c r="B164" s="6"/>
    </row>
    <row r="165" spans="1:2">
      <c r="A165" s="6">
        <v>42897.911111111112</v>
      </c>
      <c r="B165" s="6"/>
    </row>
    <row r="166" spans="1:2">
      <c r="A166" s="6">
        <v>42897.911111111112</v>
      </c>
      <c r="B166" s="6"/>
    </row>
    <row r="167" spans="1:2">
      <c r="A167" s="6">
        <v>42897.911111111112</v>
      </c>
      <c r="B167" s="6"/>
    </row>
    <row r="168" spans="1:2">
      <c r="A168" s="6">
        <v>42897.911111111112</v>
      </c>
      <c r="B168" s="6"/>
    </row>
    <row r="169" spans="1:2">
      <c r="A169" s="6">
        <v>42897.911111111112</v>
      </c>
      <c r="B169" s="6"/>
    </row>
    <row r="170" spans="1:2">
      <c r="A170" s="6">
        <v>42897.911111111112</v>
      </c>
      <c r="B170" s="6"/>
    </row>
    <row r="171" spans="1:2">
      <c r="A171" s="6">
        <v>42897.911111111112</v>
      </c>
      <c r="B171" s="6"/>
    </row>
    <row r="172" spans="1:2">
      <c r="A172" s="6">
        <v>42897.911111111112</v>
      </c>
      <c r="B172" s="6"/>
    </row>
    <row r="173" spans="1:2">
      <c r="A173" s="6">
        <v>42897.911111111112</v>
      </c>
      <c r="B173" s="6"/>
    </row>
    <row r="174" spans="1:2">
      <c r="A174" s="6">
        <v>42897.911111111112</v>
      </c>
      <c r="B174" s="6"/>
    </row>
    <row r="175" spans="1:2">
      <c r="A175" s="6">
        <v>42897.911111111112</v>
      </c>
      <c r="B175" s="6"/>
    </row>
    <row r="176" spans="1:2">
      <c r="A176" s="6">
        <v>42897.911111111112</v>
      </c>
      <c r="B176" s="6"/>
    </row>
    <row r="177" spans="1:2">
      <c r="A177" s="6">
        <v>42897.911111111112</v>
      </c>
      <c r="B177" s="6"/>
    </row>
    <row r="178" spans="1:2">
      <c r="A178" s="6">
        <v>42897.911111111112</v>
      </c>
      <c r="B178" s="6"/>
    </row>
    <row r="179" spans="1:2">
      <c r="A179" s="6">
        <v>42897.911111111112</v>
      </c>
      <c r="B179" s="6"/>
    </row>
    <row r="180" spans="1:2">
      <c r="A180" s="6">
        <v>42897.911111111112</v>
      </c>
      <c r="B180" s="6"/>
    </row>
    <row r="181" spans="1:2">
      <c r="A181" s="6">
        <v>42897.911111111112</v>
      </c>
      <c r="B181" s="6"/>
    </row>
    <row r="182" spans="1:2">
      <c r="A182" s="6">
        <v>42897.911111111112</v>
      </c>
      <c r="B182" s="6"/>
    </row>
    <row r="183" spans="1:2">
      <c r="A183" s="6">
        <v>42897.911111111112</v>
      </c>
      <c r="B183" s="6"/>
    </row>
    <row r="184" spans="1:2">
      <c r="A184" s="6">
        <v>42897.911111111112</v>
      </c>
      <c r="B184" s="6"/>
    </row>
    <row r="185" spans="1:2">
      <c r="A185" s="6">
        <v>42897.911111111112</v>
      </c>
      <c r="B185" s="6"/>
    </row>
    <row r="186" spans="1:2">
      <c r="A186" s="6">
        <v>42897.911111111112</v>
      </c>
      <c r="B186" s="6"/>
    </row>
    <row r="187" spans="1:2">
      <c r="A187" s="6">
        <v>42897.911111111112</v>
      </c>
      <c r="B187" s="6"/>
    </row>
    <row r="188" spans="1:2">
      <c r="A188" s="6">
        <v>42897.911111111112</v>
      </c>
      <c r="B188" s="6"/>
    </row>
    <row r="189" spans="1:2">
      <c r="A189" s="6">
        <v>42897.911111111112</v>
      </c>
      <c r="B189" s="6"/>
    </row>
    <row r="190" spans="1:2">
      <c r="A190" s="6">
        <v>42897.911111111112</v>
      </c>
      <c r="B190" s="6"/>
    </row>
    <row r="191" spans="1:2">
      <c r="A191" s="6">
        <v>42897.911111111112</v>
      </c>
      <c r="B191" s="6"/>
    </row>
    <row r="192" spans="1:2">
      <c r="A192" s="6">
        <v>42897.911111111112</v>
      </c>
      <c r="B192" s="6"/>
    </row>
    <row r="193" spans="1:2">
      <c r="A193" s="6">
        <v>42897.911111111112</v>
      </c>
      <c r="B193" s="6"/>
    </row>
    <row r="194" spans="1:2">
      <c r="A194" s="6">
        <v>42897.911111111112</v>
      </c>
      <c r="B194" s="6"/>
    </row>
    <row r="195" spans="1:2">
      <c r="A195" s="6">
        <v>42897.911111111112</v>
      </c>
      <c r="B195" s="6"/>
    </row>
    <row r="196" spans="1:2">
      <c r="A196" s="6">
        <v>42897.911111111112</v>
      </c>
      <c r="B196" s="6"/>
    </row>
    <row r="197" spans="1:2">
      <c r="A197" s="6">
        <v>42897.911805555559</v>
      </c>
      <c r="B197" s="6"/>
    </row>
    <row r="198" spans="1:2">
      <c r="A198" s="6">
        <v>42897.911805555559</v>
      </c>
      <c r="B198" s="6"/>
    </row>
    <row r="199" spans="1:2">
      <c r="A199" s="6">
        <v>42897.911805555559</v>
      </c>
      <c r="B199" s="6"/>
    </row>
    <row r="200" spans="1:2">
      <c r="A200" s="6">
        <v>42897.911805555559</v>
      </c>
      <c r="B200" s="6"/>
    </row>
    <row r="201" spans="1:2">
      <c r="A201" s="6">
        <v>42897.911805555559</v>
      </c>
      <c r="B201" s="6"/>
    </row>
    <row r="202" spans="1:2">
      <c r="A202" s="6">
        <v>42897.911805555559</v>
      </c>
      <c r="B202" s="6"/>
    </row>
    <row r="203" spans="1:2">
      <c r="A203" s="6">
        <v>42897.911805555559</v>
      </c>
      <c r="B203" s="6"/>
    </row>
    <row r="204" spans="1:2">
      <c r="A204" s="6">
        <v>42897.911805555559</v>
      </c>
      <c r="B204" s="6"/>
    </row>
    <row r="205" spans="1:2">
      <c r="A205" s="6">
        <v>42897.911805555559</v>
      </c>
      <c r="B205" s="6"/>
    </row>
    <row r="206" spans="1:2">
      <c r="A206" s="6">
        <v>42897.911805555559</v>
      </c>
      <c r="B206" s="6"/>
    </row>
    <row r="207" spans="1:2">
      <c r="A207" s="6">
        <v>42897.911805555559</v>
      </c>
      <c r="B207" s="6"/>
    </row>
    <row r="208" spans="1:2">
      <c r="A208" s="6">
        <v>42897.911805555559</v>
      </c>
      <c r="B208" s="6"/>
    </row>
    <row r="209" spans="1:2">
      <c r="A209" s="6">
        <v>42897.911805555559</v>
      </c>
      <c r="B209" s="6"/>
    </row>
    <row r="210" spans="1:2">
      <c r="A210" s="6">
        <v>42897.911805555559</v>
      </c>
      <c r="B210" s="6"/>
    </row>
    <row r="211" spans="1:2">
      <c r="A211" s="6">
        <v>42897.911805555559</v>
      </c>
      <c r="B211" s="6"/>
    </row>
    <row r="212" spans="1:2">
      <c r="A212" s="6">
        <v>42897.911805555559</v>
      </c>
      <c r="B212" s="6"/>
    </row>
    <row r="213" spans="1:2">
      <c r="A213" s="6">
        <v>42897.911805555559</v>
      </c>
      <c r="B213" s="6"/>
    </row>
    <row r="214" spans="1:2">
      <c r="A214" s="6">
        <v>42897.911805555559</v>
      </c>
      <c r="B214" s="6"/>
    </row>
    <row r="215" spans="1:2">
      <c r="A215" s="6">
        <v>42897.911805555559</v>
      </c>
      <c r="B215" s="6"/>
    </row>
    <row r="216" spans="1:2">
      <c r="A216" s="6">
        <v>42897.911805555559</v>
      </c>
      <c r="B216" s="6"/>
    </row>
    <row r="217" spans="1:2">
      <c r="A217" s="6">
        <v>42897.911805555559</v>
      </c>
      <c r="B217" s="6"/>
    </row>
    <row r="218" spans="1:2">
      <c r="A218" s="6">
        <v>42897.911805555559</v>
      </c>
      <c r="B218" s="6"/>
    </row>
    <row r="219" spans="1:2">
      <c r="A219" s="6">
        <v>42897.911805555559</v>
      </c>
      <c r="B219" s="6"/>
    </row>
    <row r="220" spans="1:2">
      <c r="A220" s="6">
        <v>42897.911805555559</v>
      </c>
      <c r="B220" s="6"/>
    </row>
    <row r="221" spans="1:2">
      <c r="A221" s="6">
        <v>42897.911805555559</v>
      </c>
      <c r="B221" s="6"/>
    </row>
    <row r="222" spans="1:2">
      <c r="A222" s="6">
        <v>42897.911805555559</v>
      </c>
      <c r="B222" s="6"/>
    </row>
    <row r="223" spans="1:2">
      <c r="A223" s="6">
        <v>42897.911805555559</v>
      </c>
      <c r="B223" s="6"/>
    </row>
    <row r="224" spans="1:2">
      <c r="A224" s="6">
        <v>42897.911805555559</v>
      </c>
      <c r="B224" s="6"/>
    </row>
    <row r="225" spans="1:2">
      <c r="A225" s="6">
        <v>42897.911805555559</v>
      </c>
      <c r="B225" s="6"/>
    </row>
    <row r="226" spans="1:2">
      <c r="A226" s="6">
        <v>42897.911805555559</v>
      </c>
      <c r="B226" s="6"/>
    </row>
    <row r="227" spans="1:2">
      <c r="A227" s="6">
        <v>42897.911805555559</v>
      </c>
      <c r="B227" s="6"/>
    </row>
    <row r="228" spans="1:2">
      <c r="A228" s="6">
        <v>42897.911805555559</v>
      </c>
      <c r="B228" s="6"/>
    </row>
    <row r="229" spans="1:2">
      <c r="A229" s="6">
        <v>42897.911805555559</v>
      </c>
      <c r="B229" s="6"/>
    </row>
    <row r="230" spans="1:2">
      <c r="A230" s="6">
        <v>42897.911805555559</v>
      </c>
      <c r="B230" s="6"/>
    </row>
    <row r="231" spans="1:2">
      <c r="A231" s="6">
        <v>42897.911805555559</v>
      </c>
      <c r="B231" s="6"/>
    </row>
    <row r="232" spans="1:2">
      <c r="A232" s="6">
        <v>42897.911805555559</v>
      </c>
      <c r="B232" s="6"/>
    </row>
    <row r="233" spans="1:2">
      <c r="A233" s="6">
        <v>42897.911805555559</v>
      </c>
      <c r="B233" s="6"/>
    </row>
    <row r="234" spans="1:2">
      <c r="A234" s="6">
        <v>42897.911805555559</v>
      </c>
      <c r="B234" s="6"/>
    </row>
    <row r="235" spans="1:2">
      <c r="A235" s="6">
        <v>42897.911805555559</v>
      </c>
      <c r="B235" s="6"/>
    </row>
    <row r="236" spans="1:2">
      <c r="A236" s="6">
        <v>42897.911805555559</v>
      </c>
      <c r="B236" s="6"/>
    </row>
    <row r="237" spans="1:2">
      <c r="A237" s="6">
        <v>42897.912499999999</v>
      </c>
      <c r="B237" s="6"/>
    </row>
    <row r="238" spans="1:2">
      <c r="A238" s="6">
        <v>42897.912499999999</v>
      </c>
      <c r="B238" s="6"/>
    </row>
    <row r="239" spans="1:2">
      <c r="A239" s="6">
        <v>42897.912499999999</v>
      </c>
      <c r="B239" s="6"/>
    </row>
    <row r="240" spans="1:2">
      <c r="A240" s="6">
        <v>42897.912499999999</v>
      </c>
      <c r="B240" s="6"/>
    </row>
    <row r="241" spans="1:2">
      <c r="A241" s="6">
        <v>42897.912499999999</v>
      </c>
      <c r="B241" s="6"/>
    </row>
    <row r="242" spans="1:2">
      <c r="A242" s="6">
        <v>42897.912499999999</v>
      </c>
      <c r="B242" s="6"/>
    </row>
    <row r="243" spans="1:2">
      <c r="A243" s="6">
        <v>42897.912499999999</v>
      </c>
      <c r="B243" s="6"/>
    </row>
    <row r="244" spans="1:2">
      <c r="A244" s="6">
        <v>42897.912499999999</v>
      </c>
      <c r="B244" s="6"/>
    </row>
    <row r="245" spans="1:2">
      <c r="A245" s="6">
        <v>42897.912499999999</v>
      </c>
      <c r="B245" s="6"/>
    </row>
    <row r="246" spans="1:2">
      <c r="A246" s="6">
        <v>42897.912499999999</v>
      </c>
      <c r="B246" s="6"/>
    </row>
    <row r="247" spans="1:2">
      <c r="A247" s="6">
        <v>42897.912499999999</v>
      </c>
      <c r="B247" s="6"/>
    </row>
    <row r="248" spans="1:2">
      <c r="A248" s="6">
        <v>42897.912499999999</v>
      </c>
      <c r="B248" s="6"/>
    </row>
    <row r="249" spans="1:2">
      <c r="A249" s="6">
        <v>42897.912499999999</v>
      </c>
      <c r="B249" s="6"/>
    </row>
    <row r="250" spans="1:2">
      <c r="A250" s="6">
        <v>42897.912499999999</v>
      </c>
      <c r="B250" s="6"/>
    </row>
    <row r="251" spans="1:2">
      <c r="A251" s="6">
        <v>42897.912499999999</v>
      </c>
      <c r="B251" s="6"/>
    </row>
    <row r="252" spans="1:2">
      <c r="A252" s="6">
        <v>42897.912499999999</v>
      </c>
      <c r="B252" s="6"/>
    </row>
    <row r="253" spans="1:2">
      <c r="A253" s="6">
        <v>42897.912499999999</v>
      </c>
      <c r="B253" s="6"/>
    </row>
    <row r="254" spans="1:2">
      <c r="A254" s="6">
        <v>42897.912499999999</v>
      </c>
      <c r="B254" s="6"/>
    </row>
    <row r="255" spans="1:2">
      <c r="A255" s="6">
        <v>42897.912499999999</v>
      </c>
      <c r="B255" s="6"/>
    </row>
    <row r="256" spans="1:2">
      <c r="A256" s="6">
        <v>42897.912499999999</v>
      </c>
      <c r="B256" s="6"/>
    </row>
    <row r="257" spans="1:2">
      <c r="A257" s="6">
        <v>42897.912499999999</v>
      </c>
      <c r="B257" s="6"/>
    </row>
    <row r="258" spans="1:2">
      <c r="A258" s="6">
        <v>42897.912499999999</v>
      </c>
      <c r="B258" s="6"/>
    </row>
    <row r="259" spans="1:2">
      <c r="A259" s="6">
        <v>42897.912499999999</v>
      </c>
      <c r="B259" s="6"/>
    </row>
    <row r="260" spans="1:2">
      <c r="A260" s="6">
        <v>42897.912499999999</v>
      </c>
      <c r="B260" s="6"/>
    </row>
    <row r="261" spans="1:2">
      <c r="A261" s="6">
        <v>42897.912499999999</v>
      </c>
      <c r="B261" s="6"/>
    </row>
    <row r="262" spans="1:2">
      <c r="A262" s="6">
        <v>42897.912499999999</v>
      </c>
      <c r="B262" s="6"/>
    </row>
    <row r="263" spans="1:2">
      <c r="A263" s="6">
        <v>42897.912499999999</v>
      </c>
      <c r="B263" s="6"/>
    </row>
    <row r="264" spans="1:2">
      <c r="A264" s="6">
        <v>42897.912499999999</v>
      </c>
      <c r="B264" s="6"/>
    </row>
    <row r="265" spans="1:2">
      <c r="A265" s="6">
        <v>42897.912499999999</v>
      </c>
      <c r="B265" s="6"/>
    </row>
    <row r="266" spans="1:2">
      <c r="A266" s="6">
        <v>42897.912499999999</v>
      </c>
      <c r="B266" s="6"/>
    </row>
    <row r="267" spans="1:2">
      <c r="A267" s="6">
        <v>42897.912499999999</v>
      </c>
      <c r="B267" s="6"/>
    </row>
    <row r="268" spans="1:2">
      <c r="A268" s="6">
        <v>42897.912499999999</v>
      </c>
      <c r="B268" s="6"/>
    </row>
    <row r="269" spans="1:2">
      <c r="A269" s="6">
        <v>42897.912499999999</v>
      </c>
      <c r="B269" s="6"/>
    </row>
    <row r="270" spans="1:2">
      <c r="A270" s="6">
        <v>42897.912499999999</v>
      </c>
      <c r="B270" s="6"/>
    </row>
    <row r="271" spans="1:2">
      <c r="A271" s="6">
        <v>42897.912499999999</v>
      </c>
      <c r="B271" s="6"/>
    </row>
    <row r="272" spans="1:2">
      <c r="A272" s="6">
        <v>42897.912499999999</v>
      </c>
      <c r="B272" s="6"/>
    </row>
    <row r="273" spans="1:2">
      <c r="A273" s="6">
        <v>42897.912499999999</v>
      </c>
      <c r="B273" s="6"/>
    </row>
    <row r="274" spans="1:2">
      <c r="A274" s="6">
        <v>42897.912499999999</v>
      </c>
      <c r="B274" s="6"/>
    </row>
    <row r="275" spans="1:2">
      <c r="A275" s="6">
        <v>42897.912499999999</v>
      </c>
      <c r="B275" s="6"/>
    </row>
    <row r="276" spans="1:2">
      <c r="A276" s="6">
        <v>42897.912499999999</v>
      </c>
      <c r="B276" s="6"/>
    </row>
    <row r="277" spans="1:2">
      <c r="A277" s="6">
        <v>42897.913194444445</v>
      </c>
      <c r="B277" s="6"/>
    </row>
    <row r="278" spans="1:2">
      <c r="A278" s="6">
        <v>42897.913194444445</v>
      </c>
      <c r="B278" s="6"/>
    </row>
    <row r="279" spans="1:2">
      <c r="A279" s="6">
        <v>42897.913194444445</v>
      </c>
      <c r="B279" s="6"/>
    </row>
    <row r="280" spans="1:2">
      <c r="A280" s="6">
        <v>42897.913194444445</v>
      </c>
      <c r="B280" s="6"/>
    </row>
    <row r="281" spans="1:2">
      <c r="A281" s="6">
        <v>42897.913194444445</v>
      </c>
      <c r="B281" s="6"/>
    </row>
    <row r="282" spans="1:2">
      <c r="A282" s="6">
        <v>42897.913194444445</v>
      </c>
      <c r="B282" s="6"/>
    </row>
    <row r="283" spans="1:2">
      <c r="A283" s="6">
        <v>42897.913194444445</v>
      </c>
      <c r="B283" s="6"/>
    </row>
    <row r="284" spans="1:2">
      <c r="A284" s="6">
        <v>42897.913194444445</v>
      </c>
      <c r="B284" s="6"/>
    </row>
    <row r="285" spans="1:2">
      <c r="A285" s="6">
        <v>42897.913194444445</v>
      </c>
      <c r="B285" s="6"/>
    </row>
    <row r="286" spans="1:2">
      <c r="A286" s="6">
        <v>42897.913194444445</v>
      </c>
      <c r="B286" s="6"/>
    </row>
    <row r="287" spans="1:2">
      <c r="A287" s="6">
        <v>42897.913194444445</v>
      </c>
      <c r="B287" s="6"/>
    </row>
    <row r="288" spans="1:2">
      <c r="A288" s="6">
        <v>42897.913194444445</v>
      </c>
      <c r="B288" s="6"/>
    </row>
    <row r="289" spans="1:2">
      <c r="A289" s="6">
        <v>42897.913194444445</v>
      </c>
      <c r="B289" s="6"/>
    </row>
    <row r="290" spans="1:2">
      <c r="A290" s="6">
        <v>42897.913194444445</v>
      </c>
      <c r="B290" s="6"/>
    </row>
    <row r="291" spans="1:2">
      <c r="A291" s="6">
        <v>42897.913194444445</v>
      </c>
      <c r="B291" s="6"/>
    </row>
    <row r="292" spans="1:2">
      <c r="A292" s="6">
        <v>42897.913194444445</v>
      </c>
      <c r="B292" s="6"/>
    </row>
    <row r="293" spans="1:2">
      <c r="A293" s="6">
        <v>42897.913194444445</v>
      </c>
      <c r="B293" s="6"/>
    </row>
    <row r="294" spans="1:2">
      <c r="A294" s="6">
        <v>42897.913194444445</v>
      </c>
      <c r="B294" s="6"/>
    </row>
    <row r="295" spans="1:2">
      <c r="A295" s="6">
        <v>42897.913194444445</v>
      </c>
      <c r="B295" s="6"/>
    </row>
    <row r="296" spans="1:2">
      <c r="A296" s="6">
        <v>42897.913194444445</v>
      </c>
      <c r="B296" s="6"/>
    </row>
    <row r="297" spans="1:2">
      <c r="A297" s="6">
        <v>42897.913194444445</v>
      </c>
      <c r="B297" s="6"/>
    </row>
    <row r="298" spans="1:2">
      <c r="A298" s="6">
        <v>42897.913194444445</v>
      </c>
      <c r="B298" s="6"/>
    </row>
    <row r="299" spans="1:2">
      <c r="A299" s="6">
        <v>42897.913194444445</v>
      </c>
      <c r="B299" s="6"/>
    </row>
    <row r="300" spans="1:2">
      <c r="A300" s="6">
        <v>42897.913194444445</v>
      </c>
      <c r="B300" s="6"/>
    </row>
    <row r="301" spans="1:2">
      <c r="A301" s="6">
        <v>42897.913194444445</v>
      </c>
      <c r="B301" s="6"/>
    </row>
    <row r="302" spans="1:2">
      <c r="A302" s="6">
        <v>42897.913194444445</v>
      </c>
      <c r="B302" s="6"/>
    </row>
    <row r="303" spans="1:2">
      <c r="A303" s="6">
        <v>42897.913194444445</v>
      </c>
      <c r="B303" s="6"/>
    </row>
    <row r="304" spans="1:2">
      <c r="A304" s="6">
        <v>42897.913194444445</v>
      </c>
      <c r="B304" s="6"/>
    </row>
    <row r="305" spans="1:2">
      <c r="A305" s="6">
        <v>42897.913194444445</v>
      </c>
      <c r="B305" s="6"/>
    </row>
    <row r="306" spans="1:2">
      <c r="A306" s="6">
        <v>42897.913194444445</v>
      </c>
      <c r="B306" s="6"/>
    </row>
    <row r="307" spans="1:2">
      <c r="A307" s="6">
        <v>42897.913194444445</v>
      </c>
      <c r="B307" s="6"/>
    </row>
    <row r="308" spans="1:2">
      <c r="A308" s="6">
        <v>42897.913194444445</v>
      </c>
      <c r="B308" s="6"/>
    </row>
    <row r="309" spans="1:2">
      <c r="A309" s="6">
        <v>42897.913194444445</v>
      </c>
      <c r="B309" s="6"/>
    </row>
    <row r="310" spans="1:2">
      <c r="A310" s="6">
        <v>42897.913194444445</v>
      </c>
      <c r="B310" s="6"/>
    </row>
    <row r="311" spans="1:2">
      <c r="A311" s="6">
        <v>42897.913194444445</v>
      </c>
      <c r="B311" s="6"/>
    </row>
    <row r="312" spans="1:2">
      <c r="A312" s="6">
        <v>42897.913194444445</v>
      </c>
      <c r="B312" s="6"/>
    </row>
    <row r="313" spans="1:2">
      <c r="A313" s="6">
        <v>42897.913194444445</v>
      </c>
      <c r="B313" s="6"/>
    </row>
    <row r="314" spans="1:2">
      <c r="A314" s="6">
        <v>42897.913194444445</v>
      </c>
      <c r="B314" s="6"/>
    </row>
    <row r="315" spans="1:2">
      <c r="A315" s="6">
        <v>42897.913194444445</v>
      </c>
      <c r="B315" s="6"/>
    </row>
    <row r="316" spans="1:2">
      <c r="A316" s="6">
        <v>42897.913194444445</v>
      </c>
      <c r="B316" s="6"/>
    </row>
    <row r="317" spans="1:2">
      <c r="A317" s="6">
        <v>42897.913888888892</v>
      </c>
      <c r="B317" s="6"/>
    </row>
    <row r="318" spans="1:2">
      <c r="A318" s="6">
        <v>42897.913888888892</v>
      </c>
      <c r="B318" s="6"/>
    </row>
    <row r="319" spans="1:2">
      <c r="A319" s="6">
        <v>42897.913888888892</v>
      </c>
      <c r="B319" s="6"/>
    </row>
    <row r="320" spans="1:2">
      <c r="A320" s="6">
        <v>42897.913888888892</v>
      </c>
      <c r="B320" s="6"/>
    </row>
    <row r="321" spans="1:2">
      <c r="A321" s="6">
        <v>42897.913888888892</v>
      </c>
      <c r="B321" s="6"/>
    </row>
    <row r="322" spans="1:2">
      <c r="A322" s="6">
        <v>42897.913888888892</v>
      </c>
      <c r="B322" s="6"/>
    </row>
    <row r="323" spans="1:2">
      <c r="A323" s="6">
        <v>42897.913888888892</v>
      </c>
      <c r="B323" s="6"/>
    </row>
    <row r="324" spans="1:2">
      <c r="A324" s="6">
        <v>42897.913888888892</v>
      </c>
      <c r="B324" s="6"/>
    </row>
    <row r="325" spans="1:2">
      <c r="A325" s="6">
        <v>42897.913888888892</v>
      </c>
      <c r="B325" s="6"/>
    </row>
    <row r="326" spans="1:2">
      <c r="A326" s="6">
        <v>42897.913888888892</v>
      </c>
      <c r="B326" s="6"/>
    </row>
    <row r="327" spans="1:2">
      <c r="A327" s="6">
        <v>42897.913888888892</v>
      </c>
      <c r="B327" s="6"/>
    </row>
    <row r="328" spans="1:2">
      <c r="A328" s="6">
        <v>42897.913888888892</v>
      </c>
      <c r="B328" s="6"/>
    </row>
    <row r="329" spans="1:2">
      <c r="A329" s="6">
        <v>42897.913888888892</v>
      </c>
      <c r="B329" s="6"/>
    </row>
    <row r="330" spans="1:2">
      <c r="A330" s="6">
        <v>42897.913888888892</v>
      </c>
      <c r="B330" s="6"/>
    </row>
    <row r="331" spans="1:2">
      <c r="A331" s="6">
        <v>42897.913888888892</v>
      </c>
      <c r="B331" s="6"/>
    </row>
    <row r="332" spans="1:2">
      <c r="A332" s="6">
        <v>42897.913888888892</v>
      </c>
      <c r="B332" s="6"/>
    </row>
    <row r="333" spans="1:2">
      <c r="A333" s="6">
        <v>42897.913888888892</v>
      </c>
      <c r="B333" s="6"/>
    </row>
    <row r="334" spans="1:2">
      <c r="A334" s="6">
        <v>42897.913888888892</v>
      </c>
      <c r="B334" s="6"/>
    </row>
    <row r="335" spans="1:2">
      <c r="A335" s="6">
        <v>42897.913888888892</v>
      </c>
      <c r="B335" s="6"/>
    </row>
    <row r="336" spans="1:2">
      <c r="A336" s="6">
        <v>42897.913888888892</v>
      </c>
      <c r="B336" s="6"/>
    </row>
    <row r="337" spans="1:2">
      <c r="A337" s="6">
        <v>42897.913888888892</v>
      </c>
      <c r="B337" s="6"/>
    </row>
    <row r="338" spans="1:2">
      <c r="A338" s="6">
        <v>42897.913888888892</v>
      </c>
      <c r="B338" s="6"/>
    </row>
    <row r="339" spans="1:2">
      <c r="A339" s="6">
        <v>42897.913888888892</v>
      </c>
      <c r="B339" s="6"/>
    </row>
    <row r="340" spans="1:2">
      <c r="A340" s="6">
        <v>42897.913888888892</v>
      </c>
      <c r="B340" s="6"/>
    </row>
    <row r="341" spans="1:2">
      <c r="A341" s="6">
        <v>42897.913888888892</v>
      </c>
      <c r="B341" s="6"/>
    </row>
    <row r="342" spans="1:2">
      <c r="A342" s="6">
        <v>42897.913888888892</v>
      </c>
      <c r="B342" s="6"/>
    </row>
    <row r="343" spans="1:2">
      <c r="A343" s="6">
        <v>42897.913888888892</v>
      </c>
      <c r="B343" s="6"/>
    </row>
    <row r="344" spans="1:2">
      <c r="A344" s="6">
        <v>42897.913888888892</v>
      </c>
      <c r="B344" s="6"/>
    </row>
    <row r="345" spans="1:2">
      <c r="A345" s="6">
        <v>42897.913888888892</v>
      </c>
      <c r="B345" s="6"/>
    </row>
    <row r="346" spans="1:2">
      <c r="A346" s="6">
        <v>42897.913888888892</v>
      </c>
      <c r="B346" s="6"/>
    </row>
    <row r="347" spans="1:2">
      <c r="A347" s="6">
        <v>42897.913888888892</v>
      </c>
      <c r="B347" s="6"/>
    </row>
    <row r="348" spans="1:2">
      <c r="A348" s="6">
        <v>42897.913888888892</v>
      </c>
      <c r="B348" s="6"/>
    </row>
    <row r="349" spans="1:2">
      <c r="A349" s="6">
        <v>42897.913888888892</v>
      </c>
      <c r="B349" s="6"/>
    </row>
    <row r="350" spans="1:2">
      <c r="A350" s="6">
        <v>42897.913888888892</v>
      </c>
      <c r="B350" s="6"/>
    </row>
    <row r="351" spans="1:2">
      <c r="A351" s="6">
        <v>42897.913888888892</v>
      </c>
      <c r="B351" s="6"/>
    </row>
    <row r="352" spans="1:2">
      <c r="A352" s="6">
        <v>42897.913888888892</v>
      </c>
      <c r="B352" s="6"/>
    </row>
    <row r="353" spans="1:2">
      <c r="A353" s="6">
        <v>42897.913888888892</v>
      </c>
      <c r="B353" s="6"/>
    </row>
    <row r="354" spans="1:2">
      <c r="A354" s="6">
        <v>42897.913888888892</v>
      </c>
      <c r="B354" s="6"/>
    </row>
    <row r="355" spans="1:2">
      <c r="A355" s="6">
        <v>42897.913888888892</v>
      </c>
      <c r="B355" s="6"/>
    </row>
    <row r="356" spans="1:2">
      <c r="A356" s="6">
        <v>42897.914583333331</v>
      </c>
      <c r="B356" s="6"/>
    </row>
    <row r="357" spans="1:2">
      <c r="A357" s="6">
        <v>42897.914583333331</v>
      </c>
      <c r="B357" s="6"/>
    </row>
    <row r="358" spans="1:2">
      <c r="A358" s="6">
        <v>42897.914583333331</v>
      </c>
      <c r="B358" s="6"/>
    </row>
    <row r="359" spans="1:2">
      <c r="A359" s="6">
        <v>42897.914583333331</v>
      </c>
      <c r="B359" s="6"/>
    </row>
    <row r="360" spans="1:2">
      <c r="A360" s="6">
        <v>42897.914583333331</v>
      </c>
      <c r="B360" s="6"/>
    </row>
    <row r="361" spans="1:2">
      <c r="A361" s="6">
        <v>42897.914583333331</v>
      </c>
      <c r="B361" s="6"/>
    </row>
    <row r="362" spans="1:2">
      <c r="A362" s="6">
        <v>42897.914583333331</v>
      </c>
      <c r="B362" s="6"/>
    </row>
    <row r="363" spans="1:2">
      <c r="A363" s="6">
        <v>42897.914583333331</v>
      </c>
      <c r="B363" s="6"/>
    </row>
    <row r="364" spans="1:2">
      <c r="A364" s="6">
        <v>42897.914583333331</v>
      </c>
      <c r="B364" s="6"/>
    </row>
    <row r="365" spans="1:2">
      <c r="A365" s="6">
        <v>42897.914583333331</v>
      </c>
      <c r="B365" s="6"/>
    </row>
    <row r="366" spans="1:2">
      <c r="A366" s="6">
        <v>42897.914583333331</v>
      </c>
      <c r="B366" s="6"/>
    </row>
    <row r="367" spans="1:2">
      <c r="A367" s="6">
        <v>42897.914583333331</v>
      </c>
      <c r="B367" s="6"/>
    </row>
    <row r="368" spans="1:2">
      <c r="A368" s="6">
        <v>42897.914583333331</v>
      </c>
      <c r="B368" s="6"/>
    </row>
    <row r="369" spans="1:2">
      <c r="A369" s="6">
        <v>42897.914583333331</v>
      </c>
      <c r="B369" s="6"/>
    </row>
    <row r="370" spans="1:2">
      <c r="A370" s="6">
        <v>42897.914583333331</v>
      </c>
      <c r="B370" s="6"/>
    </row>
    <row r="371" spans="1:2">
      <c r="A371" s="6">
        <v>42897.914583333331</v>
      </c>
      <c r="B371" s="6"/>
    </row>
    <row r="372" spans="1:2">
      <c r="A372" s="6">
        <v>42897.914583333331</v>
      </c>
      <c r="B372" s="6"/>
    </row>
    <row r="373" spans="1:2">
      <c r="A373" s="6">
        <v>42897.914583333331</v>
      </c>
      <c r="B373" s="6"/>
    </row>
    <row r="374" spans="1:2">
      <c r="A374" s="6">
        <v>42897.914583333331</v>
      </c>
      <c r="B374" s="6"/>
    </row>
    <row r="375" spans="1:2">
      <c r="A375" s="6">
        <v>42897.914583333331</v>
      </c>
      <c r="B375" s="6"/>
    </row>
    <row r="376" spans="1:2">
      <c r="A376" s="6">
        <v>42897.914583333331</v>
      </c>
      <c r="B376" s="6"/>
    </row>
    <row r="377" spans="1:2">
      <c r="A377" s="6">
        <v>42897.914583333331</v>
      </c>
      <c r="B377" s="6"/>
    </row>
    <row r="378" spans="1:2">
      <c r="A378" s="6">
        <v>42897.914583333331</v>
      </c>
      <c r="B378" s="6"/>
    </row>
    <row r="379" spans="1:2">
      <c r="A379" s="6">
        <v>42897.914583333331</v>
      </c>
      <c r="B379" s="6"/>
    </row>
    <row r="380" spans="1:2">
      <c r="A380" s="6">
        <v>42897.914583333331</v>
      </c>
      <c r="B380" s="6"/>
    </row>
    <row r="381" spans="1:2">
      <c r="A381" s="6">
        <v>42897.914583333331</v>
      </c>
      <c r="B381" s="6"/>
    </row>
    <row r="382" spans="1:2">
      <c r="A382" s="6">
        <v>42897.914583333331</v>
      </c>
      <c r="B382" s="6"/>
    </row>
    <row r="383" spans="1:2">
      <c r="A383" s="6">
        <v>42897.914583333331</v>
      </c>
      <c r="B383" s="6"/>
    </row>
    <row r="384" spans="1:2">
      <c r="A384" s="6">
        <v>42897.914583333331</v>
      </c>
      <c r="B384" s="6"/>
    </row>
    <row r="385" spans="1:2">
      <c r="A385" s="6">
        <v>42897.914583333331</v>
      </c>
      <c r="B385" s="6"/>
    </row>
    <row r="386" spans="1:2">
      <c r="A386" s="6">
        <v>42897.914583333331</v>
      </c>
      <c r="B386" s="6"/>
    </row>
    <row r="387" spans="1:2">
      <c r="A387" s="6">
        <v>42897.914583333331</v>
      </c>
      <c r="B387" s="6"/>
    </row>
    <row r="388" spans="1:2">
      <c r="A388" s="6">
        <v>42897.914583333331</v>
      </c>
      <c r="B388" s="6"/>
    </row>
    <row r="389" spans="1:2">
      <c r="A389" s="6">
        <v>42897.914583333331</v>
      </c>
      <c r="B389" s="6"/>
    </row>
    <row r="390" spans="1:2">
      <c r="A390" s="6">
        <v>42897.914583333331</v>
      </c>
      <c r="B390" s="6"/>
    </row>
    <row r="391" spans="1:2">
      <c r="A391" s="6">
        <v>42897.914583333331</v>
      </c>
      <c r="B391" s="6"/>
    </row>
    <row r="392" spans="1:2">
      <c r="A392" s="6">
        <v>42897.914583333331</v>
      </c>
      <c r="B392" s="6"/>
    </row>
    <row r="393" spans="1:2">
      <c r="A393" s="6">
        <v>42897.914583333331</v>
      </c>
      <c r="B393" s="6"/>
    </row>
    <row r="394" spans="1:2">
      <c r="A394" s="6">
        <v>42897.914583333331</v>
      </c>
      <c r="B394" s="6"/>
    </row>
    <row r="395" spans="1:2">
      <c r="A395" s="6">
        <v>42897.914583333331</v>
      </c>
      <c r="B395" s="6"/>
    </row>
    <row r="396" spans="1:2">
      <c r="A396" s="6">
        <v>42897.915277777778</v>
      </c>
      <c r="B396" s="6"/>
    </row>
    <row r="397" spans="1:2">
      <c r="A397" s="6">
        <v>42897.915277777778</v>
      </c>
      <c r="B397" s="6"/>
    </row>
    <row r="398" spans="1:2">
      <c r="A398" s="6">
        <v>42897.915277777778</v>
      </c>
      <c r="B398" s="6"/>
    </row>
    <row r="399" spans="1:2">
      <c r="A399" s="6">
        <v>42897.915277777778</v>
      </c>
      <c r="B399" s="6"/>
    </row>
    <row r="400" spans="1:2">
      <c r="A400" s="6">
        <v>42897.915277777778</v>
      </c>
      <c r="B400" s="6"/>
    </row>
    <row r="401" spans="1:2">
      <c r="A401" s="6">
        <v>42897.915277777778</v>
      </c>
      <c r="B401" s="6"/>
    </row>
    <row r="402" spans="1:2">
      <c r="A402" s="6">
        <v>42897.915277777778</v>
      </c>
      <c r="B402" s="6"/>
    </row>
    <row r="403" spans="1:2">
      <c r="A403" s="6">
        <v>42897.915277777778</v>
      </c>
      <c r="B403" s="6"/>
    </row>
    <row r="404" spans="1:2">
      <c r="A404" s="6">
        <v>42897.915277777778</v>
      </c>
      <c r="B404" s="6"/>
    </row>
    <row r="405" spans="1:2">
      <c r="A405" s="6">
        <v>42897.915277777778</v>
      </c>
      <c r="B405" s="6"/>
    </row>
    <row r="406" spans="1:2">
      <c r="A406" s="6">
        <v>42897.915277777778</v>
      </c>
      <c r="B406" s="6"/>
    </row>
    <row r="407" spans="1:2">
      <c r="A407" s="6">
        <v>42897.915277777778</v>
      </c>
      <c r="B407" s="6"/>
    </row>
    <row r="408" spans="1:2">
      <c r="A408" s="6">
        <v>42897.915277777778</v>
      </c>
      <c r="B408" s="6"/>
    </row>
    <row r="409" spans="1:2">
      <c r="A409" s="6">
        <v>42897.915277777778</v>
      </c>
      <c r="B409" s="6"/>
    </row>
    <row r="410" spans="1:2">
      <c r="A410" s="6">
        <v>42897.915277777778</v>
      </c>
      <c r="B410" s="6"/>
    </row>
    <row r="411" spans="1:2">
      <c r="A411" s="6">
        <v>42897.915277777778</v>
      </c>
      <c r="B411" s="6"/>
    </row>
    <row r="412" spans="1:2">
      <c r="A412" s="6">
        <v>42897.915277777778</v>
      </c>
      <c r="B412" s="6"/>
    </row>
    <row r="413" spans="1:2">
      <c r="A413" s="6">
        <v>42897.915277777778</v>
      </c>
      <c r="B413" s="6"/>
    </row>
    <row r="414" spans="1:2">
      <c r="A414" s="6">
        <v>42897.915277777778</v>
      </c>
      <c r="B414" s="6"/>
    </row>
    <row r="415" spans="1:2">
      <c r="A415" s="6">
        <v>42897.915277777778</v>
      </c>
      <c r="B415" s="6"/>
    </row>
    <row r="416" spans="1:2">
      <c r="A416" s="6">
        <v>42897.915277777778</v>
      </c>
      <c r="B416" s="6"/>
    </row>
    <row r="417" spans="1:2">
      <c r="A417" s="6">
        <v>42897.915277777778</v>
      </c>
      <c r="B417" s="6"/>
    </row>
    <row r="418" spans="1:2">
      <c r="A418" s="6">
        <v>42897.915277777778</v>
      </c>
      <c r="B418" s="6"/>
    </row>
    <row r="419" spans="1:2">
      <c r="A419" s="6">
        <v>42897.915277777778</v>
      </c>
      <c r="B419" s="6"/>
    </row>
    <row r="420" spans="1:2">
      <c r="A420" s="6">
        <v>42897.915277777778</v>
      </c>
      <c r="B420" s="6"/>
    </row>
    <row r="421" spans="1:2">
      <c r="A421" s="6">
        <v>42897.915277777778</v>
      </c>
      <c r="B421" s="6"/>
    </row>
    <row r="422" spans="1:2">
      <c r="A422" s="6">
        <v>42897.915277777778</v>
      </c>
      <c r="B422" s="6"/>
    </row>
    <row r="423" spans="1:2">
      <c r="A423" s="6">
        <v>42897.915277777778</v>
      </c>
      <c r="B423" s="6"/>
    </row>
    <row r="424" spans="1:2">
      <c r="A424" s="6">
        <v>42897.915277777778</v>
      </c>
      <c r="B424" s="6"/>
    </row>
    <row r="425" spans="1:2">
      <c r="A425" s="6">
        <v>42897.915277777778</v>
      </c>
      <c r="B425" s="6"/>
    </row>
    <row r="426" spans="1:2">
      <c r="A426" s="6">
        <v>42897.915277777778</v>
      </c>
      <c r="B426" s="6"/>
    </row>
    <row r="427" spans="1:2">
      <c r="A427" s="6">
        <v>42897.915277777778</v>
      </c>
      <c r="B427" s="6"/>
    </row>
    <row r="428" spans="1:2">
      <c r="A428" s="6">
        <v>42897.915277777778</v>
      </c>
      <c r="B428" s="6"/>
    </row>
    <row r="429" spans="1:2">
      <c r="A429" s="6">
        <v>42897.915277777778</v>
      </c>
      <c r="B429" s="6"/>
    </row>
    <row r="430" spans="1:2">
      <c r="A430" s="6">
        <v>42897.915277777778</v>
      </c>
      <c r="B430" s="6"/>
    </row>
    <row r="431" spans="1:2">
      <c r="A431" s="6">
        <v>42897.915277777778</v>
      </c>
      <c r="B431" s="6"/>
    </row>
    <row r="432" spans="1:2">
      <c r="A432" s="6">
        <v>42897.915277777778</v>
      </c>
      <c r="B432" s="6"/>
    </row>
    <row r="433" spans="1:2">
      <c r="A433" s="6">
        <v>42897.915277777778</v>
      </c>
      <c r="B433" s="6"/>
    </row>
    <row r="434" spans="1:2">
      <c r="A434" s="6">
        <v>42897.915277777778</v>
      </c>
      <c r="B434" s="6"/>
    </row>
    <row r="435" spans="1:2">
      <c r="A435" s="6">
        <v>42897.915277777778</v>
      </c>
      <c r="B435" s="6"/>
    </row>
    <row r="436" spans="1:2">
      <c r="A436" s="6">
        <v>42897.915972222225</v>
      </c>
      <c r="B436" s="6"/>
    </row>
    <row r="437" spans="1:2">
      <c r="A437" s="6">
        <v>42897.915972222225</v>
      </c>
      <c r="B437" s="6"/>
    </row>
    <row r="438" spans="1:2">
      <c r="A438" s="6">
        <v>42897.915972222225</v>
      </c>
      <c r="B438" s="6"/>
    </row>
    <row r="439" spans="1:2">
      <c r="A439" s="6">
        <v>42897.915972222225</v>
      </c>
      <c r="B439" s="6"/>
    </row>
    <row r="440" spans="1:2">
      <c r="A440" s="6">
        <v>42897.915972222225</v>
      </c>
      <c r="B440" s="6"/>
    </row>
    <row r="441" spans="1:2">
      <c r="A441" s="6">
        <v>42897.915972222225</v>
      </c>
      <c r="B441" s="6"/>
    </row>
    <row r="442" spans="1:2">
      <c r="A442" s="6">
        <v>42897.915972222225</v>
      </c>
      <c r="B442" s="6"/>
    </row>
    <row r="443" spans="1:2">
      <c r="A443" s="6">
        <v>42897.915972222225</v>
      </c>
      <c r="B443" s="6"/>
    </row>
    <row r="444" spans="1:2">
      <c r="A444" s="6">
        <v>42897.915972222225</v>
      </c>
      <c r="B444" s="6"/>
    </row>
    <row r="445" spans="1:2">
      <c r="A445" s="6">
        <v>42897.915972222225</v>
      </c>
      <c r="B445" s="6"/>
    </row>
    <row r="446" spans="1:2">
      <c r="A446" s="6">
        <v>42897.915972222225</v>
      </c>
      <c r="B446" s="6"/>
    </row>
    <row r="447" spans="1:2">
      <c r="A447" s="6">
        <v>42897.915972222225</v>
      </c>
      <c r="B447" s="6"/>
    </row>
    <row r="448" spans="1:2">
      <c r="A448" s="6">
        <v>42897.915972222225</v>
      </c>
      <c r="B448" s="6"/>
    </row>
    <row r="449" spans="1:2">
      <c r="A449" s="6">
        <v>42897.915972222225</v>
      </c>
      <c r="B449" s="6"/>
    </row>
    <row r="450" spans="1:2">
      <c r="A450" s="6">
        <v>42897.915972222225</v>
      </c>
      <c r="B450" s="6"/>
    </row>
    <row r="451" spans="1:2">
      <c r="A451" s="6">
        <v>42897.915972222225</v>
      </c>
      <c r="B451" s="6"/>
    </row>
    <row r="452" spans="1:2">
      <c r="A452" s="6">
        <v>42897.915972222225</v>
      </c>
      <c r="B452" s="6"/>
    </row>
    <row r="453" spans="1:2">
      <c r="A453" s="6">
        <v>42897.915972222225</v>
      </c>
      <c r="B453" s="6"/>
    </row>
    <row r="454" spans="1:2">
      <c r="A454" s="6">
        <v>42897.915972222225</v>
      </c>
      <c r="B454" s="6"/>
    </row>
    <row r="455" spans="1:2">
      <c r="A455" s="6">
        <v>42897.915972222225</v>
      </c>
      <c r="B455" s="6"/>
    </row>
    <row r="456" spans="1:2">
      <c r="A456" s="6">
        <v>42897.915972222225</v>
      </c>
      <c r="B456" s="6"/>
    </row>
    <row r="457" spans="1:2">
      <c r="A457" s="6">
        <v>42897.915972222225</v>
      </c>
      <c r="B457" s="6"/>
    </row>
    <row r="458" spans="1:2">
      <c r="A458" s="6">
        <v>42897.915972222225</v>
      </c>
      <c r="B458" s="6"/>
    </row>
    <row r="459" spans="1:2">
      <c r="A459" s="6">
        <v>42897.915972222225</v>
      </c>
      <c r="B459" s="6"/>
    </row>
    <row r="460" spans="1:2">
      <c r="A460" s="6">
        <v>42897.915972222225</v>
      </c>
      <c r="B460" s="6"/>
    </row>
    <row r="461" spans="1:2">
      <c r="A461" s="6">
        <v>42897.915972222225</v>
      </c>
      <c r="B461" s="6"/>
    </row>
    <row r="462" spans="1:2">
      <c r="A462" s="6">
        <v>42897.915972222225</v>
      </c>
      <c r="B462" s="6"/>
    </row>
    <row r="463" spans="1:2">
      <c r="A463" s="6">
        <v>42897.915972222225</v>
      </c>
      <c r="B463" s="6"/>
    </row>
    <row r="464" spans="1:2">
      <c r="A464" s="6">
        <v>42897.915972222225</v>
      </c>
      <c r="B464" s="6"/>
    </row>
    <row r="465" spans="1:2">
      <c r="A465" s="6">
        <v>42897.915972222225</v>
      </c>
      <c r="B465" s="6"/>
    </row>
    <row r="466" spans="1:2">
      <c r="A466" s="6">
        <v>42897.915972222225</v>
      </c>
      <c r="B466" s="6"/>
    </row>
    <row r="467" spans="1:2">
      <c r="A467" s="6">
        <v>42897.915972222225</v>
      </c>
      <c r="B467" s="6"/>
    </row>
    <row r="468" spans="1:2">
      <c r="A468" s="6">
        <v>42897.915972222225</v>
      </c>
      <c r="B468" s="6"/>
    </row>
    <row r="469" spans="1:2">
      <c r="A469" s="6">
        <v>42897.915972222225</v>
      </c>
      <c r="B469" s="6"/>
    </row>
    <row r="470" spans="1:2">
      <c r="A470" s="6">
        <v>42897.915972222225</v>
      </c>
      <c r="B470" s="6"/>
    </row>
    <row r="471" spans="1:2">
      <c r="A471" s="6">
        <v>42897.915972222225</v>
      </c>
      <c r="B471" s="6"/>
    </row>
    <row r="472" spans="1:2">
      <c r="A472" s="6">
        <v>42897.915972222225</v>
      </c>
      <c r="B472" s="6"/>
    </row>
    <row r="473" spans="1:2">
      <c r="A473" s="6">
        <v>42897.915972222225</v>
      </c>
      <c r="B473" s="6"/>
    </row>
    <row r="474" spans="1:2">
      <c r="A474" s="6">
        <v>42897.915972222225</v>
      </c>
      <c r="B474" s="6"/>
    </row>
    <row r="475" spans="1:2">
      <c r="A475" s="6">
        <v>42897.915972222225</v>
      </c>
      <c r="B475" s="6"/>
    </row>
    <row r="476" spans="1:2">
      <c r="A476" s="6">
        <v>42897.916666666664</v>
      </c>
      <c r="B476" s="6"/>
    </row>
    <row r="477" spans="1:2">
      <c r="A477" s="6">
        <v>42897.916666666664</v>
      </c>
      <c r="B477" s="6"/>
    </row>
    <row r="478" spans="1:2">
      <c r="A478" s="6">
        <v>42897.916666666664</v>
      </c>
      <c r="B478" s="6"/>
    </row>
    <row r="479" spans="1:2">
      <c r="A479" s="6">
        <v>42897.916666666664</v>
      </c>
      <c r="B479" s="6"/>
    </row>
    <row r="480" spans="1:2">
      <c r="A480" s="6">
        <v>42897.916666666664</v>
      </c>
      <c r="B480" s="6"/>
    </row>
    <row r="481" spans="1:2">
      <c r="A481" s="6">
        <v>42897.916666666664</v>
      </c>
      <c r="B481" s="6"/>
    </row>
    <row r="482" spans="1:2">
      <c r="A482" s="6">
        <v>42897.916666666664</v>
      </c>
      <c r="B482" s="6"/>
    </row>
    <row r="483" spans="1:2">
      <c r="A483" s="6">
        <v>42897.916666666664</v>
      </c>
      <c r="B483" s="6"/>
    </row>
    <row r="484" spans="1:2">
      <c r="A484" s="6">
        <v>42897.916666666664</v>
      </c>
      <c r="B484" s="6"/>
    </row>
    <row r="485" spans="1:2">
      <c r="A485" s="6">
        <v>42897.916666666664</v>
      </c>
      <c r="B485" s="6"/>
    </row>
    <row r="486" spans="1:2">
      <c r="A486" s="6">
        <v>42897.916666666664</v>
      </c>
      <c r="B486" s="6"/>
    </row>
    <row r="487" spans="1:2">
      <c r="A487" s="6">
        <v>42897.916666666664</v>
      </c>
      <c r="B487" s="6"/>
    </row>
    <row r="488" spans="1:2">
      <c r="A488" s="6">
        <v>42897.916666666664</v>
      </c>
      <c r="B488" s="6"/>
    </row>
    <row r="489" spans="1:2">
      <c r="A489" s="6">
        <v>42897.916666666664</v>
      </c>
      <c r="B489" s="6"/>
    </row>
    <row r="490" spans="1:2">
      <c r="A490" s="6">
        <v>42897.916666666664</v>
      </c>
      <c r="B490" s="6"/>
    </row>
    <row r="491" spans="1:2">
      <c r="A491" s="6">
        <v>42897.916666666664</v>
      </c>
      <c r="B491" s="6"/>
    </row>
    <row r="492" spans="1:2">
      <c r="A492" s="6">
        <v>42897.916666666664</v>
      </c>
      <c r="B492" s="6"/>
    </row>
    <row r="493" spans="1:2">
      <c r="A493" s="6">
        <v>42897.916666666664</v>
      </c>
      <c r="B493" s="6"/>
    </row>
    <row r="494" spans="1:2">
      <c r="A494" s="6">
        <v>42897.916666666664</v>
      </c>
      <c r="B494" s="6"/>
    </row>
    <row r="495" spans="1:2">
      <c r="A495" s="6">
        <v>42897.916666666664</v>
      </c>
      <c r="B495" s="6"/>
    </row>
    <row r="496" spans="1:2">
      <c r="A496" s="6">
        <v>42897.916666666664</v>
      </c>
      <c r="B496" s="6"/>
    </row>
    <row r="497" spans="1:2">
      <c r="A497" s="6">
        <v>42897.916666666664</v>
      </c>
      <c r="B497" s="6"/>
    </row>
    <row r="498" spans="1:2">
      <c r="A498" s="6">
        <v>42897.916666666664</v>
      </c>
      <c r="B498" s="6"/>
    </row>
    <row r="499" spans="1:2">
      <c r="A499" s="6">
        <v>42897.916666666664</v>
      </c>
      <c r="B499" s="6"/>
    </row>
    <row r="500" spans="1:2">
      <c r="A500" s="6">
        <v>42897.916666666664</v>
      </c>
      <c r="B500" s="6"/>
    </row>
    <row r="501" spans="1:2">
      <c r="A501" s="6">
        <v>42897.916666666664</v>
      </c>
      <c r="B501" s="6"/>
    </row>
    <row r="502" spans="1:2">
      <c r="A502" s="6">
        <v>42897.916666666664</v>
      </c>
      <c r="B502" s="6"/>
    </row>
    <row r="503" spans="1:2">
      <c r="A503" s="6">
        <v>42897.916666666664</v>
      </c>
      <c r="B503" s="6"/>
    </row>
    <row r="504" spans="1:2">
      <c r="A504" s="6">
        <v>42897.916666666664</v>
      </c>
      <c r="B504" s="6"/>
    </row>
    <row r="505" spans="1:2">
      <c r="A505" s="6">
        <v>42897.916666666664</v>
      </c>
      <c r="B505" s="6"/>
    </row>
    <row r="506" spans="1:2">
      <c r="A506" s="6">
        <v>42897.916666666664</v>
      </c>
      <c r="B506" s="6"/>
    </row>
    <row r="507" spans="1:2">
      <c r="A507" s="6">
        <v>42897.916666666664</v>
      </c>
      <c r="B507" s="6"/>
    </row>
    <row r="508" spans="1:2">
      <c r="A508" s="6">
        <v>42897.916666666664</v>
      </c>
      <c r="B508" s="6"/>
    </row>
    <row r="509" spans="1:2">
      <c r="A509" s="6">
        <v>42897.916666666664</v>
      </c>
      <c r="B509" s="6"/>
    </row>
    <row r="510" spans="1:2">
      <c r="A510" s="6">
        <v>42897.916666666664</v>
      </c>
      <c r="B510" s="6"/>
    </row>
    <row r="511" spans="1:2">
      <c r="A511" s="6">
        <v>42897.916666666664</v>
      </c>
      <c r="B511" s="6"/>
    </row>
    <row r="512" spans="1:2">
      <c r="A512" s="6">
        <v>42897.916666666664</v>
      </c>
      <c r="B512" s="6"/>
    </row>
    <row r="513" spans="1:2">
      <c r="A513" s="6">
        <v>42897.916666666664</v>
      </c>
      <c r="B513" s="6"/>
    </row>
    <row r="514" spans="1:2">
      <c r="A514" s="6">
        <v>42897.916666666664</v>
      </c>
      <c r="B514" s="6"/>
    </row>
    <row r="515" spans="1:2">
      <c r="A515" s="6">
        <v>42897.916666666664</v>
      </c>
      <c r="B515" s="6"/>
    </row>
    <row r="516" spans="1:2">
      <c r="A516" s="6">
        <v>42897.917361111111</v>
      </c>
      <c r="B516" s="6"/>
    </row>
    <row r="517" spans="1:2">
      <c r="A517" s="6">
        <v>42897.917361111111</v>
      </c>
      <c r="B517" s="6"/>
    </row>
    <row r="518" spans="1:2">
      <c r="A518" s="6">
        <v>42897.917361111111</v>
      </c>
      <c r="B518" s="6"/>
    </row>
    <row r="519" spans="1:2">
      <c r="A519" s="6">
        <v>42897.917361111111</v>
      </c>
      <c r="B519" s="6"/>
    </row>
    <row r="520" spans="1:2">
      <c r="A520" s="6">
        <v>42897.917361111111</v>
      </c>
      <c r="B520" s="6"/>
    </row>
    <row r="521" spans="1:2">
      <c r="A521" s="6">
        <v>42897.917361111111</v>
      </c>
      <c r="B521" s="6"/>
    </row>
    <row r="522" spans="1:2">
      <c r="A522" s="6">
        <v>42897.917361111111</v>
      </c>
      <c r="B522" s="6"/>
    </row>
    <row r="523" spans="1:2">
      <c r="A523" s="6">
        <v>42897.917361111111</v>
      </c>
      <c r="B523" s="6"/>
    </row>
    <row r="524" spans="1:2">
      <c r="A524" s="6">
        <v>42897.917361111111</v>
      </c>
      <c r="B524" s="6"/>
    </row>
    <row r="525" spans="1:2">
      <c r="A525" s="6">
        <v>42897.917361111111</v>
      </c>
      <c r="B525" s="6"/>
    </row>
    <row r="526" spans="1:2">
      <c r="A526" s="6">
        <v>42897.917361111111</v>
      </c>
      <c r="B526" s="6"/>
    </row>
    <row r="527" spans="1:2">
      <c r="A527" s="6">
        <v>42897.917361111111</v>
      </c>
      <c r="B527" s="6"/>
    </row>
    <row r="528" spans="1:2">
      <c r="A528" s="6">
        <v>42897.917361111111</v>
      </c>
      <c r="B528" s="6"/>
    </row>
    <row r="529" spans="1:2">
      <c r="A529" s="6">
        <v>42897.917361111111</v>
      </c>
      <c r="B529" s="6"/>
    </row>
    <row r="530" spans="1:2">
      <c r="A530" s="6">
        <v>42897.917361111111</v>
      </c>
      <c r="B530" s="6"/>
    </row>
    <row r="531" spans="1:2">
      <c r="A531" s="6">
        <v>42897.917361111111</v>
      </c>
      <c r="B531" s="6"/>
    </row>
    <row r="532" spans="1:2">
      <c r="A532" s="6">
        <v>42897.917361111111</v>
      </c>
      <c r="B532" s="6"/>
    </row>
    <row r="533" spans="1:2">
      <c r="A533" s="6">
        <v>42897.917361111111</v>
      </c>
      <c r="B533" s="6"/>
    </row>
    <row r="534" spans="1:2">
      <c r="A534" s="6">
        <v>42897.917361111111</v>
      </c>
      <c r="B534" s="6"/>
    </row>
    <row r="535" spans="1:2">
      <c r="A535" s="6">
        <v>42897.917361111111</v>
      </c>
      <c r="B535" s="6"/>
    </row>
    <row r="536" spans="1:2">
      <c r="A536" s="6">
        <v>42897.917361111111</v>
      </c>
      <c r="B536" s="6"/>
    </row>
    <row r="537" spans="1:2">
      <c r="A537" s="6">
        <v>42897.917361111111</v>
      </c>
      <c r="B537" s="6"/>
    </row>
    <row r="538" spans="1:2">
      <c r="A538" s="6">
        <v>42897.917361111111</v>
      </c>
      <c r="B538" s="6"/>
    </row>
    <row r="539" spans="1:2">
      <c r="A539" s="6">
        <v>42897.917361111111</v>
      </c>
      <c r="B539" s="6"/>
    </row>
    <row r="540" spans="1:2">
      <c r="A540" s="6">
        <v>42897.917361111111</v>
      </c>
      <c r="B540" s="6"/>
    </row>
    <row r="541" spans="1:2">
      <c r="A541" s="6">
        <v>42897.917361111111</v>
      </c>
      <c r="B541" s="6"/>
    </row>
    <row r="542" spans="1:2">
      <c r="A542" s="6">
        <v>42897.917361111111</v>
      </c>
      <c r="B542" s="6"/>
    </row>
    <row r="543" spans="1:2">
      <c r="A543" s="6">
        <v>42897.917361111111</v>
      </c>
      <c r="B543" s="6"/>
    </row>
    <row r="544" spans="1:2">
      <c r="A544" s="6">
        <v>42897.917361111111</v>
      </c>
      <c r="B544" s="6"/>
    </row>
    <row r="545" spans="1:2">
      <c r="A545" s="6">
        <v>42897.917361111111</v>
      </c>
      <c r="B545" s="6"/>
    </row>
    <row r="546" spans="1:2">
      <c r="A546" s="6">
        <v>42897.917361111111</v>
      </c>
      <c r="B546" s="6"/>
    </row>
    <row r="547" spans="1:2">
      <c r="A547" s="6">
        <v>42897.917361111111</v>
      </c>
      <c r="B547" s="6"/>
    </row>
    <row r="548" spans="1:2">
      <c r="A548" s="6">
        <v>42897.917361111111</v>
      </c>
      <c r="B548" s="6"/>
    </row>
    <row r="549" spans="1:2">
      <c r="A549" s="6">
        <v>42897.917361111111</v>
      </c>
      <c r="B549" s="6"/>
    </row>
    <row r="550" spans="1:2">
      <c r="A550" s="6">
        <v>42897.917361111111</v>
      </c>
      <c r="B550" s="6"/>
    </row>
    <row r="551" spans="1:2">
      <c r="A551" s="6">
        <v>42897.917361111111</v>
      </c>
      <c r="B551" s="6"/>
    </row>
    <row r="552" spans="1:2">
      <c r="A552" s="6">
        <v>42897.917361111111</v>
      </c>
      <c r="B552" s="6"/>
    </row>
    <row r="553" spans="1:2">
      <c r="A553" s="6">
        <v>42897.917361111111</v>
      </c>
      <c r="B553" s="6"/>
    </row>
    <row r="554" spans="1:2">
      <c r="A554" s="6">
        <v>42897.917361111111</v>
      </c>
      <c r="B554" s="6"/>
    </row>
    <row r="555" spans="1:2">
      <c r="A555" s="6">
        <v>42897.917361111111</v>
      </c>
      <c r="B555" s="6"/>
    </row>
    <row r="556" spans="1:2">
      <c r="A556" s="6">
        <v>42897.918055555558</v>
      </c>
      <c r="B556" s="6"/>
    </row>
    <row r="557" spans="1:2">
      <c r="A557" s="6">
        <v>42897.918055555558</v>
      </c>
      <c r="B557" s="6"/>
    </row>
    <row r="558" spans="1:2">
      <c r="A558" s="6">
        <v>42897.918055555558</v>
      </c>
      <c r="B558" s="6"/>
    </row>
    <row r="559" spans="1:2">
      <c r="A559" s="6">
        <v>42897.918055555558</v>
      </c>
      <c r="B559" s="6"/>
    </row>
    <row r="560" spans="1:2">
      <c r="A560" s="6">
        <v>42897.918055555558</v>
      </c>
      <c r="B560" s="6"/>
    </row>
    <row r="561" spans="1:2">
      <c r="A561" s="6">
        <v>42897.918055555558</v>
      </c>
      <c r="B561" s="6"/>
    </row>
    <row r="562" spans="1:2">
      <c r="A562" s="6">
        <v>42897.918055555558</v>
      </c>
      <c r="B562" s="6"/>
    </row>
    <row r="563" spans="1:2">
      <c r="A563" s="6">
        <v>42897.918055555558</v>
      </c>
      <c r="B563" s="6"/>
    </row>
    <row r="564" spans="1:2">
      <c r="A564" s="6">
        <v>42897.918055555558</v>
      </c>
      <c r="B564" s="6"/>
    </row>
    <row r="565" spans="1:2">
      <c r="A565" s="6">
        <v>42897.918055555558</v>
      </c>
      <c r="B565" s="6"/>
    </row>
    <row r="566" spans="1:2">
      <c r="A566" s="6">
        <v>42897.918055555558</v>
      </c>
      <c r="B566" s="6"/>
    </row>
    <row r="567" spans="1:2">
      <c r="A567" s="6">
        <v>42897.918055555558</v>
      </c>
      <c r="B567" s="6"/>
    </row>
    <row r="568" spans="1:2">
      <c r="A568" s="6">
        <v>42897.918055555558</v>
      </c>
      <c r="B568" s="6"/>
    </row>
    <row r="569" spans="1:2">
      <c r="A569" s="6">
        <v>42897.918055555558</v>
      </c>
      <c r="B569" s="6"/>
    </row>
    <row r="570" spans="1:2">
      <c r="A570" s="6">
        <v>42897.918055555558</v>
      </c>
      <c r="B570" s="6"/>
    </row>
    <row r="571" spans="1:2">
      <c r="A571" s="6">
        <v>42897.918055555558</v>
      </c>
      <c r="B571" s="6"/>
    </row>
    <row r="572" spans="1:2">
      <c r="A572" s="6">
        <v>42897.918055555558</v>
      </c>
      <c r="B572" s="6"/>
    </row>
    <row r="573" spans="1:2">
      <c r="A573" s="6">
        <v>42897.918055555558</v>
      </c>
      <c r="B573" s="6"/>
    </row>
    <row r="574" spans="1:2">
      <c r="A574" s="6">
        <v>42897.918055555558</v>
      </c>
      <c r="B574" s="6"/>
    </row>
    <row r="575" spans="1:2">
      <c r="A575" s="6">
        <v>42897.918055555558</v>
      </c>
      <c r="B575" s="6"/>
    </row>
    <row r="576" spans="1:2">
      <c r="A576" s="6">
        <v>42897.918055555558</v>
      </c>
      <c r="B576" s="6"/>
    </row>
    <row r="577" spans="1:2">
      <c r="A577" s="6">
        <v>42897.918055555558</v>
      </c>
      <c r="B577" s="6"/>
    </row>
    <row r="578" spans="1:2">
      <c r="A578" s="6">
        <v>42897.918055555558</v>
      </c>
      <c r="B578" s="6"/>
    </row>
    <row r="579" spans="1:2">
      <c r="A579" s="6">
        <v>42897.918055555558</v>
      </c>
      <c r="B579" s="6"/>
    </row>
    <row r="580" spans="1:2">
      <c r="A580" s="6">
        <v>42897.918055555558</v>
      </c>
      <c r="B580" s="6"/>
    </row>
    <row r="581" spans="1:2">
      <c r="A581" s="6">
        <v>42897.918055555558</v>
      </c>
      <c r="B581" s="6"/>
    </row>
    <row r="582" spans="1:2">
      <c r="A582" s="6">
        <v>42897.918055555558</v>
      </c>
      <c r="B582" s="6"/>
    </row>
    <row r="583" spans="1:2">
      <c r="A583" s="6">
        <v>42897.918055555558</v>
      </c>
      <c r="B583" s="6"/>
    </row>
    <row r="584" spans="1:2">
      <c r="A584" s="6">
        <v>42897.918055555558</v>
      </c>
      <c r="B584" s="6"/>
    </row>
    <row r="585" spans="1:2">
      <c r="A585" s="6">
        <v>42897.918055555558</v>
      </c>
      <c r="B585" s="6"/>
    </row>
    <row r="586" spans="1:2">
      <c r="A586" s="6">
        <v>42897.918055555558</v>
      </c>
      <c r="B586" s="6"/>
    </row>
    <row r="587" spans="1:2">
      <c r="A587" s="6">
        <v>42897.918055555558</v>
      </c>
      <c r="B587" s="6"/>
    </row>
    <row r="588" spans="1:2">
      <c r="A588" s="6">
        <v>42897.918055555558</v>
      </c>
      <c r="B588" s="6"/>
    </row>
    <row r="589" spans="1:2">
      <c r="A589" s="6">
        <v>42897.918055555558</v>
      </c>
      <c r="B589" s="6"/>
    </row>
    <row r="590" spans="1:2">
      <c r="A590" s="6">
        <v>42897.918055555558</v>
      </c>
      <c r="B590" s="6"/>
    </row>
    <row r="591" spans="1:2">
      <c r="A591" s="6">
        <v>42897.918055555558</v>
      </c>
      <c r="B591" s="6"/>
    </row>
    <row r="592" spans="1:2">
      <c r="A592" s="6">
        <v>42897.918055555558</v>
      </c>
      <c r="B592" s="6"/>
    </row>
    <row r="593" spans="1:2">
      <c r="A593" s="6">
        <v>42897.918055555558</v>
      </c>
      <c r="B593" s="6"/>
    </row>
    <row r="594" spans="1:2">
      <c r="A594" s="6">
        <v>42897.918055555558</v>
      </c>
      <c r="B594" s="6"/>
    </row>
    <row r="595" spans="1:2">
      <c r="A595" s="6">
        <v>42897.918055555558</v>
      </c>
      <c r="B595" s="6"/>
    </row>
    <row r="596" spans="1:2">
      <c r="A596" s="6">
        <v>42897.918749999997</v>
      </c>
      <c r="B596" s="6"/>
    </row>
    <row r="597" spans="1:2">
      <c r="A597" s="6">
        <v>42897.918749999997</v>
      </c>
      <c r="B597" s="6"/>
    </row>
    <row r="598" spans="1:2">
      <c r="A598" s="6">
        <v>42897.918749999997</v>
      </c>
      <c r="B598" s="6"/>
    </row>
    <row r="599" spans="1:2">
      <c r="A599" s="6">
        <v>42897.918749999997</v>
      </c>
      <c r="B599" s="6"/>
    </row>
    <row r="600" spans="1:2">
      <c r="A600" s="6">
        <v>42897.918749999997</v>
      </c>
      <c r="B600" s="6"/>
    </row>
    <row r="601" spans="1:2">
      <c r="A601" s="6">
        <v>42897.918749999997</v>
      </c>
      <c r="B601" s="6"/>
    </row>
    <row r="602" spans="1:2">
      <c r="A602" s="6">
        <v>42897.918749999997</v>
      </c>
      <c r="B602" s="6"/>
    </row>
    <row r="603" spans="1:2">
      <c r="A603" s="6">
        <v>42897.918749999997</v>
      </c>
      <c r="B603" s="6"/>
    </row>
    <row r="604" spans="1:2">
      <c r="A604" s="6">
        <v>42897.918749999997</v>
      </c>
      <c r="B604" s="6"/>
    </row>
    <row r="605" spans="1:2">
      <c r="A605" s="6">
        <v>42897.918749999997</v>
      </c>
      <c r="B605" s="6"/>
    </row>
    <row r="606" spans="1:2">
      <c r="A606" s="6">
        <v>42897.918749999997</v>
      </c>
      <c r="B606" s="6"/>
    </row>
    <row r="607" spans="1:2">
      <c r="A607" s="6">
        <v>42897.918749999997</v>
      </c>
      <c r="B607" s="6"/>
    </row>
    <row r="608" spans="1:2">
      <c r="A608" s="6">
        <v>42897.918749999997</v>
      </c>
      <c r="B608" s="6"/>
    </row>
    <row r="609" spans="1:2">
      <c r="A609" s="6">
        <v>42897.918749999997</v>
      </c>
      <c r="B609" s="6"/>
    </row>
    <row r="610" spans="1:2">
      <c r="A610" s="6">
        <v>42897.918749999997</v>
      </c>
      <c r="B610" s="6"/>
    </row>
    <row r="611" spans="1:2">
      <c r="A611" s="6">
        <v>42897.918749999997</v>
      </c>
      <c r="B611" s="6"/>
    </row>
    <row r="612" spans="1:2">
      <c r="A612" s="6">
        <v>42897.918749999997</v>
      </c>
      <c r="B612" s="6"/>
    </row>
    <row r="613" spans="1:2">
      <c r="A613" s="6">
        <v>42897.918749999997</v>
      </c>
      <c r="B613" s="6"/>
    </row>
    <row r="614" spans="1:2">
      <c r="A614" s="6">
        <v>42897.918749999997</v>
      </c>
      <c r="B614" s="6"/>
    </row>
    <row r="615" spans="1:2">
      <c r="A615" s="6">
        <v>42897.918749999997</v>
      </c>
      <c r="B615" s="6"/>
    </row>
    <row r="616" spans="1:2">
      <c r="A616" s="6">
        <v>42897.918749999997</v>
      </c>
      <c r="B616" s="6"/>
    </row>
    <row r="617" spans="1:2">
      <c r="A617" s="6">
        <v>42897.918749999997</v>
      </c>
      <c r="B617" s="6"/>
    </row>
    <row r="618" spans="1:2">
      <c r="A618" s="6">
        <v>42897.918749999997</v>
      </c>
      <c r="B618" s="6"/>
    </row>
    <row r="619" spans="1:2">
      <c r="A619" s="6">
        <v>42897.918749999997</v>
      </c>
      <c r="B619" s="6"/>
    </row>
    <row r="620" spans="1:2">
      <c r="A620" s="6">
        <v>42897.918749999997</v>
      </c>
      <c r="B620" s="6"/>
    </row>
    <row r="621" spans="1:2">
      <c r="A621" s="6">
        <v>42897.918749999997</v>
      </c>
      <c r="B621" s="6"/>
    </row>
    <row r="622" spans="1:2">
      <c r="A622" s="6">
        <v>42897.918749999997</v>
      </c>
      <c r="B622" s="6"/>
    </row>
    <row r="623" spans="1:2">
      <c r="A623" s="6">
        <v>42897.918749999997</v>
      </c>
      <c r="B623" s="6"/>
    </row>
    <row r="624" spans="1:2">
      <c r="A624" s="6">
        <v>42897.918749999997</v>
      </c>
      <c r="B624" s="6"/>
    </row>
    <row r="625" spans="1:2">
      <c r="A625" s="6">
        <v>42897.918749999997</v>
      </c>
      <c r="B625" s="6"/>
    </row>
    <row r="626" spans="1:2">
      <c r="A626" s="6">
        <v>42897.918749999997</v>
      </c>
      <c r="B626" s="6"/>
    </row>
    <row r="627" spans="1:2">
      <c r="A627" s="6">
        <v>42897.918749999997</v>
      </c>
      <c r="B627" s="6"/>
    </row>
    <row r="628" spans="1:2">
      <c r="A628" s="6">
        <v>42897.918749999997</v>
      </c>
      <c r="B628" s="6"/>
    </row>
    <row r="629" spans="1:2">
      <c r="A629" s="6">
        <v>42897.918749999997</v>
      </c>
      <c r="B629" s="6"/>
    </row>
    <row r="630" spans="1:2">
      <c r="A630" s="6">
        <v>42897.918749999997</v>
      </c>
      <c r="B630" s="6"/>
    </row>
    <row r="631" spans="1:2">
      <c r="A631" s="6">
        <v>42897.918749999997</v>
      </c>
      <c r="B631" s="6"/>
    </row>
    <row r="632" spans="1:2">
      <c r="A632" s="6">
        <v>42897.918749999997</v>
      </c>
      <c r="B632" s="6"/>
    </row>
    <row r="633" spans="1:2">
      <c r="A633" s="6">
        <v>42897.918749999997</v>
      </c>
      <c r="B633" s="6"/>
    </row>
    <row r="634" spans="1:2">
      <c r="A634" s="6">
        <v>42897.918749999997</v>
      </c>
      <c r="B634" s="6"/>
    </row>
    <row r="635" spans="1:2">
      <c r="A635" s="6">
        <v>42897.918749999997</v>
      </c>
      <c r="B635" s="6"/>
    </row>
    <row r="636" spans="1:2">
      <c r="A636" s="6">
        <v>42897.919444444444</v>
      </c>
      <c r="B636" s="6"/>
    </row>
    <row r="637" spans="1:2">
      <c r="A637" s="6">
        <v>42897.919444444444</v>
      </c>
      <c r="B637" s="6"/>
    </row>
    <row r="638" spans="1:2">
      <c r="A638" s="6">
        <v>42897.919444444444</v>
      </c>
      <c r="B638" s="6"/>
    </row>
    <row r="639" spans="1:2">
      <c r="A639" s="6">
        <v>42897.919444444444</v>
      </c>
      <c r="B639" s="6"/>
    </row>
    <row r="640" spans="1:2">
      <c r="A640" s="6">
        <v>42897.919444444444</v>
      </c>
      <c r="B640" s="6"/>
    </row>
    <row r="641" spans="1:2">
      <c r="A641" s="6">
        <v>42897.919444444444</v>
      </c>
      <c r="B641" s="6"/>
    </row>
    <row r="642" spans="1:2">
      <c r="A642" s="6">
        <v>42897.919444444444</v>
      </c>
      <c r="B642" s="6"/>
    </row>
    <row r="643" spans="1:2">
      <c r="A643" s="6">
        <v>42897.919444444444</v>
      </c>
      <c r="B643" s="6"/>
    </row>
    <row r="644" spans="1:2">
      <c r="A644" s="6">
        <v>42897.919444444444</v>
      </c>
      <c r="B644" s="6"/>
    </row>
    <row r="645" spans="1:2">
      <c r="A645" s="6">
        <v>42897.919444444444</v>
      </c>
      <c r="B645" s="6"/>
    </row>
    <row r="646" spans="1:2">
      <c r="A646" s="6">
        <v>42897.919444444444</v>
      </c>
      <c r="B646" s="6"/>
    </row>
    <row r="647" spans="1:2">
      <c r="A647" s="6">
        <v>42897.919444444444</v>
      </c>
      <c r="B647" s="6"/>
    </row>
    <row r="648" spans="1:2">
      <c r="A648" s="6">
        <v>42897.919444444444</v>
      </c>
      <c r="B648" s="6"/>
    </row>
    <row r="649" spans="1:2">
      <c r="A649" s="6">
        <v>42897.919444444444</v>
      </c>
      <c r="B649" s="6"/>
    </row>
    <row r="650" spans="1:2">
      <c r="A650" s="6">
        <v>42897.919444444444</v>
      </c>
      <c r="B650" s="6"/>
    </row>
    <row r="651" spans="1:2">
      <c r="A651" s="6">
        <v>42897.919444444444</v>
      </c>
      <c r="B651" s="6"/>
    </row>
    <row r="652" spans="1:2">
      <c r="A652" s="6">
        <v>42897.919444444444</v>
      </c>
      <c r="B652" s="6"/>
    </row>
    <row r="653" spans="1:2">
      <c r="A653" s="6">
        <v>42897.919444444444</v>
      </c>
      <c r="B653" s="6"/>
    </row>
    <row r="654" spans="1:2">
      <c r="A654" s="6">
        <v>42897.919444444444</v>
      </c>
      <c r="B654" s="6"/>
    </row>
    <row r="655" spans="1:2">
      <c r="A655" s="6">
        <v>42897.919444444444</v>
      </c>
      <c r="B655" s="6"/>
    </row>
    <row r="656" spans="1:2">
      <c r="A656" s="6">
        <v>42897.919444444444</v>
      </c>
      <c r="B656" s="6"/>
    </row>
    <row r="657" spans="1:2">
      <c r="A657" s="6">
        <v>42897.919444444444</v>
      </c>
      <c r="B657" s="6"/>
    </row>
    <row r="658" spans="1:2">
      <c r="A658" s="6">
        <v>42897.919444444444</v>
      </c>
      <c r="B658" s="6"/>
    </row>
    <row r="659" spans="1:2">
      <c r="A659" s="6">
        <v>42897.919444444444</v>
      </c>
      <c r="B659" s="6"/>
    </row>
    <row r="660" spans="1:2">
      <c r="A660" s="6">
        <v>42897.919444444444</v>
      </c>
      <c r="B660" s="6"/>
    </row>
    <row r="661" spans="1:2">
      <c r="A661" s="6">
        <v>42897.919444444444</v>
      </c>
      <c r="B661" s="6"/>
    </row>
    <row r="662" spans="1:2">
      <c r="A662" s="6">
        <v>42897.919444444444</v>
      </c>
      <c r="B662" s="6"/>
    </row>
    <row r="663" spans="1:2">
      <c r="A663" s="6">
        <v>42897.919444444444</v>
      </c>
      <c r="B663" s="6"/>
    </row>
    <row r="664" spans="1:2">
      <c r="A664" s="6">
        <v>42897.919444444444</v>
      </c>
      <c r="B664" s="6"/>
    </row>
    <row r="665" spans="1:2">
      <c r="A665" s="6">
        <v>42897.919444444444</v>
      </c>
      <c r="B665" s="6"/>
    </row>
    <row r="666" spans="1:2">
      <c r="A666" s="6">
        <v>42897.919444444444</v>
      </c>
      <c r="B666" s="6"/>
    </row>
    <row r="667" spans="1:2">
      <c r="A667" s="6">
        <v>42897.919444444444</v>
      </c>
      <c r="B667" s="6"/>
    </row>
    <row r="668" spans="1:2">
      <c r="A668" s="6">
        <v>42897.919444444444</v>
      </c>
      <c r="B668" s="6"/>
    </row>
    <row r="669" spans="1:2">
      <c r="A669" s="6">
        <v>42897.919444444444</v>
      </c>
      <c r="B669" s="6"/>
    </row>
    <row r="670" spans="1:2">
      <c r="A670" s="6">
        <v>42897.919444444444</v>
      </c>
      <c r="B670" s="6"/>
    </row>
    <row r="671" spans="1:2">
      <c r="A671" s="6">
        <v>42897.919444444444</v>
      </c>
      <c r="B671" s="6"/>
    </row>
    <row r="672" spans="1:2">
      <c r="A672" s="6">
        <v>42897.919444444444</v>
      </c>
      <c r="B672" s="6"/>
    </row>
    <row r="673" spans="1:2">
      <c r="A673" s="6">
        <v>42897.919444444444</v>
      </c>
      <c r="B673" s="6"/>
    </row>
    <row r="674" spans="1:2">
      <c r="A674" s="6">
        <v>42897.919444444444</v>
      </c>
      <c r="B674" s="6"/>
    </row>
    <row r="675" spans="1:2">
      <c r="A675" s="6">
        <v>42897.919444444444</v>
      </c>
      <c r="B675" s="6"/>
    </row>
    <row r="676" spans="1:2">
      <c r="A676" s="6">
        <v>42897.920138888891</v>
      </c>
      <c r="B676" s="6"/>
    </row>
    <row r="677" spans="1:2">
      <c r="A677" s="6">
        <v>42897.920138888891</v>
      </c>
      <c r="B677" s="6"/>
    </row>
    <row r="678" spans="1:2">
      <c r="A678" s="6">
        <v>42897.920138888891</v>
      </c>
      <c r="B678" s="6"/>
    </row>
    <row r="679" spans="1:2">
      <c r="A679" s="6">
        <v>42897.920138888891</v>
      </c>
      <c r="B679" s="6"/>
    </row>
    <row r="680" spans="1:2">
      <c r="A680" s="6">
        <v>42897.920138888891</v>
      </c>
      <c r="B680" s="6"/>
    </row>
    <row r="681" spans="1:2">
      <c r="A681" s="6">
        <v>42897.920138888891</v>
      </c>
      <c r="B681" s="6"/>
    </row>
    <row r="682" spans="1:2">
      <c r="A682" s="6">
        <v>42897.920138888891</v>
      </c>
      <c r="B682" s="6"/>
    </row>
    <row r="683" spans="1:2">
      <c r="A683" s="6">
        <v>42897.920138888891</v>
      </c>
      <c r="B683" s="6"/>
    </row>
    <row r="684" spans="1:2">
      <c r="A684" s="6">
        <v>42897.920138888891</v>
      </c>
      <c r="B684" s="6"/>
    </row>
    <row r="685" spans="1:2">
      <c r="A685" s="6">
        <v>42897.920138888891</v>
      </c>
      <c r="B685" s="6"/>
    </row>
    <row r="686" spans="1:2">
      <c r="A686" s="6">
        <v>42897.920138888891</v>
      </c>
      <c r="B686" s="6"/>
    </row>
    <row r="687" spans="1:2">
      <c r="A687" s="6">
        <v>42897.920138888891</v>
      </c>
      <c r="B687" s="6"/>
    </row>
    <row r="688" spans="1:2">
      <c r="A688" s="6">
        <v>42897.920138888891</v>
      </c>
      <c r="B688" s="6"/>
    </row>
    <row r="689" spans="1:2">
      <c r="A689" s="6">
        <v>42897.920138888891</v>
      </c>
      <c r="B689" s="6"/>
    </row>
    <row r="690" spans="1:2">
      <c r="A690" s="6">
        <v>42897.920138888891</v>
      </c>
      <c r="B690" s="6"/>
    </row>
    <row r="691" spans="1:2">
      <c r="A691" s="6">
        <v>42897.920138888891</v>
      </c>
      <c r="B691" s="6"/>
    </row>
    <row r="692" spans="1:2">
      <c r="A692" s="6">
        <v>42897.920138888891</v>
      </c>
      <c r="B692" s="6"/>
    </row>
    <row r="693" spans="1:2">
      <c r="A693" s="6">
        <v>42897.920138888891</v>
      </c>
      <c r="B693" s="6"/>
    </row>
    <row r="694" spans="1:2">
      <c r="A694" s="6">
        <v>42897.920138888891</v>
      </c>
      <c r="B694" s="6"/>
    </row>
    <row r="695" spans="1:2">
      <c r="A695" s="6">
        <v>42897.920138888891</v>
      </c>
      <c r="B695" s="6"/>
    </row>
    <row r="696" spans="1:2">
      <c r="A696" s="6">
        <v>42897.920138888891</v>
      </c>
      <c r="B696" s="6"/>
    </row>
    <row r="697" spans="1:2">
      <c r="A697" s="6">
        <v>42897.920138888891</v>
      </c>
      <c r="B697" s="6"/>
    </row>
    <row r="698" spans="1:2">
      <c r="A698" s="6">
        <v>42897.920138888891</v>
      </c>
      <c r="B698" s="6"/>
    </row>
    <row r="699" spans="1:2">
      <c r="A699" s="6">
        <v>42897.920138888891</v>
      </c>
      <c r="B699" s="6"/>
    </row>
    <row r="700" spans="1:2">
      <c r="A700" s="6">
        <v>42897.920138888891</v>
      </c>
      <c r="B700" s="6"/>
    </row>
    <row r="701" spans="1:2">
      <c r="A701" s="6">
        <v>42897.920138888891</v>
      </c>
      <c r="B701" s="6"/>
    </row>
    <row r="702" spans="1:2">
      <c r="A702" s="6">
        <v>42897.920138888891</v>
      </c>
      <c r="B702" s="6"/>
    </row>
    <row r="703" spans="1:2">
      <c r="A703" s="6">
        <v>42897.920138888891</v>
      </c>
      <c r="B703" s="6"/>
    </row>
    <row r="704" spans="1:2">
      <c r="A704" s="6">
        <v>42897.920138888891</v>
      </c>
      <c r="B704" s="6"/>
    </row>
    <row r="705" spans="1:2">
      <c r="A705" s="6">
        <v>42897.920138888891</v>
      </c>
      <c r="B705" s="6"/>
    </row>
    <row r="706" spans="1:2">
      <c r="A706" s="6">
        <v>42897.920138888891</v>
      </c>
      <c r="B706" s="6"/>
    </row>
    <row r="707" spans="1:2">
      <c r="A707" s="6">
        <v>42897.920138888891</v>
      </c>
      <c r="B707" s="6"/>
    </row>
    <row r="708" spans="1:2">
      <c r="A708" s="6">
        <v>42897.920138888891</v>
      </c>
      <c r="B708" s="6"/>
    </row>
    <row r="709" spans="1:2">
      <c r="A709" s="6">
        <v>42897.920138888891</v>
      </c>
      <c r="B709" s="6"/>
    </row>
    <row r="710" spans="1:2">
      <c r="A710" s="6">
        <v>42897.920138888891</v>
      </c>
      <c r="B710" s="6"/>
    </row>
    <row r="711" spans="1:2">
      <c r="A711" s="6">
        <v>42897.920138888891</v>
      </c>
      <c r="B711" s="6"/>
    </row>
    <row r="712" spans="1:2">
      <c r="A712" s="6">
        <v>42897.920138888891</v>
      </c>
      <c r="B712" s="6"/>
    </row>
    <row r="713" spans="1:2">
      <c r="A713" s="6">
        <v>42897.920138888891</v>
      </c>
      <c r="B713" s="6"/>
    </row>
    <row r="714" spans="1:2">
      <c r="A714" s="6">
        <v>42897.920138888891</v>
      </c>
      <c r="B714" s="6"/>
    </row>
    <row r="715" spans="1:2">
      <c r="A715" s="6">
        <v>42897.920138888891</v>
      </c>
      <c r="B715" s="6"/>
    </row>
    <row r="716" spans="1:2">
      <c r="A716" s="6">
        <v>42897.92083333333</v>
      </c>
      <c r="B716" s="6"/>
    </row>
    <row r="717" spans="1:2">
      <c r="A717" s="6">
        <v>42897.92083333333</v>
      </c>
      <c r="B717" s="6"/>
    </row>
    <row r="718" spans="1:2">
      <c r="A718" s="6">
        <v>42897.92083333333</v>
      </c>
      <c r="B718" s="6"/>
    </row>
    <row r="719" spans="1:2">
      <c r="A719" s="6">
        <v>42897.92083333333</v>
      </c>
      <c r="B719" s="6"/>
    </row>
    <row r="720" spans="1:2">
      <c r="A720" s="6">
        <v>42897.92083333333</v>
      </c>
      <c r="B720" s="6"/>
    </row>
    <row r="721" spans="1:2">
      <c r="A721" s="6">
        <v>42897.92083333333</v>
      </c>
      <c r="B721" s="6"/>
    </row>
    <row r="722" spans="1:2">
      <c r="A722" s="6">
        <v>42897.92083333333</v>
      </c>
      <c r="B722" s="6"/>
    </row>
    <row r="723" spans="1:2">
      <c r="A723" s="6">
        <v>42897.92083333333</v>
      </c>
      <c r="B723" s="6"/>
    </row>
    <row r="724" spans="1:2">
      <c r="A724" s="6">
        <v>42897.92083333333</v>
      </c>
      <c r="B724" s="6"/>
    </row>
    <row r="725" spans="1:2">
      <c r="A725" s="6">
        <v>42897.92083333333</v>
      </c>
      <c r="B725" s="6"/>
    </row>
    <row r="726" spans="1:2">
      <c r="A726" s="6">
        <v>42897.92083333333</v>
      </c>
      <c r="B726" s="6"/>
    </row>
    <row r="727" spans="1:2">
      <c r="A727" s="6">
        <v>42897.92083333333</v>
      </c>
      <c r="B727" s="6"/>
    </row>
    <row r="728" spans="1:2">
      <c r="A728" s="6">
        <v>42897.92083333333</v>
      </c>
      <c r="B728" s="6"/>
    </row>
    <row r="729" spans="1:2">
      <c r="A729" s="6">
        <v>42897.92083333333</v>
      </c>
      <c r="B729" s="6"/>
    </row>
    <row r="730" spans="1:2">
      <c r="A730" s="6">
        <v>42897.92083333333</v>
      </c>
      <c r="B730" s="6"/>
    </row>
    <row r="731" spans="1:2">
      <c r="A731" s="6">
        <v>42897.92083333333</v>
      </c>
      <c r="B731" s="6"/>
    </row>
    <row r="732" spans="1:2">
      <c r="A732" s="6">
        <v>42897.92083333333</v>
      </c>
      <c r="B732" s="6"/>
    </row>
    <row r="733" spans="1:2">
      <c r="A733" s="6">
        <v>42897.92083333333</v>
      </c>
      <c r="B733" s="6"/>
    </row>
    <row r="734" spans="1:2">
      <c r="A734" s="6">
        <v>42897.92083333333</v>
      </c>
      <c r="B734" s="6"/>
    </row>
    <row r="735" spans="1:2">
      <c r="A735" s="6">
        <v>42897.92083333333</v>
      </c>
      <c r="B735" s="6"/>
    </row>
    <row r="736" spans="1:2">
      <c r="A736" s="6">
        <v>42897.92083333333</v>
      </c>
      <c r="B736" s="6"/>
    </row>
    <row r="737" spans="1:2">
      <c r="A737" s="6">
        <v>42897.92083333333</v>
      </c>
      <c r="B737" s="6"/>
    </row>
    <row r="738" spans="1:2">
      <c r="A738" s="6">
        <v>42897.92083333333</v>
      </c>
      <c r="B738" s="6"/>
    </row>
    <row r="739" spans="1:2">
      <c r="A739" s="6">
        <v>42897.92083333333</v>
      </c>
      <c r="B739" s="6"/>
    </row>
    <row r="740" spans="1:2">
      <c r="A740" s="6">
        <v>42897.92083333333</v>
      </c>
      <c r="B740" s="6"/>
    </row>
    <row r="741" spans="1:2">
      <c r="A741" s="6">
        <v>42897.92083333333</v>
      </c>
      <c r="B741" s="6"/>
    </row>
    <row r="742" spans="1:2">
      <c r="A742" s="6">
        <v>42897.92083333333</v>
      </c>
      <c r="B742" s="6"/>
    </row>
    <row r="743" spans="1:2">
      <c r="A743" s="6">
        <v>42897.92083333333</v>
      </c>
      <c r="B743" s="6"/>
    </row>
    <row r="744" spans="1:2">
      <c r="A744" s="6">
        <v>42897.92083333333</v>
      </c>
      <c r="B744" s="6"/>
    </row>
    <row r="745" spans="1:2">
      <c r="A745" s="6">
        <v>42897.92083333333</v>
      </c>
      <c r="B745" s="6"/>
    </row>
    <row r="746" spans="1:2">
      <c r="A746" s="6">
        <v>42897.92083333333</v>
      </c>
      <c r="B746" s="6"/>
    </row>
    <row r="747" spans="1:2">
      <c r="A747" s="6">
        <v>42897.92083333333</v>
      </c>
      <c r="B747" s="6"/>
    </row>
    <row r="748" spans="1:2">
      <c r="A748" s="6">
        <v>42897.92083333333</v>
      </c>
      <c r="B748" s="6"/>
    </row>
    <row r="749" spans="1:2">
      <c r="A749" s="6">
        <v>42897.92083333333</v>
      </c>
      <c r="B749" s="6"/>
    </row>
    <row r="750" spans="1:2">
      <c r="A750" s="6">
        <v>42897.92083333333</v>
      </c>
      <c r="B750" s="6"/>
    </row>
    <row r="751" spans="1:2">
      <c r="A751" s="6">
        <v>42897.92083333333</v>
      </c>
      <c r="B751" s="6"/>
    </row>
    <row r="752" spans="1:2">
      <c r="A752" s="6">
        <v>42897.92083333333</v>
      </c>
      <c r="B752" s="6"/>
    </row>
    <row r="753" spans="1:2">
      <c r="A753" s="6">
        <v>42897.92083333333</v>
      </c>
      <c r="B753" s="6"/>
    </row>
    <row r="754" spans="1:2">
      <c r="A754" s="6">
        <v>42897.92083333333</v>
      </c>
      <c r="B754" s="6"/>
    </row>
    <row r="755" spans="1:2">
      <c r="A755" s="6">
        <v>42897.92083333333</v>
      </c>
      <c r="B755" s="6"/>
    </row>
    <row r="756" spans="1:2">
      <c r="A756" s="6">
        <v>42897.921527777777</v>
      </c>
      <c r="B756" s="6"/>
    </row>
    <row r="757" spans="1:2">
      <c r="A757" s="6">
        <v>42897.921527777777</v>
      </c>
      <c r="B757" s="6"/>
    </row>
    <row r="758" spans="1:2">
      <c r="A758" s="6">
        <v>42897.921527777777</v>
      </c>
      <c r="B758" s="6"/>
    </row>
    <row r="759" spans="1:2">
      <c r="A759" s="6">
        <v>42897.921527777777</v>
      </c>
      <c r="B759" s="6"/>
    </row>
    <row r="760" spans="1:2">
      <c r="A760" s="6">
        <v>42897.921527777777</v>
      </c>
      <c r="B760" s="6"/>
    </row>
    <row r="761" spans="1:2">
      <c r="A761" s="6">
        <v>42897.921527777777</v>
      </c>
      <c r="B761" s="6"/>
    </row>
    <row r="762" spans="1:2">
      <c r="A762" s="6">
        <v>42897.921527777777</v>
      </c>
      <c r="B762" s="6"/>
    </row>
    <row r="763" spans="1:2">
      <c r="A763" s="6">
        <v>42897.921527777777</v>
      </c>
      <c r="B763" s="6"/>
    </row>
    <row r="764" spans="1:2">
      <c r="A764" s="6">
        <v>42897.921527777777</v>
      </c>
      <c r="B764" s="6"/>
    </row>
    <row r="765" spans="1:2">
      <c r="A765" s="6">
        <v>42897.921527777777</v>
      </c>
      <c r="B765" s="6"/>
    </row>
    <row r="766" spans="1:2">
      <c r="A766" s="6">
        <v>42897.921527777777</v>
      </c>
      <c r="B766" s="6"/>
    </row>
    <row r="767" spans="1:2">
      <c r="A767" s="6">
        <v>42897.921527777777</v>
      </c>
      <c r="B767" s="6"/>
    </row>
    <row r="768" spans="1:2">
      <c r="A768" s="6">
        <v>42897.921527777777</v>
      </c>
      <c r="B768" s="6"/>
    </row>
    <row r="769" spans="1:2">
      <c r="A769" s="6">
        <v>42897.921527777777</v>
      </c>
      <c r="B769" s="6"/>
    </row>
    <row r="770" spans="1:2">
      <c r="A770" s="6">
        <v>42897.921527777777</v>
      </c>
      <c r="B770" s="6"/>
    </row>
    <row r="771" spans="1:2">
      <c r="A771" s="6">
        <v>42897.921527777777</v>
      </c>
      <c r="B771" s="6"/>
    </row>
    <row r="772" spans="1:2">
      <c r="A772" s="6">
        <v>42897.921527777777</v>
      </c>
      <c r="B772" s="6"/>
    </row>
    <row r="773" spans="1:2">
      <c r="A773" s="6">
        <v>42897.921527777777</v>
      </c>
      <c r="B773" s="6"/>
    </row>
    <row r="774" spans="1:2">
      <c r="A774" s="6">
        <v>42897.921527777777</v>
      </c>
      <c r="B774" s="6"/>
    </row>
    <row r="775" spans="1:2">
      <c r="A775" s="6">
        <v>42897.921527777777</v>
      </c>
      <c r="B775" s="6"/>
    </row>
    <row r="776" spans="1:2">
      <c r="A776" s="6">
        <v>42897.921527777777</v>
      </c>
      <c r="B776" s="6"/>
    </row>
    <row r="777" spans="1:2">
      <c r="A777" s="6">
        <v>42897.921527777777</v>
      </c>
      <c r="B777" s="6"/>
    </row>
    <row r="778" spans="1:2">
      <c r="A778" s="6">
        <v>42897.921527777777</v>
      </c>
      <c r="B778" s="6"/>
    </row>
    <row r="779" spans="1:2">
      <c r="A779" s="6">
        <v>42897.921527777777</v>
      </c>
      <c r="B779" s="6"/>
    </row>
    <row r="780" spans="1:2">
      <c r="A780" s="6">
        <v>42897.921527777777</v>
      </c>
      <c r="B780" s="6"/>
    </row>
    <row r="781" spans="1:2">
      <c r="A781" s="6">
        <v>42897.921527777777</v>
      </c>
      <c r="B781" s="6"/>
    </row>
    <row r="782" spans="1:2">
      <c r="A782" s="6">
        <v>42897.921527777777</v>
      </c>
      <c r="B782" s="6"/>
    </row>
    <row r="783" spans="1:2">
      <c r="A783" s="6">
        <v>42897.921527777777</v>
      </c>
      <c r="B783" s="6"/>
    </row>
    <row r="784" spans="1:2">
      <c r="A784" s="6">
        <v>42897.921527777777</v>
      </c>
      <c r="B784" s="6"/>
    </row>
    <row r="785" spans="1:2">
      <c r="A785" s="6">
        <v>42897.921527777777</v>
      </c>
      <c r="B785" s="6"/>
    </row>
    <row r="786" spans="1:2">
      <c r="A786" s="6">
        <v>42897.921527777777</v>
      </c>
      <c r="B786" s="6"/>
    </row>
    <row r="787" spans="1:2">
      <c r="A787" s="6">
        <v>42897.921527777777</v>
      </c>
      <c r="B787" s="6"/>
    </row>
    <row r="788" spans="1:2">
      <c r="A788" s="6">
        <v>42897.921527777777</v>
      </c>
      <c r="B788" s="6"/>
    </row>
    <row r="789" spans="1:2">
      <c r="A789" s="6">
        <v>42897.921527777777</v>
      </c>
      <c r="B789" s="6"/>
    </row>
    <row r="790" spans="1:2">
      <c r="A790" s="6">
        <v>42897.921527777777</v>
      </c>
      <c r="B790" s="6"/>
    </row>
    <row r="791" spans="1:2">
      <c r="A791" s="6">
        <v>42897.921527777777</v>
      </c>
      <c r="B791" s="6"/>
    </row>
    <row r="792" spans="1:2">
      <c r="A792" s="6">
        <v>42897.921527777777</v>
      </c>
      <c r="B792" s="6"/>
    </row>
    <row r="793" spans="1:2">
      <c r="A793" s="6">
        <v>42897.921527777777</v>
      </c>
      <c r="B793" s="6"/>
    </row>
    <row r="794" spans="1:2">
      <c r="A794" s="6">
        <v>42897.921527777777</v>
      </c>
      <c r="B794" s="6"/>
    </row>
    <row r="795" spans="1:2">
      <c r="A795" s="6">
        <v>42897.921527777777</v>
      </c>
      <c r="B795" s="6"/>
    </row>
    <row r="796" spans="1:2">
      <c r="A796" s="6">
        <v>42897.922222222223</v>
      </c>
      <c r="B796" s="6"/>
    </row>
    <row r="797" spans="1:2">
      <c r="A797" s="6">
        <v>42897.922222222223</v>
      </c>
      <c r="B797" s="6"/>
    </row>
    <row r="798" spans="1:2">
      <c r="A798" s="6">
        <v>42897.922222222223</v>
      </c>
      <c r="B798" s="6"/>
    </row>
    <row r="799" spans="1:2">
      <c r="A799" s="6">
        <v>42897.922222222223</v>
      </c>
      <c r="B799" s="6"/>
    </row>
    <row r="800" spans="1:2">
      <c r="A800" s="6">
        <v>42897.922222222223</v>
      </c>
      <c r="B800" s="6"/>
    </row>
    <row r="801" spans="1:2">
      <c r="A801" s="6">
        <v>42897.922222222223</v>
      </c>
      <c r="B801" s="6"/>
    </row>
    <row r="802" spans="1:2">
      <c r="A802" s="6">
        <v>42897.922222222223</v>
      </c>
      <c r="B802" s="6"/>
    </row>
    <row r="803" spans="1:2">
      <c r="A803" s="6">
        <v>42897.922222222223</v>
      </c>
      <c r="B803" s="6"/>
    </row>
    <row r="804" spans="1:2">
      <c r="A804" s="6">
        <v>42897.922222222223</v>
      </c>
      <c r="B804" s="6"/>
    </row>
    <row r="805" spans="1:2">
      <c r="A805" s="6">
        <v>42897.922222222223</v>
      </c>
      <c r="B805" s="6"/>
    </row>
    <row r="806" spans="1:2">
      <c r="A806" s="6">
        <v>42897.922222222223</v>
      </c>
      <c r="B806" s="6"/>
    </row>
    <row r="807" spans="1:2">
      <c r="A807" s="6">
        <v>42897.922222222223</v>
      </c>
      <c r="B807" s="6"/>
    </row>
    <row r="808" spans="1:2">
      <c r="A808" s="6">
        <v>42897.922222222223</v>
      </c>
      <c r="B808" s="6"/>
    </row>
    <row r="809" spans="1:2">
      <c r="A809" s="6">
        <v>42897.922222222223</v>
      </c>
      <c r="B809" s="6"/>
    </row>
    <row r="810" spans="1:2">
      <c r="A810" s="6">
        <v>42897.922222222223</v>
      </c>
      <c r="B810" s="6"/>
    </row>
    <row r="811" spans="1:2">
      <c r="A811" s="6">
        <v>42897.922222222223</v>
      </c>
      <c r="B811" s="6"/>
    </row>
    <row r="812" spans="1:2">
      <c r="A812" s="6">
        <v>42897.922222222223</v>
      </c>
      <c r="B812" s="6"/>
    </row>
    <row r="813" spans="1:2">
      <c r="A813" s="6">
        <v>42897.922222222223</v>
      </c>
      <c r="B813" s="6"/>
    </row>
    <row r="814" spans="1:2">
      <c r="A814" s="6">
        <v>42897.922222222223</v>
      </c>
      <c r="B814" s="6"/>
    </row>
    <row r="815" spans="1:2">
      <c r="A815" s="6">
        <v>42897.922222222223</v>
      </c>
      <c r="B815" s="6"/>
    </row>
    <row r="816" spans="1:2">
      <c r="A816" s="6">
        <v>42897.922222222223</v>
      </c>
      <c r="B816" s="6"/>
    </row>
    <row r="817" spans="1:2">
      <c r="A817" s="6">
        <v>42897.922222222223</v>
      </c>
      <c r="B817" s="6"/>
    </row>
    <row r="818" spans="1:2">
      <c r="A818" s="6">
        <v>42897.922222222223</v>
      </c>
      <c r="B818" s="6"/>
    </row>
    <row r="819" spans="1:2">
      <c r="A819" s="6">
        <v>42897.922222222223</v>
      </c>
      <c r="B819" s="6"/>
    </row>
    <row r="820" spans="1:2">
      <c r="A820" s="6">
        <v>42897.922222222223</v>
      </c>
      <c r="B820" s="6"/>
    </row>
    <row r="821" spans="1:2">
      <c r="A821" s="6">
        <v>42897.922222222223</v>
      </c>
      <c r="B821" s="6"/>
    </row>
    <row r="822" spans="1:2">
      <c r="A822" s="6">
        <v>42897.922222222223</v>
      </c>
      <c r="B822" s="6"/>
    </row>
    <row r="823" spans="1:2">
      <c r="A823" s="6">
        <v>42897.922222222223</v>
      </c>
      <c r="B823" s="6"/>
    </row>
    <row r="824" spans="1:2">
      <c r="A824" s="6">
        <v>42897.922222222223</v>
      </c>
      <c r="B824" s="6"/>
    </row>
    <row r="825" spans="1:2">
      <c r="A825" s="6">
        <v>42897.922222222223</v>
      </c>
      <c r="B825" s="6"/>
    </row>
    <row r="826" spans="1:2">
      <c r="A826" s="6">
        <v>42897.922222222223</v>
      </c>
      <c r="B826" s="6"/>
    </row>
    <row r="827" spans="1:2">
      <c r="A827" s="6">
        <v>42897.922222222223</v>
      </c>
      <c r="B827" s="6"/>
    </row>
    <row r="828" spans="1:2">
      <c r="A828" s="6">
        <v>42897.922222222223</v>
      </c>
      <c r="B828" s="6"/>
    </row>
    <row r="829" spans="1:2">
      <c r="A829" s="6">
        <v>42897.922222222223</v>
      </c>
      <c r="B829" s="6"/>
    </row>
    <row r="830" spans="1:2">
      <c r="A830" s="6">
        <v>42897.922222222223</v>
      </c>
      <c r="B830" s="6"/>
    </row>
    <row r="831" spans="1:2">
      <c r="A831" s="6">
        <v>42897.922222222223</v>
      </c>
      <c r="B831" s="6"/>
    </row>
    <row r="832" spans="1:2">
      <c r="A832" s="6">
        <v>42897.922222222223</v>
      </c>
      <c r="B832" s="6"/>
    </row>
    <row r="833" spans="1:2">
      <c r="A833" s="6">
        <v>42897.922222222223</v>
      </c>
      <c r="B833" s="6"/>
    </row>
    <row r="834" spans="1:2">
      <c r="A834" s="6">
        <v>42897.922222222223</v>
      </c>
      <c r="B834" s="6"/>
    </row>
    <row r="835" spans="1:2">
      <c r="A835" s="6">
        <v>42897.92291666667</v>
      </c>
      <c r="B835" s="6"/>
    </row>
    <row r="836" spans="1:2">
      <c r="A836" s="6">
        <v>42897.92291666667</v>
      </c>
      <c r="B836" s="6"/>
    </row>
    <row r="837" spans="1:2">
      <c r="A837" s="6">
        <v>42897.92291666667</v>
      </c>
      <c r="B837" s="6"/>
    </row>
    <row r="838" spans="1:2">
      <c r="A838" s="6">
        <v>42897.92291666667</v>
      </c>
      <c r="B838" s="6"/>
    </row>
    <row r="839" spans="1:2">
      <c r="A839" s="6">
        <v>42897.92291666667</v>
      </c>
      <c r="B839" s="6"/>
    </row>
    <row r="840" spans="1:2">
      <c r="A840" s="6">
        <v>42897.92291666667</v>
      </c>
      <c r="B840" s="6"/>
    </row>
    <row r="841" spans="1:2">
      <c r="A841" s="6">
        <v>42897.92291666667</v>
      </c>
      <c r="B841" s="6"/>
    </row>
    <row r="842" spans="1:2">
      <c r="A842" s="6">
        <v>42897.92291666667</v>
      </c>
      <c r="B842" s="6"/>
    </row>
    <row r="843" spans="1:2">
      <c r="A843" s="6">
        <v>42897.92291666667</v>
      </c>
      <c r="B843" s="6"/>
    </row>
    <row r="844" spans="1:2">
      <c r="A844" s="6">
        <v>42897.92291666667</v>
      </c>
      <c r="B844" s="6"/>
    </row>
    <row r="845" spans="1:2">
      <c r="A845" s="6">
        <v>42897.92291666667</v>
      </c>
      <c r="B845" s="6"/>
    </row>
    <row r="846" spans="1:2">
      <c r="A846" s="6">
        <v>42897.92291666667</v>
      </c>
      <c r="B846" s="6"/>
    </row>
    <row r="847" spans="1:2">
      <c r="A847" s="6">
        <v>42897.92291666667</v>
      </c>
      <c r="B847" s="6"/>
    </row>
    <row r="848" spans="1:2">
      <c r="A848" s="6">
        <v>42897.92291666667</v>
      </c>
      <c r="B848" s="6"/>
    </row>
    <row r="849" spans="1:2">
      <c r="A849" s="6">
        <v>42897.92291666667</v>
      </c>
      <c r="B849" s="6"/>
    </row>
    <row r="850" spans="1:2">
      <c r="A850" s="6">
        <v>42897.92291666667</v>
      </c>
      <c r="B850" s="6"/>
    </row>
    <row r="851" spans="1:2">
      <c r="A851" s="6">
        <v>42897.92291666667</v>
      </c>
      <c r="B851" s="6"/>
    </row>
    <row r="852" spans="1:2">
      <c r="A852" s="6">
        <v>42897.92291666667</v>
      </c>
      <c r="B852" s="6"/>
    </row>
    <row r="853" spans="1:2">
      <c r="A853" s="6">
        <v>42897.92291666667</v>
      </c>
      <c r="B853" s="6"/>
    </row>
    <row r="854" spans="1:2">
      <c r="A854" s="6">
        <v>42897.92291666667</v>
      </c>
      <c r="B854" s="6"/>
    </row>
    <row r="855" spans="1:2">
      <c r="A855" s="6">
        <v>42897.92291666667</v>
      </c>
      <c r="B855" s="6"/>
    </row>
    <row r="856" spans="1:2">
      <c r="A856" s="6">
        <v>42897.92291666667</v>
      </c>
      <c r="B856" s="6"/>
    </row>
    <row r="857" spans="1:2">
      <c r="A857" s="6">
        <v>42897.92291666667</v>
      </c>
      <c r="B857" s="6"/>
    </row>
    <row r="858" spans="1:2">
      <c r="A858" s="6">
        <v>42897.92291666667</v>
      </c>
      <c r="B858" s="6"/>
    </row>
    <row r="859" spans="1:2">
      <c r="A859" s="6">
        <v>42897.92291666667</v>
      </c>
      <c r="B859" s="6"/>
    </row>
    <row r="860" spans="1:2">
      <c r="A860" s="6">
        <v>42897.92291666667</v>
      </c>
      <c r="B860" s="6"/>
    </row>
    <row r="861" spans="1:2">
      <c r="A861" s="6">
        <v>42897.92291666667</v>
      </c>
      <c r="B861" s="6"/>
    </row>
    <row r="862" spans="1:2">
      <c r="A862" s="6">
        <v>42897.92291666667</v>
      </c>
      <c r="B862" s="6"/>
    </row>
    <row r="863" spans="1:2">
      <c r="A863" s="6">
        <v>42897.92291666667</v>
      </c>
      <c r="B863" s="6"/>
    </row>
    <row r="864" spans="1:2">
      <c r="A864" s="6">
        <v>42897.92291666667</v>
      </c>
      <c r="B864" s="6"/>
    </row>
    <row r="865" spans="1:2">
      <c r="A865" s="6">
        <v>42897.92291666667</v>
      </c>
      <c r="B865" s="6"/>
    </row>
    <row r="866" spans="1:2">
      <c r="A866" s="6">
        <v>42897.92291666667</v>
      </c>
      <c r="B866" s="6"/>
    </row>
    <row r="867" spans="1:2">
      <c r="A867" s="6">
        <v>42897.92291666667</v>
      </c>
      <c r="B867" s="6"/>
    </row>
    <row r="868" spans="1:2">
      <c r="A868" s="6">
        <v>42897.92291666667</v>
      </c>
      <c r="B868" s="6"/>
    </row>
    <row r="869" spans="1:2">
      <c r="A869" s="6">
        <v>42897.92291666667</v>
      </c>
      <c r="B869" s="6"/>
    </row>
    <row r="870" spans="1:2">
      <c r="A870" s="6">
        <v>42897.92291666667</v>
      </c>
      <c r="B870" s="6"/>
    </row>
    <row r="871" spans="1:2">
      <c r="A871" s="6">
        <v>42897.92291666667</v>
      </c>
      <c r="B871" s="6"/>
    </row>
    <row r="872" spans="1:2">
      <c r="A872" s="6">
        <v>42897.92291666667</v>
      </c>
      <c r="B872" s="6"/>
    </row>
    <row r="873" spans="1:2">
      <c r="A873" s="6">
        <v>42897.92291666667</v>
      </c>
      <c r="B873" s="6"/>
    </row>
    <row r="874" spans="1:2">
      <c r="A874" s="6">
        <v>42897.92291666667</v>
      </c>
      <c r="B874" s="6"/>
    </row>
    <row r="875" spans="1:2">
      <c r="A875" s="6">
        <v>42897.923611111109</v>
      </c>
      <c r="B875" s="6"/>
    </row>
    <row r="876" spans="1:2">
      <c r="A876" s="6">
        <v>42897.923611111109</v>
      </c>
      <c r="B876" s="6"/>
    </row>
    <row r="877" spans="1:2">
      <c r="A877" s="6">
        <v>42897.923611111109</v>
      </c>
      <c r="B877" s="6"/>
    </row>
    <row r="878" spans="1:2">
      <c r="A878" s="6">
        <v>42897.923611111109</v>
      </c>
      <c r="B878" s="6"/>
    </row>
    <row r="879" spans="1:2">
      <c r="A879" s="6">
        <v>42897.923611111109</v>
      </c>
      <c r="B879" s="6"/>
    </row>
    <row r="880" spans="1:2">
      <c r="A880" s="6">
        <v>42897.923611111109</v>
      </c>
      <c r="B880" s="6"/>
    </row>
    <row r="881" spans="1:2">
      <c r="A881" s="6">
        <v>42897.923611111109</v>
      </c>
      <c r="B881" s="6"/>
    </row>
    <row r="882" spans="1:2">
      <c r="A882" s="6">
        <v>42897.923611111109</v>
      </c>
      <c r="B882" s="6"/>
    </row>
    <row r="883" spans="1:2">
      <c r="A883" s="6">
        <v>42897.923611111109</v>
      </c>
      <c r="B883" s="6"/>
    </row>
    <row r="884" spans="1:2">
      <c r="A884" s="6">
        <v>42897.923611111109</v>
      </c>
      <c r="B884" s="6"/>
    </row>
    <row r="885" spans="1:2">
      <c r="A885" s="6">
        <v>42897.923611111109</v>
      </c>
      <c r="B885" s="6"/>
    </row>
    <row r="886" spans="1:2">
      <c r="A886" s="6">
        <v>42897.923611111109</v>
      </c>
      <c r="B886" s="6"/>
    </row>
    <row r="887" spans="1:2">
      <c r="A887" s="6">
        <v>42897.923611111109</v>
      </c>
      <c r="B887" s="6"/>
    </row>
    <row r="888" spans="1:2">
      <c r="A888" s="6">
        <v>42897.923611111109</v>
      </c>
      <c r="B888" s="6"/>
    </row>
    <row r="889" spans="1:2">
      <c r="A889" s="6">
        <v>42897.923611111109</v>
      </c>
      <c r="B889" s="6"/>
    </row>
    <row r="890" spans="1:2">
      <c r="A890" s="6">
        <v>42897.923611111109</v>
      </c>
      <c r="B890" s="6"/>
    </row>
    <row r="891" spans="1:2">
      <c r="A891" s="6">
        <v>42897.923611111109</v>
      </c>
      <c r="B891" s="6"/>
    </row>
    <row r="892" spans="1:2">
      <c r="A892" s="6">
        <v>42897.923611111109</v>
      </c>
      <c r="B892" s="6"/>
    </row>
    <row r="893" spans="1:2">
      <c r="A893" s="6">
        <v>42897.923611111109</v>
      </c>
      <c r="B893" s="6"/>
    </row>
    <row r="894" spans="1:2">
      <c r="A894" s="6">
        <v>42897.923611111109</v>
      </c>
      <c r="B894" s="6"/>
    </row>
    <row r="895" spans="1:2">
      <c r="A895" s="6">
        <v>42897.923611111109</v>
      </c>
      <c r="B895" s="6"/>
    </row>
    <row r="896" spans="1:2">
      <c r="A896" s="6">
        <v>42897.923611111109</v>
      </c>
      <c r="B896" s="6"/>
    </row>
    <row r="897" spans="1:2">
      <c r="A897" s="6">
        <v>42897.923611111109</v>
      </c>
      <c r="B897" s="6"/>
    </row>
    <row r="898" spans="1:2">
      <c r="A898" s="6">
        <v>42897.923611111109</v>
      </c>
      <c r="B898" s="6"/>
    </row>
    <row r="899" spans="1:2">
      <c r="A899" s="6">
        <v>42897.923611111109</v>
      </c>
      <c r="B899" s="6"/>
    </row>
    <row r="900" spans="1:2">
      <c r="A900" s="6">
        <v>42897.923611111109</v>
      </c>
      <c r="B900" s="6"/>
    </row>
    <row r="901" spans="1:2">
      <c r="A901" s="6">
        <v>42897.923611111109</v>
      </c>
      <c r="B901" s="6"/>
    </row>
    <row r="902" spans="1:2">
      <c r="A902" s="6">
        <v>42897.923611111109</v>
      </c>
      <c r="B902" s="6"/>
    </row>
    <row r="903" spans="1:2">
      <c r="A903" s="6">
        <v>42897.923611111109</v>
      </c>
      <c r="B903" s="6"/>
    </row>
    <row r="904" spans="1:2">
      <c r="A904" s="6">
        <v>42897.923611111109</v>
      </c>
      <c r="B904" s="6"/>
    </row>
    <row r="905" spans="1:2">
      <c r="A905" s="6">
        <v>42897.923611111109</v>
      </c>
      <c r="B905" s="6"/>
    </row>
    <row r="906" spans="1:2">
      <c r="A906" s="6">
        <v>42897.923611111109</v>
      </c>
      <c r="B906" s="6"/>
    </row>
    <row r="907" spans="1:2">
      <c r="A907" s="6">
        <v>42897.923611111109</v>
      </c>
      <c r="B907" s="6"/>
    </row>
    <row r="908" spans="1:2">
      <c r="A908" s="6">
        <v>42897.923611111109</v>
      </c>
      <c r="B908" s="6"/>
    </row>
    <row r="909" spans="1:2">
      <c r="A909" s="6">
        <v>42897.923611111109</v>
      </c>
      <c r="B909" s="6"/>
    </row>
    <row r="910" spans="1:2">
      <c r="A910" s="6">
        <v>42897.923611111109</v>
      </c>
      <c r="B910" s="6"/>
    </row>
    <row r="911" spans="1:2">
      <c r="A911" s="6">
        <v>42897.923611111109</v>
      </c>
      <c r="B911" s="6"/>
    </row>
    <row r="912" spans="1:2">
      <c r="A912" s="6">
        <v>42897.923611111109</v>
      </c>
      <c r="B912" s="6"/>
    </row>
    <row r="913" spans="1:2">
      <c r="A913" s="6">
        <v>42897.923611111109</v>
      </c>
      <c r="B913" s="6"/>
    </row>
    <row r="914" spans="1:2">
      <c r="A914" s="6">
        <v>42897.923611111109</v>
      </c>
      <c r="B914" s="6"/>
    </row>
    <row r="915" spans="1:2">
      <c r="A915" s="6">
        <v>42897.924305555556</v>
      </c>
      <c r="B915" s="6"/>
    </row>
    <row r="916" spans="1:2">
      <c r="A916" s="6">
        <v>42897.924305555556</v>
      </c>
      <c r="B916" s="6"/>
    </row>
    <row r="917" spans="1:2">
      <c r="A917" s="6">
        <v>42897.924305555556</v>
      </c>
      <c r="B917" s="6"/>
    </row>
    <row r="918" spans="1:2">
      <c r="A918" s="6">
        <v>42897.924305555556</v>
      </c>
      <c r="B918" s="6"/>
    </row>
    <row r="919" spans="1:2">
      <c r="A919" s="6">
        <v>42897.924305555556</v>
      </c>
      <c r="B919" s="6"/>
    </row>
    <row r="920" spans="1:2">
      <c r="A920" s="6">
        <v>42897.924305555556</v>
      </c>
      <c r="B920" s="6"/>
    </row>
    <row r="921" spans="1:2">
      <c r="A921" s="6">
        <v>42897.924305555556</v>
      </c>
      <c r="B921" s="6"/>
    </row>
    <row r="922" spans="1:2">
      <c r="A922" s="6">
        <v>42897.924305555556</v>
      </c>
      <c r="B922" s="6"/>
    </row>
    <row r="923" spans="1:2">
      <c r="A923" s="6">
        <v>42897.924305555556</v>
      </c>
      <c r="B923" s="6"/>
    </row>
    <row r="924" spans="1:2">
      <c r="A924" s="6">
        <v>42897.924305555556</v>
      </c>
      <c r="B924" s="6"/>
    </row>
    <row r="925" spans="1:2">
      <c r="A925" s="6">
        <v>42897.924305555556</v>
      </c>
      <c r="B925" s="6"/>
    </row>
    <row r="926" spans="1:2">
      <c r="A926" s="6">
        <v>42897.924305555556</v>
      </c>
      <c r="B926" s="6"/>
    </row>
    <row r="927" spans="1:2">
      <c r="A927" s="6">
        <v>42897.924305555556</v>
      </c>
      <c r="B927" s="6"/>
    </row>
    <row r="928" spans="1:2">
      <c r="A928" s="6">
        <v>42897.924305555556</v>
      </c>
      <c r="B928" s="6"/>
    </row>
    <row r="929" spans="1:2">
      <c r="A929" s="6">
        <v>42897.924305555556</v>
      </c>
      <c r="B929" s="6"/>
    </row>
    <row r="930" spans="1:2">
      <c r="A930" s="6">
        <v>42897.924305555556</v>
      </c>
      <c r="B930" s="6"/>
    </row>
    <row r="931" spans="1:2">
      <c r="A931" s="6">
        <v>42897.924305555556</v>
      </c>
      <c r="B931" s="6"/>
    </row>
    <row r="932" spans="1:2">
      <c r="A932" s="6">
        <v>42897.924305555556</v>
      </c>
      <c r="B932" s="6"/>
    </row>
    <row r="933" spans="1:2">
      <c r="A933" s="6">
        <v>42897.924305555556</v>
      </c>
      <c r="B933" s="6"/>
    </row>
    <row r="934" spans="1:2">
      <c r="A934" s="6">
        <v>42897.924305555556</v>
      </c>
      <c r="B934" s="6"/>
    </row>
    <row r="935" spans="1:2">
      <c r="A935" s="6">
        <v>42897.924305555556</v>
      </c>
      <c r="B935" s="6"/>
    </row>
    <row r="936" spans="1:2">
      <c r="A936" s="6">
        <v>42897.924305555556</v>
      </c>
      <c r="B936" s="6"/>
    </row>
    <row r="937" spans="1:2">
      <c r="A937" s="6">
        <v>42897.924305555556</v>
      </c>
      <c r="B937" s="6"/>
    </row>
    <row r="938" spans="1:2">
      <c r="A938" s="6">
        <v>42897.924305555556</v>
      </c>
      <c r="B938" s="6"/>
    </row>
    <row r="939" spans="1:2">
      <c r="A939" s="6">
        <v>42897.924305555556</v>
      </c>
      <c r="B939" s="6"/>
    </row>
    <row r="940" spans="1:2">
      <c r="A940" s="6">
        <v>42897.924305555556</v>
      </c>
      <c r="B940" s="6"/>
    </row>
    <row r="941" spans="1:2">
      <c r="A941" s="6">
        <v>42897.924305555556</v>
      </c>
      <c r="B941" s="6"/>
    </row>
    <row r="942" spans="1:2">
      <c r="A942" s="6">
        <v>42897.924305555556</v>
      </c>
      <c r="B942" s="6"/>
    </row>
    <row r="943" spans="1:2">
      <c r="A943" s="6">
        <v>42897.924305555556</v>
      </c>
      <c r="B943" s="6"/>
    </row>
    <row r="944" spans="1:2">
      <c r="A944" s="6">
        <v>42897.924305555556</v>
      </c>
      <c r="B944" s="6"/>
    </row>
    <row r="945" spans="1:2">
      <c r="A945" s="6">
        <v>42897.924305555556</v>
      </c>
      <c r="B945" s="6"/>
    </row>
    <row r="946" spans="1:2">
      <c r="A946" s="6">
        <v>42897.924305555556</v>
      </c>
      <c r="B946" s="6"/>
    </row>
    <row r="947" spans="1:2">
      <c r="A947" s="6">
        <v>42897.924305555556</v>
      </c>
      <c r="B947" s="6"/>
    </row>
    <row r="948" spans="1:2">
      <c r="A948" s="6">
        <v>42897.924305555556</v>
      </c>
      <c r="B948" s="6"/>
    </row>
    <row r="949" spans="1:2">
      <c r="A949" s="6">
        <v>42897.924305555556</v>
      </c>
      <c r="B949" s="6"/>
    </row>
    <row r="950" spans="1:2">
      <c r="A950" s="6">
        <v>42897.924305555556</v>
      </c>
      <c r="B950" s="6"/>
    </row>
    <row r="951" spans="1:2">
      <c r="A951" s="6">
        <v>42897.924305555556</v>
      </c>
      <c r="B951" s="6"/>
    </row>
    <row r="952" spans="1:2">
      <c r="A952" s="6">
        <v>42897.924305555556</v>
      </c>
      <c r="B952" s="6"/>
    </row>
    <row r="953" spans="1:2">
      <c r="A953" s="6">
        <v>42897.924305555556</v>
      </c>
      <c r="B953" s="6"/>
    </row>
    <row r="954" spans="1:2">
      <c r="A954" s="6">
        <v>42897.924305555556</v>
      </c>
      <c r="B954" s="6"/>
    </row>
    <row r="955" spans="1:2">
      <c r="A955" s="6">
        <v>42897.925000000003</v>
      </c>
      <c r="B955" s="6"/>
    </row>
    <row r="956" spans="1:2">
      <c r="A956" s="6">
        <v>42897.925000000003</v>
      </c>
      <c r="B956" s="6"/>
    </row>
    <row r="957" spans="1:2">
      <c r="A957" s="6">
        <v>42897.925000000003</v>
      </c>
      <c r="B957" s="6"/>
    </row>
    <row r="958" spans="1:2">
      <c r="A958" s="6">
        <v>42897.925000000003</v>
      </c>
      <c r="B958" s="6"/>
    </row>
    <row r="959" spans="1:2">
      <c r="A959" s="6">
        <v>42897.925000000003</v>
      </c>
      <c r="B959" s="6"/>
    </row>
    <row r="960" spans="1:2">
      <c r="A960" s="6">
        <v>42897.925000000003</v>
      </c>
      <c r="B960" s="6"/>
    </row>
    <row r="961" spans="1:2">
      <c r="A961" s="6">
        <v>42897.925000000003</v>
      </c>
      <c r="B961" s="6"/>
    </row>
    <row r="962" spans="1:2">
      <c r="A962" s="6">
        <v>42897.925000000003</v>
      </c>
      <c r="B962" s="6"/>
    </row>
    <row r="963" spans="1:2">
      <c r="A963" s="6">
        <v>42897.925000000003</v>
      </c>
      <c r="B963" s="6"/>
    </row>
    <row r="964" spans="1:2">
      <c r="A964" s="6">
        <v>42897.925000000003</v>
      </c>
      <c r="B964" s="6"/>
    </row>
    <row r="965" spans="1:2">
      <c r="A965" s="6">
        <v>42897.925000000003</v>
      </c>
      <c r="B965" s="6"/>
    </row>
    <row r="966" spans="1:2">
      <c r="A966" s="6">
        <v>42897.925000000003</v>
      </c>
      <c r="B966" s="6"/>
    </row>
    <row r="967" spans="1:2">
      <c r="A967" s="6">
        <v>42897.925000000003</v>
      </c>
      <c r="B967" s="6"/>
    </row>
    <row r="968" spans="1:2">
      <c r="A968" s="6">
        <v>42897.925000000003</v>
      </c>
      <c r="B968" s="6"/>
    </row>
    <row r="969" spans="1:2">
      <c r="A969" s="6">
        <v>42897.925000000003</v>
      </c>
      <c r="B969" s="6"/>
    </row>
    <row r="970" spans="1:2">
      <c r="A970" s="6">
        <v>42897.925000000003</v>
      </c>
      <c r="B970" s="6"/>
    </row>
    <row r="971" spans="1:2">
      <c r="A971" s="6">
        <v>42897.925000000003</v>
      </c>
      <c r="B971" s="6"/>
    </row>
    <row r="972" spans="1:2">
      <c r="A972" s="6">
        <v>42897.925000000003</v>
      </c>
      <c r="B972" s="6"/>
    </row>
    <row r="973" spans="1:2">
      <c r="A973" s="6">
        <v>42897.925000000003</v>
      </c>
      <c r="B973" s="6"/>
    </row>
    <row r="974" spans="1:2">
      <c r="A974" s="6">
        <v>42897.925000000003</v>
      </c>
      <c r="B974" s="6"/>
    </row>
    <row r="975" spans="1:2">
      <c r="A975" s="6">
        <v>42897.925000000003</v>
      </c>
      <c r="B975" s="6"/>
    </row>
    <row r="976" spans="1:2">
      <c r="A976" s="6">
        <v>42897.925000000003</v>
      </c>
      <c r="B976" s="6"/>
    </row>
    <row r="977" spans="1:2">
      <c r="A977" s="6">
        <v>42897.925000000003</v>
      </c>
      <c r="B977" s="6"/>
    </row>
    <row r="978" spans="1:2">
      <c r="A978" s="6">
        <v>42897.925000000003</v>
      </c>
      <c r="B978" s="6"/>
    </row>
    <row r="979" spans="1:2">
      <c r="A979" s="6">
        <v>42897.925000000003</v>
      </c>
      <c r="B979" s="6"/>
    </row>
    <row r="980" spans="1:2">
      <c r="A980" s="6">
        <v>42897.925000000003</v>
      </c>
      <c r="B980" s="6"/>
    </row>
    <row r="981" spans="1:2">
      <c r="A981" s="6">
        <v>42897.925000000003</v>
      </c>
      <c r="B981" s="6"/>
    </row>
    <row r="982" spans="1:2">
      <c r="A982" s="6">
        <v>42897.925000000003</v>
      </c>
      <c r="B982" s="6"/>
    </row>
    <row r="983" spans="1:2">
      <c r="A983" s="6">
        <v>42897.925000000003</v>
      </c>
      <c r="B983" s="6"/>
    </row>
    <row r="984" spans="1:2">
      <c r="A984" s="6">
        <v>42897.925000000003</v>
      </c>
      <c r="B984" s="6"/>
    </row>
    <row r="985" spans="1:2">
      <c r="A985" s="6">
        <v>42897.925000000003</v>
      </c>
      <c r="B985" s="6"/>
    </row>
    <row r="986" spans="1:2">
      <c r="A986" s="6">
        <v>42897.925000000003</v>
      </c>
      <c r="B986" s="6"/>
    </row>
    <row r="987" spans="1:2">
      <c r="A987" s="6">
        <v>42897.925000000003</v>
      </c>
      <c r="B987" s="6"/>
    </row>
    <row r="988" spans="1:2">
      <c r="A988" s="6">
        <v>42897.925000000003</v>
      </c>
      <c r="B988" s="6"/>
    </row>
    <row r="989" spans="1:2">
      <c r="A989" s="6">
        <v>42897.925000000003</v>
      </c>
      <c r="B989" s="6"/>
    </row>
    <row r="990" spans="1:2">
      <c r="A990" s="6">
        <v>42897.925000000003</v>
      </c>
      <c r="B990" s="6"/>
    </row>
    <row r="991" spans="1:2">
      <c r="A991" s="6">
        <v>42897.925000000003</v>
      </c>
      <c r="B991" s="6"/>
    </row>
    <row r="992" spans="1:2">
      <c r="A992" s="6">
        <v>42897.925000000003</v>
      </c>
      <c r="B992" s="6"/>
    </row>
    <row r="993" spans="1:2">
      <c r="A993" s="6">
        <v>42897.925000000003</v>
      </c>
      <c r="B993" s="6"/>
    </row>
    <row r="994" spans="1:2">
      <c r="A994" s="6">
        <v>42897.925000000003</v>
      </c>
      <c r="B994" s="6"/>
    </row>
    <row r="995" spans="1:2">
      <c r="A995" s="6">
        <v>42897.925694444442</v>
      </c>
      <c r="B995" s="6"/>
    </row>
    <row r="996" spans="1:2">
      <c r="A996" s="6">
        <v>42897.925694444442</v>
      </c>
      <c r="B996" s="6"/>
    </row>
    <row r="997" spans="1:2">
      <c r="A997" s="6">
        <v>42897.925694444442</v>
      </c>
      <c r="B997" s="6"/>
    </row>
    <row r="998" spans="1:2">
      <c r="A998" s="6">
        <v>42897.925694444442</v>
      </c>
      <c r="B998" s="6"/>
    </row>
    <row r="999" spans="1:2">
      <c r="A999" s="6">
        <v>42897.925694444442</v>
      </c>
      <c r="B999" s="6"/>
    </row>
    <row r="1000" spans="1:2">
      <c r="A1000" s="6">
        <v>42897.925694444442</v>
      </c>
      <c r="B1000" s="6"/>
    </row>
    <row r="1001" spans="1:2">
      <c r="A1001" s="6">
        <v>42897.925694444442</v>
      </c>
      <c r="B1001" s="6"/>
    </row>
    <row r="1002" spans="1:2">
      <c r="A1002" s="6">
        <v>42897.925694444442</v>
      </c>
      <c r="B1002" s="6"/>
    </row>
    <row r="1003" spans="1:2">
      <c r="A1003" s="6">
        <v>42897.925694444442</v>
      </c>
      <c r="B1003" s="6"/>
    </row>
    <row r="1004" spans="1:2">
      <c r="A1004" s="6">
        <v>42897.925694444442</v>
      </c>
      <c r="B1004" s="6"/>
    </row>
    <row r="1005" spans="1:2">
      <c r="A1005" s="6">
        <v>42897.925694444442</v>
      </c>
      <c r="B1005" s="6"/>
    </row>
    <row r="1006" spans="1:2">
      <c r="A1006" s="6">
        <v>42897.925694444442</v>
      </c>
      <c r="B1006" s="6"/>
    </row>
    <row r="1007" spans="1:2">
      <c r="A1007" s="6">
        <v>42897.925694444442</v>
      </c>
      <c r="B1007" s="6"/>
    </row>
    <row r="1008" spans="1:2">
      <c r="A1008" s="6">
        <v>42897.925694444442</v>
      </c>
      <c r="B1008" s="6"/>
    </row>
    <row r="1009" spans="1:2">
      <c r="A1009" s="6">
        <v>42897.925694444442</v>
      </c>
      <c r="B1009" s="6"/>
    </row>
    <row r="1010" spans="1:2">
      <c r="A1010" s="6">
        <v>42897.925694444442</v>
      </c>
      <c r="B1010" s="6"/>
    </row>
    <row r="1011" spans="1:2">
      <c r="A1011" s="6">
        <v>42897.925694444442</v>
      </c>
      <c r="B1011" s="6"/>
    </row>
    <row r="1012" spans="1:2">
      <c r="A1012" s="6">
        <v>42897.925694444442</v>
      </c>
      <c r="B1012" s="6"/>
    </row>
    <row r="1013" spans="1:2">
      <c r="A1013" s="6">
        <v>42897.925694444442</v>
      </c>
      <c r="B1013" s="6"/>
    </row>
    <row r="1014" spans="1:2">
      <c r="A1014" s="6">
        <v>42897.925694444442</v>
      </c>
      <c r="B1014" s="6"/>
    </row>
    <row r="1015" spans="1:2">
      <c r="A1015" s="6">
        <v>42897.925694444442</v>
      </c>
      <c r="B1015" s="6"/>
    </row>
    <row r="1016" spans="1:2">
      <c r="A1016" s="6">
        <v>42897.925694444442</v>
      </c>
      <c r="B1016" s="6"/>
    </row>
    <row r="1017" spans="1:2">
      <c r="A1017" s="6">
        <v>42897.925694444442</v>
      </c>
      <c r="B1017" s="6"/>
    </row>
    <row r="1018" spans="1:2">
      <c r="A1018" s="6">
        <v>42897.925694444442</v>
      </c>
      <c r="B1018" s="6"/>
    </row>
    <row r="1019" spans="1:2">
      <c r="A1019" s="6">
        <v>42897.925694444442</v>
      </c>
      <c r="B1019" s="6"/>
    </row>
    <row r="1020" spans="1:2">
      <c r="A1020" s="6">
        <v>42897.925694444442</v>
      </c>
      <c r="B1020" s="6"/>
    </row>
    <row r="1021" spans="1:2">
      <c r="A1021" s="6">
        <v>42897.925694444442</v>
      </c>
      <c r="B1021" s="6"/>
    </row>
    <row r="1022" spans="1:2">
      <c r="A1022" s="6">
        <v>42897.925694444442</v>
      </c>
      <c r="B1022" s="6"/>
    </row>
    <row r="1023" spans="1:2">
      <c r="A1023" s="6">
        <v>42897.925694444442</v>
      </c>
      <c r="B1023" s="6"/>
    </row>
    <row r="1024" spans="1:2">
      <c r="A1024" s="6">
        <v>42897.925694444442</v>
      </c>
      <c r="B1024" s="6"/>
    </row>
    <row r="1025" spans="1:2">
      <c r="A1025" s="6">
        <v>42897.925694444442</v>
      </c>
      <c r="B1025" s="6"/>
    </row>
    <row r="1026" spans="1:2">
      <c r="A1026" s="6">
        <v>42897.925694444442</v>
      </c>
      <c r="B1026" s="6"/>
    </row>
    <row r="1027" spans="1:2">
      <c r="A1027" s="6">
        <v>42897.925694444442</v>
      </c>
      <c r="B1027" s="6"/>
    </row>
    <row r="1028" spans="1:2">
      <c r="A1028" s="6">
        <v>42897.925694444442</v>
      </c>
      <c r="B1028" s="6"/>
    </row>
    <row r="1029" spans="1:2">
      <c r="A1029" s="6">
        <v>42897.925694444442</v>
      </c>
      <c r="B1029" s="6"/>
    </row>
    <row r="1030" spans="1:2">
      <c r="A1030" s="6">
        <v>42897.925694444442</v>
      </c>
      <c r="B1030" s="6"/>
    </row>
    <row r="1031" spans="1:2">
      <c r="A1031" s="6">
        <v>42897.925694444442</v>
      </c>
      <c r="B1031" s="6"/>
    </row>
    <row r="1032" spans="1:2">
      <c r="A1032" s="6">
        <v>42897.925694444442</v>
      </c>
      <c r="B1032" s="6"/>
    </row>
    <row r="1033" spans="1:2">
      <c r="A1033" s="6">
        <v>42897.925694444442</v>
      </c>
      <c r="B1033" s="6"/>
    </row>
    <row r="1034" spans="1:2">
      <c r="A1034" s="6">
        <v>42897.925694444442</v>
      </c>
      <c r="B1034" s="6"/>
    </row>
    <row r="1035" spans="1:2">
      <c r="A1035" s="6">
        <v>42897.926388888889</v>
      </c>
      <c r="B1035" s="6"/>
    </row>
    <row r="1036" spans="1:2">
      <c r="A1036" s="6">
        <v>42897.926388888889</v>
      </c>
      <c r="B1036" s="6"/>
    </row>
    <row r="1037" spans="1:2">
      <c r="A1037" s="6">
        <v>42897.926388888889</v>
      </c>
      <c r="B1037" s="6"/>
    </row>
    <row r="1038" spans="1:2">
      <c r="A1038" s="6">
        <v>42897.926388888889</v>
      </c>
      <c r="B1038" s="6"/>
    </row>
    <row r="1039" spans="1:2">
      <c r="A1039" s="6">
        <v>42897.926388888889</v>
      </c>
      <c r="B1039" s="6"/>
    </row>
    <row r="1040" spans="1:2">
      <c r="A1040" s="6">
        <v>42897.926388888889</v>
      </c>
      <c r="B1040" s="6"/>
    </row>
    <row r="1041" spans="1:2">
      <c r="A1041" s="6">
        <v>42897.926388888889</v>
      </c>
      <c r="B1041" s="6"/>
    </row>
    <row r="1042" spans="1:2">
      <c r="A1042" s="6">
        <v>42897.926388888889</v>
      </c>
      <c r="B1042" s="6"/>
    </row>
    <row r="1043" spans="1:2">
      <c r="A1043" s="6">
        <v>42897.926388888889</v>
      </c>
      <c r="B1043" s="6"/>
    </row>
    <row r="1044" spans="1:2">
      <c r="A1044" s="6">
        <v>42897.926388888889</v>
      </c>
      <c r="B1044" s="6"/>
    </row>
    <row r="1045" spans="1:2">
      <c r="A1045" s="6">
        <v>42897.926388888889</v>
      </c>
      <c r="B1045" s="6"/>
    </row>
    <row r="1046" spans="1:2">
      <c r="A1046" s="6">
        <v>42897.926388888889</v>
      </c>
      <c r="B1046" s="6"/>
    </row>
    <row r="1047" spans="1:2">
      <c r="A1047" s="6">
        <v>42897.926388888889</v>
      </c>
      <c r="B1047" s="6"/>
    </row>
    <row r="1048" spans="1:2">
      <c r="A1048" s="6">
        <v>42897.926388888889</v>
      </c>
      <c r="B1048" s="6"/>
    </row>
    <row r="1049" spans="1:2">
      <c r="A1049" s="6">
        <v>42897.926388888889</v>
      </c>
      <c r="B1049" s="6"/>
    </row>
    <row r="1050" spans="1:2">
      <c r="A1050" s="6">
        <v>42897.926388888889</v>
      </c>
      <c r="B1050" s="6"/>
    </row>
    <row r="1051" spans="1:2">
      <c r="A1051" s="6">
        <v>42897.926388888889</v>
      </c>
      <c r="B1051" s="6"/>
    </row>
    <row r="1052" spans="1:2">
      <c r="A1052" s="6">
        <v>42897.926388888889</v>
      </c>
      <c r="B1052" s="6"/>
    </row>
    <row r="1053" spans="1:2">
      <c r="A1053" s="6">
        <v>42897.926388888889</v>
      </c>
      <c r="B1053" s="6"/>
    </row>
    <row r="1054" spans="1:2">
      <c r="A1054" s="6">
        <v>42897.926388888889</v>
      </c>
      <c r="B1054" s="6"/>
    </row>
    <row r="1055" spans="1:2">
      <c r="A1055" s="6">
        <v>42897.926388888889</v>
      </c>
      <c r="B1055" s="6"/>
    </row>
    <row r="1056" spans="1:2">
      <c r="A1056" s="6">
        <v>42897.926388888889</v>
      </c>
      <c r="B1056" s="6"/>
    </row>
    <row r="1057" spans="1:2">
      <c r="A1057" s="6">
        <v>42897.926388888889</v>
      </c>
      <c r="B1057" s="6"/>
    </row>
    <row r="1058" spans="1:2">
      <c r="A1058" s="6">
        <v>42897.926388888889</v>
      </c>
      <c r="B1058" s="6"/>
    </row>
    <row r="1059" spans="1:2">
      <c r="A1059" s="6">
        <v>42897.926388888889</v>
      </c>
      <c r="B1059" s="6"/>
    </row>
    <row r="1060" spans="1:2">
      <c r="A1060" s="6">
        <v>42897.926388888889</v>
      </c>
      <c r="B1060" s="6"/>
    </row>
    <row r="1061" spans="1:2">
      <c r="A1061" s="6">
        <v>42897.926388888889</v>
      </c>
      <c r="B1061" s="6"/>
    </row>
    <row r="1062" spans="1:2">
      <c r="A1062" s="6">
        <v>42897.926388888889</v>
      </c>
      <c r="B1062" s="6"/>
    </row>
    <row r="1063" spans="1:2">
      <c r="A1063" s="6">
        <v>42897.926388888889</v>
      </c>
      <c r="B1063" s="6"/>
    </row>
    <row r="1064" spans="1:2">
      <c r="A1064" s="6">
        <v>42897.926388888889</v>
      </c>
      <c r="B1064" s="6"/>
    </row>
    <row r="1065" spans="1:2">
      <c r="A1065" s="6">
        <v>42897.926388888889</v>
      </c>
      <c r="B1065" s="6"/>
    </row>
    <row r="1066" spans="1:2">
      <c r="A1066" s="6">
        <v>42897.926388888889</v>
      </c>
      <c r="B1066" s="6"/>
    </row>
    <row r="1067" spans="1:2">
      <c r="A1067" s="6">
        <v>42897.926388888889</v>
      </c>
      <c r="B1067" s="6"/>
    </row>
    <row r="1068" spans="1:2">
      <c r="A1068" s="6">
        <v>42897.926388888889</v>
      </c>
      <c r="B1068" s="6"/>
    </row>
    <row r="1069" spans="1:2">
      <c r="A1069" s="6">
        <v>42897.926388888889</v>
      </c>
      <c r="B1069" s="6"/>
    </row>
    <row r="1070" spans="1:2">
      <c r="A1070" s="6">
        <v>42897.926388888889</v>
      </c>
      <c r="B1070" s="6"/>
    </row>
    <row r="1071" spans="1:2">
      <c r="A1071" s="6">
        <v>42897.926388888889</v>
      </c>
      <c r="B1071" s="6"/>
    </row>
    <row r="1072" spans="1:2">
      <c r="A1072" s="6">
        <v>42897.926388888889</v>
      </c>
      <c r="B1072" s="6"/>
    </row>
    <row r="1073" spans="1:2">
      <c r="A1073" s="6">
        <v>42897.926388888889</v>
      </c>
      <c r="B1073" s="6"/>
    </row>
    <row r="1074" spans="1:2">
      <c r="A1074" s="6">
        <v>42897.926388888889</v>
      </c>
      <c r="B1074" s="6"/>
    </row>
    <row r="1075" spans="1:2">
      <c r="A1075" s="6">
        <v>42897.927083333336</v>
      </c>
      <c r="B1075" s="6"/>
    </row>
    <row r="1076" spans="1:2">
      <c r="A1076" s="6">
        <v>42897.927083333336</v>
      </c>
      <c r="B1076" s="6"/>
    </row>
    <row r="1077" spans="1:2">
      <c r="A1077" s="6">
        <v>42897.927083333336</v>
      </c>
      <c r="B1077" s="6"/>
    </row>
    <row r="1078" spans="1:2">
      <c r="A1078" s="6">
        <v>42897.927083333336</v>
      </c>
      <c r="B1078" s="6"/>
    </row>
    <row r="1079" spans="1:2">
      <c r="A1079" s="6">
        <v>42897.927083333336</v>
      </c>
      <c r="B1079" s="6"/>
    </row>
    <row r="1080" spans="1:2">
      <c r="A1080" s="6">
        <v>42897.927083333336</v>
      </c>
      <c r="B1080" s="6"/>
    </row>
    <row r="1081" spans="1:2">
      <c r="A1081" s="6">
        <v>42897.927083333336</v>
      </c>
      <c r="B1081" s="6"/>
    </row>
    <row r="1082" spans="1:2">
      <c r="A1082" s="6">
        <v>42897.927083333336</v>
      </c>
      <c r="B1082" s="6"/>
    </row>
    <row r="1083" spans="1:2">
      <c r="A1083" s="6">
        <v>42897.927083333336</v>
      </c>
      <c r="B1083" s="6"/>
    </row>
    <row r="1084" spans="1:2">
      <c r="A1084" s="6">
        <v>42897.927083333336</v>
      </c>
      <c r="B1084" s="6"/>
    </row>
    <row r="1085" spans="1:2">
      <c r="A1085" s="6">
        <v>42897.927083333336</v>
      </c>
      <c r="B1085" s="6"/>
    </row>
    <row r="1086" spans="1:2">
      <c r="A1086" s="6">
        <v>42897.927083333336</v>
      </c>
      <c r="B1086" s="6"/>
    </row>
    <row r="1087" spans="1:2">
      <c r="A1087" s="6">
        <v>42897.927083333336</v>
      </c>
      <c r="B1087" s="6"/>
    </row>
    <row r="1088" spans="1:2">
      <c r="A1088" s="6">
        <v>42897.927083333336</v>
      </c>
      <c r="B1088" s="6"/>
    </row>
    <row r="1089" spans="1:2">
      <c r="A1089" s="6">
        <v>42897.927083333336</v>
      </c>
      <c r="B1089" s="6"/>
    </row>
    <row r="1090" spans="1:2">
      <c r="A1090" s="6">
        <v>42897.927083333336</v>
      </c>
      <c r="B1090" s="6"/>
    </row>
    <row r="1091" spans="1:2">
      <c r="A1091" s="6">
        <v>42897.927083333336</v>
      </c>
      <c r="B1091" s="6"/>
    </row>
    <row r="1092" spans="1:2">
      <c r="A1092" s="6">
        <v>42897.927083333336</v>
      </c>
      <c r="B1092" s="6"/>
    </row>
    <row r="1093" spans="1:2">
      <c r="A1093" s="6">
        <v>42897.927083333336</v>
      </c>
      <c r="B1093" s="6"/>
    </row>
    <row r="1094" spans="1:2">
      <c r="A1094" s="6">
        <v>42897.927083333336</v>
      </c>
      <c r="B1094" s="6"/>
    </row>
    <row r="1095" spans="1:2">
      <c r="A1095" s="6">
        <v>42897.927083333336</v>
      </c>
      <c r="B1095" s="6"/>
    </row>
    <row r="1096" spans="1:2">
      <c r="A1096" s="6">
        <v>42897.927083333336</v>
      </c>
      <c r="B1096" s="6"/>
    </row>
    <row r="1097" spans="1:2">
      <c r="A1097" s="6">
        <v>42897.927083333336</v>
      </c>
      <c r="B1097" s="6"/>
    </row>
    <row r="1098" spans="1:2">
      <c r="A1098" s="6">
        <v>42897.927083333336</v>
      </c>
      <c r="B1098" s="6"/>
    </row>
    <row r="1099" spans="1:2">
      <c r="A1099" s="6">
        <v>42897.927083333336</v>
      </c>
      <c r="B1099" s="6"/>
    </row>
    <row r="1100" spans="1:2">
      <c r="A1100" s="6">
        <v>42897.927083333336</v>
      </c>
      <c r="B1100" s="6"/>
    </row>
    <row r="1101" spans="1:2">
      <c r="A1101" s="6">
        <v>42897.927083333336</v>
      </c>
      <c r="B1101" s="6"/>
    </row>
    <row r="1102" spans="1:2">
      <c r="A1102" s="6">
        <v>42897.927083333336</v>
      </c>
      <c r="B1102" s="6"/>
    </row>
    <row r="1103" spans="1:2">
      <c r="A1103" s="6">
        <v>42897.927083333336</v>
      </c>
      <c r="B1103" s="6"/>
    </row>
    <row r="1104" spans="1:2">
      <c r="A1104" s="6">
        <v>42897.927083333336</v>
      </c>
      <c r="B1104" s="6"/>
    </row>
    <row r="1105" spans="1:2">
      <c r="A1105" s="6">
        <v>42897.927083333336</v>
      </c>
      <c r="B1105" s="6"/>
    </row>
    <row r="1106" spans="1:2">
      <c r="A1106" s="6">
        <v>42897.927083333336</v>
      </c>
      <c r="B1106" s="6"/>
    </row>
    <row r="1107" spans="1:2">
      <c r="A1107" s="6">
        <v>42897.927083333336</v>
      </c>
      <c r="B1107" s="6"/>
    </row>
    <row r="1108" spans="1:2">
      <c r="A1108" s="6">
        <v>42897.927083333336</v>
      </c>
      <c r="B1108" s="6"/>
    </row>
    <row r="1109" spans="1:2">
      <c r="A1109" s="6">
        <v>42897.927083333336</v>
      </c>
      <c r="B1109" s="6"/>
    </row>
    <row r="1110" spans="1:2">
      <c r="A1110" s="6">
        <v>42897.927083333336</v>
      </c>
      <c r="B1110" s="6"/>
    </row>
    <row r="1111" spans="1:2">
      <c r="A1111" s="6">
        <v>42897.927083333336</v>
      </c>
      <c r="B1111" s="6"/>
    </row>
    <row r="1112" spans="1:2">
      <c r="A1112" s="6">
        <v>42897.927083333336</v>
      </c>
      <c r="B1112" s="6"/>
    </row>
    <row r="1113" spans="1:2">
      <c r="A1113" s="6">
        <v>42897.927083333336</v>
      </c>
      <c r="B1113" s="6"/>
    </row>
    <row r="1114" spans="1:2">
      <c r="A1114" s="6">
        <v>42897.927083333336</v>
      </c>
      <c r="B1114" s="6"/>
    </row>
    <row r="1115" spans="1:2">
      <c r="A1115" s="6">
        <v>42897.927777777775</v>
      </c>
      <c r="B1115" s="6"/>
    </row>
    <row r="1116" spans="1:2">
      <c r="A1116" s="6">
        <v>42897.927777777775</v>
      </c>
      <c r="B1116" s="6"/>
    </row>
    <row r="1117" spans="1:2">
      <c r="A1117" s="6">
        <v>42897.927777777775</v>
      </c>
      <c r="B1117" s="6"/>
    </row>
    <row r="1118" spans="1:2">
      <c r="A1118" s="6">
        <v>42897.927777777775</v>
      </c>
      <c r="B1118" s="6"/>
    </row>
    <row r="1119" spans="1:2">
      <c r="A1119" s="6">
        <v>42897.927777777775</v>
      </c>
      <c r="B1119" s="6"/>
    </row>
    <row r="1120" spans="1:2">
      <c r="A1120" s="6">
        <v>42897.927777777775</v>
      </c>
      <c r="B1120" s="6"/>
    </row>
    <row r="1121" spans="1:2">
      <c r="A1121" s="6">
        <v>42897.927777777775</v>
      </c>
      <c r="B1121" s="6"/>
    </row>
    <row r="1122" spans="1:2">
      <c r="A1122" s="6">
        <v>42897.927777777775</v>
      </c>
      <c r="B1122" s="6"/>
    </row>
    <row r="1123" spans="1:2">
      <c r="A1123" s="6">
        <v>42897.927777777775</v>
      </c>
      <c r="B1123" s="6"/>
    </row>
    <row r="1124" spans="1:2">
      <c r="A1124" s="6">
        <v>42897.927777777775</v>
      </c>
      <c r="B1124" s="6"/>
    </row>
    <row r="1125" spans="1:2">
      <c r="A1125" s="6">
        <v>42897.927777777775</v>
      </c>
      <c r="B1125" s="6"/>
    </row>
    <row r="1126" spans="1:2">
      <c r="A1126" s="6">
        <v>42897.927777777775</v>
      </c>
      <c r="B1126" s="6"/>
    </row>
    <row r="1127" spans="1:2">
      <c r="A1127" s="6">
        <v>42897.927777777775</v>
      </c>
      <c r="B1127" s="6"/>
    </row>
    <row r="1128" spans="1:2">
      <c r="A1128" s="6">
        <v>42897.927777777775</v>
      </c>
      <c r="B1128" s="6"/>
    </row>
    <row r="1129" spans="1:2">
      <c r="A1129" s="6">
        <v>42897.927777777775</v>
      </c>
      <c r="B1129" s="6"/>
    </row>
    <row r="1130" spans="1:2">
      <c r="A1130" s="6">
        <v>42897.927777777775</v>
      </c>
      <c r="B1130" s="6"/>
    </row>
    <row r="1131" spans="1:2">
      <c r="A1131" s="6">
        <v>42897.927777777775</v>
      </c>
      <c r="B1131" s="6"/>
    </row>
    <row r="1132" spans="1:2">
      <c r="A1132" s="6">
        <v>42897.927777777775</v>
      </c>
      <c r="B1132" s="6"/>
    </row>
    <row r="1133" spans="1:2">
      <c r="A1133" s="6">
        <v>42897.927777777775</v>
      </c>
      <c r="B1133" s="6"/>
    </row>
    <row r="1134" spans="1:2">
      <c r="A1134" s="6">
        <v>42897.927777777775</v>
      </c>
      <c r="B1134" s="6"/>
    </row>
    <row r="1135" spans="1:2">
      <c r="A1135" s="6">
        <v>42897.927777777775</v>
      </c>
      <c r="B1135" s="6"/>
    </row>
    <row r="1136" spans="1:2">
      <c r="A1136" s="6">
        <v>42897.927777777775</v>
      </c>
      <c r="B1136" s="6"/>
    </row>
    <row r="1137" spans="1:2">
      <c r="A1137" s="6">
        <v>42897.927777777775</v>
      </c>
      <c r="B1137" s="6"/>
    </row>
    <row r="1138" spans="1:2">
      <c r="A1138" s="6">
        <v>42897.927777777775</v>
      </c>
      <c r="B1138" s="6"/>
    </row>
    <row r="1139" spans="1:2">
      <c r="A1139" s="6">
        <v>42897.927777777775</v>
      </c>
      <c r="B1139" s="6"/>
    </row>
    <row r="1140" spans="1:2">
      <c r="A1140" s="6">
        <v>42897.927777777775</v>
      </c>
      <c r="B1140" s="6"/>
    </row>
    <row r="1141" spans="1:2">
      <c r="A1141" s="6">
        <v>42897.927777777775</v>
      </c>
      <c r="B1141" s="6"/>
    </row>
    <row r="1142" spans="1:2">
      <c r="A1142" s="6">
        <v>42897.927777777775</v>
      </c>
      <c r="B1142" s="6"/>
    </row>
    <row r="1143" spans="1:2">
      <c r="A1143" s="6">
        <v>42897.927777777775</v>
      </c>
      <c r="B1143" s="6"/>
    </row>
    <row r="1144" spans="1:2">
      <c r="A1144" s="6">
        <v>42897.927777777775</v>
      </c>
      <c r="B1144" s="6"/>
    </row>
    <row r="1145" spans="1:2">
      <c r="A1145" s="6">
        <v>42897.927777777775</v>
      </c>
      <c r="B1145" s="6"/>
    </row>
    <row r="1146" spans="1:2">
      <c r="A1146" s="6">
        <v>42897.927777777775</v>
      </c>
      <c r="B1146" s="6"/>
    </row>
    <row r="1147" spans="1:2">
      <c r="A1147" s="6">
        <v>42897.927777777775</v>
      </c>
      <c r="B1147" s="6"/>
    </row>
    <row r="1148" spans="1:2">
      <c r="A1148" s="6">
        <v>42897.927777777775</v>
      </c>
      <c r="B1148" s="6"/>
    </row>
    <row r="1149" spans="1:2">
      <c r="A1149" s="6">
        <v>42897.927777777775</v>
      </c>
      <c r="B1149" s="6"/>
    </row>
    <row r="1150" spans="1:2">
      <c r="A1150" s="6">
        <v>42897.927777777775</v>
      </c>
      <c r="B1150" s="6"/>
    </row>
    <row r="1151" spans="1:2">
      <c r="A1151" s="6">
        <v>42897.927777777775</v>
      </c>
      <c r="B1151" s="6"/>
    </row>
    <row r="1152" spans="1:2">
      <c r="A1152" s="6">
        <v>42897.927777777775</v>
      </c>
      <c r="B1152" s="6"/>
    </row>
    <row r="1153" spans="1:2">
      <c r="A1153" s="6">
        <v>42897.927777777775</v>
      </c>
      <c r="B1153" s="6"/>
    </row>
    <row r="1154" spans="1:2">
      <c r="A1154" s="6">
        <v>42897.927777777775</v>
      </c>
      <c r="B1154" s="6"/>
    </row>
    <row r="1155" spans="1:2">
      <c r="A1155" s="6">
        <v>42897.928472222222</v>
      </c>
      <c r="B1155" s="6"/>
    </row>
    <row r="1156" spans="1:2">
      <c r="A1156" s="6">
        <v>42897.928472222222</v>
      </c>
      <c r="B1156" s="6"/>
    </row>
    <row r="1157" spans="1:2">
      <c r="A1157" s="6">
        <v>42897.928472222222</v>
      </c>
      <c r="B1157" s="6"/>
    </row>
    <row r="1158" spans="1:2">
      <c r="A1158" s="6">
        <v>42897.928472222222</v>
      </c>
      <c r="B1158" s="6"/>
    </row>
    <row r="1159" spans="1:2">
      <c r="A1159" s="6">
        <v>42897.928472222222</v>
      </c>
      <c r="B1159" s="6"/>
    </row>
    <row r="1160" spans="1:2">
      <c r="A1160" s="6">
        <v>42897.928472222222</v>
      </c>
      <c r="B1160" s="6"/>
    </row>
    <row r="1161" spans="1:2">
      <c r="A1161" s="6">
        <v>42897.928472222222</v>
      </c>
      <c r="B1161" s="6"/>
    </row>
    <row r="1162" spans="1:2">
      <c r="A1162" s="6">
        <v>42897.928472222222</v>
      </c>
      <c r="B1162" s="6"/>
    </row>
    <row r="1163" spans="1:2">
      <c r="A1163" s="6">
        <v>42897.928472222222</v>
      </c>
      <c r="B1163" s="6"/>
    </row>
    <row r="1164" spans="1:2">
      <c r="A1164" s="6">
        <v>42897.928472222222</v>
      </c>
      <c r="B1164" s="6"/>
    </row>
    <row r="1165" spans="1:2">
      <c r="A1165" s="6">
        <v>42897.928472222222</v>
      </c>
      <c r="B1165" s="6"/>
    </row>
    <row r="1166" spans="1:2">
      <c r="A1166" s="6">
        <v>42897.928472222222</v>
      </c>
      <c r="B1166" s="6"/>
    </row>
    <row r="1167" spans="1:2">
      <c r="A1167" s="6">
        <v>42897.928472222222</v>
      </c>
      <c r="B1167" s="6"/>
    </row>
    <row r="1168" spans="1:2">
      <c r="A1168" s="6">
        <v>42897.928472222222</v>
      </c>
      <c r="B1168" s="6"/>
    </row>
    <row r="1169" spans="1:2">
      <c r="A1169" s="6">
        <v>42897.928472222222</v>
      </c>
      <c r="B1169" s="6"/>
    </row>
    <row r="1170" spans="1:2">
      <c r="A1170" s="6">
        <v>42897.928472222222</v>
      </c>
      <c r="B1170" s="6"/>
    </row>
    <row r="1171" spans="1:2">
      <c r="A1171" s="6">
        <v>42897.928472222222</v>
      </c>
      <c r="B1171" s="6"/>
    </row>
    <row r="1172" spans="1:2">
      <c r="A1172" s="6">
        <v>42897.928472222222</v>
      </c>
      <c r="B1172" s="6"/>
    </row>
    <row r="1173" spans="1:2">
      <c r="A1173" s="6">
        <v>42897.928472222222</v>
      </c>
      <c r="B1173" s="6"/>
    </row>
    <row r="1174" spans="1:2">
      <c r="A1174" s="6">
        <v>42897.928472222222</v>
      </c>
      <c r="B1174" s="6"/>
    </row>
    <row r="1175" spans="1:2">
      <c r="A1175" s="6">
        <v>42897.928472222222</v>
      </c>
      <c r="B1175" s="6"/>
    </row>
    <row r="1176" spans="1:2">
      <c r="A1176" s="6">
        <v>42897.928472222222</v>
      </c>
      <c r="B1176" s="6"/>
    </row>
    <row r="1177" spans="1:2">
      <c r="A1177" s="6">
        <v>42897.928472222222</v>
      </c>
      <c r="B1177" s="6"/>
    </row>
    <row r="1178" spans="1:2">
      <c r="A1178" s="6">
        <v>42897.928472222222</v>
      </c>
      <c r="B1178" s="6"/>
    </row>
    <row r="1179" spans="1:2">
      <c r="A1179" s="6">
        <v>42897.928472222222</v>
      </c>
      <c r="B1179" s="6"/>
    </row>
    <row r="1180" spans="1:2">
      <c r="A1180" s="6">
        <v>42897.928472222222</v>
      </c>
      <c r="B1180" s="6"/>
    </row>
    <row r="1181" spans="1:2">
      <c r="A1181" s="6">
        <v>42897.928472222222</v>
      </c>
      <c r="B1181" s="6"/>
    </row>
    <row r="1182" spans="1:2">
      <c r="A1182" s="6">
        <v>42897.928472222222</v>
      </c>
      <c r="B1182" s="6"/>
    </row>
    <row r="1183" spans="1:2">
      <c r="A1183" s="6">
        <v>42897.928472222222</v>
      </c>
      <c r="B1183" s="6"/>
    </row>
    <row r="1184" spans="1:2">
      <c r="A1184" s="6">
        <v>42897.928472222222</v>
      </c>
      <c r="B1184" s="6"/>
    </row>
    <row r="1185" spans="1:2">
      <c r="A1185" s="6">
        <v>42897.928472222222</v>
      </c>
      <c r="B1185" s="6"/>
    </row>
    <row r="1186" spans="1:2">
      <c r="A1186" s="6">
        <v>42897.928472222222</v>
      </c>
      <c r="B1186" s="6"/>
    </row>
    <row r="1187" spans="1:2">
      <c r="A1187" s="6">
        <v>42897.928472222222</v>
      </c>
      <c r="B1187" s="6"/>
    </row>
    <row r="1188" spans="1:2">
      <c r="A1188" s="6">
        <v>42897.928472222222</v>
      </c>
      <c r="B1188" s="6"/>
    </row>
    <row r="1189" spans="1:2">
      <c r="A1189" s="6">
        <v>42897.928472222222</v>
      </c>
      <c r="B1189" s="6"/>
    </row>
    <row r="1190" spans="1:2">
      <c r="A1190" s="6">
        <v>42897.928472222222</v>
      </c>
      <c r="B1190" s="6"/>
    </row>
    <row r="1191" spans="1:2">
      <c r="A1191" s="6">
        <v>42897.928472222222</v>
      </c>
      <c r="B1191" s="6"/>
    </row>
    <row r="1192" spans="1:2">
      <c r="A1192" s="6">
        <v>42897.928472222222</v>
      </c>
      <c r="B1192" s="6"/>
    </row>
    <row r="1193" spans="1:2">
      <c r="A1193" s="6">
        <v>42897.928472222222</v>
      </c>
      <c r="B1193" s="6"/>
    </row>
    <row r="1194" spans="1:2">
      <c r="A1194" s="6">
        <v>42897.928472222222</v>
      </c>
      <c r="B1194" s="6"/>
    </row>
    <row r="1195" spans="1:2">
      <c r="A1195" s="6">
        <v>42897.929166666669</v>
      </c>
      <c r="B1195" s="6"/>
    </row>
    <row r="1196" spans="1:2">
      <c r="A1196" s="6">
        <v>42897.929166666669</v>
      </c>
      <c r="B1196" s="6"/>
    </row>
    <row r="1197" spans="1:2">
      <c r="A1197" s="6">
        <v>42897.929166666669</v>
      </c>
      <c r="B1197" s="6"/>
    </row>
    <row r="1198" spans="1:2">
      <c r="A1198" s="6">
        <v>42897.929166666669</v>
      </c>
      <c r="B1198" s="6"/>
    </row>
    <row r="1199" spans="1:2">
      <c r="A1199" s="6">
        <v>42897.929166666669</v>
      </c>
      <c r="B1199" s="6"/>
    </row>
    <row r="1200" spans="1:2">
      <c r="A1200" s="6">
        <v>42897.929166666669</v>
      </c>
      <c r="B1200" s="6"/>
    </row>
    <row r="1201" spans="1:2">
      <c r="A1201" s="6">
        <v>42897.929166666669</v>
      </c>
      <c r="B1201" s="6"/>
    </row>
    <row r="1202" spans="1:2">
      <c r="A1202" s="6">
        <v>42897.929166666669</v>
      </c>
      <c r="B1202" s="6"/>
    </row>
    <row r="1203" spans="1:2">
      <c r="A1203" s="6">
        <v>42897.929166666669</v>
      </c>
      <c r="B1203" s="6"/>
    </row>
    <row r="1204" spans="1:2">
      <c r="A1204" s="6">
        <v>42897.929166666669</v>
      </c>
      <c r="B1204" s="6"/>
    </row>
    <row r="1205" spans="1:2">
      <c r="A1205" s="6">
        <v>42897.929166666669</v>
      </c>
      <c r="B1205" s="6"/>
    </row>
    <row r="1206" spans="1:2">
      <c r="A1206" s="6">
        <v>42897.929166666669</v>
      </c>
      <c r="B1206" s="6"/>
    </row>
    <row r="1207" spans="1:2">
      <c r="A1207" s="6">
        <v>42897.929166666669</v>
      </c>
      <c r="B1207" s="6"/>
    </row>
    <row r="1208" spans="1:2">
      <c r="A1208" s="6">
        <v>42897.929166666669</v>
      </c>
      <c r="B1208" s="6"/>
    </row>
    <row r="1209" spans="1:2">
      <c r="A1209" s="6">
        <v>42897.929166666669</v>
      </c>
      <c r="B1209" s="6"/>
    </row>
    <row r="1210" spans="1:2">
      <c r="A1210" s="6">
        <v>42897.929166666669</v>
      </c>
      <c r="B1210" s="6"/>
    </row>
    <row r="1211" spans="1:2">
      <c r="A1211" s="6">
        <v>42897.929166666669</v>
      </c>
      <c r="B1211" s="6"/>
    </row>
    <row r="1212" spans="1:2">
      <c r="A1212" s="6">
        <v>42897.929166666669</v>
      </c>
      <c r="B1212" s="6"/>
    </row>
    <row r="1213" spans="1:2">
      <c r="A1213" s="6">
        <v>42897.929166666669</v>
      </c>
      <c r="B1213" s="6"/>
    </row>
    <row r="1214" spans="1:2">
      <c r="A1214" s="6">
        <v>42897.929166666669</v>
      </c>
      <c r="B1214" s="6"/>
    </row>
    <row r="1215" spans="1:2">
      <c r="A1215" s="6">
        <v>42897.929166666669</v>
      </c>
      <c r="B1215" s="6"/>
    </row>
    <row r="1216" spans="1:2">
      <c r="A1216" s="6">
        <v>42897.929166666669</v>
      </c>
      <c r="B1216" s="6"/>
    </row>
    <row r="1217" spans="1:2">
      <c r="A1217" s="6">
        <v>42897.929166666669</v>
      </c>
      <c r="B1217" s="6"/>
    </row>
    <row r="1218" spans="1:2">
      <c r="A1218" s="6">
        <v>42897.929166666669</v>
      </c>
      <c r="B1218" s="6"/>
    </row>
    <row r="1219" spans="1:2">
      <c r="A1219" s="6">
        <v>42897.929166666669</v>
      </c>
      <c r="B1219" s="6"/>
    </row>
    <row r="1220" spans="1:2">
      <c r="A1220" s="6">
        <v>42897.929166666669</v>
      </c>
      <c r="B1220" s="6"/>
    </row>
    <row r="1221" spans="1:2">
      <c r="A1221" s="6">
        <v>42897.929166666669</v>
      </c>
      <c r="B1221" s="6"/>
    </row>
    <row r="1222" spans="1:2">
      <c r="A1222" s="6">
        <v>42897.929166666669</v>
      </c>
      <c r="B1222" s="6"/>
    </row>
    <row r="1223" spans="1:2">
      <c r="A1223" s="6">
        <v>42897.929166666669</v>
      </c>
      <c r="B1223" s="6"/>
    </row>
    <row r="1224" spans="1:2">
      <c r="A1224" s="6">
        <v>42897.929166666669</v>
      </c>
      <c r="B1224" s="6"/>
    </row>
    <row r="1225" spans="1:2">
      <c r="A1225" s="6">
        <v>42897.929166666669</v>
      </c>
      <c r="B1225" s="6"/>
    </row>
    <row r="1226" spans="1:2">
      <c r="A1226" s="6">
        <v>42897.929166666669</v>
      </c>
      <c r="B1226" s="6"/>
    </row>
    <row r="1227" spans="1:2">
      <c r="A1227" s="6">
        <v>42897.929166666669</v>
      </c>
      <c r="B1227" s="6"/>
    </row>
    <row r="1228" spans="1:2">
      <c r="A1228" s="6">
        <v>42897.929166666669</v>
      </c>
      <c r="B1228" s="6"/>
    </row>
    <row r="1229" spans="1:2">
      <c r="A1229" s="6">
        <v>42897.929166666669</v>
      </c>
      <c r="B1229" s="6"/>
    </row>
    <row r="1230" spans="1:2">
      <c r="A1230" s="6">
        <v>42897.929166666669</v>
      </c>
      <c r="B1230" s="6"/>
    </row>
    <row r="1231" spans="1:2">
      <c r="A1231" s="6">
        <v>42897.929166666669</v>
      </c>
      <c r="B1231" s="6"/>
    </row>
    <row r="1232" spans="1:2">
      <c r="A1232" s="6">
        <v>42897.929166666669</v>
      </c>
      <c r="B1232" s="6"/>
    </row>
    <row r="1233" spans="1:2">
      <c r="A1233" s="6">
        <v>42897.929166666669</v>
      </c>
      <c r="B1233" s="6"/>
    </row>
    <row r="1234" spans="1:2">
      <c r="A1234" s="6">
        <v>42897.929166666669</v>
      </c>
      <c r="B1234" s="6"/>
    </row>
    <row r="1235" spans="1:2">
      <c r="A1235" s="6">
        <v>42897.929861111108</v>
      </c>
      <c r="B1235" s="6"/>
    </row>
    <row r="1236" spans="1:2">
      <c r="A1236" s="6">
        <v>42897.929861111108</v>
      </c>
      <c r="B1236" s="6"/>
    </row>
    <row r="1237" spans="1:2">
      <c r="A1237" s="6">
        <v>42897.929861111108</v>
      </c>
      <c r="B1237" s="6"/>
    </row>
    <row r="1238" spans="1:2">
      <c r="A1238" s="6">
        <v>42897.929861111108</v>
      </c>
      <c r="B1238" s="6"/>
    </row>
    <row r="1239" spans="1:2">
      <c r="A1239" s="6">
        <v>42897.929861111108</v>
      </c>
      <c r="B1239" s="6"/>
    </row>
    <row r="1240" spans="1:2">
      <c r="A1240" s="6">
        <v>42897.929861111108</v>
      </c>
      <c r="B1240" s="6"/>
    </row>
    <row r="1241" spans="1:2">
      <c r="A1241" s="6">
        <v>42897.929861111108</v>
      </c>
      <c r="B1241" s="6"/>
    </row>
    <row r="1242" spans="1:2">
      <c r="A1242" s="6">
        <v>42897.929861111108</v>
      </c>
      <c r="B1242" s="6"/>
    </row>
    <row r="1243" spans="1:2">
      <c r="A1243" s="6">
        <v>42897.929861111108</v>
      </c>
      <c r="B1243" s="6"/>
    </row>
    <row r="1244" spans="1:2">
      <c r="A1244" s="6">
        <v>42897.929861111108</v>
      </c>
      <c r="B1244" s="6"/>
    </row>
    <row r="1245" spans="1:2">
      <c r="A1245" s="6">
        <v>42897.929861111108</v>
      </c>
      <c r="B1245" s="6"/>
    </row>
    <row r="1246" spans="1:2">
      <c r="A1246" s="6">
        <v>42897.929861111108</v>
      </c>
      <c r="B1246" s="6"/>
    </row>
    <row r="1247" spans="1:2">
      <c r="A1247" s="6">
        <v>42897.929861111108</v>
      </c>
      <c r="B1247" s="6"/>
    </row>
    <row r="1248" spans="1:2">
      <c r="A1248" s="6">
        <v>42897.929861111108</v>
      </c>
      <c r="B1248" s="6"/>
    </row>
    <row r="1249" spans="1:2">
      <c r="A1249" s="6">
        <v>42897.929861111108</v>
      </c>
      <c r="B1249" s="6"/>
    </row>
    <row r="1250" spans="1:2">
      <c r="A1250" s="6">
        <v>42897.929861111108</v>
      </c>
      <c r="B1250" s="6"/>
    </row>
    <row r="1251" spans="1:2">
      <c r="A1251" s="6">
        <v>42897.929861111108</v>
      </c>
      <c r="B1251" s="6"/>
    </row>
    <row r="1252" spans="1:2">
      <c r="A1252" s="6">
        <v>42897.929861111108</v>
      </c>
      <c r="B1252" s="6"/>
    </row>
    <row r="1253" spans="1:2">
      <c r="A1253" s="6">
        <v>42897.929861111108</v>
      </c>
      <c r="B1253" s="6"/>
    </row>
    <row r="1254" spans="1:2">
      <c r="A1254" s="6">
        <v>42897.929861111108</v>
      </c>
      <c r="B1254" s="6"/>
    </row>
    <row r="1255" spans="1:2">
      <c r="A1255" s="6">
        <v>42897.929861111108</v>
      </c>
      <c r="B1255" s="6"/>
    </row>
    <row r="1256" spans="1:2">
      <c r="A1256" s="6">
        <v>42897.929861111108</v>
      </c>
      <c r="B1256" s="6"/>
    </row>
    <row r="1257" spans="1:2">
      <c r="A1257" s="6">
        <v>42897.929861111108</v>
      </c>
      <c r="B1257" s="6"/>
    </row>
    <row r="1258" spans="1:2">
      <c r="A1258" s="6">
        <v>42897.929861111108</v>
      </c>
      <c r="B1258" s="6"/>
    </row>
    <row r="1259" spans="1:2">
      <c r="A1259" s="6">
        <v>42897.929861111108</v>
      </c>
      <c r="B1259" s="6"/>
    </row>
    <row r="1260" spans="1:2">
      <c r="A1260" s="6">
        <v>42897.929861111108</v>
      </c>
      <c r="B1260" s="6"/>
    </row>
    <row r="1261" spans="1:2">
      <c r="A1261" s="6">
        <v>42897.929861111108</v>
      </c>
      <c r="B1261" s="6"/>
    </row>
    <row r="1262" spans="1:2">
      <c r="A1262" s="6">
        <v>42897.929861111108</v>
      </c>
      <c r="B1262" s="6"/>
    </row>
    <row r="1263" spans="1:2">
      <c r="A1263" s="6">
        <v>42897.929861111108</v>
      </c>
      <c r="B1263" s="6"/>
    </row>
    <row r="1264" spans="1:2">
      <c r="A1264" s="6">
        <v>42897.929861111108</v>
      </c>
      <c r="B1264" s="6"/>
    </row>
    <row r="1265" spans="1:2">
      <c r="A1265" s="6">
        <v>42897.929861111108</v>
      </c>
      <c r="B1265" s="6"/>
    </row>
    <row r="1266" spans="1:2">
      <c r="A1266" s="6">
        <v>42897.929861111108</v>
      </c>
      <c r="B1266" s="6"/>
    </row>
    <row r="1267" spans="1:2">
      <c r="A1267" s="6">
        <v>42897.929861111108</v>
      </c>
      <c r="B1267" s="6"/>
    </row>
    <row r="1268" spans="1:2">
      <c r="A1268" s="6">
        <v>42897.929861111108</v>
      </c>
      <c r="B1268" s="6"/>
    </row>
    <row r="1269" spans="1:2">
      <c r="A1269" s="6">
        <v>42897.929861111108</v>
      </c>
      <c r="B1269" s="6"/>
    </row>
    <row r="1270" spans="1:2">
      <c r="A1270" s="6">
        <v>42897.929861111108</v>
      </c>
      <c r="B1270" s="6"/>
    </row>
    <row r="1271" spans="1:2">
      <c r="A1271" s="6">
        <v>42897.929861111108</v>
      </c>
      <c r="B1271" s="6"/>
    </row>
    <row r="1272" spans="1:2">
      <c r="A1272" s="6">
        <v>42897.929861111108</v>
      </c>
      <c r="B1272" s="6"/>
    </row>
    <row r="1273" spans="1:2">
      <c r="A1273" s="6">
        <v>42897.929861111108</v>
      </c>
      <c r="B1273" s="6"/>
    </row>
    <row r="1274" spans="1:2">
      <c r="A1274" s="6">
        <v>42897.929861111108</v>
      </c>
      <c r="B1274" s="6"/>
    </row>
    <row r="1275" spans="1:2">
      <c r="A1275" s="6">
        <v>42897.930555555555</v>
      </c>
      <c r="B1275" s="6"/>
    </row>
    <row r="1276" spans="1:2">
      <c r="A1276" s="6">
        <v>42897.930555555555</v>
      </c>
      <c r="B1276" s="6"/>
    </row>
    <row r="1277" spans="1:2">
      <c r="A1277" s="6">
        <v>42897.930555555555</v>
      </c>
      <c r="B1277" s="6"/>
    </row>
    <row r="1278" spans="1:2">
      <c r="A1278" s="6">
        <v>42897.930555555555</v>
      </c>
      <c r="B1278" s="6"/>
    </row>
    <row r="1279" spans="1:2">
      <c r="A1279" s="6">
        <v>42897.930555555555</v>
      </c>
      <c r="B1279" s="6"/>
    </row>
    <row r="1280" spans="1:2">
      <c r="A1280" s="6">
        <v>42897.930555555555</v>
      </c>
      <c r="B1280" s="6"/>
    </row>
    <row r="1281" spans="1:2">
      <c r="A1281" s="6">
        <v>42897.930555555555</v>
      </c>
      <c r="B1281" s="6"/>
    </row>
    <row r="1282" spans="1:2">
      <c r="A1282" s="6">
        <v>42897.930555555555</v>
      </c>
      <c r="B1282" s="6"/>
    </row>
    <row r="1283" spans="1:2">
      <c r="A1283" s="6">
        <v>42897.930555555555</v>
      </c>
      <c r="B1283" s="6"/>
    </row>
    <row r="1284" spans="1:2">
      <c r="A1284" s="6">
        <v>42897.930555555555</v>
      </c>
      <c r="B1284" s="6"/>
    </row>
    <row r="1285" spans="1:2">
      <c r="A1285" s="6">
        <v>42897.930555555555</v>
      </c>
      <c r="B1285" s="6"/>
    </row>
    <row r="1286" spans="1:2">
      <c r="A1286" s="6">
        <v>42897.930555555555</v>
      </c>
      <c r="B1286" s="6"/>
    </row>
    <row r="1287" spans="1:2">
      <c r="A1287" s="6">
        <v>42897.930555555555</v>
      </c>
      <c r="B1287" s="6"/>
    </row>
    <row r="1288" spans="1:2">
      <c r="A1288" s="6">
        <v>42897.930555555555</v>
      </c>
      <c r="B1288" s="6"/>
    </row>
    <row r="1289" spans="1:2">
      <c r="A1289" s="6">
        <v>42897.930555555555</v>
      </c>
      <c r="B1289" s="6"/>
    </row>
    <row r="1290" spans="1:2">
      <c r="A1290" s="6">
        <v>42897.930555555555</v>
      </c>
      <c r="B1290" s="6"/>
    </row>
    <row r="1291" spans="1:2">
      <c r="A1291" s="6">
        <v>42897.930555555555</v>
      </c>
      <c r="B1291" s="6"/>
    </row>
    <row r="1292" spans="1:2">
      <c r="A1292" s="6">
        <v>42897.930555555555</v>
      </c>
      <c r="B1292" s="6"/>
    </row>
    <row r="1293" spans="1:2">
      <c r="A1293" s="6">
        <v>42897.930555555555</v>
      </c>
      <c r="B1293" s="6"/>
    </row>
    <row r="1294" spans="1:2">
      <c r="A1294" s="6">
        <v>42897.930555555555</v>
      </c>
      <c r="B1294" s="6"/>
    </row>
    <row r="1295" spans="1:2">
      <c r="A1295" s="6">
        <v>42897.930555555555</v>
      </c>
      <c r="B1295" s="6"/>
    </row>
    <row r="1296" spans="1:2">
      <c r="A1296" s="6">
        <v>42897.930555555555</v>
      </c>
      <c r="B1296" s="6"/>
    </row>
    <row r="1297" spans="1:2">
      <c r="A1297" s="6">
        <v>42897.930555555555</v>
      </c>
      <c r="B1297" s="6"/>
    </row>
    <row r="1298" spans="1:2">
      <c r="A1298" s="6">
        <v>42897.930555555555</v>
      </c>
      <c r="B1298" s="6"/>
    </row>
    <row r="1299" spans="1:2">
      <c r="A1299" s="6">
        <v>42897.930555555555</v>
      </c>
      <c r="B1299" s="6"/>
    </row>
    <row r="1300" spans="1:2">
      <c r="A1300" s="6">
        <v>42897.930555555555</v>
      </c>
      <c r="B1300" s="6"/>
    </row>
    <row r="1301" spans="1:2">
      <c r="A1301" s="6">
        <v>42897.930555555555</v>
      </c>
      <c r="B1301" s="6"/>
    </row>
    <row r="1302" spans="1:2">
      <c r="A1302" s="6">
        <v>42897.930555555555</v>
      </c>
      <c r="B1302" s="6"/>
    </row>
    <row r="1303" spans="1:2">
      <c r="A1303" s="6">
        <v>42897.930555555555</v>
      </c>
      <c r="B1303" s="6"/>
    </row>
    <row r="1304" spans="1:2">
      <c r="A1304" s="6">
        <v>42897.930555555555</v>
      </c>
      <c r="B1304" s="6"/>
    </row>
    <row r="1305" spans="1:2">
      <c r="A1305" s="6">
        <v>42897.930555555555</v>
      </c>
      <c r="B1305" s="6"/>
    </row>
    <row r="1306" spans="1:2">
      <c r="A1306" s="6">
        <v>42897.930555555555</v>
      </c>
      <c r="B1306" s="6"/>
    </row>
    <row r="1307" spans="1:2">
      <c r="A1307" s="6">
        <v>42897.930555555555</v>
      </c>
      <c r="B1307" s="6"/>
    </row>
    <row r="1308" spans="1:2">
      <c r="A1308" s="6">
        <v>42897.930555555555</v>
      </c>
      <c r="B1308" s="6"/>
    </row>
    <row r="1309" spans="1:2">
      <c r="A1309" s="6">
        <v>42897.930555555555</v>
      </c>
      <c r="B1309" s="6"/>
    </row>
    <row r="1310" spans="1:2">
      <c r="A1310" s="6">
        <v>42897.930555555555</v>
      </c>
      <c r="B1310" s="6"/>
    </row>
    <row r="1311" spans="1:2">
      <c r="A1311" s="6">
        <v>42897.930555555555</v>
      </c>
      <c r="B1311" s="6"/>
    </row>
    <row r="1312" spans="1:2">
      <c r="A1312" s="6">
        <v>42897.930555555555</v>
      </c>
      <c r="B1312" s="6"/>
    </row>
    <row r="1313" spans="1:2">
      <c r="A1313" s="6">
        <v>42897.930555555555</v>
      </c>
      <c r="B1313" s="6"/>
    </row>
    <row r="1314" spans="1:2">
      <c r="A1314" s="6">
        <v>42897.930555555555</v>
      </c>
      <c r="B1314" s="6"/>
    </row>
    <row r="1315" spans="1:2">
      <c r="A1315" s="6">
        <v>42897.931250000001</v>
      </c>
      <c r="B1315" s="6"/>
    </row>
    <row r="1316" spans="1:2">
      <c r="A1316" s="6">
        <v>42897.931250000001</v>
      </c>
      <c r="B1316" s="6"/>
    </row>
    <row r="1317" spans="1:2">
      <c r="A1317" s="6">
        <v>42897.931250000001</v>
      </c>
      <c r="B1317" s="6"/>
    </row>
    <row r="1318" spans="1:2">
      <c r="A1318" s="6">
        <v>42897.931250000001</v>
      </c>
      <c r="B1318" s="6"/>
    </row>
    <row r="1319" spans="1:2">
      <c r="A1319" s="6">
        <v>42897.931250000001</v>
      </c>
      <c r="B1319" s="6"/>
    </row>
    <row r="1320" spans="1:2">
      <c r="A1320" s="6">
        <v>42897.931250000001</v>
      </c>
      <c r="B1320" s="6"/>
    </row>
    <row r="1321" spans="1:2">
      <c r="A1321" s="6">
        <v>42897.931250000001</v>
      </c>
      <c r="B1321" s="6"/>
    </row>
    <row r="1322" spans="1:2">
      <c r="A1322" s="6">
        <v>42897.931250000001</v>
      </c>
      <c r="B1322" s="6"/>
    </row>
    <row r="1323" spans="1:2">
      <c r="A1323" s="6">
        <v>42897.931250000001</v>
      </c>
      <c r="B1323" s="6"/>
    </row>
    <row r="1324" spans="1:2">
      <c r="A1324" s="6">
        <v>42897.931250000001</v>
      </c>
      <c r="B1324" s="6"/>
    </row>
    <row r="1325" spans="1:2">
      <c r="A1325" s="6">
        <v>42897.931250000001</v>
      </c>
      <c r="B1325" s="6"/>
    </row>
    <row r="1326" spans="1:2">
      <c r="A1326" s="6">
        <v>42897.931250000001</v>
      </c>
      <c r="B1326" s="6"/>
    </row>
    <row r="1327" spans="1:2">
      <c r="A1327" s="6">
        <v>42897.931250000001</v>
      </c>
      <c r="B1327" s="6"/>
    </row>
    <row r="1328" spans="1:2">
      <c r="A1328" s="6">
        <v>42897.931250000001</v>
      </c>
      <c r="B1328" s="6"/>
    </row>
    <row r="1329" spans="1:2">
      <c r="A1329" s="6">
        <v>42897.931250000001</v>
      </c>
      <c r="B1329" s="6"/>
    </row>
    <row r="1330" spans="1:2">
      <c r="A1330" s="6">
        <v>42897.931250000001</v>
      </c>
      <c r="B1330" s="6"/>
    </row>
    <row r="1331" spans="1:2">
      <c r="A1331" s="6">
        <v>42897.931250000001</v>
      </c>
      <c r="B1331" s="6"/>
    </row>
    <row r="1332" spans="1:2">
      <c r="A1332" s="6">
        <v>42897.931250000001</v>
      </c>
      <c r="B1332" s="6"/>
    </row>
    <row r="1333" spans="1:2">
      <c r="A1333" s="6">
        <v>42897.931250000001</v>
      </c>
      <c r="B1333" s="6"/>
    </row>
    <row r="1334" spans="1:2">
      <c r="A1334" s="6">
        <v>42897.931250000001</v>
      </c>
      <c r="B1334" s="6"/>
    </row>
    <row r="1335" spans="1:2">
      <c r="A1335" s="6">
        <v>42897.931250000001</v>
      </c>
      <c r="B1335" s="6"/>
    </row>
    <row r="1336" spans="1:2">
      <c r="A1336" s="6">
        <v>42897.931250000001</v>
      </c>
      <c r="B1336" s="6"/>
    </row>
    <row r="1337" spans="1:2">
      <c r="A1337" s="6">
        <v>42897.931250000001</v>
      </c>
      <c r="B1337" s="6"/>
    </row>
    <row r="1338" spans="1:2">
      <c r="A1338" s="6">
        <v>42897.931250000001</v>
      </c>
      <c r="B1338" s="6"/>
    </row>
    <row r="1339" spans="1:2">
      <c r="A1339" s="6">
        <v>42897.931250000001</v>
      </c>
      <c r="B1339" s="6"/>
    </row>
    <row r="1340" spans="1:2">
      <c r="A1340" s="6">
        <v>42897.931250000001</v>
      </c>
      <c r="B1340" s="6"/>
    </row>
    <row r="1341" spans="1:2">
      <c r="A1341" s="6">
        <v>42897.931250000001</v>
      </c>
      <c r="B1341" s="6"/>
    </row>
    <row r="1342" spans="1:2">
      <c r="A1342" s="6">
        <v>42897.931250000001</v>
      </c>
      <c r="B1342" s="6"/>
    </row>
    <row r="1343" spans="1:2">
      <c r="A1343" s="6">
        <v>42897.931250000001</v>
      </c>
      <c r="B1343" s="6"/>
    </row>
    <row r="1344" spans="1:2">
      <c r="A1344" s="6">
        <v>42897.931250000001</v>
      </c>
      <c r="B1344" s="6"/>
    </row>
    <row r="1345" spans="1:2">
      <c r="A1345" s="6">
        <v>42897.931250000001</v>
      </c>
      <c r="B1345" s="6"/>
    </row>
    <row r="1346" spans="1:2">
      <c r="A1346" s="6">
        <v>42897.931250000001</v>
      </c>
      <c r="B1346" s="6"/>
    </row>
    <row r="1347" spans="1:2">
      <c r="A1347" s="6">
        <v>42897.931250000001</v>
      </c>
      <c r="B1347" s="6"/>
    </row>
    <row r="1348" spans="1:2">
      <c r="A1348" s="6">
        <v>42897.931250000001</v>
      </c>
      <c r="B1348" s="6"/>
    </row>
    <row r="1349" spans="1:2">
      <c r="A1349" s="6">
        <v>42897.931250000001</v>
      </c>
      <c r="B1349" s="6"/>
    </row>
    <row r="1350" spans="1:2">
      <c r="A1350" s="6">
        <v>42897.931250000001</v>
      </c>
      <c r="B1350" s="6"/>
    </row>
    <row r="1351" spans="1:2">
      <c r="A1351" s="6">
        <v>42897.931250000001</v>
      </c>
      <c r="B1351" s="6"/>
    </row>
    <row r="1352" spans="1:2">
      <c r="A1352" s="6">
        <v>42897.931250000001</v>
      </c>
      <c r="B1352" s="6"/>
    </row>
    <row r="1353" spans="1:2">
      <c r="A1353" s="6">
        <v>42897.931250000001</v>
      </c>
      <c r="B1353" s="6"/>
    </row>
    <row r="1354" spans="1:2">
      <c r="A1354" s="6">
        <v>42897.931250000001</v>
      </c>
      <c r="B1354" s="6"/>
    </row>
    <row r="1355" spans="1:2">
      <c r="A1355" s="6">
        <v>42897.931944444441</v>
      </c>
      <c r="B1355" s="6"/>
    </row>
    <row r="1356" spans="1:2">
      <c r="A1356" s="6">
        <v>42897.931944444441</v>
      </c>
      <c r="B1356" s="6"/>
    </row>
    <row r="1357" spans="1:2">
      <c r="A1357" s="6">
        <v>42897.931944444441</v>
      </c>
      <c r="B1357" s="6"/>
    </row>
    <row r="1358" spans="1:2">
      <c r="A1358" s="6">
        <v>42897.931944444441</v>
      </c>
      <c r="B1358" s="6"/>
    </row>
    <row r="1359" spans="1:2">
      <c r="A1359" s="6">
        <v>42897.931944444441</v>
      </c>
      <c r="B1359" s="6"/>
    </row>
    <row r="1360" spans="1:2">
      <c r="A1360" s="6">
        <v>42897.931944444441</v>
      </c>
      <c r="B1360" s="6"/>
    </row>
    <row r="1361" spans="1:2">
      <c r="A1361" s="6">
        <v>42897.931944444441</v>
      </c>
      <c r="B1361" s="6"/>
    </row>
    <row r="1362" spans="1:2">
      <c r="A1362" s="6">
        <v>42897.931944444441</v>
      </c>
      <c r="B1362" s="6"/>
    </row>
    <row r="1363" spans="1:2">
      <c r="A1363" s="6">
        <v>42897.931944444441</v>
      </c>
      <c r="B1363" s="6"/>
    </row>
    <row r="1364" spans="1:2">
      <c r="A1364" s="6">
        <v>42897.931944444441</v>
      </c>
      <c r="B1364" s="6"/>
    </row>
    <row r="1365" spans="1:2">
      <c r="A1365" s="6">
        <v>42897.931944444441</v>
      </c>
      <c r="B1365" s="6"/>
    </row>
    <row r="1366" spans="1:2">
      <c r="A1366" s="6">
        <v>42897.931944444441</v>
      </c>
      <c r="B1366" s="6"/>
    </row>
    <row r="1367" spans="1:2">
      <c r="A1367" s="6">
        <v>42897.931944444441</v>
      </c>
      <c r="B1367" s="6"/>
    </row>
    <row r="1368" spans="1:2">
      <c r="A1368" s="6">
        <v>42897.931944444441</v>
      </c>
      <c r="B1368" s="6"/>
    </row>
    <row r="1369" spans="1:2">
      <c r="A1369" s="6">
        <v>42897.931944444441</v>
      </c>
      <c r="B1369" s="6"/>
    </row>
    <row r="1370" spans="1:2">
      <c r="A1370" s="6">
        <v>42897.931944444441</v>
      </c>
      <c r="B1370" s="6"/>
    </row>
    <row r="1371" spans="1:2">
      <c r="A1371" s="6">
        <v>42897.931944444441</v>
      </c>
      <c r="B1371" s="6"/>
    </row>
    <row r="1372" spans="1:2">
      <c r="A1372" s="6">
        <v>42897.931944444441</v>
      </c>
      <c r="B1372" s="6"/>
    </row>
    <row r="1373" spans="1:2">
      <c r="A1373" s="6">
        <v>42897.931944444441</v>
      </c>
      <c r="B1373" s="6"/>
    </row>
    <row r="1374" spans="1:2">
      <c r="A1374" s="6">
        <v>42897.931944444441</v>
      </c>
      <c r="B1374" s="6"/>
    </row>
    <row r="1375" spans="1:2">
      <c r="A1375" s="6">
        <v>42897.931944444441</v>
      </c>
      <c r="B1375" s="6"/>
    </row>
    <row r="1376" spans="1:2">
      <c r="A1376" s="6">
        <v>42897.931944444441</v>
      </c>
      <c r="B1376" s="6"/>
    </row>
    <row r="1377" spans="1:2">
      <c r="A1377" s="6">
        <v>42897.931944444441</v>
      </c>
      <c r="B1377" s="6"/>
    </row>
    <row r="1378" spans="1:2">
      <c r="A1378" s="6">
        <v>42897.931944444441</v>
      </c>
      <c r="B1378" s="6"/>
    </row>
    <row r="1379" spans="1:2">
      <c r="A1379" s="6">
        <v>42897.931944444441</v>
      </c>
      <c r="B1379" s="6"/>
    </row>
    <row r="1380" spans="1:2">
      <c r="A1380" s="6">
        <v>42897.931944444441</v>
      </c>
      <c r="B1380" s="6"/>
    </row>
    <row r="1381" spans="1:2">
      <c r="A1381" s="6">
        <v>42897.931944444441</v>
      </c>
      <c r="B1381" s="6"/>
    </row>
    <row r="1382" spans="1:2">
      <c r="A1382" s="6">
        <v>42897.931944444441</v>
      </c>
      <c r="B1382" s="6"/>
    </row>
    <row r="1383" spans="1:2">
      <c r="A1383" s="6">
        <v>42897.931944444441</v>
      </c>
      <c r="B1383" s="6"/>
    </row>
    <row r="1384" spans="1:2">
      <c r="A1384" s="6">
        <v>42897.931944444441</v>
      </c>
      <c r="B1384" s="6"/>
    </row>
    <row r="1385" spans="1:2">
      <c r="A1385" s="6">
        <v>42897.931944444441</v>
      </c>
      <c r="B1385" s="6"/>
    </row>
    <row r="1386" spans="1:2">
      <c r="A1386" s="6">
        <v>42897.931944444441</v>
      </c>
      <c r="B1386" s="6"/>
    </row>
    <row r="1387" spans="1:2">
      <c r="A1387" s="6">
        <v>42897.931944444441</v>
      </c>
      <c r="B1387" s="6"/>
    </row>
    <row r="1388" spans="1:2">
      <c r="A1388" s="6">
        <v>42897.931944444441</v>
      </c>
      <c r="B1388" s="6"/>
    </row>
    <row r="1389" spans="1:2">
      <c r="A1389" s="6">
        <v>42897.931944444441</v>
      </c>
      <c r="B1389" s="6"/>
    </row>
    <row r="1390" spans="1:2">
      <c r="A1390" s="6">
        <v>42897.931944444441</v>
      </c>
      <c r="B1390" s="6"/>
    </row>
    <row r="1391" spans="1:2">
      <c r="A1391" s="6">
        <v>42897.931944444441</v>
      </c>
      <c r="B1391" s="6"/>
    </row>
    <row r="1392" spans="1:2">
      <c r="A1392" s="6">
        <v>42897.931944444441</v>
      </c>
      <c r="B1392" s="6"/>
    </row>
    <row r="1393" spans="1:2">
      <c r="A1393" s="6">
        <v>42897.931944444441</v>
      </c>
      <c r="B1393" s="6"/>
    </row>
    <row r="1394" spans="1:2">
      <c r="A1394" s="6">
        <v>42897.931944444441</v>
      </c>
      <c r="B1394" s="6"/>
    </row>
    <row r="1395" spans="1:2">
      <c r="A1395" s="6">
        <v>42897.932638888888</v>
      </c>
      <c r="B1395" s="6"/>
    </row>
    <row r="1396" spans="1:2">
      <c r="A1396" s="6">
        <v>42897.932638888888</v>
      </c>
      <c r="B1396" s="6"/>
    </row>
    <row r="1397" spans="1:2">
      <c r="A1397" s="6">
        <v>42897.932638888888</v>
      </c>
      <c r="B1397" s="6"/>
    </row>
    <row r="1398" spans="1:2">
      <c r="A1398" s="6">
        <v>42897.932638888888</v>
      </c>
      <c r="B1398" s="6"/>
    </row>
    <row r="1399" spans="1:2">
      <c r="A1399" s="6">
        <v>42897.932638888888</v>
      </c>
      <c r="B1399" s="6"/>
    </row>
    <row r="1400" spans="1:2">
      <c r="A1400" s="6">
        <v>42897.932638888888</v>
      </c>
      <c r="B1400" s="6"/>
    </row>
    <row r="1401" spans="1:2">
      <c r="A1401" s="6">
        <v>42897.932638888888</v>
      </c>
      <c r="B1401" s="6"/>
    </row>
    <row r="1402" spans="1:2">
      <c r="A1402" s="6">
        <v>42897.932638888888</v>
      </c>
      <c r="B1402" s="6"/>
    </row>
    <row r="1403" spans="1:2">
      <c r="A1403" s="6">
        <v>42897.932638888888</v>
      </c>
      <c r="B1403" s="6"/>
    </row>
    <row r="1404" spans="1:2">
      <c r="A1404" s="6">
        <v>42897.932638888888</v>
      </c>
      <c r="B1404" s="6"/>
    </row>
    <row r="1405" spans="1:2">
      <c r="A1405" s="6">
        <v>42897.932638888888</v>
      </c>
      <c r="B1405" s="6"/>
    </row>
    <row r="1406" spans="1:2">
      <c r="A1406" s="6">
        <v>42897.932638888888</v>
      </c>
      <c r="B1406" s="6"/>
    </row>
    <row r="1407" spans="1:2">
      <c r="A1407" s="6">
        <v>42897.932638888888</v>
      </c>
      <c r="B1407" s="6"/>
    </row>
    <row r="1408" spans="1:2">
      <c r="A1408" s="6">
        <v>42897.932638888888</v>
      </c>
      <c r="B1408" s="6"/>
    </row>
    <row r="1409" spans="1:2">
      <c r="A1409" s="6">
        <v>42897.932638888888</v>
      </c>
      <c r="B1409" s="6"/>
    </row>
    <row r="1410" spans="1:2">
      <c r="A1410" s="6">
        <v>42897.932638888888</v>
      </c>
      <c r="B1410" s="6"/>
    </row>
    <row r="1411" spans="1:2">
      <c r="A1411" s="6">
        <v>42897.932638888888</v>
      </c>
      <c r="B1411" s="6"/>
    </row>
    <row r="1412" spans="1:2">
      <c r="A1412" s="6">
        <v>42897.932638888888</v>
      </c>
      <c r="B1412" s="6"/>
    </row>
    <row r="1413" spans="1:2">
      <c r="A1413" s="6">
        <v>42897.932638888888</v>
      </c>
      <c r="B1413" s="6"/>
    </row>
    <row r="1414" spans="1:2">
      <c r="A1414" s="6">
        <v>42897.932638888888</v>
      </c>
      <c r="B1414" s="6"/>
    </row>
    <row r="1415" spans="1:2">
      <c r="A1415" s="6">
        <v>42897.932638888888</v>
      </c>
      <c r="B1415" s="6"/>
    </row>
    <row r="1416" spans="1:2">
      <c r="A1416" s="6">
        <v>42897.932638888888</v>
      </c>
      <c r="B1416" s="6"/>
    </row>
    <row r="1417" spans="1:2">
      <c r="A1417" s="6">
        <v>42897.932638888888</v>
      </c>
      <c r="B1417" s="6"/>
    </row>
    <row r="1418" spans="1:2">
      <c r="A1418" s="6">
        <v>42897.932638888888</v>
      </c>
      <c r="B1418" s="6"/>
    </row>
    <row r="1419" spans="1:2">
      <c r="A1419" s="6">
        <v>42897.932638888888</v>
      </c>
      <c r="B1419" s="6"/>
    </row>
    <row r="1420" spans="1:2">
      <c r="A1420" s="6">
        <v>42897.932638888888</v>
      </c>
      <c r="B1420" s="6"/>
    </row>
    <row r="1421" spans="1:2">
      <c r="A1421" s="6">
        <v>42897.932638888888</v>
      </c>
      <c r="B1421" s="6"/>
    </row>
    <row r="1422" spans="1:2">
      <c r="A1422" s="6">
        <v>42897.932638888888</v>
      </c>
      <c r="B1422" s="6"/>
    </row>
    <row r="1423" spans="1:2">
      <c r="A1423" s="6">
        <v>42897.932638888888</v>
      </c>
      <c r="B1423" s="6"/>
    </row>
    <row r="1424" spans="1:2">
      <c r="A1424" s="6">
        <v>42897.932638888888</v>
      </c>
      <c r="B1424" s="6"/>
    </row>
    <row r="1425" spans="1:2">
      <c r="A1425" s="6">
        <v>42897.932638888888</v>
      </c>
      <c r="B1425" s="6"/>
    </row>
    <row r="1426" spans="1:2">
      <c r="A1426" s="6">
        <v>42897.932638888888</v>
      </c>
      <c r="B1426" s="6"/>
    </row>
    <row r="1427" spans="1:2">
      <c r="A1427" s="6">
        <v>42897.932638888888</v>
      </c>
      <c r="B1427" s="6"/>
    </row>
    <row r="1428" spans="1:2">
      <c r="A1428" s="6">
        <v>42897.932638888888</v>
      </c>
      <c r="B1428" s="6"/>
    </row>
    <row r="1429" spans="1:2">
      <c r="A1429" s="6">
        <v>42897.932638888888</v>
      </c>
      <c r="B1429" s="6"/>
    </row>
    <row r="1430" spans="1:2">
      <c r="A1430" s="6">
        <v>42897.932638888888</v>
      </c>
      <c r="B1430" s="6"/>
    </row>
    <row r="1431" spans="1:2">
      <c r="A1431" s="6">
        <v>42897.932638888888</v>
      </c>
      <c r="B1431" s="6"/>
    </row>
    <row r="1432" spans="1:2">
      <c r="A1432" s="6">
        <v>42897.932638888888</v>
      </c>
      <c r="B1432" s="6"/>
    </row>
    <row r="1433" spans="1:2">
      <c r="A1433" s="6">
        <v>42897.932638888888</v>
      </c>
      <c r="B1433" s="6"/>
    </row>
    <row r="1434" spans="1:2">
      <c r="A1434" s="6">
        <v>42897.932638888888</v>
      </c>
      <c r="B1434" s="6"/>
    </row>
    <row r="1435" spans="1:2">
      <c r="A1435" s="6">
        <v>42897.933333333334</v>
      </c>
      <c r="B1435" s="6"/>
    </row>
    <row r="1436" spans="1:2">
      <c r="A1436" s="6">
        <v>42897.933333333334</v>
      </c>
      <c r="B1436" s="6"/>
    </row>
    <row r="1437" spans="1:2">
      <c r="A1437" s="6">
        <v>42897.933333333334</v>
      </c>
      <c r="B1437" s="6"/>
    </row>
    <row r="1438" spans="1:2">
      <c r="A1438" s="6">
        <v>42897.933333333334</v>
      </c>
      <c r="B1438" s="6"/>
    </row>
    <row r="1439" spans="1:2">
      <c r="A1439" s="6">
        <v>42897.933333333334</v>
      </c>
      <c r="B1439" s="6"/>
    </row>
    <row r="1440" spans="1:2">
      <c r="A1440" s="6">
        <v>42897.933333333334</v>
      </c>
      <c r="B1440" s="6"/>
    </row>
    <row r="1441" spans="1:2">
      <c r="A1441" s="6">
        <v>42897.933333333334</v>
      </c>
      <c r="B1441" s="6"/>
    </row>
    <row r="1442" spans="1:2">
      <c r="A1442" s="6">
        <v>42897.933333333334</v>
      </c>
      <c r="B1442" s="6"/>
    </row>
    <row r="1443" spans="1:2">
      <c r="A1443" s="6">
        <v>42897.933333333334</v>
      </c>
      <c r="B1443" s="6"/>
    </row>
    <row r="1444" spans="1:2">
      <c r="A1444" s="6">
        <v>42897.933333333334</v>
      </c>
      <c r="B1444" s="6"/>
    </row>
    <row r="1445" spans="1:2">
      <c r="A1445" s="6">
        <v>42897.933333333334</v>
      </c>
      <c r="B1445" s="6"/>
    </row>
    <row r="1446" spans="1:2">
      <c r="A1446" s="6">
        <v>42897.933333333334</v>
      </c>
      <c r="B1446" s="6"/>
    </row>
    <row r="1447" spans="1:2">
      <c r="A1447" s="6">
        <v>42897.933333333334</v>
      </c>
      <c r="B1447" s="6"/>
    </row>
    <row r="1448" spans="1:2">
      <c r="A1448" s="6">
        <v>42897.933333333334</v>
      </c>
      <c r="B1448" s="6"/>
    </row>
    <row r="1449" spans="1:2">
      <c r="A1449" s="6">
        <v>42897.933333333334</v>
      </c>
      <c r="B1449" s="6"/>
    </row>
    <row r="1450" spans="1:2">
      <c r="A1450" s="6">
        <v>42897.933333333334</v>
      </c>
      <c r="B1450" s="6"/>
    </row>
    <row r="1451" spans="1:2">
      <c r="A1451" s="6">
        <v>42897.933333333334</v>
      </c>
      <c r="B1451" s="6"/>
    </row>
    <row r="1452" spans="1:2">
      <c r="A1452" s="6">
        <v>42897.933333333334</v>
      </c>
      <c r="B1452" s="6"/>
    </row>
    <row r="1453" spans="1:2">
      <c r="A1453" s="6">
        <v>42897.933333333334</v>
      </c>
      <c r="B1453" s="6"/>
    </row>
    <row r="1454" spans="1:2">
      <c r="A1454" s="6">
        <v>42897.933333333334</v>
      </c>
      <c r="B1454" s="6"/>
    </row>
    <row r="1455" spans="1:2">
      <c r="A1455" s="6">
        <v>42897.933333333334</v>
      </c>
      <c r="B1455" s="6"/>
    </row>
    <row r="1456" spans="1:2">
      <c r="A1456" s="6">
        <v>42897.933333333334</v>
      </c>
      <c r="B1456" s="6"/>
    </row>
    <row r="1457" spans="1:2">
      <c r="A1457" s="6">
        <v>42897.933333333334</v>
      </c>
      <c r="B1457" s="6"/>
    </row>
    <row r="1458" spans="1:2">
      <c r="A1458" s="6">
        <v>42897.933333333334</v>
      </c>
      <c r="B1458" s="6"/>
    </row>
    <row r="1459" spans="1:2">
      <c r="A1459" s="6">
        <v>42897.933333333334</v>
      </c>
      <c r="B1459" s="6"/>
    </row>
    <row r="1460" spans="1:2">
      <c r="A1460" s="6">
        <v>42897.933333333334</v>
      </c>
      <c r="B1460" s="6"/>
    </row>
    <row r="1461" spans="1:2">
      <c r="A1461" s="6">
        <v>42897.933333333334</v>
      </c>
      <c r="B1461" s="6"/>
    </row>
    <row r="1462" spans="1:2">
      <c r="A1462" s="6">
        <v>42897.933333333334</v>
      </c>
      <c r="B1462" s="6"/>
    </row>
    <row r="1463" spans="1:2">
      <c r="A1463" s="6">
        <v>42897.933333333334</v>
      </c>
      <c r="B1463" s="6"/>
    </row>
    <row r="1464" spans="1:2">
      <c r="A1464" s="6">
        <v>42897.933333333334</v>
      </c>
      <c r="B1464" s="6"/>
    </row>
    <row r="1465" spans="1:2">
      <c r="A1465" s="6">
        <v>42897.933333333334</v>
      </c>
      <c r="B1465" s="6"/>
    </row>
    <row r="1466" spans="1:2">
      <c r="A1466" s="6">
        <v>42897.933333333334</v>
      </c>
      <c r="B1466" s="6"/>
    </row>
    <row r="1467" spans="1:2">
      <c r="A1467" s="6">
        <v>42897.933333333334</v>
      </c>
      <c r="B1467" s="6"/>
    </row>
    <row r="1468" spans="1:2">
      <c r="A1468" s="6">
        <v>42897.933333333334</v>
      </c>
      <c r="B1468" s="6"/>
    </row>
    <row r="1469" spans="1:2">
      <c r="A1469" s="6">
        <v>42897.933333333334</v>
      </c>
      <c r="B1469" s="6"/>
    </row>
    <row r="1470" spans="1:2">
      <c r="A1470" s="6">
        <v>42897.933333333334</v>
      </c>
      <c r="B1470" s="6"/>
    </row>
    <row r="1471" spans="1:2">
      <c r="A1471" s="6">
        <v>42897.933333333334</v>
      </c>
      <c r="B1471" s="6"/>
    </row>
    <row r="1472" spans="1:2">
      <c r="A1472" s="6">
        <v>42897.933333333334</v>
      </c>
      <c r="B1472" s="6"/>
    </row>
    <row r="1473" spans="1:2">
      <c r="A1473" s="6">
        <v>42897.933333333334</v>
      </c>
      <c r="B1473" s="6"/>
    </row>
    <row r="1474" spans="1:2">
      <c r="A1474" s="6">
        <v>42897.933333333334</v>
      </c>
      <c r="B1474" s="6"/>
    </row>
    <row r="1475" spans="1:2">
      <c r="A1475" s="6">
        <v>42897.934027777781</v>
      </c>
      <c r="B1475" s="6"/>
    </row>
    <row r="1476" spans="1:2">
      <c r="A1476" s="6">
        <v>42897.934027777781</v>
      </c>
      <c r="B1476" s="6"/>
    </row>
    <row r="1477" spans="1:2">
      <c r="A1477" s="6">
        <v>42897.934027777781</v>
      </c>
      <c r="B1477" s="6"/>
    </row>
    <row r="1478" spans="1:2">
      <c r="A1478" s="6">
        <v>42897.934027777781</v>
      </c>
      <c r="B1478" s="6"/>
    </row>
    <row r="1479" spans="1:2">
      <c r="A1479" s="6">
        <v>42897.934027777781</v>
      </c>
      <c r="B1479" s="6"/>
    </row>
    <row r="1480" spans="1:2">
      <c r="A1480" s="6">
        <v>42897.934027777781</v>
      </c>
      <c r="B1480" s="6"/>
    </row>
    <row r="1481" spans="1:2">
      <c r="A1481" s="6">
        <v>42897.934027777781</v>
      </c>
      <c r="B1481" s="6"/>
    </row>
    <row r="1482" spans="1:2">
      <c r="A1482" s="6">
        <v>42897.934027777781</v>
      </c>
      <c r="B1482" s="6"/>
    </row>
    <row r="1483" spans="1:2">
      <c r="A1483" s="6">
        <v>42897.934027777781</v>
      </c>
      <c r="B1483" s="6"/>
    </row>
    <row r="1484" spans="1:2">
      <c r="A1484" s="6">
        <v>42897.934027777781</v>
      </c>
      <c r="B1484" s="6"/>
    </row>
    <row r="1485" spans="1:2">
      <c r="A1485" s="6">
        <v>42897.934027777781</v>
      </c>
      <c r="B1485" s="6"/>
    </row>
    <row r="1486" spans="1:2">
      <c r="A1486" s="6">
        <v>42897.934027777781</v>
      </c>
      <c r="B1486" s="6"/>
    </row>
    <row r="1487" spans="1:2">
      <c r="A1487" s="6">
        <v>42897.934027777781</v>
      </c>
      <c r="B1487" s="6"/>
    </row>
    <row r="1488" spans="1:2">
      <c r="A1488" s="6">
        <v>42897.934027777781</v>
      </c>
      <c r="B1488" s="6"/>
    </row>
    <row r="1489" spans="1:2">
      <c r="A1489" s="6">
        <v>42897.934027777781</v>
      </c>
      <c r="B1489" s="6"/>
    </row>
    <row r="1490" spans="1:2">
      <c r="A1490" s="6">
        <v>42897.934027777781</v>
      </c>
      <c r="B1490" s="6"/>
    </row>
    <row r="1491" spans="1:2">
      <c r="A1491" s="6">
        <v>42897.934027777781</v>
      </c>
      <c r="B1491" s="6"/>
    </row>
    <row r="1492" spans="1:2">
      <c r="A1492" s="6">
        <v>42897.934027777781</v>
      </c>
      <c r="B1492" s="6"/>
    </row>
    <row r="1493" spans="1:2">
      <c r="A1493" s="6">
        <v>42897.934027777781</v>
      </c>
      <c r="B1493" s="6"/>
    </row>
    <row r="1494" spans="1:2">
      <c r="A1494" s="6">
        <v>42897.934027777781</v>
      </c>
      <c r="B1494" s="6"/>
    </row>
    <row r="1495" spans="1:2">
      <c r="A1495" s="6">
        <v>42897.934027777781</v>
      </c>
      <c r="B1495" s="6"/>
    </row>
    <row r="1496" spans="1:2">
      <c r="A1496" s="6">
        <v>42897.934027777781</v>
      </c>
      <c r="B1496" s="6"/>
    </row>
    <row r="1497" spans="1:2">
      <c r="A1497" s="6">
        <v>42897.934027777781</v>
      </c>
      <c r="B1497" s="6"/>
    </row>
    <row r="1498" spans="1:2">
      <c r="A1498" s="6">
        <v>42897.934027777781</v>
      </c>
      <c r="B1498" s="6"/>
    </row>
    <row r="1499" spans="1:2">
      <c r="A1499" s="6">
        <v>42897.934027777781</v>
      </c>
      <c r="B1499" s="6"/>
    </row>
    <row r="1500" spans="1:2">
      <c r="A1500" s="6">
        <v>42897.934027777781</v>
      </c>
      <c r="B1500" s="6"/>
    </row>
    <row r="1501" spans="1:2">
      <c r="A1501" s="6">
        <v>42897.934027777781</v>
      </c>
      <c r="B1501" s="6"/>
    </row>
    <row r="1502" spans="1:2">
      <c r="A1502" s="6">
        <v>42897.934027777781</v>
      </c>
      <c r="B1502" s="6"/>
    </row>
    <row r="1503" spans="1:2">
      <c r="A1503" s="6">
        <v>42897.934027777781</v>
      </c>
      <c r="B1503" s="6"/>
    </row>
    <row r="1504" spans="1:2">
      <c r="A1504" s="6">
        <v>42897.934027777781</v>
      </c>
      <c r="B1504" s="6"/>
    </row>
    <row r="1505" spans="1:2">
      <c r="A1505" s="6">
        <v>42897.934027777781</v>
      </c>
      <c r="B1505" s="6"/>
    </row>
    <row r="1506" spans="1:2">
      <c r="A1506" s="6">
        <v>42897.934027777781</v>
      </c>
      <c r="B1506" s="6"/>
    </row>
    <row r="1507" spans="1:2">
      <c r="A1507" s="6">
        <v>42897.934027777781</v>
      </c>
      <c r="B1507" s="6"/>
    </row>
    <row r="1508" spans="1:2">
      <c r="A1508" s="6">
        <v>42897.934027777781</v>
      </c>
      <c r="B1508" s="6"/>
    </row>
    <row r="1509" spans="1:2">
      <c r="A1509" s="6">
        <v>42897.934027777781</v>
      </c>
      <c r="B1509" s="6"/>
    </row>
    <row r="1510" spans="1:2">
      <c r="A1510" s="6">
        <v>42897.934027777781</v>
      </c>
      <c r="B1510" s="6"/>
    </row>
    <row r="1511" spans="1:2">
      <c r="A1511" s="6">
        <v>42897.934027777781</v>
      </c>
      <c r="B1511" s="6"/>
    </row>
    <row r="1512" spans="1:2">
      <c r="A1512" s="6">
        <v>42897.934027777781</v>
      </c>
      <c r="B1512" s="6"/>
    </row>
    <row r="1513" spans="1:2">
      <c r="A1513" s="6">
        <v>42897.934027777781</v>
      </c>
      <c r="B1513" s="6"/>
    </row>
    <row r="1514" spans="1:2">
      <c r="A1514" s="6">
        <v>42897.934027777781</v>
      </c>
      <c r="B1514" s="6"/>
    </row>
    <row r="1515" spans="1:2">
      <c r="A1515" s="6">
        <v>42897.93472222222</v>
      </c>
      <c r="B1515" s="6"/>
    </row>
    <row r="1516" spans="1:2">
      <c r="A1516" s="6">
        <v>42897.93472222222</v>
      </c>
      <c r="B1516" s="6"/>
    </row>
    <row r="1517" spans="1:2">
      <c r="A1517" s="6">
        <v>42897.93472222222</v>
      </c>
      <c r="B1517" s="6"/>
    </row>
    <row r="1518" spans="1:2">
      <c r="A1518" s="6">
        <v>42897.93472222222</v>
      </c>
      <c r="B1518" s="6"/>
    </row>
    <row r="1519" spans="1:2">
      <c r="A1519" s="6">
        <v>42897.93472222222</v>
      </c>
      <c r="B1519" s="6"/>
    </row>
    <row r="1520" spans="1:2">
      <c r="A1520" s="6">
        <v>42897.93472222222</v>
      </c>
      <c r="B1520" s="6"/>
    </row>
    <row r="1521" spans="1:2">
      <c r="A1521" s="6">
        <v>42897.93472222222</v>
      </c>
      <c r="B1521" s="6"/>
    </row>
    <row r="1522" spans="1:2">
      <c r="A1522" s="6">
        <v>42897.93472222222</v>
      </c>
      <c r="B1522" s="6"/>
    </row>
    <row r="1523" spans="1:2">
      <c r="A1523" s="6">
        <v>42897.93472222222</v>
      </c>
      <c r="B1523" s="6"/>
    </row>
    <row r="1524" spans="1:2">
      <c r="A1524" s="6">
        <v>42897.93472222222</v>
      </c>
      <c r="B1524" s="6"/>
    </row>
    <row r="1525" spans="1:2">
      <c r="A1525" s="6">
        <v>42897.93472222222</v>
      </c>
      <c r="B1525" s="6"/>
    </row>
    <row r="1526" spans="1:2">
      <c r="A1526" s="6">
        <v>42897.93472222222</v>
      </c>
      <c r="B1526" s="6"/>
    </row>
    <row r="1527" spans="1:2">
      <c r="A1527" s="6">
        <v>42897.93472222222</v>
      </c>
      <c r="B1527" s="6"/>
    </row>
    <row r="1528" spans="1:2">
      <c r="A1528" s="6">
        <v>42897.93472222222</v>
      </c>
      <c r="B1528" s="6"/>
    </row>
    <row r="1529" spans="1:2">
      <c r="A1529" s="6">
        <v>42897.93472222222</v>
      </c>
      <c r="B1529" s="6"/>
    </row>
    <row r="1530" spans="1:2">
      <c r="A1530" s="6">
        <v>42897.93472222222</v>
      </c>
      <c r="B1530" s="6"/>
    </row>
    <row r="1531" spans="1:2">
      <c r="A1531" s="6">
        <v>42897.93472222222</v>
      </c>
      <c r="B1531" s="6"/>
    </row>
    <row r="1532" spans="1:2">
      <c r="A1532" s="6">
        <v>42897.93472222222</v>
      </c>
      <c r="B1532" s="6"/>
    </row>
    <row r="1533" spans="1:2">
      <c r="A1533" s="6">
        <v>42897.93472222222</v>
      </c>
      <c r="B1533" s="6"/>
    </row>
    <row r="1534" spans="1:2">
      <c r="A1534" s="6">
        <v>42897.93472222222</v>
      </c>
      <c r="B1534" s="6"/>
    </row>
    <row r="1535" spans="1:2">
      <c r="A1535" s="6">
        <v>42897.93472222222</v>
      </c>
      <c r="B1535" s="6"/>
    </row>
    <row r="1536" spans="1:2">
      <c r="A1536" s="6">
        <v>42897.93472222222</v>
      </c>
      <c r="B1536" s="6"/>
    </row>
    <row r="1537" spans="1:2">
      <c r="A1537" s="6">
        <v>42897.93472222222</v>
      </c>
      <c r="B1537" s="6"/>
    </row>
    <row r="1538" spans="1:2">
      <c r="A1538" s="6">
        <v>42897.93472222222</v>
      </c>
      <c r="B1538" s="6"/>
    </row>
    <row r="1539" spans="1:2">
      <c r="A1539" s="6">
        <v>42897.93472222222</v>
      </c>
      <c r="B1539" s="6"/>
    </row>
    <row r="1540" spans="1:2">
      <c r="A1540" s="6">
        <v>42897.93472222222</v>
      </c>
      <c r="B1540" s="6"/>
    </row>
    <row r="1541" spans="1:2">
      <c r="A1541" s="6">
        <v>42897.93472222222</v>
      </c>
      <c r="B1541" s="6"/>
    </row>
    <row r="1542" spans="1:2">
      <c r="A1542" s="6">
        <v>42897.93472222222</v>
      </c>
      <c r="B1542" s="6"/>
    </row>
    <row r="1543" spans="1:2">
      <c r="A1543" s="6">
        <v>42897.93472222222</v>
      </c>
      <c r="B1543" s="6"/>
    </row>
    <row r="1544" spans="1:2">
      <c r="A1544" s="6">
        <v>42897.93472222222</v>
      </c>
      <c r="B1544" s="6"/>
    </row>
    <row r="1545" spans="1:2">
      <c r="A1545" s="6">
        <v>42897.93472222222</v>
      </c>
      <c r="B1545" s="6"/>
    </row>
    <row r="1546" spans="1:2">
      <c r="A1546" s="6">
        <v>42897.93472222222</v>
      </c>
      <c r="B1546" s="6"/>
    </row>
    <row r="1547" spans="1:2">
      <c r="A1547" s="6">
        <v>42897.93472222222</v>
      </c>
      <c r="B1547" s="6"/>
    </row>
    <row r="1548" spans="1:2">
      <c r="A1548" s="6">
        <v>42897.93472222222</v>
      </c>
      <c r="B1548" s="6"/>
    </row>
    <row r="1549" spans="1:2">
      <c r="A1549" s="6">
        <v>42897.93472222222</v>
      </c>
      <c r="B1549" s="6"/>
    </row>
    <row r="1550" spans="1:2">
      <c r="A1550" s="6">
        <v>42897.93472222222</v>
      </c>
      <c r="B1550" s="6"/>
    </row>
    <row r="1551" spans="1:2">
      <c r="A1551" s="6">
        <v>42897.93472222222</v>
      </c>
      <c r="B1551" s="6"/>
    </row>
    <row r="1552" spans="1:2">
      <c r="A1552" s="6">
        <v>42897.93472222222</v>
      </c>
      <c r="B1552" s="6"/>
    </row>
    <row r="1553" spans="1:2">
      <c r="A1553" s="6">
        <v>42897.93472222222</v>
      </c>
      <c r="B1553" s="6"/>
    </row>
    <row r="1554" spans="1:2">
      <c r="A1554" s="6">
        <v>42897.935416666667</v>
      </c>
      <c r="B1554" s="6"/>
    </row>
    <row r="1555" spans="1:2">
      <c r="A1555" s="6">
        <v>42897.935416666667</v>
      </c>
      <c r="B1555" s="6"/>
    </row>
    <row r="1556" spans="1:2">
      <c r="A1556" s="6">
        <v>42897.935416666667</v>
      </c>
      <c r="B1556" s="6"/>
    </row>
    <row r="1557" spans="1:2">
      <c r="A1557" s="6">
        <v>42897.935416666667</v>
      </c>
      <c r="B1557" s="6"/>
    </row>
    <row r="1558" spans="1:2">
      <c r="A1558" s="6">
        <v>42897.935416666667</v>
      </c>
      <c r="B1558" s="6"/>
    </row>
    <row r="1559" spans="1:2">
      <c r="A1559" s="6">
        <v>42897.935416666667</v>
      </c>
      <c r="B1559" s="6"/>
    </row>
    <row r="1560" spans="1:2">
      <c r="A1560" s="6">
        <v>42897.935416666667</v>
      </c>
      <c r="B1560" s="6"/>
    </row>
    <row r="1561" spans="1:2">
      <c r="A1561" s="6">
        <v>42897.935416666667</v>
      </c>
      <c r="B1561" s="6"/>
    </row>
    <row r="1562" spans="1:2">
      <c r="A1562" s="6">
        <v>42897.935416666667</v>
      </c>
      <c r="B1562" s="6"/>
    </row>
    <row r="1563" spans="1:2">
      <c r="A1563" s="6">
        <v>42897.935416666667</v>
      </c>
      <c r="B1563" s="6"/>
    </row>
    <row r="1564" spans="1:2">
      <c r="A1564" s="6">
        <v>42897.935416666667</v>
      </c>
      <c r="B1564" s="6"/>
    </row>
    <row r="1565" spans="1:2">
      <c r="A1565" s="6">
        <v>42897.935416666667</v>
      </c>
      <c r="B1565" s="6"/>
    </row>
    <row r="1566" spans="1:2">
      <c r="A1566" s="6">
        <v>42897.935416666667</v>
      </c>
      <c r="B1566" s="6"/>
    </row>
    <row r="1567" spans="1:2">
      <c r="A1567" s="6">
        <v>42897.935416666667</v>
      </c>
      <c r="B1567" s="6"/>
    </row>
    <row r="1568" spans="1:2">
      <c r="A1568" s="6">
        <v>42897.935416666667</v>
      </c>
      <c r="B1568" s="6"/>
    </row>
    <row r="1569" spans="1:2">
      <c r="A1569" s="6">
        <v>42897.935416666667</v>
      </c>
      <c r="B1569" s="6"/>
    </row>
    <row r="1570" spans="1:2">
      <c r="A1570" s="6">
        <v>42897.935416666667</v>
      </c>
      <c r="B1570" s="6"/>
    </row>
    <row r="1571" spans="1:2">
      <c r="A1571" s="6">
        <v>42897.935416666667</v>
      </c>
      <c r="B1571" s="6"/>
    </row>
    <row r="1572" spans="1:2">
      <c r="A1572" s="6">
        <v>42897.935416666667</v>
      </c>
      <c r="B1572" s="6"/>
    </row>
    <row r="1573" spans="1:2">
      <c r="A1573" s="6">
        <v>42897.935416666667</v>
      </c>
      <c r="B1573" s="6"/>
    </row>
    <row r="1574" spans="1:2">
      <c r="A1574" s="6">
        <v>42897.935416666667</v>
      </c>
      <c r="B1574" s="6"/>
    </row>
    <row r="1575" spans="1:2">
      <c r="A1575" s="6">
        <v>42897.935416666667</v>
      </c>
      <c r="B1575" s="6"/>
    </row>
    <row r="1576" spans="1:2">
      <c r="A1576" s="6">
        <v>42897.935416666667</v>
      </c>
      <c r="B1576" s="6"/>
    </row>
    <row r="1577" spans="1:2">
      <c r="A1577" s="6">
        <v>42897.935416666667</v>
      </c>
      <c r="B1577" s="6"/>
    </row>
    <row r="1578" spans="1:2">
      <c r="A1578" s="6">
        <v>42897.935416666667</v>
      </c>
      <c r="B1578" s="6"/>
    </row>
    <row r="1579" spans="1:2">
      <c r="A1579" s="6">
        <v>42897.935416666667</v>
      </c>
      <c r="B1579" s="6"/>
    </row>
    <row r="1580" spans="1:2">
      <c r="A1580" s="6">
        <v>42897.935416666667</v>
      </c>
      <c r="B1580" s="6"/>
    </row>
    <row r="1581" spans="1:2">
      <c r="A1581" s="6">
        <v>42897.935416666667</v>
      </c>
      <c r="B1581" s="6"/>
    </row>
    <row r="1582" spans="1:2">
      <c r="A1582" s="6">
        <v>42897.935416666667</v>
      </c>
      <c r="B1582" s="6"/>
    </row>
    <row r="1583" spans="1:2">
      <c r="A1583" s="6">
        <v>42897.935416666667</v>
      </c>
      <c r="B1583" s="6"/>
    </row>
    <row r="1584" spans="1:2">
      <c r="A1584" s="6">
        <v>42897.935416666667</v>
      </c>
      <c r="B1584" s="6"/>
    </row>
    <row r="1585" spans="1:2">
      <c r="A1585" s="6">
        <v>42897.935416666667</v>
      </c>
      <c r="B1585" s="6"/>
    </row>
    <row r="1586" spans="1:2">
      <c r="A1586" s="6">
        <v>42897.935416666667</v>
      </c>
      <c r="B1586" s="6"/>
    </row>
    <row r="1587" spans="1:2">
      <c r="A1587" s="6">
        <v>42897.935416666667</v>
      </c>
      <c r="B1587" s="6"/>
    </row>
    <row r="1588" spans="1:2">
      <c r="A1588" s="6">
        <v>42897.935416666667</v>
      </c>
      <c r="B1588" s="6"/>
    </row>
    <row r="1589" spans="1:2">
      <c r="A1589" s="6">
        <v>42897.935416666667</v>
      </c>
      <c r="B1589" s="6"/>
    </row>
    <row r="1590" spans="1:2">
      <c r="A1590" s="6">
        <v>42897.935416666667</v>
      </c>
      <c r="B1590" s="6"/>
    </row>
    <row r="1591" spans="1:2">
      <c r="A1591" s="6">
        <v>42897.935416666667</v>
      </c>
      <c r="B1591" s="6"/>
    </row>
    <row r="1592" spans="1:2">
      <c r="A1592" s="6">
        <v>42897.935416666667</v>
      </c>
      <c r="B1592" s="6"/>
    </row>
    <row r="1593" spans="1:2">
      <c r="A1593" s="6">
        <v>42897.935416666667</v>
      </c>
      <c r="B1593" s="6"/>
    </row>
    <row r="1594" spans="1:2">
      <c r="A1594" s="6">
        <v>42897.935416666667</v>
      </c>
      <c r="B1594" s="6"/>
    </row>
    <row r="1595" spans="1:2">
      <c r="A1595" s="6">
        <v>42897.936111111114</v>
      </c>
      <c r="B1595" s="6"/>
    </row>
    <row r="1596" spans="1:2">
      <c r="A1596" s="6">
        <v>42897.936111111114</v>
      </c>
      <c r="B1596" s="6"/>
    </row>
    <row r="1597" spans="1:2">
      <c r="A1597" s="6">
        <v>42897.936111111114</v>
      </c>
      <c r="B1597" s="6"/>
    </row>
    <row r="1598" spans="1:2">
      <c r="A1598" s="6">
        <v>42897.936111111114</v>
      </c>
      <c r="B1598" s="6"/>
    </row>
    <row r="1599" spans="1:2">
      <c r="A1599" s="6">
        <v>42897.936111111114</v>
      </c>
      <c r="B1599" s="6"/>
    </row>
    <row r="1600" spans="1:2">
      <c r="A1600" s="6">
        <v>42897.936111111114</v>
      </c>
      <c r="B1600" s="6"/>
    </row>
    <row r="1601" spans="1:2">
      <c r="A1601" s="6">
        <v>42897.936111111114</v>
      </c>
      <c r="B1601" s="6"/>
    </row>
    <row r="1602" spans="1:2">
      <c r="A1602" s="6">
        <v>42897.936111111114</v>
      </c>
      <c r="B1602" s="6"/>
    </row>
    <row r="1603" spans="1:2">
      <c r="A1603" s="6">
        <v>42897.936111111114</v>
      </c>
      <c r="B1603" s="6"/>
    </row>
    <row r="1604" spans="1:2">
      <c r="A1604" s="6">
        <v>42897.936111111114</v>
      </c>
      <c r="B1604" s="6"/>
    </row>
    <row r="1605" spans="1:2">
      <c r="A1605" s="6">
        <v>42897.936111111114</v>
      </c>
      <c r="B1605" s="6"/>
    </row>
    <row r="1606" spans="1:2">
      <c r="A1606" s="6">
        <v>42897.936111111114</v>
      </c>
      <c r="B1606" s="6"/>
    </row>
    <row r="1607" spans="1:2">
      <c r="A1607" s="6">
        <v>42897.936111111114</v>
      </c>
      <c r="B1607" s="6"/>
    </row>
    <row r="1608" spans="1:2">
      <c r="A1608" s="6">
        <v>42897.936111111114</v>
      </c>
      <c r="B1608" s="6"/>
    </row>
    <row r="1609" spans="1:2">
      <c r="A1609" s="6">
        <v>42897.936111111114</v>
      </c>
      <c r="B1609" s="6"/>
    </row>
    <row r="1610" spans="1:2">
      <c r="A1610" s="6">
        <v>42897.936111111114</v>
      </c>
      <c r="B1610" s="6"/>
    </row>
    <row r="1611" spans="1:2">
      <c r="A1611" s="6">
        <v>42897.936111111114</v>
      </c>
      <c r="B1611" s="6"/>
    </row>
    <row r="1612" spans="1:2">
      <c r="A1612" s="6">
        <v>42897.936111111114</v>
      </c>
      <c r="B1612" s="6"/>
    </row>
    <row r="1613" spans="1:2">
      <c r="A1613" s="6">
        <v>42897.936111111114</v>
      </c>
      <c r="B1613" s="6"/>
    </row>
    <row r="1614" spans="1:2">
      <c r="A1614" s="6">
        <v>42897.936111111114</v>
      </c>
      <c r="B1614" s="6"/>
    </row>
    <row r="1615" spans="1:2">
      <c r="A1615" s="6">
        <v>42897.936111111114</v>
      </c>
      <c r="B1615" s="6"/>
    </row>
    <row r="1616" spans="1:2">
      <c r="A1616" s="6">
        <v>42897.936111111114</v>
      </c>
      <c r="B1616" s="6"/>
    </row>
    <row r="1617" spans="1:2">
      <c r="A1617" s="6">
        <v>42897.936111111114</v>
      </c>
      <c r="B1617" s="6"/>
    </row>
    <row r="1618" spans="1:2">
      <c r="A1618" s="6">
        <v>42897.936111111114</v>
      </c>
      <c r="B1618" s="6"/>
    </row>
    <row r="1619" spans="1:2">
      <c r="A1619" s="6">
        <v>42897.936111111114</v>
      </c>
      <c r="B1619" s="6"/>
    </row>
    <row r="1620" spans="1:2">
      <c r="A1620" s="6">
        <v>42897.936111111114</v>
      </c>
      <c r="B1620" s="6"/>
    </row>
    <row r="1621" spans="1:2">
      <c r="A1621" s="6">
        <v>42897.936111111114</v>
      </c>
      <c r="B1621" s="6"/>
    </row>
    <row r="1622" spans="1:2">
      <c r="A1622" s="6">
        <v>42897.936111111114</v>
      </c>
      <c r="B1622" s="6"/>
    </row>
    <row r="1623" spans="1:2">
      <c r="A1623" s="6">
        <v>42897.936111111114</v>
      </c>
      <c r="B1623" s="6"/>
    </row>
    <row r="1624" spans="1:2">
      <c r="A1624" s="6">
        <v>42897.936111111114</v>
      </c>
      <c r="B1624" s="6"/>
    </row>
    <row r="1625" spans="1:2">
      <c r="A1625" s="6">
        <v>42897.936111111114</v>
      </c>
      <c r="B1625" s="6"/>
    </row>
    <row r="1626" spans="1:2">
      <c r="A1626" s="6">
        <v>42897.936111111114</v>
      </c>
      <c r="B1626" s="6"/>
    </row>
    <row r="1627" spans="1:2">
      <c r="A1627" s="6">
        <v>42897.936111111114</v>
      </c>
      <c r="B1627" s="6"/>
    </row>
    <row r="1628" spans="1:2">
      <c r="A1628" s="6">
        <v>42897.936111111114</v>
      </c>
      <c r="B1628" s="6"/>
    </row>
    <row r="1629" spans="1:2">
      <c r="A1629" s="6">
        <v>42897.936111111114</v>
      </c>
      <c r="B1629" s="6"/>
    </row>
    <row r="1630" spans="1:2">
      <c r="A1630" s="6">
        <v>42897.936111111114</v>
      </c>
      <c r="B1630" s="6"/>
    </row>
    <row r="1631" spans="1:2">
      <c r="A1631" s="6">
        <v>42897.936111111114</v>
      </c>
      <c r="B1631" s="6"/>
    </row>
    <row r="1632" spans="1:2">
      <c r="A1632" s="6">
        <v>42897.936111111114</v>
      </c>
      <c r="B1632" s="6"/>
    </row>
    <row r="1633" spans="1:2">
      <c r="A1633" s="6">
        <v>42897.936111111114</v>
      </c>
      <c r="B1633" s="6"/>
    </row>
    <row r="1634" spans="1:2">
      <c r="A1634" s="6">
        <v>42897.936805555553</v>
      </c>
      <c r="B1634" s="6"/>
    </row>
    <row r="1635" spans="1:2">
      <c r="A1635" s="6">
        <v>42897.936805555553</v>
      </c>
      <c r="B1635" s="6"/>
    </row>
    <row r="1636" spans="1:2">
      <c r="A1636" s="6">
        <v>42897.936805555553</v>
      </c>
      <c r="B1636" s="6"/>
    </row>
    <row r="1637" spans="1:2">
      <c r="A1637" s="6">
        <v>42897.936805555553</v>
      </c>
      <c r="B1637" s="6"/>
    </row>
    <row r="1638" spans="1:2">
      <c r="A1638" s="6">
        <v>42897.936805555553</v>
      </c>
      <c r="B1638" s="6"/>
    </row>
    <row r="1639" spans="1:2">
      <c r="A1639" s="6">
        <v>42897.936805555553</v>
      </c>
      <c r="B1639" s="6"/>
    </row>
    <row r="1640" spans="1:2">
      <c r="A1640" s="6">
        <v>42897.936805555553</v>
      </c>
      <c r="B1640" s="6"/>
    </row>
    <row r="1641" spans="1:2">
      <c r="A1641" s="6">
        <v>42897.936805555553</v>
      </c>
      <c r="B1641" s="6"/>
    </row>
    <row r="1642" spans="1:2">
      <c r="A1642" s="6">
        <v>42897.936805555553</v>
      </c>
      <c r="B1642" s="6"/>
    </row>
    <row r="1643" spans="1:2">
      <c r="A1643" s="6">
        <v>42897.936805555553</v>
      </c>
      <c r="B1643" s="6"/>
    </row>
    <row r="1644" spans="1:2">
      <c r="A1644" s="6">
        <v>42897.936805555553</v>
      </c>
      <c r="B1644" s="6"/>
    </row>
    <row r="1645" spans="1:2">
      <c r="A1645" s="6">
        <v>42897.936805555553</v>
      </c>
      <c r="B1645" s="6"/>
    </row>
    <row r="1646" spans="1:2">
      <c r="A1646" s="6">
        <v>42897.936805555553</v>
      </c>
      <c r="B1646" s="6"/>
    </row>
    <row r="1647" spans="1:2">
      <c r="A1647" s="6">
        <v>42897.936805555553</v>
      </c>
      <c r="B1647" s="6"/>
    </row>
    <row r="1648" spans="1:2">
      <c r="A1648" s="6">
        <v>42897.936805555553</v>
      </c>
      <c r="B1648" s="6"/>
    </row>
    <row r="1649" spans="1:2">
      <c r="A1649" s="6">
        <v>42897.936805555553</v>
      </c>
      <c r="B1649" s="6"/>
    </row>
    <row r="1650" spans="1:2">
      <c r="A1650" s="6">
        <v>42897.936805555553</v>
      </c>
      <c r="B1650" s="6"/>
    </row>
    <row r="1651" spans="1:2">
      <c r="A1651" s="6">
        <v>42897.936805555553</v>
      </c>
      <c r="B1651" s="6"/>
    </row>
    <row r="1652" spans="1:2">
      <c r="A1652" s="6">
        <v>42897.936805555553</v>
      </c>
      <c r="B1652" s="6"/>
    </row>
    <row r="1653" spans="1:2">
      <c r="A1653" s="6">
        <v>42897.936805555553</v>
      </c>
      <c r="B1653" s="6"/>
    </row>
    <row r="1654" spans="1:2">
      <c r="A1654" s="6">
        <v>42897.936805555553</v>
      </c>
      <c r="B1654" s="6"/>
    </row>
    <row r="1655" spans="1:2">
      <c r="A1655" s="6">
        <v>42897.936805555553</v>
      </c>
      <c r="B1655" s="6"/>
    </row>
    <row r="1656" spans="1:2">
      <c r="A1656" s="6">
        <v>42897.936805555553</v>
      </c>
      <c r="B1656" s="6"/>
    </row>
    <row r="1657" spans="1:2">
      <c r="A1657" s="6">
        <v>42897.936805555553</v>
      </c>
      <c r="B1657" s="6"/>
    </row>
    <row r="1658" spans="1:2">
      <c r="A1658" s="6">
        <v>42897.936805555553</v>
      </c>
      <c r="B1658" s="6"/>
    </row>
    <row r="1659" spans="1:2">
      <c r="A1659" s="6">
        <v>42897.936805555553</v>
      </c>
      <c r="B1659" s="6"/>
    </row>
    <row r="1660" spans="1:2">
      <c r="A1660" s="6">
        <v>42897.936805555553</v>
      </c>
      <c r="B1660" s="6"/>
    </row>
    <row r="1661" spans="1:2">
      <c r="A1661" s="6">
        <v>42897.936805555553</v>
      </c>
      <c r="B1661" s="6"/>
    </row>
    <row r="1662" spans="1:2">
      <c r="A1662" s="6">
        <v>42897.936805555553</v>
      </c>
      <c r="B1662" s="6"/>
    </row>
    <row r="1663" spans="1:2">
      <c r="A1663" s="6">
        <v>42897.936805555553</v>
      </c>
      <c r="B1663" s="6"/>
    </row>
    <row r="1664" spans="1:2">
      <c r="A1664" s="6">
        <v>42897.936805555553</v>
      </c>
      <c r="B1664" s="6"/>
    </row>
    <row r="1665" spans="1:2">
      <c r="A1665" s="6">
        <v>42897.936805555553</v>
      </c>
      <c r="B1665" s="6"/>
    </row>
    <row r="1666" spans="1:2">
      <c r="A1666" s="6">
        <v>42897.936805555553</v>
      </c>
      <c r="B1666" s="6"/>
    </row>
    <row r="1667" spans="1:2">
      <c r="A1667" s="6">
        <v>42897.936805555553</v>
      </c>
      <c r="B1667" s="6"/>
    </row>
    <row r="1668" spans="1:2">
      <c r="A1668" s="6">
        <v>42897.936805555553</v>
      </c>
      <c r="B1668" s="6"/>
    </row>
    <row r="1669" spans="1:2">
      <c r="A1669" s="6">
        <v>42897.936805555553</v>
      </c>
      <c r="B1669" s="6"/>
    </row>
    <row r="1670" spans="1:2">
      <c r="A1670" s="6">
        <v>42897.936805555553</v>
      </c>
      <c r="B1670" s="6"/>
    </row>
    <row r="1671" spans="1:2">
      <c r="A1671" s="6">
        <v>42897.936805555553</v>
      </c>
      <c r="B1671" s="6"/>
    </row>
    <row r="1672" spans="1:2">
      <c r="A1672" s="6">
        <v>42897.936805555553</v>
      </c>
      <c r="B1672" s="6"/>
    </row>
    <row r="1673" spans="1:2">
      <c r="A1673" s="6">
        <v>42897.936805555553</v>
      </c>
      <c r="B1673" s="6"/>
    </row>
    <row r="1674" spans="1:2">
      <c r="A1674" s="6">
        <v>42897.936805555553</v>
      </c>
      <c r="B1674" s="6"/>
    </row>
    <row r="1675" spans="1:2">
      <c r="A1675" s="6">
        <v>42897.9375</v>
      </c>
      <c r="B1675" s="6"/>
    </row>
    <row r="1676" spans="1:2">
      <c r="A1676" s="6">
        <v>42897.9375</v>
      </c>
      <c r="B1676" s="6"/>
    </row>
    <row r="1677" spans="1:2">
      <c r="A1677" s="6">
        <v>42897.9375</v>
      </c>
      <c r="B1677" s="6"/>
    </row>
    <row r="1678" spans="1:2">
      <c r="A1678" s="6">
        <v>42897.9375</v>
      </c>
      <c r="B1678" s="6"/>
    </row>
    <row r="1679" spans="1:2">
      <c r="A1679" s="6">
        <v>42897.9375</v>
      </c>
      <c r="B1679" s="6"/>
    </row>
    <row r="1680" spans="1:2">
      <c r="A1680" s="6">
        <v>42897.9375</v>
      </c>
      <c r="B1680" s="6"/>
    </row>
    <row r="1681" spans="1:2">
      <c r="A1681" s="6">
        <v>42897.9375</v>
      </c>
      <c r="B1681" s="6"/>
    </row>
    <row r="1682" spans="1:2">
      <c r="A1682" s="6">
        <v>42897.9375</v>
      </c>
      <c r="B1682" s="6"/>
    </row>
    <row r="1683" spans="1:2">
      <c r="A1683" s="6">
        <v>42897.9375</v>
      </c>
      <c r="B1683" s="6"/>
    </row>
    <row r="1684" spans="1:2">
      <c r="A1684" s="6">
        <v>42897.9375</v>
      </c>
      <c r="B1684" s="6"/>
    </row>
    <row r="1685" spans="1:2">
      <c r="A1685" s="6">
        <v>42897.9375</v>
      </c>
      <c r="B1685" s="6"/>
    </row>
    <row r="1686" spans="1:2">
      <c r="A1686" s="6">
        <v>42897.9375</v>
      </c>
      <c r="B1686" s="6"/>
    </row>
    <row r="1687" spans="1:2">
      <c r="A1687" s="6">
        <v>42897.9375</v>
      </c>
      <c r="B1687" s="6"/>
    </row>
    <row r="1688" spans="1:2">
      <c r="A1688" s="6">
        <v>42897.9375</v>
      </c>
      <c r="B1688" s="6"/>
    </row>
    <row r="1689" spans="1:2">
      <c r="A1689" s="6">
        <v>42897.9375</v>
      </c>
      <c r="B1689" s="6"/>
    </row>
    <row r="1690" spans="1:2">
      <c r="A1690" s="6">
        <v>42897.9375</v>
      </c>
      <c r="B1690" s="6"/>
    </row>
    <row r="1691" spans="1:2">
      <c r="A1691" s="6">
        <v>42897.9375</v>
      </c>
      <c r="B1691" s="6"/>
    </row>
    <row r="1692" spans="1:2">
      <c r="A1692" s="6">
        <v>42897.9375</v>
      </c>
      <c r="B1692" s="6"/>
    </row>
    <row r="1693" spans="1:2">
      <c r="A1693" s="6">
        <v>42897.9375</v>
      </c>
      <c r="B1693" s="6"/>
    </row>
    <row r="1694" spans="1:2">
      <c r="A1694" s="6">
        <v>42897.9375</v>
      </c>
      <c r="B1694" s="6"/>
    </row>
    <row r="1695" spans="1:2">
      <c r="A1695" s="6">
        <v>42897.9375</v>
      </c>
      <c r="B1695" s="6"/>
    </row>
    <row r="1696" spans="1:2">
      <c r="A1696" s="6">
        <v>42897.9375</v>
      </c>
      <c r="B1696" s="6"/>
    </row>
    <row r="1697" spans="1:2">
      <c r="A1697" s="6">
        <v>42897.9375</v>
      </c>
      <c r="B1697" s="6"/>
    </row>
    <row r="1698" spans="1:2">
      <c r="A1698" s="6">
        <v>42897.9375</v>
      </c>
      <c r="B1698" s="6"/>
    </row>
    <row r="1699" spans="1:2">
      <c r="A1699" s="6">
        <v>42897.9375</v>
      </c>
      <c r="B1699" s="6"/>
    </row>
    <row r="1700" spans="1:2">
      <c r="A1700" s="6">
        <v>42897.9375</v>
      </c>
      <c r="B1700" s="6"/>
    </row>
    <row r="1701" spans="1:2">
      <c r="A1701" s="6">
        <v>42897.9375</v>
      </c>
      <c r="B1701" s="6"/>
    </row>
    <row r="1702" spans="1:2">
      <c r="A1702" s="6">
        <v>42897.9375</v>
      </c>
      <c r="B1702" s="6"/>
    </row>
    <row r="1703" spans="1:2">
      <c r="A1703" s="6">
        <v>42897.9375</v>
      </c>
      <c r="B1703" s="6"/>
    </row>
    <row r="1704" spans="1:2">
      <c r="A1704" s="6">
        <v>42897.9375</v>
      </c>
      <c r="B1704" s="6"/>
    </row>
    <row r="1705" spans="1:2">
      <c r="A1705" s="6">
        <v>42897.9375</v>
      </c>
      <c r="B1705" s="6"/>
    </row>
    <row r="1706" spans="1:2">
      <c r="A1706" s="6">
        <v>42897.9375</v>
      </c>
      <c r="B1706" s="6"/>
    </row>
    <row r="1707" spans="1:2">
      <c r="A1707" s="6">
        <v>42897.9375</v>
      </c>
      <c r="B1707" s="6"/>
    </row>
    <row r="1708" spans="1:2">
      <c r="A1708" s="6">
        <v>42897.9375</v>
      </c>
      <c r="B1708" s="6"/>
    </row>
    <row r="1709" spans="1:2">
      <c r="A1709" s="6">
        <v>42897.9375</v>
      </c>
      <c r="B1709" s="6"/>
    </row>
    <row r="1710" spans="1:2">
      <c r="A1710" s="6">
        <v>42897.9375</v>
      </c>
      <c r="B1710" s="6"/>
    </row>
    <row r="1711" spans="1:2">
      <c r="A1711" s="6">
        <v>42897.9375</v>
      </c>
      <c r="B1711" s="6"/>
    </row>
    <row r="1712" spans="1:2">
      <c r="A1712" s="6">
        <v>42897.9375</v>
      </c>
      <c r="B1712" s="6"/>
    </row>
    <row r="1713" spans="1:2">
      <c r="A1713" s="6">
        <v>42897.9375</v>
      </c>
      <c r="B1713" s="6"/>
    </row>
    <row r="1714" spans="1:2">
      <c r="A1714" s="6">
        <v>42897.938194444447</v>
      </c>
      <c r="B1714" s="6"/>
    </row>
    <row r="1715" spans="1:2">
      <c r="A1715" s="6">
        <v>42897.938194444447</v>
      </c>
      <c r="B1715" s="6"/>
    </row>
    <row r="1716" spans="1:2">
      <c r="A1716" s="6">
        <v>42897.938194444447</v>
      </c>
      <c r="B1716" s="6"/>
    </row>
    <row r="1717" spans="1:2">
      <c r="A1717" s="6">
        <v>42897.938194444447</v>
      </c>
      <c r="B1717" s="6"/>
    </row>
    <row r="1718" spans="1:2">
      <c r="A1718" s="6">
        <v>42897.938194444447</v>
      </c>
      <c r="B1718" s="6"/>
    </row>
    <row r="1719" spans="1:2">
      <c r="A1719" s="6">
        <v>42897.938194444447</v>
      </c>
      <c r="B1719" s="6"/>
    </row>
    <row r="1720" spans="1:2">
      <c r="A1720" s="6">
        <v>42897.938194444447</v>
      </c>
      <c r="B1720" s="6"/>
    </row>
    <row r="1721" spans="1:2">
      <c r="A1721" s="6">
        <v>42897.938194444447</v>
      </c>
      <c r="B1721" s="6"/>
    </row>
    <row r="1722" spans="1:2">
      <c r="A1722" s="6">
        <v>42897.938194444447</v>
      </c>
      <c r="B1722" s="6"/>
    </row>
    <row r="1723" spans="1:2">
      <c r="A1723" s="6">
        <v>42897.938194444447</v>
      </c>
      <c r="B1723" s="6"/>
    </row>
    <row r="1724" spans="1:2">
      <c r="A1724" s="6">
        <v>42897.938194444447</v>
      </c>
      <c r="B1724" s="6"/>
    </row>
    <row r="1725" spans="1:2">
      <c r="A1725" s="6">
        <v>42897.938194444447</v>
      </c>
      <c r="B1725" s="6"/>
    </row>
    <row r="1726" spans="1:2">
      <c r="A1726" s="6">
        <v>42897.938194444447</v>
      </c>
      <c r="B1726" s="6"/>
    </row>
    <row r="1727" spans="1:2">
      <c r="A1727" s="6">
        <v>42897.938194444447</v>
      </c>
      <c r="B1727" s="6"/>
    </row>
    <row r="1728" spans="1:2">
      <c r="A1728" s="6">
        <v>42897.938194444447</v>
      </c>
      <c r="B1728" s="6"/>
    </row>
    <row r="1729" spans="1:2">
      <c r="A1729" s="6">
        <v>42897.938194444447</v>
      </c>
      <c r="B1729" s="6"/>
    </row>
    <row r="1730" spans="1:2">
      <c r="A1730" s="6">
        <v>42897.938194444447</v>
      </c>
      <c r="B1730" s="6"/>
    </row>
    <row r="1731" spans="1:2">
      <c r="A1731" s="6">
        <v>42897.938194444447</v>
      </c>
      <c r="B1731" s="6"/>
    </row>
    <row r="1732" spans="1:2">
      <c r="A1732" s="6">
        <v>42897.938194444447</v>
      </c>
      <c r="B1732" s="6"/>
    </row>
    <row r="1733" spans="1:2">
      <c r="A1733" s="6">
        <v>42897.938194444447</v>
      </c>
      <c r="B1733" s="6"/>
    </row>
    <row r="1734" spans="1:2">
      <c r="A1734" s="6">
        <v>42897.938194444447</v>
      </c>
      <c r="B1734" s="6"/>
    </row>
    <row r="1735" spans="1:2">
      <c r="A1735" s="6">
        <v>42897.938194444447</v>
      </c>
      <c r="B1735" s="6"/>
    </row>
    <row r="1736" spans="1:2">
      <c r="A1736" s="6">
        <v>42897.938194444447</v>
      </c>
      <c r="B1736" s="6"/>
    </row>
    <row r="1737" spans="1:2">
      <c r="A1737" s="6">
        <v>42897.938194444447</v>
      </c>
      <c r="B1737" s="6"/>
    </row>
    <row r="1738" spans="1:2">
      <c r="A1738" s="6">
        <v>42897.938194444447</v>
      </c>
      <c r="B1738" s="6"/>
    </row>
    <row r="1739" spans="1:2">
      <c r="A1739" s="6">
        <v>42897.938194444447</v>
      </c>
      <c r="B1739" s="6"/>
    </row>
    <row r="1740" spans="1:2">
      <c r="A1740" s="6">
        <v>42897.938194444447</v>
      </c>
      <c r="B1740" s="6"/>
    </row>
    <row r="1741" spans="1:2">
      <c r="A1741" s="6">
        <v>42897.938194444447</v>
      </c>
      <c r="B1741" s="6"/>
    </row>
    <row r="1742" spans="1:2">
      <c r="A1742" s="6">
        <v>42897.938194444447</v>
      </c>
      <c r="B1742" s="6"/>
    </row>
    <row r="1743" spans="1:2">
      <c r="A1743" s="6">
        <v>42897.938194444447</v>
      </c>
      <c r="B1743" s="6"/>
    </row>
    <row r="1744" spans="1:2">
      <c r="A1744" s="6">
        <v>42897.938194444447</v>
      </c>
      <c r="B1744" s="6"/>
    </row>
    <row r="1745" spans="1:2">
      <c r="A1745" s="6">
        <v>42897.938194444447</v>
      </c>
      <c r="B1745" s="6"/>
    </row>
    <row r="1746" spans="1:2">
      <c r="A1746" s="6">
        <v>42897.938194444447</v>
      </c>
      <c r="B1746" s="6"/>
    </row>
    <row r="1747" spans="1:2">
      <c r="A1747" s="6">
        <v>42897.938194444447</v>
      </c>
      <c r="B1747" s="6"/>
    </row>
    <row r="1748" spans="1:2">
      <c r="A1748" s="6">
        <v>42897.938194444447</v>
      </c>
      <c r="B1748" s="6"/>
    </row>
    <row r="1749" spans="1:2">
      <c r="A1749" s="6">
        <v>42897.938194444447</v>
      </c>
      <c r="B1749" s="6"/>
    </row>
    <row r="1750" spans="1:2">
      <c r="A1750" s="6">
        <v>42897.938194444447</v>
      </c>
      <c r="B1750" s="6"/>
    </row>
    <row r="1751" spans="1:2">
      <c r="A1751" s="6">
        <v>42897.938194444447</v>
      </c>
      <c r="B1751" s="6"/>
    </row>
    <row r="1752" spans="1:2">
      <c r="A1752" s="6">
        <v>42897.938194444447</v>
      </c>
      <c r="B1752" s="6"/>
    </row>
    <row r="1753" spans="1:2">
      <c r="A1753" s="6">
        <v>42897.938194444447</v>
      </c>
      <c r="B1753" s="6"/>
    </row>
    <row r="1754" spans="1:2">
      <c r="A1754" s="6">
        <v>42897.938888888886</v>
      </c>
      <c r="B1754" s="6"/>
    </row>
    <row r="1755" spans="1:2">
      <c r="A1755" s="6">
        <v>42897.938888888886</v>
      </c>
      <c r="B1755" s="6"/>
    </row>
    <row r="1756" spans="1:2">
      <c r="A1756" s="6">
        <v>42897.938888888886</v>
      </c>
      <c r="B1756" s="6"/>
    </row>
    <row r="1757" spans="1:2">
      <c r="A1757" s="6">
        <v>42897.938888888886</v>
      </c>
      <c r="B1757" s="6"/>
    </row>
    <row r="1758" spans="1:2">
      <c r="A1758" s="6">
        <v>42897.938888888886</v>
      </c>
      <c r="B1758" s="6"/>
    </row>
    <row r="1759" spans="1:2">
      <c r="A1759" s="6">
        <v>42897.938888888886</v>
      </c>
      <c r="B1759" s="6"/>
    </row>
    <row r="1760" spans="1:2">
      <c r="A1760" s="6">
        <v>42897.938888888886</v>
      </c>
      <c r="B1760" s="6"/>
    </row>
    <row r="1761" spans="1:2">
      <c r="A1761" s="6">
        <v>42897.938888888886</v>
      </c>
      <c r="B1761" s="6"/>
    </row>
    <row r="1762" spans="1:2">
      <c r="A1762" s="6">
        <v>42897.938888888886</v>
      </c>
      <c r="B1762" s="6"/>
    </row>
    <row r="1763" spans="1:2">
      <c r="A1763" s="6">
        <v>42897.938888888886</v>
      </c>
      <c r="B1763" s="6"/>
    </row>
    <row r="1764" spans="1:2">
      <c r="A1764" s="6">
        <v>42897.938888888886</v>
      </c>
      <c r="B1764" s="6"/>
    </row>
    <row r="1765" spans="1:2">
      <c r="A1765" s="6">
        <v>42897.938888888886</v>
      </c>
      <c r="B1765" s="6"/>
    </row>
    <row r="1766" spans="1:2">
      <c r="A1766" s="6">
        <v>42897.938888888886</v>
      </c>
      <c r="B1766" s="6"/>
    </row>
    <row r="1767" spans="1:2">
      <c r="A1767" s="6">
        <v>42897.938888888886</v>
      </c>
      <c r="B1767" s="6"/>
    </row>
    <row r="1768" spans="1:2">
      <c r="A1768" s="6">
        <v>42897.938888888886</v>
      </c>
      <c r="B1768" s="6"/>
    </row>
    <row r="1769" spans="1:2">
      <c r="A1769" s="6">
        <v>42897.938888888886</v>
      </c>
      <c r="B1769" s="6"/>
    </row>
    <row r="1770" spans="1:2">
      <c r="A1770" s="6">
        <v>42897.938888888886</v>
      </c>
      <c r="B1770" s="6"/>
    </row>
    <row r="1771" spans="1:2">
      <c r="A1771" s="6">
        <v>42897.938888888886</v>
      </c>
      <c r="B1771" s="6"/>
    </row>
    <row r="1772" spans="1:2">
      <c r="A1772" s="6">
        <v>42897.938888888886</v>
      </c>
      <c r="B1772" s="6"/>
    </row>
    <row r="1773" spans="1:2">
      <c r="A1773" s="6">
        <v>42897.938888888886</v>
      </c>
      <c r="B1773" s="6"/>
    </row>
    <row r="1774" spans="1:2">
      <c r="A1774" s="6">
        <v>42897.938888888886</v>
      </c>
      <c r="B1774" s="6"/>
    </row>
    <row r="1775" spans="1:2">
      <c r="A1775" s="6">
        <v>42897.938888888886</v>
      </c>
      <c r="B1775" s="6"/>
    </row>
    <row r="1776" spans="1:2">
      <c r="A1776" s="6">
        <v>42897.938888888886</v>
      </c>
      <c r="B1776" s="6"/>
    </row>
    <row r="1777" spans="1:2">
      <c r="A1777" s="6">
        <v>42897.938888888886</v>
      </c>
      <c r="B1777" s="6"/>
    </row>
    <row r="1778" spans="1:2">
      <c r="A1778" s="6">
        <v>42897.938888888886</v>
      </c>
      <c r="B1778" s="6"/>
    </row>
    <row r="1779" spans="1:2">
      <c r="A1779" s="6">
        <v>42897.938888888886</v>
      </c>
      <c r="B1779" s="6"/>
    </row>
    <row r="1780" spans="1:2">
      <c r="A1780" s="6">
        <v>42897.938888888886</v>
      </c>
      <c r="B1780" s="6"/>
    </row>
    <row r="1781" spans="1:2">
      <c r="A1781" s="6">
        <v>42897.938888888886</v>
      </c>
      <c r="B1781" s="6"/>
    </row>
    <row r="1782" spans="1:2">
      <c r="A1782" s="6">
        <v>42897.938888888886</v>
      </c>
      <c r="B1782" s="6"/>
    </row>
    <row r="1783" spans="1:2">
      <c r="A1783" s="6">
        <v>42897.938888888886</v>
      </c>
      <c r="B1783" s="6"/>
    </row>
    <row r="1784" spans="1:2">
      <c r="A1784" s="6">
        <v>42897.938888888886</v>
      </c>
      <c r="B1784" s="6"/>
    </row>
    <row r="1785" spans="1:2">
      <c r="A1785" s="6">
        <v>42897.938888888886</v>
      </c>
      <c r="B1785" s="6"/>
    </row>
    <row r="1786" spans="1:2">
      <c r="A1786" s="6">
        <v>42897.938888888886</v>
      </c>
      <c r="B1786" s="6"/>
    </row>
    <row r="1787" spans="1:2">
      <c r="A1787" s="6">
        <v>42897.938888888886</v>
      </c>
      <c r="B1787" s="6"/>
    </row>
    <row r="1788" spans="1:2">
      <c r="A1788" s="6">
        <v>42897.938888888886</v>
      </c>
      <c r="B1788" s="6"/>
    </row>
    <row r="1789" spans="1:2">
      <c r="A1789" s="6">
        <v>42897.938888888886</v>
      </c>
      <c r="B1789" s="6"/>
    </row>
    <row r="1790" spans="1:2">
      <c r="A1790" s="6">
        <v>42897.938888888886</v>
      </c>
      <c r="B1790" s="6"/>
    </row>
    <row r="1791" spans="1:2">
      <c r="A1791" s="6">
        <v>42897.938888888886</v>
      </c>
      <c r="B1791" s="6"/>
    </row>
    <row r="1792" spans="1:2">
      <c r="A1792" s="6">
        <v>42897.938888888886</v>
      </c>
      <c r="B1792" s="6"/>
    </row>
    <row r="1793" spans="1:2">
      <c r="A1793" s="6">
        <v>42897.938888888886</v>
      </c>
      <c r="B1793" s="6"/>
    </row>
    <row r="1794" spans="1:2">
      <c r="A1794" s="6">
        <v>42897.939583333333</v>
      </c>
      <c r="B1794" s="6"/>
    </row>
    <row r="1795" spans="1:2">
      <c r="A1795" s="6">
        <v>42897.939583333333</v>
      </c>
      <c r="B1795" s="6"/>
    </row>
    <row r="1796" spans="1:2">
      <c r="A1796" s="6">
        <v>42897.939583333333</v>
      </c>
      <c r="B1796" s="6"/>
    </row>
    <row r="1797" spans="1:2">
      <c r="A1797" s="6">
        <v>42897.939583333333</v>
      </c>
      <c r="B1797" s="6"/>
    </row>
    <row r="1798" spans="1:2">
      <c r="A1798" s="6">
        <v>42897.939583333333</v>
      </c>
      <c r="B1798" s="6"/>
    </row>
    <row r="1799" spans="1:2">
      <c r="A1799" s="6">
        <v>42897.939583333333</v>
      </c>
      <c r="B1799" s="6"/>
    </row>
    <row r="1800" spans="1:2">
      <c r="A1800" s="6">
        <v>42897.939583333333</v>
      </c>
      <c r="B1800" s="6"/>
    </row>
    <row r="1801" spans="1:2">
      <c r="A1801" s="6">
        <v>42897.939583333333</v>
      </c>
      <c r="B1801" s="6"/>
    </row>
    <row r="1802" spans="1:2">
      <c r="A1802" s="6">
        <v>42897.939583333333</v>
      </c>
      <c r="B1802" s="6"/>
    </row>
    <row r="1803" spans="1:2">
      <c r="A1803" s="6">
        <v>42897.939583333333</v>
      </c>
      <c r="B1803" s="6"/>
    </row>
    <row r="1804" spans="1:2">
      <c r="A1804" s="6">
        <v>42897.939583333333</v>
      </c>
      <c r="B1804" s="6"/>
    </row>
    <row r="1805" spans="1:2">
      <c r="A1805" s="6">
        <v>42897.939583333333</v>
      </c>
      <c r="B1805" s="6"/>
    </row>
    <row r="1806" spans="1:2">
      <c r="A1806" s="6">
        <v>42897.939583333333</v>
      </c>
      <c r="B1806" s="6"/>
    </row>
    <row r="1807" spans="1:2">
      <c r="A1807" s="6">
        <v>42897.939583333333</v>
      </c>
      <c r="B1807" s="6"/>
    </row>
    <row r="1808" spans="1:2">
      <c r="A1808" s="6">
        <v>42897.939583333333</v>
      </c>
      <c r="B1808" s="6"/>
    </row>
    <row r="1809" spans="1:2">
      <c r="A1809" s="6">
        <v>42897.939583333333</v>
      </c>
      <c r="B1809" s="6"/>
    </row>
    <row r="1810" spans="1:2">
      <c r="A1810" s="6">
        <v>42897.939583333333</v>
      </c>
      <c r="B1810" s="6"/>
    </row>
    <row r="1811" spans="1:2">
      <c r="A1811" s="6">
        <v>42897.939583333333</v>
      </c>
      <c r="B1811" s="6"/>
    </row>
    <row r="1812" spans="1:2">
      <c r="A1812" s="6">
        <v>42897.939583333333</v>
      </c>
      <c r="B1812" s="6"/>
    </row>
    <row r="1813" spans="1:2">
      <c r="A1813" s="6">
        <v>42897.939583333333</v>
      </c>
      <c r="B1813" s="6"/>
    </row>
    <row r="1814" spans="1:2">
      <c r="A1814" s="6">
        <v>42897.939583333333</v>
      </c>
      <c r="B1814" s="6"/>
    </row>
    <row r="1815" spans="1:2">
      <c r="A1815" s="6">
        <v>42897.939583333333</v>
      </c>
      <c r="B1815" s="6"/>
    </row>
    <row r="1816" spans="1:2">
      <c r="A1816" s="6">
        <v>42897.939583333333</v>
      </c>
      <c r="B1816" s="6"/>
    </row>
    <row r="1817" spans="1:2">
      <c r="A1817" s="6">
        <v>42897.939583333333</v>
      </c>
      <c r="B1817" s="6"/>
    </row>
    <row r="1818" spans="1:2">
      <c r="A1818" s="6">
        <v>42897.939583333333</v>
      </c>
      <c r="B1818" s="6"/>
    </row>
    <row r="1819" spans="1:2">
      <c r="A1819" s="6">
        <v>42897.939583333333</v>
      </c>
      <c r="B1819" s="6"/>
    </row>
    <row r="1820" spans="1:2">
      <c r="A1820" s="6">
        <v>42897.939583333333</v>
      </c>
      <c r="B1820" s="6"/>
    </row>
    <row r="1821" spans="1:2">
      <c r="A1821" s="6">
        <v>42897.939583333333</v>
      </c>
      <c r="B1821" s="6"/>
    </row>
    <row r="1822" spans="1:2">
      <c r="A1822" s="6">
        <v>42897.939583333333</v>
      </c>
      <c r="B1822" s="6"/>
    </row>
    <row r="1823" spans="1:2">
      <c r="A1823" s="6">
        <v>42897.939583333333</v>
      </c>
      <c r="B1823" s="6"/>
    </row>
    <row r="1824" spans="1:2">
      <c r="A1824" s="6">
        <v>42897.939583333333</v>
      </c>
      <c r="B1824" s="6"/>
    </row>
    <row r="1825" spans="1:2">
      <c r="A1825" s="6">
        <v>42897.939583333333</v>
      </c>
      <c r="B1825" s="6"/>
    </row>
    <row r="1826" spans="1:2">
      <c r="A1826" s="6">
        <v>42897.939583333333</v>
      </c>
      <c r="B1826" s="6"/>
    </row>
    <row r="1827" spans="1:2">
      <c r="A1827" s="6">
        <v>42897.939583333333</v>
      </c>
      <c r="B1827" s="6"/>
    </row>
    <row r="1828" spans="1:2">
      <c r="A1828" s="6">
        <v>42897.939583333333</v>
      </c>
      <c r="B1828" s="6"/>
    </row>
    <row r="1829" spans="1:2">
      <c r="A1829" s="6">
        <v>42897.939583333333</v>
      </c>
      <c r="B1829" s="6"/>
    </row>
    <row r="1830" spans="1:2">
      <c r="A1830" s="6">
        <v>42897.939583333333</v>
      </c>
      <c r="B1830" s="6"/>
    </row>
    <row r="1831" spans="1:2">
      <c r="A1831" s="6">
        <v>42897.939583333333</v>
      </c>
      <c r="B1831" s="6"/>
    </row>
    <row r="1832" spans="1:2">
      <c r="A1832" s="6">
        <v>42897.939583333333</v>
      </c>
      <c r="B1832" s="6"/>
    </row>
    <row r="1833" spans="1:2">
      <c r="A1833" s="6">
        <v>42897.939583333333</v>
      </c>
      <c r="B1833" s="6"/>
    </row>
    <row r="1834" spans="1:2">
      <c r="A1834" s="6">
        <v>42897.94027777778</v>
      </c>
      <c r="B1834" s="6"/>
    </row>
    <row r="1835" spans="1:2">
      <c r="A1835" s="6">
        <v>42897.94027777778</v>
      </c>
      <c r="B1835" s="6"/>
    </row>
    <row r="1836" spans="1:2">
      <c r="A1836" s="6">
        <v>42897.94027777778</v>
      </c>
      <c r="B1836" s="6"/>
    </row>
    <row r="1837" spans="1:2">
      <c r="A1837" s="6">
        <v>42897.94027777778</v>
      </c>
      <c r="B1837" s="6"/>
    </row>
    <row r="1838" spans="1:2">
      <c r="A1838" s="6">
        <v>42897.94027777778</v>
      </c>
      <c r="B1838" s="6"/>
    </row>
    <row r="1839" spans="1:2">
      <c r="A1839" s="6">
        <v>42897.94027777778</v>
      </c>
      <c r="B1839" s="6"/>
    </row>
    <row r="1840" spans="1:2">
      <c r="A1840" s="6">
        <v>42897.94027777778</v>
      </c>
      <c r="B1840" s="6"/>
    </row>
    <row r="1841" spans="1:2">
      <c r="A1841" s="6">
        <v>42897.94027777778</v>
      </c>
      <c r="B1841" s="6"/>
    </row>
    <row r="1842" spans="1:2">
      <c r="A1842" s="6">
        <v>42897.94027777778</v>
      </c>
      <c r="B1842" s="6"/>
    </row>
    <row r="1843" spans="1:2">
      <c r="A1843" s="6">
        <v>42897.94027777778</v>
      </c>
      <c r="B1843" s="6"/>
    </row>
    <row r="1844" spans="1:2">
      <c r="A1844" s="6">
        <v>42897.94027777778</v>
      </c>
      <c r="B1844" s="6"/>
    </row>
    <row r="1845" spans="1:2">
      <c r="A1845" s="6">
        <v>42897.94027777778</v>
      </c>
      <c r="B1845" s="6"/>
    </row>
    <row r="1846" spans="1:2">
      <c r="A1846" s="6">
        <v>42897.94027777778</v>
      </c>
      <c r="B1846" s="6"/>
    </row>
    <row r="1847" spans="1:2">
      <c r="A1847" s="6">
        <v>42897.94027777778</v>
      </c>
      <c r="B1847" s="6"/>
    </row>
    <row r="1848" spans="1:2">
      <c r="A1848" s="6">
        <v>42897.94027777778</v>
      </c>
      <c r="B1848" s="6"/>
    </row>
    <row r="1849" spans="1:2">
      <c r="A1849" s="6">
        <v>42897.94027777778</v>
      </c>
      <c r="B1849" s="6"/>
    </row>
    <row r="1850" spans="1:2">
      <c r="A1850" s="6">
        <v>42897.94027777778</v>
      </c>
      <c r="B1850" s="6"/>
    </row>
    <row r="1851" spans="1:2">
      <c r="A1851" s="6">
        <v>42897.94027777778</v>
      </c>
      <c r="B1851" s="6"/>
    </row>
    <row r="1852" spans="1:2">
      <c r="A1852" s="6">
        <v>42897.94027777778</v>
      </c>
      <c r="B1852" s="6"/>
    </row>
    <row r="1853" spans="1:2">
      <c r="A1853" s="6">
        <v>42897.94027777778</v>
      </c>
      <c r="B1853" s="6"/>
    </row>
    <row r="1854" spans="1:2">
      <c r="A1854" s="6">
        <v>42897.94027777778</v>
      </c>
      <c r="B1854" s="6"/>
    </row>
    <row r="1855" spans="1:2">
      <c r="A1855" s="6">
        <v>42897.94027777778</v>
      </c>
      <c r="B1855" s="6"/>
    </row>
    <row r="1856" spans="1:2">
      <c r="A1856" s="6">
        <v>42897.94027777778</v>
      </c>
      <c r="B1856" s="6"/>
    </row>
    <row r="1857" spans="1:2">
      <c r="A1857" s="6">
        <v>42897.94027777778</v>
      </c>
      <c r="B1857" s="6"/>
    </row>
    <row r="1858" spans="1:2">
      <c r="A1858" s="6">
        <v>42897.94027777778</v>
      </c>
      <c r="B1858" s="6"/>
    </row>
    <row r="1859" spans="1:2">
      <c r="A1859" s="6">
        <v>42897.94027777778</v>
      </c>
      <c r="B1859" s="6"/>
    </row>
    <row r="1860" spans="1:2">
      <c r="A1860" s="6">
        <v>42897.94027777778</v>
      </c>
      <c r="B1860" s="6"/>
    </row>
    <row r="1861" spans="1:2">
      <c r="A1861" s="6">
        <v>42897.94027777778</v>
      </c>
      <c r="B1861" s="6"/>
    </row>
    <row r="1862" spans="1:2">
      <c r="A1862" s="6">
        <v>42897.94027777778</v>
      </c>
      <c r="B1862" s="6"/>
    </row>
    <row r="1863" spans="1:2">
      <c r="A1863" s="6">
        <v>42897.94027777778</v>
      </c>
      <c r="B1863" s="6"/>
    </row>
    <row r="1864" spans="1:2">
      <c r="A1864" s="6">
        <v>42897.94027777778</v>
      </c>
      <c r="B1864" s="6"/>
    </row>
    <row r="1865" spans="1:2">
      <c r="A1865" s="6">
        <v>42897.94027777778</v>
      </c>
      <c r="B1865" s="6"/>
    </row>
    <row r="1866" spans="1:2">
      <c r="A1866" s="6">
        <v>42897.94027777778</v>
      </c>
      <c r="B1866" s="6"/>
    </row>
    <row r="1867" spans="1:2">
      <c r="A1867" s="6">
        <v>42897.94027777778</v>
      </c>
      <c r="B1867" s="6"/>
    </row>
    <row r="1868" spans="1:2">
      <c r="A1868" s="6">
        <v>42897.94027777778</v>
      </c>
      <c r="B1868" s="6"/>
    </row>
    <row r="1869" spans="1:2">
      <c r="A1869" s="6">
        <v>42897.94027777778</v>
      </c>
      <c r="B1869" s="6"/>
    </row>
    <row r="1870" spans="1:2">
      <c r="A1870" s="6">
        <v>42897.94027777778</v>
      </c>
      <c r="B1870" s="6"/>
    </row>
    <row r="1871" spans="1:2">
      <c r="A1871" s="6">
        <v>42897.94027777778</v>
      </c>
      <c r="B1871" s="6"/>
    </row>
    <row r="1872" spans="1:2">
      <c r="A1872" s="6">
        <v>42897.94027777778</v>
      </c>
      <c r="B1872" s="6"/>
    </row>
    <row r="1873" spans="1:2">
      <c r="A1873" s="6">
        <v>42897.94027777778</v>
      </c>
      <c r="B1873" s="6"/>
    </row>
    <row r="1874" spans="1:2">
      <c r="A1874" s="6">
        <v>42897.940972222219</v>
      </c>
      <c r="B1874" s="6"/>
    </row>
    <row r="1875" spans="1:2">
      <c r="A1875" s="6">
        <v>42897.940972222219</v>
      </c>
      <c r="B1875" s="6"/>
    </row>
    <row r="1876" spans="1:2">
      <c r="A1876" s="6">
        <v>42897.940972222219</v>
      </c>
      <c r="B1876" s="6"/>
    </row>
    <row r="1877" spans="1:2">
      <c r="A1877" s="6">
        <v>42897.940972222219</v>
      </c>
      <c r="B1877" s="6"/>
    </row>
    <row r="1878" spans="1:2">
      <c r="A1878" s="6">
        <v>42897.940972222219</v>
      </c>
      <c r="B1878" s="6"/>
    </row>
    <row r="1879" spans="1:2">
      <c r="A1879" s="6">
        <v>42897.940972222219</v>
      </c>
      <c r="B1879" s="6"/>
    </row>
    <row r="1880" spans="1:2">
      <c r="A1880" s="6">
        <v>42897.940972222219</v>
      </c>
      <c r="B1880" s="6"/>
    </row>
    <row r="1881" spans="1:2">
      <c r="A1881" s="6">
        <v>42897.940972222219</v>
      </c>
      <c r="B1881" s="6"/>
    </row>
    <row r="1882" spans="1:2">
      <c r="A1882" s="6">
        <v>42897.940972222219</v>
      </c>
      <c r="B1882" s="6"/>
    </row>
    <row r="1883" spans="1:2">
      <c r="A1883" s="6">
        <v>42897.940972222219</v>
      </c>
      <c r="B1883" s="6"/>
    </row>
    <row r="1884" spans="1:2">
      <c r="A1884" s="6">
        <v>42897.940972222219</v>
      </c>
      <c r="B1884" s="6"/>
    </row>
    <row r="1885" spans="1:2">
      <c r="A1885" s="6">
        <v>42897.940972222219</v>
      </c>
      <c r="B1885" s="6"/>
    </row>
    <row r="1886" spans="1:2">
      <c r="A1886" s="6">
        <v>42897.940972222219</v>
      </c>
      <c r="B1886" s="6"/>
    </row>
    <row r="1887" spans="1:2">
      <c r="A1887" s="6">
        <v>42897.940972222219</v>
      </c>
      <c r="B1887" s="6"/>
    </row>
    <row r="1888" spans="1:2">
      <c r="A1888" s="6">
        <v>42897.940972222219</v>
      </c>
      <c r="B1888" s="6"/>
    </row>
    <row r="1889" spans="1:2">
      <c r="A1889" s="6">
        <v>42897.940972222219</v>
      </c>
      <c r="B1889" s="6"/>
    </row>
    <row r="1890" spans="1:2">
      <c r="A1890" s="6">
        <v>42897.940972222219</v>
      </c>
      <c r="B1890" s="6"/>
    </row>
    <row r="1891" spans="1:2">
      <c r="A1891" s="6">
        <v>42897.940972222219</v>
      </c>
      <c r="B1891" s="6"/>
    </row>
    <row r="1892" spans="1:2">
      <c r="A1892" s="6">
        <v>42897.940972222219</v>
      </c>
      <c r="B1892" s="6"/>
    </row>
    <row r="1893" spans="1:2">
      <c r="A1893" s="6">
        <v>42897.940972222219</v>
      </c>
      <c r="B1893" s="6"/>
    </row>
    <row r="1894" spans="1:2">
      <c r="A1894" s="6">
        <v>42897.940972222219</v>
      </c>
      <c r="B1894" s="6"/>
    </row>
    <row r="1895" spans="1:2">
      <c r="A1895" s="6">
        <v>42897.940972222219</v>
      </c>
      <c r="B1895" s="6"/>
    </row>
    <row r="1896" spans="1:2">
      <c r="A1896" s="6">
        <v>42897.940972222219</v>
      </c>
      <c r="B1896" s="6"/>
    </row>
    <row r="1897" spans="1:2">
      <c r="A1897" s="6">
        <v>42897.940972222219</v>
      </c>
      <c r="B1897" s="6"/>
    </row>
    <row r="1898" spans="1:2">
      <c r="A1898" s="6">
        <v>42897.940972222219</v>
      </c>
      <c r="B1898" s="6"/>
    </row>
    <row r="1899" spans="1:2">
      <c r="A1899" s="6">
        <v>42897.940972222219</v>
      </c>
      <c r="B1899" s="6"/>
    </row>
    <row r="1900" spans="1:2">
      <c r="A1900" s="6">
        <v>42897.940972222219</v>
      </c>
      <c r="B1900" s="6"/>
    </row>
    <row r="1901" spans="1:2">
      <c r="A1901" s="6">
        <v>42897.940972222219</v>
      </c>
      <c r="B1901" s="6"/>
    </row>
    <row r="1902" spans="1:2">
      <c r="A1902" s="6">
        <v>42897.940972222219</v>
      </c>
      <c r="B1902" s="6"/>
    </row>
    <row r="1903" spans="1:2">
      <c r="A1903" s="6">
        <v>42897.940972222219</v>
      </c>
      <c r="B1903" s="6"/>
    </row>
    <row r="1904" spans="1:2">
      <c r="A1904" s="6">
        <v>42897.940972222219</v>
      </c>
      <c r="B1904" s="6"/>
    </row>
    <row r="1905" spans="1:2">
      <c r="A1905" s="6">
        <v>42897.940972222219</v>
      </c>
      <c r="B1905" s="6"/>
    </row>
    <row r="1906" spans="1:2">
      <c r="A1906" s="6">
        <v>42897.940972222219</v>
      </c>
      <c r="B1906" s="6"/>
    </row>
    <row r="1907" spans="1:2">
      <c r="A1907" s="6">
        <v>42897.940972222219</v>
      </c>
      <c r="B1907" s="6"/>
    </row>
    <row r="1908" spans="1:2">
      <c r="A1908" s="6">
        <v>42897.940972222219</v>
      </c>
      <c r="B1908" s="6"/>
    </row>
    <row r="1909" spans="1:2">
      <c r="A1909" s="6">
        <v>42897.940972222219</v>
      </c>
      <c r="B1909" s="6"/>
    </row>
    <row r="1910" spans="1:2">
      <c r="A1910" s="6">
        <v>42897.940972222219</v>
      </c>
      <c r="B1910" s="6"/>
    </row>
    <row r="1911" spans="1:2">
      <c r="A1911" s="6">
        <v>42897.940972222219</v>
      </c>
      <c r="B1911" s="6"/>
    </row>
    <row r="1912" spans="1:2">
      <c r="A1912" s="6">
        <v>42897.940972222219</v>
      </c>
      <c r="B1912" s="6"/>
    </row>
    <row r="1913" spans="1:2">
      <c r="A1913" s="6">
        <v>42897.940972222219</v>
      </c>
      <c r="B1913" s="6"/>
    </row>
    <row r="1914" spans="1:2">
      <c r="A1914" s="6">
        <v>42897.941666666666</v>
      </c>
      <c r="B1914" s="6"/>
    </row>
    <row r="1915" spans="1:2">
      <c r="A1915" s="6">
        <v>42897.941666666666</v>
      </c>
      <c r="B1915" s="6"/>
    </row>
    <row r="1916" spans="1:2">
      <c r="A1916" s="6">
        <v>42897.941666666666</v>
      </c>
      <c r="B1916" s="6"/>
    </row>
    <row r="1917" spans="1:2">
      <c r="A1917" s="6">
        <v>42897.941666666666</v>
      </c>
      <c r="B1917" s="6"/>
    </row>
    <row r="1918" spans="1:2">
      <c r="A1918" s="6">
        <v>42897.941666666666</v>
      </c>
      <c r="B1918" s="6"/>
    </row>
    <row r="1919" spans="1:2">
      <c r="A1919" s="6">
        <v>42897.941666666666</v>
      </c>
      <c r="B1919" s="6"/>
    </row>
    <row r="1920" spans="1:2">
      <c r="A1920" s="6">
        <v>42897.941666666666</v>
      </c>
      <c r="B1920" s="6"/>
    </row>
    <row r="1921" spans="1:2">
      <c r="A1921" s="6">
        <v>42897.941666666666</v>
      </c>
      <c r="B1921" s="6"/>
    </row>
    <row r="1922" spans="1:2">
      <c r="A1922" s="6">
        <v>42897.941666666666</v>
      </c>
      <c r="B1922" s="6"/>
    </row>
    <row r="1923" spans="1:2">
      <c r="A1923" s="6">
        <v>42897.941666666666</v>
      </c>
      <c r="B1923" s="6"/>
    </row>
    <row r="1924" spans="1:2">
      <c r="A1924" s="6">
        <v>42897.941666666666</v>
      </c>
      <c r="B1924" s="6"/>
    </row>
    <row r="1925" spans="1:2">
      <c r="A1925" s="6">
        <v>42897.941666666666</v>
      </c>
      <c r="B1925" s="6"/>
    </row>
    <row r="1926" spans="1:2">
      <c r="A1926" s="6">
        <v>42897.941666666666</v>
      </c>
      <c r="B1926" s="6"/>
    </row>
    <row r="1927" spans="1:2">
      <c r="A1927" s="6">
        <v>42897.941666666666</v>
      </c>
      <c r="B1927" s="6"/>
    </row>
    <row r="1928" spans="1:2">
      <c r="A1928" s="6">
        <v>42897.941666666666</v>
      </c>
      <c r="B1928" s="6"/>
    </row>
    <row r="1929" spans="1:2">
      <c r="A1929" s="6">
        <v>42897.941666666666</v>
      </c>
      <c r="B1929" s="6"/>
    </row>
    <row r="1930" spans="1:2">
      <c r="A1930" s="6">
        <v>42897.941666666666</v>
      </c>
      <c r="B1930" s="6"/>
    </row>
    <row r="1931" spans="1:2">
      <c r="A1931" s="6">
        <v>42897.941666666666</v>
      </c>
      <c r="B1931" s="6"/>
    </row>
    <row r="1932" spans="1:2">
      <c r="A1932" s="6">
        <v>42897.941666666666</v>
      </c>
      <c r="B1932" s="6"/>
    </row>
    <row r="1933" spans="1:2">
      <c r="A1933" s="6">
        <v>42897.941666666666</v>
      </c>
      <c r="B1933" s="6"/>
    </row>
    <row r="1934" spans="1:2">
      <c r="A1934" s="6">
        <v>42897.941666666666</v>
      </c>
      <c r="B1934" s="6"/>
    </row>
    <row r="1935" spans="1:2">
      <c r="A1935" s="6">
        <v>42897.941666666666</v>
      </c>
      <c r="B1935" s="6"/>
    </row>
    <row r="1936" spans="1:2">
      <c r="A1936" s="6">
        <v>42897.941666666666</v>
      </c>
      <c r="B1936" s="6"/>
    </row>
    <row r="1937" spans="1:2">
      <c r="A1937" s="6">
        <v>42897.941666666666</v>
      </c>
      <c r="B1937" s="6"/>
    </row>
    <row r="1938" spans="1:2">
      <c r="A1938" s="6">
        <v>42897.941666666666</v>
      </c>
      <c r="B1938" s="6"/>
    </row>
    <row r="1939" spans="1:2">
      <c r="A1939" s="6">
        <v>42897.941666666666</v>
      </c>
      <c r="B1939" s="6"/>
    </row>
    <row r="1940" spans="1:2">
      <c r="A1940" s="6">
        <v>42897.941666666666</v>
      </c>
      <c r="B1940" s="6"/>
    </row>
    <row r="1941" spans="1:2">
      <c r="A1941" s="6">
        <v>42897.941666666666</v>
      </c>
      <c r="B1941" s="6"/>
    </row>
    <row r="1942" spans="1:2">
      <c r="A1942" s="6">
        <v>42897.941666666666</v>
      </c>
      <c r="B1942" s="6"/>
    </row>
    <row r="1943" spans="1:2">
      <c r="A1943" s="6">
        <v>42897.941666666666</v>
      </c>
      <c r="B1943" s="6"/>
    </row>
    <row r="1944" spans="1:2">
      <c r="A1944" s="6">
        <v>42897.941666666666</v>
      </c>
      <c r="B1944" s="6"/>
    </row>
    <row r="1945" spans="1:2">
      <c r="A1945" s="6">
        <v>42897.941666666666</v>
      </c>
      <c r="B1945" s="6"/>
    </row>
    <row r="1946" spans="1:2">
      <c r="A1946" s="6">
        <v>42897.941666666666</v>
      </c>
      <c r="B1946" s="6"/>
    </row>
    <row r="1947" spans="1:2">
      <c r="A1947" s="6">
        <v>42897.941666666666</v>
      </c>
      <c r="B1947" s="6"/>
    </row>
    <row r="1948" spans="1:2">
      <c r="A1948" s="6">
        <v>42897.941666666666</v>
      </c>
      <c r="B1948" s="6"/>
    </row>
    <row r="1949" spans="1:2">
      <c r="A1949" s="6">
        <v>42897.941666666666</v>
      </c>
      <c r="B1949" s="6"/>
    </row>
    <row r="1950" spans="1:2">
      <c r="A1950" s="6">
        <v>42897.941666666666</v>
      </c>
      <c r="B1950" s="6"/>
    </row>
    <row r="1951" spans="1:2">
      <c r="A1951" s="6">
        <v>42897.941666666666</v>
      </c>
      <c r="B1951" s="6"/>
    </row>
    <row r="1952" spans="1:2">
      <c r="A1952" s="6">
        <v>42897.941666666666</v>
      </c>
      <c r="B1952" s="6"/>
    </row>
    <row r="1953" spans="1:2">
      <c r="A1953" s="6">
        <v>42897.941666666666</v>
      </c>
      <c r="B1953" s="6"/>
    </row>
    <row r="1954" spans="1:2">
      <c r="A1954" s="6">
        <v>42897.942361111112</v>
      </c>
      <c r="B1954" s="6"/>
    </row>
    <row r="1955" spans="1:2">
      <c r="A1955" s="6">
        <v>42897.942361111112</v>
      </c>
      <c r="B1955" s="6"/>
    </row>
    <row r="1956" spans="1:2">
      <c r="A1956" s="6">
        <v>42897.942361111112</v>
      </c>
      <c r="B1956" s="6"/>
    </row>
    <row r="1957" spans="1:2">
      <c r="A1957" s="6">
        <v>42897.942361111112</v>
      </c>
      <c r="B1957" s="6"/>
    </row>
    <row r="1958" spans="1:2">
      <c r="A1958" s="6">
        <v>42897.942361111112</v>
      </c>
      <c r="B1958" s="6"/>
    </row>
    <row r="1959" spans="1:2">
      <c r="A1959" s="6">
        <v>42897.942361111112</v>
      </c>
      <c r="B1959" s="6"/>
    </row>
    <row r="1960" spans="1:2">
      <c r="A1960" s="6">
        <v>42897.942361111112</v>
      </c>
      <c r="B1960" s="6"/>
    </row>
    <row r="1961" spans="1:2">
      <c r="A1961" s="6">
        <v>42897.942361111112</v>
      </c>
      <c r="B1961" s="6"/>
    </row>
    <row r="1962" spans="1:2">
      <c r="A1962" s="6">
        <v>42897.942361111112</v>
      </c>
      <c r="B1962" s="6"/>
    </row>
    <row r="1963" spans="1:2">
      <c r="A1963" s="6">
        <v>42897.942361111112</v>
      </c>
      <c r="B1963" s="6"/>
    </row>
    <row r="1964" spans="1:2">
      <c r="A1964" s="6">
        <v>42897.942361111112</v>
      </c>
      <c r="B1964" s="6"/>
    </row>
    <row r="1965" spans="1:2">
      <c r="A1965" s="6">
        <v>42897.942361111112</v>
      </c>
      <c r="B1965" s="6"/>
    </row>
    <row r="1966" spans="1:2">
      <c r="A1966" s="6">
        <v>42897.942361111112</v>
      </c>
      <c r="B1966" s="6"/>
    </row>
    <row r="1967" spans="1:2">
      <c r="A1967" s="6">
        <v>42897.942361111112</v>
      </c>
      <c r="B1967" s="6"/>
    </row>
    <row r="1968" spans="1:2">
      <c r="A1968" s="6">
        <v>42897.942361111112</v>
      </c>
      <c r="B1968" s="6"/>
    </row>
    <row r="1969" spans="1:2">
      <c r="A1969" s="6">
        <v>42897.942361111112</v>
      </c>
      <c r="B1969" s="6"/>
    </row>
    <row r="1970" spans="1:2">
      <c r="A1970" s="6">
        <v>42897.942361111112</v>
      </c>
      <c r="B1970" s="6"/>
    </row>
    <row r="1971" spans="1:2">
      <c r="A1971" s="6">
        <v>42897.942361111112</v>
      </c>
      <c r="B1971" s="6"/>
    </row>
    <row r="1972" spans="1:2">
      <c r="A1972" s="6">
        <v>42897.942361111112</v>
      </c>
      <c r="B1972" s="6"/>
    </row>
    <row r="1973" spans="1:2">
      <c r="A1973" s="6">
        <v>42897.942361111112</v>
      </c>
      <c r="B1973" s="6"/>
    </row>
    <row r="1974" spans="1:2">
      <c r="A1974" s="6">
        <v>42897.942361111112</v>
      </c>
      <c r="B1974" s="6"/>
    </row>
    <row r="1975" spans="1:2">
      <c r="A1975" s="6">
        <v>42897.942361111112</v>
      </c>
      <c r="B1975" s="6"/>
    </row>
    <row r="1976" spans="1:2">
      <c r="A1976" s="6">
        <v>42897.942361111112</v>
      </c>
      <c r="B1976" s="6"/>
    </row>
    <row r="1977" spans="1:2">
      <c r="A1977" s="6">
        <v>42897.942361111112</v>
      </c>
      <c r="B1977" s="6"/>
    </row>
    <row r="1978" spans="1:2">
      <c r="A1978" s="6">
        <v>42897.942361111112</v>
      </c>
      <c r="B1978" s="6"/>
    </row>
    <row r="1979" spans="1:2">
      <c r="A1979" s="6">
        <v>42897.942361111112</v>
      </c>
      <c r="B1979" s="6"/>
    </row>
    <row r="1980" spans="1:2">
      <c r="A1980" s="6">
        <v>42897.942361111112</v>
      </c>
      <c r="B1980" s="6"/>
    </row>
    <row r="1981" spans="1:2">
      <c r="A1981" s="6">
        <v>42897.942361111112</v>
      </c>
      <c r="B1981" s="6"/>
    </row>
    <row r="1982" spans="1:2">
      <c r="A1982" s="6">
        <v>42897.942361111112</v>
      </c>
      <c r="B1982" s="6"/>
    </row>
    <row r="1983" spans="1:2">
      <c r="A1983" s="6">
        <v>42897.942361111112</v>
      </c>
      <c r="B1983" s="6"/>
    </row>
    <row r="1984" spans="1:2">
      <c r="A1984" s="6">
        <v>42897.942361111112</v>
      </c>
      <c r="B1984" s="6"/>
    </row>
    <row r="1985" spans="1:2">
      <c r="A1985" s="6">
        <v>42897.942361111112</v>
      </c>
      <c r="B1985" s="6"/>
    </row>
    <row r="1986" spans="1:2">
      <c r="A1986" s="6">
        <v>42897.942361111112</v>
      </c>
      <c r="B1986" s="6"/>
    </row>
    <row r="1987" spans="1:2">
      <c r="A1987" s="6">
        <v>42897.942361111112</v>
      </c>
      <c r="B1987" s="6"/>
    </row>
    <row r="1988" spans="1:2">
      <c r="A1988" s="6">
        <v>42897.942361111112</v>
      </c>
      <c r="B1988" s="6"/>
    </row>
    <row r="1989" spans="1:2">
      <c r="A1989" s="6">
        <v>42897.942361111112</v>
      </c>
      <c r="B1989" s="6"/>
    </row>
    <row r="1990" spans="1:2">
      <c r="A1990" s="6">
        <v>42897.942361111112</v>
      </c>
      <c r="B1990" s="6"/>
    </row>
    <row r="1991" spans="1:2">
      <c r="A1991" s="6">
        <v>42897.942361111112</v>
      </c>
      <c r="B1991" s="6"/>
    </row>
    <row r="1992" spans="1:2">
      <c r="A1992" s="6">
        <v>42897.942361111112</v>
      </c>
      <c r="B1992" s="6"/>
    </row>
    <row r="1993" spans="1:2">
      <c r="A1993" s="6">
        <v>42897.942361111112</v>
      </c>
      <c r="B1993" s="6"/>
    </row>
    <row r="1994" spans="1:2">
      <c r="A1994" s="6">
        <v>42897.943055555559</v>
      </c>
      <c r="B1994" s="6"/>
    </row>
    <row r="1995" spans="1:2">
      <c r="A1995" s="6">
        <v>42897.943055555559</v>
      </c>
      <c r="B1995" s="6"/>
    </row>
    <row r="1996" spans="1:2">
      <c r="A1996" s="6">
        <v>42897.943055555559</v>
      </c>
      <c r="B1996" s="6"/>
    </row>
    <row r="1997" spans="1:2">
      <c r="A1997" s="6">
        <v>42897.943055555559</v>
      </c>
      <c r="B1997" s="6"/>
    </row>
    <row r="1998" spans="1:2">
      <c r="A1998" s="6">
        <v>42897.943055555559</v>
      </c>
      <c r="B1998" s="6"/>
    </row>
    <row r="1999" spans="1:2">
      <c r="A1999" s="6">
        <v>42897.943055555559</v>
      </c>
      <c r="B1999" s="6"/>
    </row>
    <row r="2000" spans="1:2">
      <c r="A2000" s="6">
        <v>42897.943055555559</v>
      </c>
      <c r="B2000" s="6"/>
    </row>
    <row r="2001" spans="1:2">
      <c r="A2001" s="6">
        <v>42897.943055555559</v>
      </c>
      <c r="B2001" s="6"/>
    </row>
    <row r="2002" spans="1:2">
      <c r="A2002" s="6">
        <v>42897.943055555559</v>
      </c>
      <c r="B2002" s="6"/>
    </row>
    <row r="2003" spans="1:2">
      <c r="A2003" s="6">
        <v>42897.943055555559</v>
      </c>
      <c r="B2003" s="6"/>
    </row>
    <row r="2004" spans="1:2">
      <c r="A2004" s="6">
        <v>42897.943055555559</v>
      </c>
      <c r="B2004" s="6"/>
    </row>
    <row r="2005" spans="1:2">
      <c r="A2005" s="6">
        <v>42897.943055555559</v>
      </c>
      <c r="B2005" s="6"/>
    </row>
    <row r="2006" spans="1:2">
      <c r="A2006" s="6">
        <v>42897.943055555559</v>
      </c>
      <c r="B2006" s="6"/>
    </row>
    <row r="2007" spans="1:2">
      <c r="A2007" s="6">
        <v>42897.943055555559</v>
      </c>
      <c r="B2007" s="6"/>
    </row>
    <row r="2008" spans="1:2">
      <c r="A2008" s="6">
        <v>42897.943055555559</v>
      </c>
      <c r="B2008" s="6"/>
    </row>
    <row r="2009" spans="1:2">
      <c r="A2009" s="6">
        <v>42897.943055555559</v>
      </c>
      <c r="B2009" s="6"/>
    </row>
    <row r="2010" spans="1:2">
      <c r="A2010" s="6">
        <v>42897.943055555559</v>
      </c>
      <c r="B2010" s="6"/>
    </row>
    <row r="2011" spans="1:2">
      <c r="A2011" s="6">
        <v>42897.943055555559</v>
      </c>
      <c r="B2011" s="6"/>
    </row>
    <row r="2012" spans="1:2">
      <c r="A2012" s="6">
        <v>42897.943055555559</v>
      </c>
      <c r="B2012" s="6"/>
    </row>
    <row r="2013" spans="1:2">
      <c r="A2013" s="6">
        <v>42897.943055555559</v>
      </c>
      <c r="B2013" s="6"/>
    </row>
    <row r="2014" spans="1:2">
      <c r="A2014" s="6">
        <v>42897.943055555559</v>
      </c>
      <c r="B2014" s="6"/>
    </row>
    <row r="2015" spans="1:2">
      <c r="A2015" s="6">
        <v>42897.943055555559</v>
      </c>
      <c r="B2015" s="6"/>
    </row>
    <row r="2016" spans="1:2">
      <c r="A2016" s="6">
        <v>42897.943055555559</v>
      </c>
      <c r="B2016" s="6"/>
    </row>
    <row r="2017" spans="1:2">
      <c r="A2017" s="6">
        <v>42897.943055555559</v>
      </c>
      <c r="B2017" s="6"/>
    </row>
    <row r="2018" spans="1:2">
      <c r="A2018" s="6">
        <v>42897.943055555559</v>
      </c>
      <c r="B2018" s="6"/>
    </row>
    <row r="2019" spans="1:2">
      <c r="A2019" s="6">
        <v>42897.943055555559</v>
      </c>
      <c r="B2019" s="6"/>
    </row>
    <row r="2020" spans="1:2">
      <c r="A2020" s="6">
        <v>42897.943055555559</v>
      </c>
      <c r="B2020" s="6"/>
    </row>
    <row r="2021" spans="1:2">
      <c r="A2021" s="6">
        <v>42897.943055555559</v>
      </c>
      <c r="B2021" s="6"/>
    </row>
    <row r="2022" spans="1:2">
      <c r="A2022" s="6">
        <v>42897.943055555559</v>
      </c>
      <c r="B2022" s="6"/>
    </row>
    <row r="2023" spans="1:2">
      <c r="A2023" s="6">
        <v>42897.943055555559</v>
      </c>
      <c r="B2023" s="6"/>
    </row>
    <row r="2024" spans="1:2">
      <c r="A2024" s="6">
        <v>42897.943055555559</v>
      </c>
      <c r="B2024" s="6"/>
    </row>
    <row r="2025" spans="1:2">
      <c r="A2025" s="6">
        <v>42897.943055555559</v>
      </c>
      <c r="B2025" s="6"/>
    </row>
    <row r="2026" spans="1:2">
      <c r="A2026" s="6">
        <v>42897.943055555559</v>
      </c>
      <c r="B2026" s="6"/>
    </row>
    <row r="2027" spans="1:2">
      <c r="A2027" s="6">
        <v>42897.943055555559</v>
      </c>
      <c r="B2027" s="6"/>
    </row>
    <row r="2028" spans="1:2">
      <c r="A2028" s="6">
        <v>42897.943055555559</v>
      </c>
      <c r="B2028" s="6"/>
    </row>
    <row r="2029" spans="1:2">
      <c r="A2029" s="6">
        <v>42897.943055555559</v>
      </c>
      <c r="B2029" s="6"/>
    </row>
    <row r="2030" spans="1:2">
      <c r="A2030" s="6">
        <v>42897.943055555559</v>
      </c>
      <c r="B2030" s="6"/>
    </row>
    <row r="2031" spans="1:2">
      <c r="A2031" s="6">
        <v>42897.943055555559</v>
      </c>
      <c r="B2031" s="6"/>
    </row>
    <row r="2032" spans="1:2">
      <c r="A2032" s="6">
        <v>42897.943055555559</v>
      </c>
      <c r="B2032" s="6"/>
    </row>
    <row r="2033" spans="1:2">
      <c r="A2033" s="6">
        <v>42897.943055555559</v>
      </c>
      <c r="B2033" s="6"/>
    </row>
    <row r="2034" spans="1:2">
      <c r="A2034" s="6">
        <v>42897.943749999999</v>
      </c>
      <c r="B2034" s="6"/>
    </row>
    <row r="2035" spans="1:2">
      <c r="A2035" s="6">
        <v>42897.943749999999</v>
      </c>
      <c r="B2035" s="6"/>
    </row>
    <row r="2036" spans="1:2">
      <c r="A2036" s="6">
        <v>42897.943749999999</v>
      </c>
      <c r="B2036" s="6"/>
    </row>
    <row r="2037" spans="1:2">
      <c r="A2037" s="6">
        <v>42897.943749999999</v>
      </c>
      <c r="B2037" s="6"/>
    </row>
    <row r="2038" spans="1:2">
      <c r="A2038" s="6">
        <v>42897.943749999999</v>
      </c>
      <c r="B2038" s="6"/>
    </row>
    <row r="2039" spans="1:2">
      <c r="A2039" s="6">
        <v>42897.943749999999</v>
      </c>
      <c r="B2039" s="6"/>
    </row>
    <row r="2040" spans="1:2">
      <c r="A2040" s="6">
        <v>42897.943749999999</v>
      </c>
      <c r="B2040" s="6"/>
    </row>
    <row r="2041" spans="1:2">
      <c r="A2041" s="6">
        <v>42897.943749999999</v>
      </c>
      <c r="B2041" s="6"/>
    </row>
    <row r="2042" spans="1:2">
      <c r="A2042" s="6">
        <v>42897.943749999999</v>
      </c>
      <c r="B2042" s="6"/>
    </row>
    <row r="2043" spans="1:2">
      <c r="A2043" s="6">
        <v>42897.943749999999</v>
      </c>
      <c r="B2043" s="6"/>
    </row>
    <row r="2044" spans="1:2">
      <c r="A2044" s="6">
        <v>42897.943749999999</v>
      </c>
      <c r="B2044" s="6"/>
    </row>
    <row r="2045" spans="1:2">
      <c r="A2045" s="6">
        <v>42897.943749999999</v>
      </c>
      <c r="B2045" s="6"/>
    </row>
    <row r="2046" spans="1:2">
      <c r="A2046" s="6">
        <v>42897.943749999999</v>
      </c>
      <c r="B2046" s="6"/>
    </row>
    <row r="2047" spans="1:2">
      <c r="A2047" s="6">
        <v>42897.943749999999</v>
      </c>
      <c r="B2047" s="6"/>
    </row>
    <row r="2048" spans="1:2">
      <c r="A2048" s="6">
        <v>42897.943749999999</v>
      </c>
      <c r="B2048" s="6"/>
    </row>
    <row r="2049" spans="1:2">
      <c r="A2049" s="6">
        <v>42897.943749999999</v>
      </c>
      <c r="B2049" s="6"/>
    </row>
    <row r="2050" spans="1:2">
      <c r="A2050" s="6">
        <v>42897.943749999999</v>
      </c>
      <c r="B2050" s="6"/>
    </row>
    <row r="2051" spans="1:2">
      <c r="A2051" s="6">
        <v>42897.943749999999</v>
      </c>
      <c r="B2051" s="6"/>
    </row>
    <row r="2052" spans="1:2">
      <c r="A2052" s="6">
        <v>42897.943749999999</v>
      </c>
      <c r="B2052" s="6"/>
    </row>
    <row r="2053" spans="1:2">
      <c r="A2053" s="6">
        <v>42897.943749999999</v>
      </c>
      <c r="B2053" s="6"/>
    </row>
    <row r="2054" spans="1:2">
      <c r="A2054" s="6">
        <v>42897.943749999999</v>
      </c>
      <c r="B2054" s="6"/>
    </row>
    <row r="2055" spans="1:2">
      <c r="A2055" s="6">
        <v>42897.943749999999</v>
      </c>
      <c r="B2055" s="6"/>
    </row>
    <row r="2056" spans="1:2">
      <c r="A2056" s="6">
        <v>42897.943749999999</v>
      </c>
      <c r="B2056" s="6"/>
    </row>
    <row r="2057" spans="1:2">
      <c r="A2057" s="6">
        <v>42897.943749999999</v>
      </c>
      <c r="B2057" s="6"/>
    </row>
    <row r="2058" spans="1:2">
      <c r="A2058" s="6">
        <v>42897.943749999999</v>
      </c>
      <c r="B2058" s="6"/>
    </row>
    <row r="2059" spans="1:2">
      <c r="A2059" s="6">
        <v>42897.943749999999</v>
      </c>
      <c r="B2059" s="6"/>
    </row>
    <row r="2060" spans="1:2">
      <c r="A2060" s="6">
        <v>42897.943749999999</v>
      </c>
      <c r="B2060" s="6"/>
    </row>
    <row r="2061" spans="1:2">
      <c r="A2061" s="6">
        <v>42897.943749999999</v>
      </c>
      <c r="B2061" s="6"/>
    </row>
    <row r="2062" spans="1:2">
      <c r="A2062" s="6">
        <v>42897.943749999999</v>
      </c>
      <c r="B2062" s="6"/>
    </row>
    <row r="2063" spans="1:2">
      <c r="A2063" s="6">
        <v>42897.943749999999</v>
      </c>
      <c r="B2063" s="6"/>
    </row>
    <row r="2064" spans="1:2">
      <c r="A2064" s="6">
        <v>42897.943749999999</v>
      </c>
      <c r="B2064" s="6"/>
    </row>
    <row r="2065" spans="1:2">
      <c r="A2065" s="6">
        <v>42897.943749999999</v>
      </c>
      <c r="B2065" s="6"/>
    </row>
    <row r="2066" spans="1:2">
      <c r="A2066" s="6">
        <v>42897.943749999999</v>
      </c>
      <c r="B2066" s="6"/>
    </row>
    <row r="2067" spans="1:2">
      <c r="A2067" s="6">
        <v>42897.943749999999</v>
      </c>
      <c r="B2067" s="6"/>
    </row>
    <row r="2068" spans="1:2">
      <c r="A2068" s="6">
        <v>42897.943749999999</v>
      </c>
      <c r="B2068" s="6"/>
    </row>
    <row r="2069" spans="1:2">
      <c r="A2069" s="6">
        <v>42897.943749999999</v>
      </c>
      <c r="B2069" s="6"/>
    </row>
    <row r="2070" spans="1:2">
      <c r="A2070" s="6">
        <v>42897.943749999999</v>
      </c>
      <c r="B2070" s="6"/>
    </row>
    <row r="2071" spans="1:2">
      <c r="A2071" s="6">
        <v>42897.943749999999</v>
      </c>
      <c r="B2071" s="6"/>
    </row>
    <row r="2072" spans="1:2">
      <c r="A2072" s="6">
        <v>42897.943749999999</v>
      </c>
      <c r="B2072" s="6"/>
    </row>
    <row r="2073" spans="1:2">
      <c r="A2073" s="6">
        <v>42897.943749999999</v>
      </c>
      <c r="B2073" s="6"/>
    </row>
    <row r="2074" spans="1:2">
      <c r="A2074" s="6">
        <v>42897.944444444445</v>
      </c>
      <c r="B2074" s="6"/>
    </row>
    <row r="2075" spans="1:2">
      <c r="A2075" s="6">
        <v>42897.944444444445</v>
      </c>
      <c r="B2075" s="6"/>
    </row>
    <row r="2076" spans="1:2">
      <c r="A2076" s="6">
        <v>42897.944444444445</v>
      </c>
      <c r="B2076" s="6"/>
    </row>
    <row r="2077" spans="1:2">
      <c r="A2077" s="6">
        <v>42897.944444444445</v>
      </c>
      <c r="B2077" s="6"/>
    </row>
    <row r="2078" spans="1:2">
      <c r="A2078" s="6">
        <v>42897.944444444445</v>
      </c>
      <c r="B2078" s="6"/>
    </row>
    <row r="2079" spans="1:2">
      <c r="A2079" s="6">
        <v>42897.944444444445</v>
      </c>
      <c r="B2079" s="6"/>
    </row>
    <row r="2080" spans="1:2">
      <c r="A2080" s="6">
        <v>42897.944444444445</v>
      </c>
      <c r="B2080" s="6"/>
    </row>
    <row r="2081" spans="1:2">
      <c r="A2081" s="6">
        <v>42897.944444444445</v>
      </c>
      <c r="B2081" s="6"/>
    </row>
    <row r="2082" spans="1:2">
      <c r="A2082" s="6">
        <v>42897.944444444445</v>
      </c>
      <c r="B2082" s="6"/>
    </row>
    <row r="2083" spans="1:2">
      <c r="A2083" s="6">
        <v>42897.944444444445</v>
      </c>
      <c r="B2083" s="6"/>
    </row>
    <row r="2084" spans="1:2">
      <c r="A2084" s="6">
        <v>42897.944444444445</v>
      </c>
      <c r="B2084" s="6"/>
    </row>
    <row r="2085" spans="1:2">
      <c r="A2085" s="6">
        <v>42897.944444444445</v>
      </c>
      <c r="B2085" s="6"/>
    </row>
    <row r="2086" spans="1:2">
      <c r="A2086" s="6">
        <v>42897.944444444445</v>
      </c>
      <c r="B2086" s="6"/>
    </row>
    <row r="2087" spans="1:2">
      <c r="A2087" s="6">
        <v>42897.944444444445</v>
      </c>
      <c r="B2087" s="6"/>
    </row>
    <row r="2088" spans="1:2">
      <c r="A2088" s="6">
        <v>42897.944444444445</v>
      </c>
      <c r="B2088" s="6"/>
    </row>
    <row r="2089" spans="1:2">
      <c r="A2089" s="6">
        <v>42897.944444444445</v>
      </c>
      <c r="B2089" s="6"/>
    </row>
    <row r="2090" spans="1:2">
      <c r="A2090" s="6">
        <v>42897.944444444445</v>
      </c>
      <c r="B2090" s="6"/>
    </row>
    <row r="2091" spans="1:2">
      <c r="A2091" s="6">
        <v>42897.944444444445</v>
      </c>
      <c r="B2091" s="6"/>
    </row>
    <row r="2092" spans="1:2">
      <c r="A2092" s="6">
        <v>42897.944444444445</v>
      </c>
      <c r="B2092" s="6"/>
    </row>
    <row r="2093" spans="1:2">
      <c r="A2093" s="6">
        <v>42897.944444444445</v>
      </c>
      <c r="B2093" s="6"/>
    </row>
    <row r="2094" spans="1:2">
      <c r="A2094" s="6">
        <v>42897.944444444445</v>
      </c>
      <c r="B2094" s="6"/>
    </row>
    <row r="2095" spans="1:2">
      <c r="A2095" s="6">
        <v>42897.944444444445</v>
      </c>
      <c r="B2095" s="6"/>
    </row>
    <row r="2096" spans="1:2">
      <c r="A2096" s="6">
        <v>42897.944444444445</v>
      </c>
      <c r="B2096" s="6"/>
    </row>
    <row r="2097" spans="1:2">
      <c r="A2097" s="6">
        <v>42897.944444444445</v>
      </c>
      <c r="B2097" s="6"/>
    </row>
    <row r="2098" spans="1:2">
      <c r="A2098" s="6">
        <v>42897.944444444445</v>
      </c>
      <c r="B2098" s="6"/>
    </row>
    <row r="2099" spans="1:2">
      <c r="A2099" s="6">
        <v>42897.944444444445</v>
      </c>
      <c r="B2099" s="6"/>
    </row>
    <row r="2100" spans="1:2">
      <c r="A2100" s="6">
        <v>42897.944444444445</v>
      </c>
      <c r="B2100" s="6"/>
    </row>
    <row r="2101" spans="1:2">
      <c r="A2101" s="6">
        <v>42897.944444444445</v>
      </c>
      <c r="B2101" s="6"/>
    </row>
    <row r="2102" spans="1:2">
      <c r="A2102" s="6">
        <v>42897.944444444445</v>
      </c>
      <c r="B2102" s="6"/>
    </row>
    <row r="2103" spans="1:2">
      <c r="A2103" s="6">
        <v>42897.944444444445</v>
      </c>
      <c r="B2103" s="6"/>
    </row>
    <row r="2104" spans="1:2">
      <c r="A2104" s="6">
        <v>42897.944444444445</v>
      </c>
      <c r="B2104" s="6"/>
    </row>
    <row r="2105" spans="1:2">
      <c r="A2105" s="6">
        <v>42897.944444444445</v>
      </c>
      <c r="B2105" s="6"/>
    </row>
    <row r="2106" spans="1:2">
      <c r="A2106" s="6">
        <v>42897.944444444445</v>
      </c>
      <c r="B2106" s="6"/>
    </row>
    <row r="2107" spans="1:2">
      <c r="A2107" s="6">
        <v>42897.944444444445</v>
      </c>
      <c r="B2107" s="6"/>
    </row>
    <row r="2108" spans="1:2">
      <c r="A2108" s="6">
        <v>42897.944444444445</v>
      </c>
      <c r="B2108" s="6"/>
    </row>
    <row r="2109" spans="1:2">
      <c r="A2109" s="6">
        <v>42897.944444444445</v>
      </c>
      <c r="B2109" s="6"/>
    </row>
    <row r="2110" spans="1:2">
      <c r="A2110" s="6">
        <v>42897.944444444445</v>
      </c>
      <c r="B2110" s="6"/>
    </row>
    <row r="2111" spans="1:2">
      <c r="A2111" s="6">
        <v>42897.944444444445</v>
      </c>
      <c r="B2111" s="6"/>
    </row>
    <row r="2112" spans="1:2">
      <c r="A2112" s="6">
        <v>42897.944444444445</v>
      </c>
      <c r="B2112" s="6"/>
    </row>
    <row r="2113" spans="1:2">
      <c r="A2113" s="6">
        <v>42897.944444444445</v>
      </c>
      <c r="B2113" s="6"/>
    </row>
    <row r="2114" spans="1:2">
      <c r="A2114" s="6">
        <v>42897.945138888892</v>
      </c>
      <c r="B2114" s="6"/>
    </row>
    <row r="2115" spans="1:2">
      <c r="A2115" s="6">
        <v>42897.945138888892</v>
      </c>
      <c r="B2115" s="6"/>
    </row>
    <row r="2116" spans="1:2">
      <c r="A2116" s="6">
        <v>42897.945138888892</v>
      </c>
      <c r="B2116" s="6"/>
    </row>
    <row r="2117" spans="1:2">
      <c r="A2117" s="6">
        <v>42897.945138888892</v>
      </c>
      <c r="B2117" s="6"/>
    </row>
    <row r="2118" spans="1:2">
      <c r="A2118" s="6">
        <v>42897.945138888892</v>
      </c>
      <c r="B2118" s="6"/>
    </row>
    <row r="2119" spans="1:2">
      <c r="A2119" s="6">
        <v>42897.945138888892</v>
      </c>
      <c r="B2119" s="6"/>
    </row>
    <row r="2120" spans="1:2">
      <c r="A2120" s="6">
        <v>42897.945138888892</v>
      </c>
      <c r="B2120" s="6"/>
    </row>
    <row r="2121" spans="1:2">
      <c r="A2121" s="6">
        <v>42897.945138888892</v>
      </c>
      <c r="B2121" s="6"/>
    </row>
    <row r="2122" spans="1:2">
      <c r="A2122" s="6">
        <v>42897.945138888892</v>
      </c>
      <c r="B2122" s="6"/>
    </row>
    <row r="2123" spans="1:2">
      <c r="A2123" s="6">
        <v>42897.945138888892</v>
      </c>
      <c r="B2123" s="6"/>
    </row>
    <row r="2124" spans="1:2">
      <c r="A2124" s="6">
        <v>42897.945138888892</v>
      </c>
      <c r="B2124" s="6"/>
    </row>
    <row r="2125" spans="1:2">
      <c r="A2125" s="6">
        <v>42897.945138888892</v>
      </c>
      <c r="B2125" s="6"/>
    </row>
    <row r="2126" spans="1:2">
      <c r="A2126" s="6">
        <v>42897.945138888892</v>
      </c>
      <c r="B2126" s="6"/>
    </row>
    <row r="2127" spans="1:2">
      <c r="A2127" s="6">
        <v>42897.945138888892</v>
      </c>
      <c r="B2127" s="6"/>
    </row>
    <row r="2128" spans="1:2">
      <c r="A2128" s="6">
        <v>42897.945138888892</v>
      </c>
      <c r="B2128" s="6"/>
    </row>
    <row r="2129" spans="1:2">
      <c r="A2129" s="6">
        <v>42897.945138888892</v>
      </c>
      <c r="B2129" s="6"/>
    </row>
    <row r="2130" spans="1:2">
      <c r="A2130" s="6">
        <v>42897.945138888892</v>
      </c>
      <c r="B2130" s="6"/>
    </row>
    <row r="2131" spans="1:2">
      <c r="A2131" s="6">
        <v>42897.945138888892</v>
      </c>
      <c r="B2131" s="6"/>
    </row>
    <row r="2132" spans="1:2">
      <c r="A2132" s="6">
        <v>42897.945138888892</v>
      </c>
      <c r="B2132" s="6"/>
    </row>
    <row r="2133" spans="1:2">
      <c r="A2133" s="6">
        <v>42897.945138888892</v>
      </c>
      <c r="B2133" s="6"/>
    </row>
    <row r="2134" spans="1:2">
      <c r="A2134" s="6">
        <v>42897.945138888892</v>
      </c>
      <c r="B2134" s="6"/>
    </row>
    <row r="2135" spans="1:2">
      <c r="A2135" s="6">
        <v>42897.945138888892</v>
      </c>
      <c r="B2135" s="6"/>
    </row>
    <row r="2136" spans="1:2">
      <c r="A2136" s="6">
        <v>42897.945138888892</v>
      </c>
      <c r="B2136" s="6"/>
    </row>
    <row r="2137" spans="1:2">
      <c r="A2137" s="6">
        <v>42897.945138888892</v>
      </c>
      <c r="B2137" s="6"/>
    </row>
    <row r="2138" spans="1:2">
      <c r="A2138" s="6">
        <v>42897.945138888892</v>
      </c>
      <c r="B2138" s="6"/>
    </row>
    <row r="2139" spans="1:2">
      <c r="A2139" s="6">
        <v>42897.945138888892</v>
      </c>
      <c r="B2139" s="6"/>
    </row>
    <row r="2140" spans="1:2">
      <c r="A2140" s="6">
        <v>42897.945138888892</v>
      </c>
      <c r="B2140" s="6"/>
    </row>
    <row r="2141" spans="1:2">
      <c r="A2141" s="6">
        <v>42897.945138888892</v>
      </c>
      <c r="B2141" s="6"/>
    </row>
    <row r="2142" spans="1:2">
      <c r="A2142" s="6">
        <v>42897.945138888892</v>
      </c>
      <c r="B2142" s="6"/>
    </row>
    <row r="2143" spans="1:2">
      <c r="A2143" s="6">
        <v>42897.945138888892</v>
      </c>
      <c r="B2143" s="6"/>
    </row>
    <row r="2144" spans="1:2">
      <c r="A2144" s="6">
        <v>42897.945138888892</v>
      </c>
      <c r="B2144" s="6"/>
    </row>
    <row r="2145" spans="1:2">
      <c r="A2145" s="6">
        <v>42897.945138888892</v>
      </c>
      <c r="B2145" s="6"/>
    </row>
    <row r="2146" spans="1:2">
      <c r="A2146" s="6">
        <v>42897.945138888892</v>
      </c>
      <c r="B2146" s="6"/>
    </row>
    <row r="2147" spans="1:2">
      <c r="A2147" s="6">
        <v>42897.945138888892</v>
      </c>
      <c r="B2147" s="6"/>
    </row>
    <row r="2148" spans="1:2">
      <c r="A2148" s="6">
        <v>42897.945138888892</v>
      </c>
      <c r="B2148" s="6"/>
    </row>
    <row r="2149" spans="1:2">
      <c r="A2149" s="6">
        <v>42897.945138888892</v>
      </c>
      <c r="B2149" s="6"/>
    </row>
    <row r="2150" spans="1:2">
      <c r="A2150" s="6">
        <v>42897.945138888892</v>
      </c>
      <c r="B2150" s="6"/>
    </row>
    <row r="2151" spans="1:2">
      <c r="A2151" s="6">
        <v>42897.945138888892</v>
      </c>
      <c r="B2151" s="6"/>
    </row>
    <row r="2152" spans="1:2">
      <c r="A2152" s="6">
        <v>42897.945138888892</v>
      </c>
      <c r="B2152" s="6"/>
    </row>
    <row r="2153" spans="1:2">
      <c r="A2153" s="6">
        <v>42897.945138888892</v>
      </c>
      <c r="B2153" s="6"/>
    </row>
    <row r="2154" spans="1:2">
      <c r="A2154" s="6">
        <v>42897.945833333331</v>
      </c>
      <c r="B2154" s="6"/>
    </row>
    <row r="2155" spans="1:2">
      <c r="A2155" s="6">
        <v>42897.945833333331</v>
      </c>
      <c r="B2155" s="6"/>
    </row>
    <row r="2156" spans="1:2">
      <c r="A2156" s="6">
        <v>42897.945833333331</v>
      </c>
      <c r="B2156" s="6"/>
    </row>
    <row r="2157" spans="1:2">
      <c r="A2157" s="6">
        <v>42897.945833333331</v>
      </c>
      <c r="B2157" s="6"/>
    </row>
    <row r="2158" spans="1:2">
      <c r="A2158" s="6">
        <v>42897.945833333331</v>
      </c>
      <c r="B2158" s="6"/>
    </row>
    <row r="2159" spans="1:2">
      <c r="A2159" s="6">
        <v>42897.945833333331</v>
      </c>
      <c r="B2159" s="6"/>
    </row>
    <row r="2160" spans="1:2">
      <c r="A2160" s="6">
        <v>42897.945833333331</v>
      </c>
      <c r="B2160" s="6"/>
    </row>
    <row r="2161" spans="1:2">
      <c r="A2161" s="6">
        <v>42897.945833333331</v>
      </c>
      <c r="B2161" s="6"/>
    </row>
    <row r="2162" spans="1:2">
      <c r="A2162" s="6">
        <v>42897.945833333331</v>
      </c>
      <c r="B2162" s="6"/>
    </row>
    <row r="2163" spans="1:2">
      <c r="A2163" s="6">
        <v>42897.945833333331</v>
      </c>
      <c r="B2163" s="6"/>
    </row>
    <row r="2164" spans="1:2">
      <c r="A2164" s="6">
        <v>42897.945833333331</v>
      </c>
      <c r="B2164" s="6"/>
    </row>
    <row r="2165" spans="1:2">
      <c r="A2165" s="6">
        <v>42897.945833333331</v>
      </c>
      <c r="B2165" s="6"/>
    </row>
    <row r="2166" spans="1:2">
      <c r="A2166" s="6">
        <v>42897.945833333331</v>
      </c>
      <c r="B2166" s="6"/>
    </row>
    <row r="2167" spans="1:2">
      <c r="A2167" s="6">
        <v>42897.945833333331</v>
      </c>
      <c r="B2167" s="6"/>
    </row>
    <row r="2168" spans="1:2">
      <c r="A2168" s="6">
        <v>42897.945833333331</v>
      </c>
      <c r="B2168" s="6"/>
    </row>
    <row r="2169" spans="1:2">
      <c r="A2169" s="6">
        <v>42897.945833333331</v>
      </c>
      <c r="B2169" s="6"/>
    </row>
    <row r="2170" spans="1:2">
      <c r="A2170" s="6">
        <v>42897.945833333331</v>
      </c>
      <c r="B2170" s="6"/>
    </row>
    <row r="2171" spans="1:2">
      <c r="A2171" s="6">
        <v>42897.945833333331</v>
      </c>
      <c r="B2171" s="6"/>
    </row>
    <row r="2172" spans="1:2">
      <c r="A2172" s="6">
        <v>42897.945833333331</v>
      </c>
      <c r="B2172" s="6"/>
    </row>
    <row r="2173" spans="1:2">
      <c r="A2173" s="6">
        <v>42897.945833333331</v>
      </c>
      <c r="B2173" s="6"/>
    </row>
    <row r="2174" spans="1:2">
      <c r="A2174" s="6">
        <v>42897.945833333331</v>
      </c>
      <c r="B2174" s="6"/>
    </row>
    <row r="2175" spans="1:2">
      <c r="A2175" s="6">
        <v>42897.945833333331</v>
      </c>
      <c r="B2175" s="6"/>
    </row>
    <row r="2176" spans="1:2">
      <c r="A2176" s="6">
        <v>42897.945833333331</v>
      </c>
      <c r="B2176" s="6"/>
    </row>
    <row r="2177" spans="1:2">
      <c r="A2177" s="6">
        <v>42897.945833333331</v>
      </c>
      <c r="B2177" s="6"/>
    </row>
    <row r="2178" spans="1:2">
      <c r="A2178" s="6">
        <v>42897.945833333331</v>
      </c>
      <c r="B2178" s="6"/>
    </row>
    <row r="2179" spans="1:2">
      <c r="A2179" s="6">
        <v>42897.945833333331</v>
      </c>
      <c r="B2179" s="6"/>
    </row>
    <row r="2180" spans="1:2">
      <c r="A2180" s="6">
        <v>42897.945833333331</v>
      </c>
      <c r="B2180" s="6"/>
    </row>
    <row r="2181" spans="1:2">
      <c r="A2181" s="6">
        <v>42897.945833333331</v>
      </c>
      <c r="B2181" s="6"/>
    </row>
    <row r="2182" spans="1:2">
      <c r="A2182" s="6">
        <v>42897.945833333331</v>
      </c>
      <c r="B2182" s="6"/>
    </row>
    <row r="2183" spans="1:2">
      <c r="A2183" s="6">
        <v>42897.945833333331</v>
      </c>
      <c r="B2183" s="6"/>
    </row>
    <row r="2184" spans="1:2">
      <c r="A2184" s="6">
        <v>42897.945833333331</v>
      </c>
      <c r="B2184" s="6"/>
    </row>
    <row r="2185" spans="1:2">
      <c r="A2185" s="6">
        <v>42897.945833333331</v>
      </c>
      <c r="B2185" s="6"/>
    </row>
    <row r="2186" spans="1:2">
      <c r="A2186" s="6">
        <v>42897.945833333331</v>
      </c>
      <c r="B2186" s="6"/>
    </row>
    <row r="2187" spans="1:2">
      <c r="A2187" s="6">
        <v>42897.945833333331</v>
      </c>
      <c r="B2187" s="6"/>
    </row>
    <row r="2188" spans="1:2">
      <c r="A2188" s="6">
        <v>42897.945833333331</v>
      </c>
      <c r="B2188" s="6"/>
    </row>
    <row r="2189" spans="1:2">
      <c r="A2189" s="6">
        <v>42897.945833333331</v>
      </c>
      <c r="B2189" s="6"/>
    </row>
    <row r="2190" spans="1:2">
      <c r="A2190" s="6">
        <v>42897.945833333331</v>
      </c>
      <c r="B2190" s="6"/>
    </row>
    <row r="2191" spans="1:2">
      <c r="A2191" s="6">
        <v>42897.945833333331</v>
      </c>
      <c r="B2191" s="6"/>
    </row>
    <row r="2192" spans="1:2">
      <c r="A2192" s="6">
        <v>42897.945833333331</v>
      </c>
      <c r="B2192" s="6"/>
    </row>
    <row r="2193" spans="1:2">
      <c r="A2193" s="6">
        <v>42897.945833333331</v>
      </c>
      <c r="B2193" s="6"/>
    </row>
    <row r="2194" spans="1:2">
      <c r="A2194" s="6">
        <v>42897.946527777778</v>
      </c>
      <c r="B2194" s="6"/>
    </row>
    <row r="2195" spans="1:2">
      <c r="A2195" s="6">
        <v>42897.946527777778</v>
      </c>
      <c r="B2195" s="6"/>
    </row>
    <row r="2196" spans="1:2">
      <c r="A2196" s="6">
        <v>42897.946527777778</v>
      </c>
      <c r="B2196" s="6"/>
    </row>
    <row r="2197" spans="1:2">
      <c r="A2197" s="6">
        <v>42897.946527777778</v>
      </c>
      <c r="B2197" s="6"/>
    </row>
    <row r="2198" spans="1:2">
      <c r="A2198" s="6">
        <v>42897.946527777778</v>
      </c>
      <c r="B2198" s="6"/>
    </row>
    <row r="2199" spans="1:2">
      <c r="A2199" s="6">
        <v>42897.946527777778</v>
      </c>
      <c r="B2199" s="6"/>
    </row>
    <row r="2200" spans="1:2">
      <c r="A2200" s="6">
        <v>42897.946527777778</v>
      </c>
      <c r="B2200" s="6"/>
    </row>
    <row r="2201" spans="1:2">
      <c r="A2201" s="6">
        <v>42897.946527777778</v>
      </c>
      <c r="B2201" s="6"/>
    </row>
    <row r="2202" spans="1:2">
      <c r="A2202" s="6">
        <v>42897.946527777778</v>
      </c>
      <c r="B2202" s="6"/>
    </row>
    <row r="2203" spans="1:2">
      <c r="A2203" s="6">
        <v>42897.946527777778</v>
      </c>
      <c r="B2203" s="6"/>
    </row>
    <row r="2204" spans="1:2">
      <c r="A2204" s="6">
        <v>42897.946527777778</v>
      </c>
      <c r="B2204" s="6"/>
    </row>
    <row r="2205" spans="1:2">
      <c r="A2205" s="6">
        <v>42897.946527777778</v>
      </c>
      <c r="B2205" s="6"/>
    </row>
    <row r="2206" spans="1:2">
      <c r="A2206" s="6">
        <v>42897.946527777778</v>
      </c>
      <c r="B2206" s="6"/>
    </row>
    <row r="2207" spans="1:2">
      <c r="A2207" s="6">
        <v>42897.946527777778</v>
      </c>
      <c r="B2207" s="6"/>
    </row>
    <row r="2208" spans="1:2">
      <c r="A2208" s="6">
        <v>42897.946527777778</v>
      </c>
      <c r="B2208" s="6"/>
    </row>
    <row r="2209" spans="1:2">
      <c r="A2209" s="6">
        <v>42897.946527777778</v>
      </c>
      <c r="B2209" s="6"/>
    </row>
    <row r="2210" spans="1:2">
      <c r="A2210" s="6">
        <v>42897.946527777778</v>
      </c>
      <c r="B2210" s="6"/>
    </row>
    <row r="2211" spans="1:2">
      <c r="A2211" s="6">
        <v>42897.946527777778</v>
      </c>
      <c r="B2211" s="6"/>
    </row>
    <row r="2212" spans="1:2">
      <c r="A2212" s="6">
        <v>42897.946527777778</v>
      </c>
      <c r="B2212" s="6"/>
    </row>
    <row r="2213" spans="1:2">
      <c r="A2213" s="6">
        <v>42897.946527777778</v>
      </c>
      <c r="B2213" s="6"/>
    </row>
    <row r="2214" spans="1:2">
      <c r="A2214" s="6">
        <v>42897.946527777778</v>
      </c>
      <c r="B2214" s="6"/>
    </row>
    <row r="2215" spans="1:2">
      <c r="A2215" s="6">
        <v>42897.946527777778</v>
      </c>
      <c r="B2215" s="6"/>
    </row>
    <row r="2216" spans="1:2">
      <c r="A2216" s="6">
        <v>42897.946527777778</v>
      </c>
      <c r="B2216" s="6"/>
    </row>
    <row r="2217" spans="1:2">
      <c r="A2217" s="6">
        <v>42897.946527777778</v>
      </c>
      <c r="B2217" s="6"/>
    </row>
    <row r="2218" spans="1:2">
      <c r="A2218" s="6">
        <v>42897.946527777778</v>
      </c>
      <c r="B2218" s="6"/>
    </row>
    <row r="2219" spans="1:2">
      <c r="A2219" s="6">
        <v>42897.946527777778</v>
      </c>
      <c r="B2219" s="6"/>
    </row>
    <row r="2220" spans="1:2">
      <c r="A2220" s="6">
        <v>42897.946527777778</v>
      </c>
      <c r="B2220" s="6"/>
    </row>
    <row r="2221" spans="1:2">
      <c r="A2221" s="6">
        <v>42897.946527777778</v>
      </c>
      <c r="B2221" s="6"/>
    </row>
    <row r="2222" spans="1:2">
      <c r="A2222" s="6">
        <v>42897.946527777778</v>
      </c>
      <c r="B2222" s="6"/>
    </row>
    <row r="2223" spans="1:2">
      <c r="A2223" s="6">
        <v>42897.946527777778</v>
      </c>
      <c r="B2223" s="6"/>
    </row>
    <row r="2224" spans="1:2">
      <c r="A2224" s="6">
        <v>42897.946527777778</v>
      </c>
      <c r="B2224" s="6"/>
    </row>
    <row r="2225" spans="1:2">
      <c r="A2225" s="6">
        <v>42897.946527777778</v>
      </c>
      <c r="B2225" s="6"/>
    </row>
    <row r="2226" spans="1:2">
      <c r="A2226" s="6">
        <v>42897.946527777778</v>
      </c>
      <c r="B2226" s="6"/>
    </row>
    <row r="2227" spans="1:2">
      <c r="A2227" s="6">
        <v>42897.946527777778</v>
      </c>
      <c r="B2227" s="6"/>
    </row>
    <row r="2228" spans="1:2">
      <c r="A2228" s="6">
        <v>42897.946527777778</v>
      </c>
      <c r="B2228" s="6"/>
    </row>
    <row r="2229" spans="1:2">
      <c r="A2229" s="6">
        <v>42897.946527777778</v>
      </c>
      <c r="B2229" s="6"/>
    </row>
    <row r="2230" spans="1:2">
      <c r="A2230" s="6">
        <v>42897.946527777778</v>
      </c>
      <c r="B2230" s="6"/>
    </row>
    <row r="2231" spans="1:2">
      <c r="A2231" s="6">
        <v>42897.946527777778</v>
      </c>
      <c r="B2231" s="6"/>
    </row>
    <row r="2232" spans="1:2">
      <c r="A2232" s="6">
        <v>42897.946527777778</v>
      </c>
      <c r="B2232" s="6"/>
    </row>
    <row r="2233" spans="1:2">
      <c r="A2233" s="6">
        <v>42897.946527777778</v>
      </c>
      <c r="B2233" s="6"/>
    </row>
    <row r="2234" spans="1:2">
      <c r="A2234" s="6">
        <v>42897.947222222225</v>
      </c>
      <c r="B2234" s="6"/>
    </row>
    <row r="2235" spans="1:2">
      <c r="A2235" s="6">
        <v>42897.947222222225</v>
      </c>
      <c r="B2235" s="6"/>
    </row>
    <row r="2236" spans="1:2">
      <c r="A2236" s="6">
        <v>42897.947222222225</v>
      </c>
      <c r="B2236" s="6"/>
    </row>
    <row r="2237" spans="1:2">
      <c r="A2237" s="6">
        <v>42897.947222222225</v>
      </c>
      <c r="B2237" s="6"/>
    </row>
    <row r="2238" spans="1:2">
      <c r="A2238" s="6">
        <v>42897.947222222225</v>
      </c>
      <c r="B2238" s="6"/>
    </row>
    <row r="2239" spans="1:2">
      <c r="A2239" s="6">
        <v>42897.947222222225</v>
      </c>
      <c r="B2239" s="6"/>
    </row>
    <row r="2240" spans="1:2">
      <c r="A2240" s="6">
        <v>42897.947222222225</v>
      </c>
      <c r="B2240" s="6"/>
    </row>
    <row r="2241" spans="1:2">
      <c r="A2241" s="6">
        <v>42897.947222222225</v>
      </c>
      <c r="B2241" s="6"/>
    </row>
    <row r="2242" spans="1:2">
      <c r="A2242" s="6">
        <v>42897.947222222225</v>
      </c>
      <c r="B2242" s="6"/>
    </row>
    <row r="2243" spans="1:2">
      <c r="A2243" s="6">
        <v>42897.947222222225</v>
      </c>
      <c r="B2243" s="6"/>
    </row>
    <row r="2244" spans="1:2">
      <c r="A2244" s="6">
        <v>42897.947222222225</v>
      </c>
      <c r="B2244" s="6"/>
    </row>
    <row r="2245" spans="1:2">
      <c r="A2245" s="6">
        <v>42897.947222222225</v>
      </c>
      <c r="B2245" s="6"/>
    </row>
    <row r="2246" spans="1:2">
      <c r="A2246" s="6">
        <v>42897.947222222225</v>
      </c>
      <c r="B2246" s="6"/>
    </row>
    <row r="2247" spans="1:2">
      <c r="A2247" s="6">
        <v>42897.947222222225</v>
      </c>
      <c r="B2247" s="6"/>
    </row>
    <row r="2248" spans="1:2">
      <c r="A2248" s="6">
        <v>42897.947222222225</v>
      </c>
      <c r="B2248" s="6"/>
    </row>
    <row r="2249" spans="1:2">
      <c r="A2249" s="6">
        <v>42897.947222222225</v>
      </c>
      <c r="B2249" s="6"/>
    </row>
    <row r="2250" spans="1:2">
      <c r="A2250" s="6">
        <v>42897.947222222225</v>
      </c>
      <c r="B2250" s="6"/>
    </row>
    <row r="2251" spans="1:2">
      <c r="A2251" s="6">
        <v>42897.947222222225</v>
      </c>
      <c r="B2251" s="6"/>
    </row>
    <row r="2252" spans="1:2">
      <c r="A2252" s="6">
        <v>42897.947222222225</v>
      </c>
      <c r="B2252" s="6"/>
    </row>
    <row r="2253" spans="1:2">
      <c r="A2253" s="6">
        <v>42897.947222222225</v>
      </c>
      <c r="B2253" s="6"/>
    </row>
    <row r="2254" spans="1:2">
      <c r="A2254" s="6">
        <v>42897.947222222225</v>
      </c>
      <c r="B2254" s="6"/>
    </row>
    <row r="2255" spans="1:2">
      <c r="A2255" s="6">
        <v>42897.947222222225</v>
      </c>
      <c r="B2255" s="6"/>
    </row>
    <row r="2256" spans="1:2">
      <c r="A2256" s="6">
        <v>42897.947222222225</v>
      </c>
      <c r="B2256" s="6"/>
    </row>
    <row r="2257" spans="1:2">
      <c r="A2257" s="6">
        <v>42897.947222222225</v>
      </c>
      <c r="B2257" s="6"/>
    </row>
    <row r="2258" spans="1:2">
      <c r="A2258" s="6">
        <v>42897.947222222225</v>
      </c>
      <c r="B2258" s="6"/>
    </row>
    <row r="2259" spans="1:2">
      <c r="A2259" s="6">
        <v>42897.947222222225</v>
      </c>
      <c r="B2259" s="6"/>
    </row>
    <row r="2260" spans="1:2">
      <c r="A2260" s="6">
        <v>42897.947222222225</v>
      </c>
      <c r="B2260" s="6"/>
    </row>
    <row r="2261" spans="1:2">
      <c r="A2261" s="6">
        <v>42897.947222222225</v>
      </c>
      <c r="B2261" s="6"/>
    </row>
    <row r="2262" spans="1:2">
      <c r="A2262" s="6">
        <v>42897.947222222225</v>
      </c>
      <c r="B2262" s="6"/>
    </row>
    <row r="2263" spans="1:2">
      <c r="A2263" s="6">
        <v>42897.947222222225</v>
      </c>
      <c r="B2263" s="6"/>
    </row>
    <row r="2264" spans="1:2">
      <c r="A2264" s="6">
        <v>42897.947222222225</v>
      </c>
      <c r="B2264" s="6"/>
    </row>
    <row r="2265" spans="1:2">
      <c r="A2265" s="6">
        <v>42897.947222222225</v>
      </c>
      <c r="B2265" s="6"/>
    </row>
    <row r="2266" spans="1:2">
      <c r="A2266" s="6">
        <v>42897.947222222225</v>
      </c>
      <c r="B2266" s="6"/>
    </row>
    <row r="2267" spans="1:2">
      <c r="A2267" s="6">
        <v>42897.947222222225</v>
      </c>
      <c r="B2267" s="6"/>
    </row>
    <row r="2268" spans="1:2">
      <c r="A2268" s="6">
        <v>42897.947222222225</v>
      </c>
      <c r="B2268" s="6"/>
    </row>
    <row r="2269" spans="1:2">
      <c r="A2269" s="6">
        <v>42897.947222222225</v>
      </c>
      <c r="B2269" s="6"/>
    </row>
    <row r="2270" spans="1:2">
      <c r="A2270" s="6">
        <v>42897.947222222225</v>
      </c>
      <c r="B2270" s="6"/>
    </row>
    <row r="2271" spans="1:2">
      <c r="A2271" s="6">
        <v>42897.947222222225</v>
      </c>
      <c r="B2271" s="6"/>
    </row>
    <row r="2272" spans="1:2">
      <c r="A2272" s="6">
        <v>42897.947222222225</v>
      </c>
      <c r="B2272" s="6"/>
    </row>
    <row r="2273" spans="1:2">
      <c r="A2273" s="6">
        <v>42897.947222222225</v>
      </c>
      <c r="B2273" s="6"/>
    </row>
    <row r="2274" spans="1:2">
      <c r="A2274" s="6">
        <v>42897.947916666664</v>
      </c>
      <c r="B2274" s="6"/>
    </row>
    <row r="2275" spans="1:2">
      <c r="A2275" s="6">
        <v>42897.947916666664</v>
      </c>
      <c r="B2275" s="6"/>
    </row>
    <row r="2276" spans="1:2">
      <c r="A2276" s="6">
        <v>42897.947916666664</v>
      </c>
      <c r="B2276" s="6"/>
    </row>
    <row r="2277" spans="1:2">
      <c r="A2277" s="6">
        <v>42897.947916666664</v>
      </c>
      <c r="B2277" s="6"/>
    </row>
    <row r="2278" spans="1:2">
      <c r="A2278" s="6">
        <v>42897.947916666664</v>
      </c>
      <c r="B2278" s="6"/>
    </row>
    <row r="2279" spans="1:2">
      <c r="A2279" s="6">
        <v>42897.947916666664</v>
      </c>
      <c r="B2279" s="6"/>
    </row>
    <row r="2280" spans="1:2">
      <c r="A2280" s="6">
        <v>42897.947916666664</v>
      </c>
      <c r="B2280" s="6"/>
    </row>
    <row r="2281" spans="1:2">
      <c r="A2281" s="6">
        <v>42897.947916666664</v>
      </c>
      <c r="B2281" s="6"/>
    </row>
    <row r="2282" spans="1:2">
      <c r="A2282" s="6">
        <v>42897.947916666664</v>
      </c>
      <c r="B2282" s="6"/>
    </row>
    <row r="2283" spans="1:2">
      <c r="A2283" s="6">
        <v>42897.947916666664</v>
      </c>
      <c r="B2283" s="6"/>
    </row>
    <row r="2284" spans="1:2">
      <c r="A2284" s="6">
        <v>42897.947916666664</v>
      </c>
      <c r="B2284" s="6"/>
    </row>
    <row r="2285" spans="1:2">
      <c r="A2285" s="6">
        <v>42897.947916666664</v>
      </c>
      <c r="B2285" s="6"/>
    </row>
    <row r="2286" spans="1:2">
      <c r="A2286" s="6">
        <v>42897.947916666664</v>
      </c>
      <c r="B2286" s="6"/>
    </row>
    <row r="2287" spans="1:2">
      <c r="A2287" s="6">
        <v>42897.947916666664</v>
      </c>
      <c r="B2287" s="6"/>
    </row>
    <row r="2288" spans="1:2">
      <c r="A2288" s="6">
        <v>42897.947916666664</v>
      </c>
      <c r="B2288" s="6"/>
    </row>
    <row r="2289" spans="1:2">
      <c r="A2289" s="6">
        <v>42897.947916666664</v>
      </c>
      <c r="B2289" s="6"/>
    </row>
    <row r="2290" spans="1:2">
      <c r="A2290" s="6">
        <v>42897.947916666664</v>
      </c>
      <c r="B2290" s="6"/>
    </row>
    <row r="2291" spans="1:2">
      <c r="A2291" s="6">
        <v>42897.947916666664</v>
      </c>
      <c r="B2291" s="6"/>
    </row>
    <row r="2292" spans="1:2">
      <c r="A2292" s="6">
        <v>42897.947916666664</v>
      </c>
      <c r="B2292" s="6"/>
    </row>
    <row r="2293" spans="1:2">
      <c r="A2293" s="6">
        <v>42897.947916666664</v>
      </c>
      <c r="B2293" s="6"/>
    </row>
    <row r="2294" spans="1:2">
      <c r="A2294" s="6">
        <v>42897.947916666664</v>
      </c>
      <c r="B2294" s="6"/>
    </row>
    <row r="2295" spans="1:2">
      <c r="A2295" s="6">
        <v>42897.947916666664</v>
      </c>
      <c r="B2295" s="6"/>
    </row>
    <row r="2296" spans="1:2">
      <c r="A2296" s="6">
        <v>42897.947916666664</v>
      </c>
      <c r="B2296" s="6"/>
    </row>
    <row r="2297" spans="1:2">
      <c r="A2297" s="6">
        <v>42897.947916666664</v>
      </c>
      <c r="B2297" s="6"/>
    </row>
    <row r="2298" spans="1:2">
      <c r="A2298" s="6">
        <v>42897.947916666664</v>
      </c>
      <c r="B2298" s="6"/>
    </row>
    <row r="2299" spans="1:2">
      <c r="A2299" s="6">
        <v>42897.947916666664</v>
      </c>
      <c r="B2299" s="6"/>
    </row>
    <row r="2300" spans="1:2">
      <c r="A2300" s="6">
        <v>42897.947916666664</v>
      </c>
      <c r="B2300" s="6"/>
    </row>
    <row r="2301" spans="1:2">
      <c r="A2301" s="6">
        <v>42897.947916666664</v>
      </c>
      <c r="B2301" s="6"/>
    </row>
    <row r="2302" spans="1:2">
      <c r="A2302" s="6">
        <v>42897.947916666664</v>
      </c>
      <c r="B2302" s="6"/>
    </row>
    <row r="2303" spans="1:2">
      <c r="A2303" s="6">
        <v>42897.947916666664</v>
      </c>
      <c r="B2303" s="6"/>
    </row>
    <row r="2304" spans="1:2">
      <c r="A2304" s="6">
        <v>42897.947916666664</v>
      </c>
      <c r="B2304" s="6"/>
    </row>
    <row r="2305" spans="1:2">
      <c r="A2305" s="6">
        <v>42897.947916666664</v>
      </c>
      <c r="B2305" s="6"/>
    </row>
    <row r="2306" spans="1:2">
      <c r="A2306" s="6">
        <v>42897.947916666664</v>
      </c>
      <c r="B2306" s="6"/>
    </row>
    <row r="2307" spans="1:2">
      <c r="A2307" s="6">
        <v>42897.947916666664</v>
      </c>
      <c r="B2307" s="6"/>
    </row>
    <row r="2308" spans="1:2">
      <c r="A2308" s="6">
        <v>42897.947916666664</v>
      </c>
      <c r="B2308" s="6"/>
    </row>
    <row r="2309" spans="1:2">
      <c r="A2309" s="6">
        <v>42897.947916666664</v>
      </c>
      <c r="B2309" s="6"/>
    </row>
    <row r="2310" spans="1:2">
      <c r="A2310" s="6">
        <v>42897.947916666664</v>
      </c>
      <c r="B2310" s="6"/>
    </row>
    <row r="2311" spans="1:2">
      <c r="A2311" s="6">
        <v>42897.947916666664</v>
      </c>
      <c r="B2311" s="6"/>
    </row>
    <row r="2312" spans="1:2">
      <c r="A2312" s="6">
        <v>42897.947916666664</v>
      </c>
      <c r="B2312" s="6"/>
    </row>
    <row r="2313" spans="1:2">
      <c r="A2313" s="6">
        <v>42897.947916666664</v>
      </c>
      <c r="B2313" s="6"/>
    </row>
    <row r="2314" spans="1:2">
      <c r="A2314" s="6">
        <v>42897.948611111111</v>
      </c>
      <c r="B2314" s="6"/>
    </row>
    <row r="2315" spans="1:2">
      <c r="A2315" s="6">
        <v>42897.948611111111</v>
      </c>
      <c r="B2315" s="6"/>
    </row>
    <row r="2316" spans="1:2">
      <c r="A2316" s="6">
        <v>42897.948611111111</v>
      </c>
      <c r="B2316" s="6"/>
    </row>
    <row r="2317" spans="1:2">
      <c r="A2317" s="6">
        <v>42897.948611111111</v>
      </c>
      <c r="B2317" s="6"/>
    </row>
    <row r="2318" spans="1:2">
      <c r="A2318" s="6">
        <v>42897.948611111111</v>
      </c>
      <c r="B2318" s="6"/>
    </row>
    <row r="2319" spans="1:2">
      <c r="A2319" s="6">
        <v>42897.948611111111</v>
      </c>
      <c r="B2319" s="6"/>
    </row>
    <row r="2320" spans="1:2">
      <c r="A2320" s="6">
        <v>42897.948611111111</v>
      </c>
      <c r="B2320" s="6"/>
    </row>
    <row r="2321" spans="1:2">
      <c r="A2321" s="6">
        <v>42897.948611111111</v>
      </c>
      <c r="B2321" s="6"/>
    </row>
    <row r="2322" spans="1:2">
      <c r="A2322" s="6">
        <v>42897.948611111111</v>
      </c>
      <c r="B2322" s="6"/>
    </row>
    <row r="2323" spans="1:2">
      <c r="A2323" s="6">
        <v>42897.948611111111</v>
      </c>
      <c r="B2323" s="6"/>
    </row>
    <row r="2324" spans="1:2">
      <c r="A2324" s="6">
        <v>42897.948611111111</v>
      </c>
      <c r="B2324" s="6"/>
    </row>
    <row r="2325" spans="1:2">
      <c r="A2325" s="6">
        <v>42897.948611111111</v>
      </c>
      <c r="B2325" s="6"/>
    </row>
    <row r="2326" spans="1:2">
      <c r="A2326" s="6">
        <v>42897.948611111111</v>
      </c>
      <c r="B2326" s="6"/>
    </row>
    <row r="2327" spans="1:2">
      <c r="A2327" s="6">
        <v>42897.948611111111</v>
      </c>
      <c r="B2327" s="6"/>
    </row>
    <row r="2328" spans="1:2">
      <c r="A2328" s="6">
        <v>42897.948611111111</v>
      </c>
      <c r="B2328" s="6"/>
    </row>
    <row r="2329" spans="1:2">
      <c r="A2329" s="6">
        <v>42897.948611111111</v>
      </c>
      <c r="B2329" s="6"/>
    </row>
    <row r="2330" spans="1:2">
      <c r="A2330" s="6">
        <v>42897.948611111111</v>
      </c>
      <c r="B2330" s="6"/>
    </row>
    <row r="2331" spans="1:2">
      <c r="A2331" s="6">
        <v>42897.948611111111</v>
      </c>
      <c r="B2331" s="6"/>
    </row>
    <row r="2332" spans="1:2">
      <c r="A2332" s="6">
        <v>42897.948611111111</v>
      </c>
      <c r="B2332" s="6"/>
    </row>
    <row r="2333" spans="1:2">
      <c r="A2333" s="6">
        <v>42897.948611111111</v>
      </c>
      <c r="B2333" s="6"/>
    </row>
    <row r="2334" spans="1:2">
      <c r="A2334" s="6">
        <v>42897.948611111111</v>
      </c>
      <c r="B2334" s="6"/>
    </row>
    <row r="2335" spans="1:2">
      <c r="A2335" s="6">
        <v>42897.948611111111</v>
      </c>
      <c r="B2335" s="6"/>
    </row>
    <row r="2336" spans="1:2">
      <c r="A2336" s="6">
        <v>42897.948611111111</v>
      </c>
      <c r="B2336" s="6"/>
    </row>
    <row r="2337" spans="1:2">
      <c r="A2337" s="6">
        <v>42897.948611111111</v>
      </c>
      <c r="B2337" s="6"/>
    </row>
    <row r="2338" spans="1:2">
      <c r="A2338" s="6">
        <v>42897.948611111111</v>
      </c>
      <c r="B2338" s="6"/>
    </row>
    <row r="2339" spans="1:2">
      <c r="A2339" s="6">
        <v>42897.948611111111</v>
      </c>
      <c r="B2339" s="6"/>
    </row>
    <row r="2340" spans="1:2">
      <c r="A2340" s="6">
        <v>42897.948611111111</v>
      </c>
      <c r="B2340" s="6"/>
    </row>
    <row r="2341" spans="1:2">
      <c r="A2341" s="6">
        <v>42897.948611111111</v>
      </c>
      <c r="B2341" s="6"/>
    </row>
    <row r="2342" spans="1:2">
      <c r="A2342" s="6">
        <v>42897.948611111111</v>
      </c>
      <c r="B2342" s="6"/>
    </row>
    <row r="2343" spans="1:2">
      <c r="A2343" s="6">
        <v>42897.948611111111</v>
      </c>
      <c r="B2343" s="6"/>
    </row>
    <row r="2344" spans="1:2">
      <c r="A2344" s="6">
        <v>42897.948611111111</v>
      </c>
      <c r="B2344" s="6"/>
    </row>
    <row r="2345" spans="1:2">
      <c r="A2345" s="6">
        <v>42897.948611111111</v>
      </c>
      <c r="B2345" s="6"/>
    </row>
    <row r="2346" spans="1:2">
      <c r="A2346" s="6">
        <v>42897.948611111111</v>
      </c>
      <c r="B2346" s="6"/>
    </row>
    <row r="2347" spans="1:2">
      <c r="A2347" s="6">
        <v>42897.948611111111</v>
      </c>
      <c r="B2347" s="6"/>
    </row>
    <row r="2348" spans="1:2">
      <c r="A2348" s="6">
        <v>42897.948611111111</v>
      </c>
      <c r="B2348" s="6"/>
    </row>
    <row r="2349" spans="1:2">
      <c r="A2349" s="6">
        <v>42897.948611111111</v>
      </c>
      <c r="B2349" s="6"/>
    </row>
    <row r="2350" spans="1:2">
      <c r="A2350" s="6">
        <v>42897.948611111111</v>
      </c>
      <c r="B2350" s="6"/>
    </row>
    <row r="2351" spans="1:2">
      <c r="A2351" s="6">
        <v>42897.948611111111</v>
      </c>
      <c r="B2351" s="6"/>
    </row>
    <row r="2352" spans="1:2">
      <c r="A2352" s="6">
        <v>42897.948611111111</v>
      </c>
      <c r="B2352" s="6"/>
    </row>
    <row r="2353" spans="1:2">
      <c r="A2353" s="6">
        <v>42897.948611111111</v>
      </c>
      <c r="B2353" s="6"/>
    </row>
    <row r="2355" spans="1:2">
      <c r="A2355" s="6"/>
      <c r="B2355" s="6"/>
    </row>
    <row r="2356" spans="1:2">
      <c r="A2356" s="6"/>
      <c r="B2356" s="6"/>
    </row>
    <row r="2357" spans="1:2">
      <c r="A2357" s="6"/>
      <c r="B2357" s="6"/>
    </row>
    <row r="2358" spans="1:2">
      <c r="A2358" s="6"/>
      <c r="B2358" s="6"/>
    </row>
    <row r="2359" spans="1:2">
      <c r="A2359" s="6"/>
      <c r="B2359" s="6"/>
    </row>
    <row r="2360" spans="1:2">
      <c r="A2360" s="6"/>
      <c r="B2360" s="6"/>
    </row>
    <row r="2361" spans="1:2">
      <c r="A2361" s="6"/>
      <c r="B2361" s="6"/>
    </row>
    <row r="2362" spans="1:2">
      <c r="A2362" s="6"/>
      <c r="B2362" s="6"/>
    </row>
    <row r="2363" spans="1:2">
      <c r="A2363" s="6"/>
      <c r="B2363" s="6"/>
    </row>
    <row r="2364" spans="1:2">
      <c r="A2364" s="6"/>
      <c r="B2364" s="6"/>
    </row>
    <row r="2365" spans="1:2">
      <c r="A2365" s="6"/>
      <c r="B2365" s="6"/>
    </row>
    <row r="2366" spans="1:2">
      <c r="A2366" s="6"/>
      <c r="B2366" s="6"/>
    </row>
    <row r="2367" spans="1:2">
      <c r="A2367" s="6"/>
      <c r="B2367" s="6"/>
    </row>
    <row r="2368" spans="1:2">
      <c r="A2368" s="6"/>
      <c r="B2368" s="6"/>
    </row>
    <row r="2369" spans="1:2">
      <c r="A2369" s="6"/>
      <c r="B2369" s="6"/>
    </row>
    <row r="2370" spans="1:2">
      <c r="A2370" s="6"/>
      <c r="B2370" s="6"/>
    </row>
    <row r="2371" spans="1:2">
      <c r="A2371" s="6"/>
      <c r="B2371" s="6"/>
    </row>
    <row r="2372" spans="1:2">
      <c r="A2372" s="6"/>
      <c r="B2372" s="6"/>
    </row>
    <row r="2373" spans="1:2">
      <c r="A2373" s="6"/>
      <c r="B2373" s="6"/>
    </row>
    <row r="2374" spans="1:2">
      <c r="A2374" s="6"/>
      <c r="B2374" s="6"/>
    </row>
    <row r="2375" spans="1:2">
      <c r="A2375" s="6"/>
      <c r="B2375" s="6"/>
    </row>
    <row r="2376" spans="1:2">
      <c r="A2376" s="6"/>
      <c r="B2376" s="6"/>
    </row>
    <row r="2377" spans="1:2">
      <c r="A2377" s="6"/>
      <c r="B2377" s="6"/>
    </row>
    <row r="2378" spans="1:2">
      <c r="A2378" s="6"/>
      <c r="B2378" s="6"/>
    </row>
    <row r="2379" spans="1:2">
      <c r="A2379" s="6"/>
      <c r="B2379" s="6"/>
    </row>
    <row r="2380" spans="1:2">
      <c r="A2380" s="6"/>
      <c r="B2380" s="6"/>
    </row>
    <row r="2381" spans="1:2">
      <c r="A2381" s="6"/>
      <c r="B2381" s="6"/>
    </row>
    <row r="2382" spans="1:2">
      <c r="A2382" s="6"/>
      <c r="B2382" s="6"/>
    </row>
    <row r="2383" spans="1:2">
      <c r="A2383" s="6"/>
      <c r="B2383" s="6"/>
    </row>
    <row r="2384" spans="1:2">
      <c r="A2384" s="6"/>
      <c r="B2384" s="6"/>
    </row>
    <row r="2385" spans="1:2">
      <c r="A2385" s="6"/>
      <c r="B2385" s="6"/>
    </row>
    <row r="2386" spans="1:2">
      <c r="A2386" s="6"/>
      <c r="B2386" s="6"/>
    </row>
    <row r="2387" spans="1:2">
      <c r="A2387" s="6"/>
      <c r="B2387" s="6"/>
    </row>
    <row r="2388" spans="1:2">
      <c r="A2388" s="6"/>
      <c r="B2388" s="6"/>
    </row>
    <row r="2389" spans="1:2">
      <c r="A2389" s="6"/>
      <c r="B2389" s="6"/>
    </row>
    <row r="2390" spans="1:2">
      <c r="A2390" s="6"/>
      <c r="B2390" s="6"/>
    </row>
    <row r="2391" spans="1:2">
      <c r="A2391" s="6"/>
      <c r="B2391" s="6"/>
    </row>
    <row r="2392" spans="1:2">
      <c r="A2392" s="6"/>
      <c r="B2392" s="6"/>
    </row>
    <row r="2393" spans="1:2">
      <c r="A2393" s="6"/>
      <c r="B2393" s="6"/>
    </row>
    <row r="2394" spans="1:2">
      <c r="A2394" s="6"/>
      <c r="B2394" s="6"/>
    </row>
    <row r="2395" spans="1:2">
      <c r="A2395" s="6"/>
      <c r="B2395" s="6"/>
    </row>
    <row r="2396" spans="1:2">
      <c r="A2396" s="6"/>
      <c r="B2396" s="6"/>
    </row>
    <row r="2397" spans="1:2">
      <c r="A2397" s="6"/>
      <c r="B2397" s="6"/>
    </row>
    <row r="2398" spans="1:2">
      <c r="A2398" s="6"/>
      <c r="B2398" s="6"/>
    </row>
    <row r="2399" spans="1:2">
      <c r="A2399" s="6"/>
      <c r="B2399" s="6"/>
    </row>
    <row r="2400" spans="1:2">
      <c r="A2400" s="6"/>
      <c r="B2400" s="6"/>
    </row>
    <row r="2401" spans="1:2">
      <c r="A2401" s="6"/>
      <c r="B2401" s="6"/>
    </row>
    <row r="2402" spans="1:2">
      <c r="A2402" s="6"/>
      <c r="B2402" s="6"/>
    </row>
    <row r="2403" spans="1:2">
      <c r="A2403" s="6"/>
      <c r="B2403" s="6"/>
    </row>
    <row r="2404" spans="1:2">
      <c r="A2404" s="6"/>
      <c r="B2404" s="6"/>
    </row>
    <row r="2405" spans="1:2">
      <c r="A2405" s="6"/>
      <c r="B2405" s="6"/>
    </row>
    <row r="2406" spans="1:2">
      <c r="A2406" s="6"/>
      <c r="B2406" s="6"/>
    </row>
    <row r="2407" spans="1:2">
      <c r="A2407" s="6"/>
      <c r="B2407" s="6"/>
    </row>
    <row r="2408" spans="1:2">
      <c r="A2408" s="6"/>
      <c r="B2408" s="6"/>
    </row>
    <row r="2409" spans="1:2">
      <c r="A2409" s="6"/>
      <c r="B2409" s="6"/>
    </row>
    <row r="2410" spans="1:2">
      <c r="A2410" s="6"/>
      <c r="B2410" s="6"/>
    </row>
    <row r="2411" spans="1:2">
      <c r="A2411" s="6"/>
      <c r="B2411" s="6"/>
    </row>
    <row r="2412" spans="1:2">
      <c r="A2412" s="6"/>
      <c r="B2412" s="6"/>
    </row>
    <row r="2413" spans="1:2">
      <c r="A2413" s="6"/>
      <c r="B2413" s="6"/>
    </row>
    <row r="2414" spans="1:2">
      <c r="A2414" s="6"/>
      <c r="B2414" s="6"/>
    </row>
    <row r="2415" spans="1:2">
      <c r="A2415" s="6"/>
      <c r="B2415" s="6"/>
    </row>
    <row r="2416" spans="1:2">
      <c r="A2416" s="6"/>
      <c r="B2416" s="6"/>
    </row>
    <row r="2417" spans="1:2">
      <c r="A2417" s="6"/>
      <c r="B2417" s="6"/>
    </row>
    <row r="2418" spans="1:2">
      <c r="A2418" s="6"/>
      <c r="B2418" s="6"/>
    </row>
    <row r="2419" spans="1:2">
      <c r="A2419" s="6"/>
      <c r="B2419" s="6"/>
    </row>
    <row r="2420" spans="1:2">
      <c r="A2420" s="6"/>
      <c r="B2420" s="6"/>
    </row>
    <row r="2421" spans="1:2">
      <c r="A2421" s="6"/>
      <c r="B2421" s="6"/>
    </row>
    <row r="2422" spans="1:2">
      <c r="A2422" s="6"/>
      <c r="B2422" s="6"/>
    </row>
    <row r="2423" spans="1:2">
      <c r="A2423" s="6"/>
      <c r="B2423" s="6"/>
    </row>
    <row r="2424" spans="1:2">
      <c r="A2424" s="6"/>
      <c r="B2424" s="6"/>
    </row>
    <row r="2425" spans="1:2">
      <c r="A2425" s="6"/>
      <c r="B2425" s="6"/>
    </row>
    <row r="2426" spans="1:2">
      <c r="A2426" s="6"/>
      <c r="B2426" s="6"/>
    </row>
    <row r="2427" spans="1:2">
      <c r="A2427" s="6"/>
      <c r="B2427" s="6"/>
    </row>
    <row r="2428" spans="1:2">
      <c r="A2428" s="6"/>
      <c r="B2428" s="6"/>
    </row>
    <row r="2429" spans="1:2">
      <c r="A2429" s="6"/>
      <c r="B2429" s="6"/>
    </row>
    <row r="2430" spans="1:2">
      <c r="A2430" s="6"/>
      <c r="B2430" s="6"/>
    </row>
    <row r="2431" spans="1:2">
      <c r="A2431" s="6"/>
      <c r="B2431" s="6"/>
    </row>
    <row r="2432" spans="1:2">
      <c r="A2432" s="6"/>
      <c r="B2432" s="6"/>
    </row>
    <row r="2433" spans="1:2">
      <c r="A2433" s="6"/>
      <c r="B2433" s="6"/>
    </row>
    <row r="2434" spans="1:2">
      <c r="A2434" s="6"/>
      <c r="B2434" s="6"/>
    </row>
    <row r="2435" spans="1:2">
      <c r="A2435" s="6"/>
      <c r="B2435" s="6"/>
    </row>
    <row r="2436" spans="1:2">
      <c r="A2436" s="6"/>
      <c r="B2436" s="6"/>
    </row>
    <row r="2437" spans="1:2">
      <c r="A2437" s="6"/>
      <c r="B2437" s="6"/>
    </row>
    <row r="2438" spans="1:2">
      <c r="A2438" s="6"/>
      <c r="B2438" s="6"/>
    </row>
    <row r="2439" spans="1:2">
      <c r="A2439" s="6"/>
      <c r="B2439" s="6"/>
    </row>
    <row r="2440" spans="1:2">
      <c r="A2440" s="6"/>
      <c r="B2440" s="6"/>
    </row>
    <row r="2441" spans="1:2">
      <c r="A2441" s="6"/>
      <c r="B2441" s="6"/>
    </row>
    <row r="2442" spans="1:2">
      <c r="A2442" s="6"/>
      <c r="B2442" s="6"/>
    </row>
    <row r="2443" spans="1:2">
      <c r="A2443" s="6"/>
      <c r="B2443" s="6"/>
    </row>
    <row r="2444" spans="1:2">
      <c r="A2444" s="6"/>
      <c r="B2444" s="6"/>
    </row>
    <row r="2445" spans="1:2">
      <c r="A2445" s="6"/>
      <c r="B2445" s="6"/>
    </row>
    <row r="2446" spans="1:2">
      <c r="A2446" s="6"/>
      <c r="B2446" s="6"/>
    </row>
    <row r="2447" spans="1:2">
      <c r="A2447" s="6"/>
      <c r="B2447" s="6"/>
    </row>
    <row r="2448" spans="1:2">
      <c r="A2448" s="6"/>
      <c r="B2448" s="6"/>
    </row>
    <row r="2449" spans="1:2">
      <c r="A2449" s="6"/>
      <c r="B2449" s="6"/>
    </row>
    <row r="2450" spans="1:2">
      <c r="A2450" s="6"/>
      <c r="B2450" s="6"/>
    </row>
    <row r="2451" spans="1:2">
      <c r="A2451" s="6"/>
      <c r="B2451" s="6"/>
    </row>
    <row r="2452" spans="1:2">
      <c r="A2452" s="6"/>
      <c r="B2452" s="6"/>
    </row>
    <row r="2453" spans="1:2">
      <c r="A2453" s="6"/>
      <c r="B2453" s="6"/>
    </row>
    <row r="2454" spans="1:2">
      <c r="A2454" s="6"/>
      <c r="B2454" s="6"/>
    </row>
    <row r="2455" spans="1:2">
      <c r="A2455" s="6"/>
      <c r="B2455" s="6"/>
    </row>
    <row r="2456" spans="1:2">
      <c r="A2456" s="6"/>
      <c r="B2456" s="6"/>
    </row>
    <row r="2457" spans="1:2">
      <c r="A2457" s="6"/>
      <c r="B2457" s="6"/>
    </row>
    <row r="2458" spans="1:2">
      <c r="A2458" s="6"/>
      <c r="B2458" s="6"/>
    </row>
    <row r="2459" spans="1:2">
      <c r="A2459" s="6"/>
      <c r="B2459" s="6"/>
    </row>
    <row r="2460" spans="1:2">
      <c r="A2460" s="6"/>
      <c r="B2460" s="6"/>
    </row>
    <row r="2461" spans="1:2">
      <c r="A2461" s="6"/>
      <c r="B2461" s="6"/>
    </row>
    <row r="2462" spans="1:2">
      <c r="A2462" s="6"/>
      <c r="B2462" s="6"/>
    </row>
    <row r="2463" spans="1:2">
      <c r="A2463" s="6"/>
      <c r="B2463" s="6"/>
    </row>
    <row r="2464" spans="1:2">
      <c r="A2464" s="6"/>
      <c r="B2464" s="6"/>
    </row>
    <row r="2465" spans="1:2">
      <c r="A2465" s="6"/>
      <c r="B2465" s="6"/>
    </row>
    <row r="2466" spans="1:2">
      <c r="A2466" s="6"/>
      <c r="B2466" s="6"/>
    </row>
    <row r="2467" spans="1:2">
      <c r="A2467" s="6"/>
      <c r="B2467" s="6"/>
    </row>
    <row r="2468" spans="1:2">
      <c r="A2468" s="6"/>
      <c r="B2468" s="6"/>
    </row>
    <row r="2469" spans="1:2">
      <c r="A2469" s="6"/>
      <c r="B2469" s="6"/>
    </row>
    <row r="2470" spans="1:2">
      <c r="A2470" s="6"/>
      <c r="B2470" s="6"/>
    </row>
    <row r="2471" spans="1:2">
      <c r="A2471" s="6"/>
      <c r="B2471" s="6"/>
    </row>
    <row r="2472" spans="1:2">
      <c r="A2472" s="6"/>
      <c r="B2472" s="6"/>
    </row>
    <row r="2473" spans="1:2">
      <c r="A2473" s="6"/>
      <c r="B2473" s="6"/>
    </row>
    <row r="2474" spans="1:2">
      <c r="A2474" s="6"/>
      <c r="B2474" s="6"/>
    </row>
    <row r="2475" spans="1:2">
      <c r="A2475" s="6"/>
      <c r="B2475" s="6"/>
    </row>
    <row r="2476" spans="1:2">
      <c r="A2476" s="6"/>
      <c r="B2476" s="6"/>
    </row>
    <row r="2477" spans="1:2">
      <c r="A2477" s="6"/>
      <c r="B2477" s="6"/>
    </row>
    <row r="2478" spans="1:2">
      <c r="A2478" s="6"/>
      <c r="B2478" s="6"/>
    </row>
    <row r="2479" spans="1:2">
      <c r="A2479" s="6"/>
      <c r="B2479" s="6"/>
    </row>
    <row r="2480" spans="1:2">
      <c r="A2480" s="6"/>
      <c r="B2480" s="6"/>
    </row>
    <row r="2481" spans="1:2">
      <c r="A2481" s="6"/>
      <c r="B2481" s="6"/>
    </row>
    <row r="2482" spans="1:2">
      <c r="A2482" s="6"/>
      <c r="B2482" s="6"/>
    </row>
    <row r="2483" spans="1:2">
      <c r="A2483" s="6"/>
      <c r="B2483" s="6"/>
    </row>
    <row r="2484" spans="1:2">
      <c r="A2484" s="6"/>
      <c r="B2484" s="6"/>
    </row>
    <row r="2485" spans="1:2">
      <c r="A2485" s="6"/>
      <c r="B2485" s="6"/>
    </row>
    <row r="2486" spans="1:2">
      <c r="A2486" s="6"/>
      <c r="B2486" s="6"/>
    </row>
    <row r="2487" spans="1:2">
      <c r="A2487" s="6"/>
      <c r="B2487" s="6"/>
    </row>
    <row r="2488" spans="1:2">
      <c r="A2488" s="6"/>
      <c r="B2488" s="6"/>
    </row>
    <row r="2489" spans="1:2">
      <c r="A2489" s="6"/>
      <c r="B2489" s="6"/>
    </row>
    <row r="2490" spans="1:2">
      <c r="A2490" s="6"/>
      <c r="B2490" s="6"/>
    </row>
    <row r="2491" spans="1:2">
      <c r="A2491" s="6"/>
      <c r="B2491" s="6"/>
    </row>
    <row r="2492" spans="1:2">
      <c r="A2492" s="6"/>
      <c r="B2492" s="6"/>
    </row>
    <row r="2493" spans="1:2">
      <c r="A2493" s="6"/>
      <c r="B2493" s="6"/>
    </row>
    <row r="2494" spans="1:2">
      <c r="A2494" s="6"/>
      <c r="B2494" s="6"/>
    </row>
    <row r="2495" spans="1:2">
      <c r="A2495" s="6"/>
      <c r="B2495" s="6"/>
    </row>
    <row r="2496" spans="1:2">
      <c r="A2496" s="6"/>
      <c r="B2496" s="6"/>
    </row>
    <row r="2497" spans="1:2">
      <c r="A2497" s="6"/>
      <c r="B2497" s="6"/>
    </row>
    <row r="2498" spans="1:2">
      <c r="A2498" s="6"/>
      <c r="B2498" s="6"/>
    </row>
    <row r="2499" spans="1:2">
      <c r="A2499" s="6"/>
      <c r="B2499" s="6"/>
    </row>
    <row r="2500" spans="1:2">
      <c r="A2500" s="6"/>
      <c r="B2500" s="6"/>
    </row>
    <row r="2501" spans="1:2">
      <c r="A2501" s="6"/>
      <c r="B2501" s="6"/>
    </row>
    <row r="2502" spans="1:2">
      <c r="A2502" s="6"/>
      <c r="B2502" s="6"/>
    </row>
    <row r="2503" spans="1:2">
      <c r="A2503" s="6"/>
      <c r="B2503" s="6"/>
    </row>
    <row r="2504" spans="1:2">
      <c r="A2504" s="6"/>
      <c r="B2504" s="6"/>
    </row>
    <row r="2505" spans="1:2">
      <c r="A2505" s="6"/>
      <c r="B2505" s="6"/>
    </row>
    <row r="2506" spans="1:2">
      <c r="A2506" s="6"/>
      <c r="B2506" s="6"/>
    </row>
    <row r="2507" spans="1:2">
      <c r="A2507" s="6"/>
      <c r="B2507" s="6"/>
    </row>
    <row r="2508" spans="1:2">
      <c r="A2508" s="6"/>
      <c r="B2508" s="6"/>
    </row>
    <row r="2509" spans="1:2">
      <c r="A2509" s="6"/>
      <c r="B2509" s="6"/>
    </row>
    <row r="2510" spans="1:2">
      <c r="A2510" s="6"/>
      <c r="B2510" s="6"/>
    </row>
    <row r="2511" spans="1:2">
      <c r="A2511" s="6"/>
      <c r="B2511" s="6"/>
    </row>
    <row r="2512" spans="1:2">
      <c r="A2512" s="6"/>
      <c r="B2512" s="6"/>
    </row>
    <row r="2513" spans="1:2">
      <c r="A2513" s="6"/>
      <c r="B2513" s="6"/>
    </row>
    <row r="2514" spans="1:2">
      <c r="A2514" s="6"/>
      <c r="B2514" s="6"/>
    </row>
    <row r="2515" spans="1:2">
      <c r="A2515" s="6"/>
      <c r="B2515" s="6"/>
    </row>
    <row r="2516" spans="1:2">
      <c r="A2516" s="6"/>
      <c r="B2516" s="6"/>
    </row>
    <row r="2517" spans="1:2">
      <c r="A2517" s="6"/>
      <c r="B2517" s="6"/>
    </row>
    <row r="2518" spans="1:2">
      <c r="A2518" s="6"/>
      <c r="B2518" s="6"/>
    </row>
    <row r="2519" spans="1:2">
      <c r="A2519" s="6"/>
      <c r="B2519" s="6"/>
    </row>
    <row r="2520" spans="1:2">
      <c r="A2520" s="6"/>
      <c r="B2520" s="6"/>
    </row>
    <row r="2521" spans="1:2">
      <c r="A2521" s="6"/>
      <c r="B2521" s="6"/>
    </row>
    <row r="2522" spans="1:2">
      <c r="A2522" s="6"/>
      <c r="B2522" s="6"/>
    </row>
    <row r="2523" spans="1:2">
      <c r="A2523" s="6"/>
      <c r="B2523" s="6"/>
    </row>
    <row r="2524" spans="1:2">
      <c r="A2524" s="6"/>
      <c r="B2524" s="6"/>
    </row>
    <row r="2525" spans="1:2">
      <c r="A2525" s="6"/>
      <c r="B2525" s="6"/>
    </row>
    <row r="2526" spans="1:2">
      <c r="A2526" s="6"/>
      <c r="B2526" s="6"/>
    </row>
    <row r="2527" spans="1:2">
      <c r="A2527" s="6"/>
      <c r="B2527" s="6"/>
    </row>
    <row r="2528" spans="1:2">
      <c r="A2528" s="6"/>
      <c r="B2528" s="6"/>
    </row>
    <row r="2529" spans="1:2">
      <c r="A2529" s="6"/>
      <c r="B2529" s="6"/>
    </row>
    <row r="2530" spans="1:2">
      <c r="A2530" s="6"/>
      <c r="B2530" s="6"/>
    </row>
    <row r="2531" spans="1:2">
      <c r="A2531" s="6"/>
      <c r="B2531" s="6"/>
    </row>
    <row r="2532" spans="1:2">
      <c r="A2532" s="6"/>
      <c r="B2532" s="6"/>
    </row>
    <row r="2533" spans="1:2">
      <c r="A2533" s="6"/>
      <c r="B2533" s="6"/>
    </row>
    <row r="2534" spans="1:2">
      <c r="A2534" s="6"/>
      <c r="B2534" s="6"/>
    </row>
    <row r="2535" spans="1:2">
      <c r="A2535" s="6"/>
      <c r="B2535" s="6"/>
    </row>
    <row r="2536" spans="1:2">
      <c r="A2536" s="6"/>
      <c r="B2536" s="6"/>
    </row>
    <row r="2537" spans="1:2">
      <c r="A2537" s="6"/>
      <c r="B2537" s="6"/>
    </row>
    <row r="2538" spans="1:2">
      <c r="A2538" s="6"/>
      <c r="B2538" s="6"/>
    </row>
    <row r="2539" spans="1:2">
      <c r="A2539" s="6"/>
      <c r="B2539" s="6"/>
    </row>
    <row r="2540" spans="1:2">
      <c r="A2540" s="6"/>
      <c r="B2540" s="6"/>
    </row>
    <row r="2541" spans="1:2">
      <c r="A2541" s="6"/>
      <c r="B2541" s="6"/>
    </row>
    <row r="2542" spans="1:2">
      <c r="A2542" s="6"/>
      <c r="B2542" s="6"/>
    </row>
    <row r="2543" spans="1:2">
      <c r="A2543" s="6"/>
      <c r="B2543" s="6"/>
    </row>
    <row r="2544" spans="1:2">
      <c r="A2544" s="6"/>
      <c r="B2544" s="6"/>
    </row>
    <row r="2545" spans="1:2">
      <c r="A2545" s="6"/>
      <c r="B2545" s="6"/>
    </row>
    <row r="2546" spans="1:2">
      <c r="A2546" s="6"/>
      <c r="B2546" s="6"/>
    </row>
    <row r="2547" spans="1:2">
      <c r="A2547" s="6"/>
      <c r="B2547" s="6"/>
    </row>
    <row r="2548" spans="1:2">
      <c r="A2548" s="6"/>
      <c r="B2548" s="6"/>
    </row>
    <row r="2549" spans="1:2">
      <c r="A2549" s="6"/>
      <c r="B2549" s="6"/>
    </row>
    <row r="2550" spans="1:2">
      <c r="A2550" s="6"/>
      <c r="B2550" s="6"/>
    </row>
    <row r="2551" spans="1:2">
      <c r="A2551" s="6"/>
      <c r="B2551" s="6"/>
    </row>
    <row r="2552" spans="1:2">
      <c r="A2552" s="6"/>
      <c r="B2552" s="6"/>
    </row>
    <row r="2553" spans="1:2">
      <c r="A2553" s="6"/>
      <c r="B2553" s="6"/>
    </row>
    <row r="2554" spans="1:2">
      <c r="A2554" s="6"/>
      <c r="B2554" s="6"/>
    </row>
    <row r="2555" spans="1:2">
      <c r="A2555" s="6"/>
      <c r="B2555" s="6"/>
    </row>
    <row r="2556" spans="1:2">
      <c r="A2556" s="6"/>
      <c r="B2556" s="6"/>
    </row>
    <row r="2557" spans="1:2">
      <c r="A2557" s="6"/>
      <c r="B2557" s="6"/>
    </row>
    <row r="2558" spans="1:2">
      <c r="A2558" s="6"/>
      <c r="B2558" s="6"/>
    </row>
    <row r="2559" spans="1:2">
      <c r="A2559" s="6"/>
      <c r="B2559" s="6"/>
    </row>
    <row r="2560" spans="1:2">
      <c r="A2560" s="6"/>
      <c r="B2560" s="6"/>
    </row>
    <row r="2561" spans="1:2">
      <c r="A2561" s="6"/>
      <c r="B2561" s="6"/>
    </row>
    <row r="2562" spans="1:2">
      <c r="A2562" s="6"/>
      <c r="B2562" s="6"/>
    </row>
    <row r="2563" spans="1:2">
      <c r="A2563" s="6"/>
      <c r="B2563" s="6"/>
    </row>
    <row r="2564" spans="1:2">
      <c r="A2564" s="6"/>
      <c r="B2564" s="6"/>
    </row>
    <row r="2565" spans="1:2">
      <c r="A2565" s="6"/>
      <c r="B2565" s="6"/>
    </row>
    <row r="2566" spans="1:2">
      <c r="A2566" s="6"/>
      <c r="B2566" s="6"/>
    </row>
    <row r="2567" spans="1:2">
      <c r="A2567" s="6"/>
      <c r="B2567" s="6"/>
    </row>
    <row r="2568" spans="1:2">
      <c r="A2568" s="6"/>
      <c r="B2568" s="6"/>
    </row>
    <row r="2569" spans="1:2">
      <c r="A2569" s="6"/>
      <c r="B2569" s="6"/>
    </row>
    <row r="2570" spans="1:2">
      <c r="A2570" s="6"/>
      <c r="B2570" s="6"/>
    </row>
    <row r="2571" spans="1:2">
      <c r="A2571" s="6"/>
      <c r="B2571" s="6"/>
    </row>
    <row r="2572" spans="1:2">
      <c r="A2572" s="6"/>
      <c r="B2572" s="6"/>
    </row>
    <row r="2573" spans="1:2">
      <c r="A2573" s="6"/>
      <c r="B2573" s="6"/>
    </row>
    <row r="2574" spans="1:2">
      <c r="A2574" s="6"/>
      <c r="B2574" s="6"/>
    </row>
    <row r="2575" spans="1:2">
      <c r="A2575" s="6"/>
      <c r="B2575" s="6"/>
    </row>
    <row r="2576" spans="1:2">
      <c r="A2576" s="6"/>
      <c r="B2576" s="6"/>
    </row>
    <row r="2577" spans="1:2">
      <c r="A2577" s="6"/>
      <c r="B2577" s="6"/>
    </row>
    <row r="2578" spans="1:2">
      <c r="A2578" s="6"/>
      <c r="B2578" s="6"/>
    </row>
    <row r="2579" spans="1:2">
      <c r="A2579" s="6"/>
      <c r="B2579" s="6"/>
    </row>
    <row r="2580" spans="1:2">
      <c r="A2580" s="6"/>
      <c r="B2580" s="6"/>
    </row>
    <row r="2581" spans="1:2">
      <c r="A2581" s="6"/>
      <c r="B2581" s="6"/>
    </row>
    <row r="2582" spans="1:2">
      <c r="A2582" s="6"/>
      <c r="B2582" s="6"/>
    </row>
    <row r="2583" spans="1:2">
      <c r="A2583" s="6"/>
      <c r="B2583" s="6"/>
    </row>
    <row r="2584" spans="1:2">
      <c r="A2584" s="6"/>
      <c r="B2584" s="6"/>
    </row>
    <row r="2585" spans="1:2">
      <c r="A2585" s="6"/>
      <c r="B2585" s="6"/>
    </row>
    <row r="2586" spans="1:2">
      <c r="A2586" s="6"/>
      <c r="B2586" s="6"/>
    </row>
    <row r="2587" spans="1:2">
      <c r="A2587" s="6"/>
      <c r="B2587" s="6"/>
    </row>
    <row r="2588" spans="1:2">
      <c r="A2588" s="6"/>
      <c r="B2588" s="6"/>
    </row>
    <row r="2589" spans="1:2">
      <c r="A2589" s="6"/>
      <c r="B2589" s="6"/>
    </row>
    <row r="2590" spans="1:2">
      <c r="A2590" s="6"/>
      <c r="B2590" s="6"/>
    </row>
    <row r="2591" spans="1:2">
      <c r="A2591" s="6"/>
      <c r="B2591" s="6"/>
    </row>
    <row r="2592" spans="1:2">
      <c r="A2592" s="6"/>
      <c r="B2592" s="6"/>
    </row>
    <row r="2593" spans="1:2">
      <c r="A2593" s="6"/>
      <c r="B2593" s="6"/>
    </row>
    <row r="2594" spans="1:2">
      <c r="A2594" s="6"/>
      <c r="B2594" s="6"/>
    </row>
    <row r="2595" spans="1:2">
      <c r="A2595" s="6"/>
      <c r="B2595" s="6"/>
    </row>
    <row r="2596" spans="1:2">
      <c r="A2596" s="6"/>
      <c r="B2596" s="6"/>
    </row>
    <row r="2597" spans="1:2">
      <c r="A2597" s="6"/>
      <c r="B2597" s="6"/>
    </row>
    <row r="2598" spans="1:2">
      <c r="A2598" s="6"/>
      <c r="B2598" s="6"/>
    </row>
    <row r="2599" spans="1:2">
      <c r="A2599" s="6"/>
      <c r="B2599" s="6"/>
    </row>
    <row r="2600" spans="1:2">
      <c r="A2600" s="6"/>
      <c r="B2600" s="6"/>
    </row>
    <row r="2601" spans="1:2">
      <c r="A2601" s="6"/>
      <c r="B2601" s="6"/>
    </row>
    <row r="2602" spans="1:2">
      <c r="A2602" s="6"/>
      <c r="B2602" s="6"/>
    </row>
    <row r="2603" spans="1:2">
      <c r="A2603" s="6"/>
      <c r="B2603" s="6"/>
    </row>
    <row r="2604" spans="1:2">
      <c r="A2604" s="6"/>
      <c r="B2604" s="6"/>
    </row>
    <row r="2605" spans="1:2">
      <c r="A2605" s="6"/>
      <c r="B2605" s="6"/>
    </row>
    <row r="2606" spans="1:2">
      <c r="A2606" s="6"/>
      <c r="B2606" s="6"/>
    </row>
    <row r="2607" spans="1:2">
      <c r="A2607" s="6"/>
      <c r="B2607" s="6"/>
    </row>
    <row r="2608" spans="1:2">
      <c r="A2608" s="6"/>
      <c r="B2608" s="6"/>
    </row>
    <row r="2609" spans="1:2">
      <c r="A2609" s="6"/>
      <c r="B2609" s="6"/>
    </row>
    <row r="2610" spans="1:2">
      <c r="A2610" s="6"/>
      <c r="B2610" s="6"/>
    </row>
    <row r="2611" spans="1:2">
      <c r="A2611" s="6"/>
      <c r="B2611" s="6"/>
    </row>
    <row r="2612" spans="1:2">
      <c r="A2612" s="6"/>
      <c r="B2612" s="6"/>
    </row>
    <row r="2613" spans="1:2">
      <c r="A2613" s="6"/>
      <c r="B2613" s="6"/>
    </row>
    <row r="2614" spans="1:2">
      <c r="A2614" s="6"/>
      <c r="B2614" s="6"/>
    </row>
    <row r="2615" spans="1:2">
      <c r="A2615" s="6"/>
      <c r="B2615" s="6"/>
    </row>
    <row r="2616" spans="1:2">
      <c r="A2616" s="6"/>
      <c r="B2616" s="6"/>
    </row>
    <row r="2617" spans="1:2">
      <c r="A2617" s="6"/>
      <c r="B2617" s="6"/>
    </row>
    <row r="2618" spans="1:2">
      <c r="A2618" s="6"/>
      <c r="B2618" s="6"/>
    </row>
    <row r="2619" spans="1:2">
      <c r="A2619" s="6"/>
      <c r="B2619" s="6"/>
    </row>
    <row r="2620" spans="1:2">
      <c r="A2620" s="6"/>
      <c r="B2620" s="6"/>
    </row>
    <row r="2621" spans="1:2">
      <c r="A2621" s="6"/>
      <c r="B2621" s="6"/>
    </row>
    <row r="2622" spans="1:2">
      <c r="A2622" s="6"/>
      <c r="B2622" s="6"/>
    </row>
    <row r="2623" spans="1:2">
      <c r="A2623" s="6"/>
      <c r="B2623" s="6"/>
    </row>
    <row r="2624" spans="1:2">
      <c r="A2624" s="6"/>
      <c r="B2624" s="6"/>
    </row>
    <row r="2625" spans="1:2">
      <c r="A2625" s="6"/>
      <c r="B2625" s="6"/>
    </row>
    <row r="2626" spans="1:2">
      <c r="A2626" s="6"/>
      <c r="B2626" s="6"/>
    </row>
    <row r="2627" spans="1:2">
      <c r="A2627" s="6"/>
      <c r="B2627" s="6"/>
    </row>
    <row r="2628" spans="1:2">
      <c r="A2628" s="6"/>
      <c r="B2628" s="6"/>
    </row>
    <row r="2629" spans="1:2">
      <c r="A2629" s="6"/>
      <c r="B2629" s="6"/>
    </row>
    <row r="2630" spans="1:2">
      <c r="A2630" s="6"/>
      <c r="B2630" s="6"/>
    </row>
    <row r="2631" spans="1:2">
      <c r="A2631" s="6"/>
      <c r="B2631" s="6"/>
    </row>
    <row r="2632" spans="1:2">
      <c r="A2632" s="6"/>
      <c r="B2632" s="6"/>
    </row>
    <row r="2633" spans="1:2">
      <c r="A2633" s="6"/>
      <c r="B2633" s="6"/>
    </row>
    <row r="2634" spans="1:2">
      <c r="A2634" s="6"/>
      <c r="B2634" s="6"/>
    </row>
    <row r="2635" spans="1:2">
      <c r="A2635" s="6"/>
      <c r="B2635" s="6"/>
    </row>
    <row r="2636" spans="1:2">
      <c r="A2636" s="6"/>
      <c r="B2636" s="6"/>
    </row>
    <row r="2637" spans="1:2">
      <c r="A2637" s="6"/>
      <c r="B2637" s="6"/>
    </row>
    <row r="2638" spans="1:2">
      <c r="A2638" s="6"/>
      <c r="B2638" s="6"/>
    </row>
    <row r="2639" spans="1:2">
      <c r="A2639" s="6"/>
      <c r="B2639" s="6"/>
    </row>
    <row r="2640" spans="1:2">
      <c r="A2640" s="6"/>
      <c r="B2640" s="6"/>
    </row>
    <row r="2641" spans="1:2">
      <c r="A2641" s="6"/>
      <c r="B2641" s="6"/>
    </row>
    <row r="2642" spans="1:2">
      <c r="A2642" s="6"/>
      <c r="B2642" s="6"/>
    </row>
    <row r="2643" spans="1:2">
      <c r="A2643" s="6"/>
      <c r="B2643" s="6"/>
    </row>
    <row r="2644" spans="1:2">
      <c r="A2644" s="6"/>
      <c r="B2644" s="6"/>
    </row>
    <row r="2645" spans="1:2">
      <c r="A2645" s="6"/>
      <c r="B2645" s="6"/>
    </row>
    <row r="2646" spans="1:2">
      <c r="A2646" s="6"/>
      <c r="B2646" s="6"/>
    </row>
    <row r="2647" spans="1:2">
      <c r="A2647" s="6"/>
      <c r="B2647" s="6"/>
    </row>
    <row r="2648" spans="1:2">
      <c r="A2648" s="6"/>
      <c r="B2648" s="6"/>
    </row>
    <row r="2649" spans="1:2">
      <c r="A2649" s="6"/>
      <c r="B2649" s="6"/>
    </row>
    <row r="2650" spans="1:2">
      <c r="A2650" s="6"/>
      <c r="B2650" s="6"/>
    </row>
    <row r="2651" spans="1:2">
      <c r="A2651" s="6"/>
      <c r="B2651" s="6"/>
    </row>
    <row r="2652" spans="1:2">
      <c r="A2652" s="6"/>
      <c r="B2652" s="6"/>
    </row>
    <row r="2653" spans="1:2">
      <c r="A2653" s="6"/>
      <c r="B2653" s="6"/>
    </row>
    <row r="2654" spans="1:2">
      <c r="A2654" s="6"/>
      <c r="B2654" s="6"/>
    </row>
    <row r="2655" spans="1:2">
      <c r="A2655" s="6"/>
      <c r="B2655" s="6"/>
    </row>
    <row r="2656" spans="1:2">
      <c r="A2656" s="6"/>
      <c r="B2656" s="6"/>
    </row>
    <row r="2657" spans="1:2">
      <c r="A2657" s="6"/>
      <c r="B2657" s="6"/>
    </row>
    <row r="2658" spans="1:2">
      <c r="A2658" s="6"/>
      <c r="B2658" s="6"/>
    </row>
    <row r="2659" spans="1:2">
      <c r="A2659" s="6"/>
      <c r="B2659" s="6"/>
    </row>
    <row r="2660" spans="1:2">
      <c r="A2660" s="6"/>
      <c r="B2660" s="6"/>
    </row>
    <row r="2661" spans="1:2">
      <c r="A2661" s="6"/>
      <c r="B2661" s="6"/>
    </row>
    <row r="2662" spans="1:2">
      <c r="A2662" s="6"/>
      <c r="B2662" s="6"/>
    </row>
    <row r="2663" spans="1:2">
      <c r="A2663" s="6"/>
      <c r="B2663" s="6"/>
    </row>
    <row r="2664" spans="1:2">
      <c r="A2664" s="6"/>
      <c r="B2664" s="6"/>
    </row>
    <row r="2665" spans="1:2">
      <c r="A2665" s="6"/>
      <c r="B2665" s="6"/>
    </row>
    <row r="2666" spans="1:2">
      <c r="A2666" s="6"/>
      <c r="B2666" s="6"/>
    </row>
    <row r="2667" spans="1:2">
      <c r="A2667" s="6"/>
      <c r="B2667" s="6"/>
    </row>
    <row r="2668" spans="1:2">
      <c r="A2668" s="6"/>
      <c r="B2668" s="6"/>
    </row>
    <row r="2669" spans="1:2">
      <c r="A2669" s="6"/>
      <c r="B2669" s="6"/>
    </row>
    <row r="2670" spans="1:2">
      <c r="A2670" s="6"/>
      <c r="B2670" s="6"/>
    </row>
    <row r="2671" spans="1:2">
      <c r="A2671" s="6"/>
      <c r="B2671" s="6"/>
    </row>
    <row r="2672" spans="1:2">
      <c r="A2672" s="6"/>
      <c r="B2672" s="6"/>
    </row>
    <row r="2673" spans="1:2">
      <c r="A2673" s="6"/>
      <c r="B2673" s="6"/>
    </row>
    <row r="2674" spans="1:2">
      <c r="A2674" s="6"/>
      <c r="B2674" s="6"/>
    </row>
    <row r="2675" spans="1:2">
      <c r="A2675" s="6"/>
      <c r="B2675" s="6"/>
    </row>
    <row r="2676" spans="1:2">
      <c r="A2676" s="6"/>
      <c r="B2676" s="6"/>
    </row>
    <row r="2677" spans="1:2">
      <c r="A2677" s="6"/>
      <c r="B2677" s="6"/>
    </row>
    <row r="2678" spans="1:2">
      <c r="A2678" s="6"/>
      <c r="B2678" s="6"/>
    </row>
    <row r="2679" spans="1:2">
      <c r="A2679" s="6"/>
      <c r="B2679" s="6"/>
    </row>
    <row r="2680" spans="1:2">
      <c r="A2680" s="6"/>
      <c r="B2680" s="6"/>
    </row>
    <row r="2681" spans="1:2">
      <c r="A2681" s="6"/>
      <c r="B2681" s="6"/>
    </row>
    <row r="2682" spans="1:2">
      <c r="A2682" s="6"/>
      <c r="B2682" s="6"/>
    </row>
    <row r="2683" spans="1:2">
      <c r="A2683" s="6"/>
      <c r="B2683" s="6"/>
    </row>
    <row r="2684" spans="1:2">
      <c r="A2684" s="6"/>
      <c r="B2684" s="6"/>
    </row>
    <row r="2685" spans="1:2">
      <c r="A2685" s="6"/>
      <c r="B2685" s="6"/>
    </row>
    <row r="2686" spans="1:2">
      <c r="A2686" s="6"/>
      <c r="B2686" s="6"/>
    </row>
    <row r="2687" spans="1:2">
      <c r="A2687" s="6"/>
      <c r="B2687" s="6"/>
    </row>
    <row r="2688" spans="1:2">
      <c r="A2688" s="6"/>
      <c r="B2688" s="6"/>
    </row>
    <row r="2689" spans="1:2">
      <c r="A2689" s="6"/>
      <c r="B2689" s="6"/>
    </row>
    <row r="2690" spans="1:2">
      <c r="A2690" s="6"/>
      <c r="B2690" s="6"/>
    </row>
    <row r="2691" spans="1:2">
      <c r="A2691" s="6"/>
      <c r="B2691" s="6"/>
    </row>
    <row r="2692" spans="1:2">
      <c r="A2692" s="6"/>
      <c r="B2692" s="6"/>
    </row>
    <row r="2693" spans="1:2">
      <c r="A2693" s="6"/>
      <c r="B2693" s="6"/>
    </row>
    <row r="2694" spans="1:2">
      <c r="A2694" s="6"/>
      <c r="B2694" s="6"/>
    </row>
    <row r="2695" spans="1:2">
      <c r="A2695" s="6"/>
      <c r="B2695" s="6"/>
    </row>
    <row r="2696" spans="1:2">
      <c r="A2696" s="6"/>
      <c r="B2696" s="6"/>
    </row>
    <row r="2697" spans="1:2">
      <c r="A2697" s="6"/>
      <c r="B2697" s="6"/>
    </row>
    <row r="2698" spans="1:2">
      <c r="A2698" s="6"/>
      <c r="B2698" s="6"/>
    </row>
    <row r="2699" spans="1:2">
      <c r="A2699" s="6"/>
      <c r="B2699" s="6"/>
    </row>
    <row r="2700" spans="1:2">
      <c r="A2700" s="6"/>
      <c r="B2700" s="6"/>
    </row>
    <row r="2701" spans="1:2">
      <c r="A2701" s="6"/>
      <c r="B2701" s="6"/>
    </row>
    <row r="2702" spans="1:2">
      <c r="A2702" s="6"/>
      <c r="B2702" s="6"/>
    </row>
    <row r="2703" spans="1:2">
      <c r="A2703" s="6"/>
      <c r="B2703" s="6"/>
    </row>
    <row r="2704" spans="1:2">
      <c r="A2704" s="6"/>
      <c r="B2704" s="6"/>
    </row>
    <row r="2705" spans="1:2">
      <c r="A2705" s="6"/>
      <c r="B2705" s="6"/>
    </row>
    <row r="2706" spans="1:2">
      <c r="A2706" s="6"/>
      <c r="B2706" s="6"/>
    </row>
    <row r="2707" spans="1:2">
      <c r="A2707" s="6"/>
      <c r="B2707" s="6"/>
    </row>
    <row r="2708" spans="1:2">
      <c r="A2708" s="6"/>
      <c r="B2708" s="6"/>
    </row>
    <row r="2709" spans="1:2">
      <c r="A2709" s="6"/>
      <c r="B2709" s="6"/>
    </row>
    <row r="2710" spans="1:2">
      <c r="A2710" s="6"/>
      <c r="B2710" s="6"/>
    </row>
    <row r="2711" spans="1:2">
      <c r="A2711" s="6"/>
      <c r="B2711" s="6"/>
    </row>
    <row r="2712" spans="1:2">
      <c r="A2712" s="6"/>
      <c r="B2712" s="6"/>
    </row>
    <row r="2713" spans="1:2">
      <c r="A2713" s="6"/>
      <c r="B2713" s="6"/>
    </row>
    <row r="2714" spans="1:2">
      <c r="A2714" s="6"/>
      <c r="B2714" s="6"/>
    </row>
    <row r="2715" spans="1:2">
      <c r="A2715" s="6"/>
      <c r="B2715" s="6"/>
    </row>
    <row r="2716" spans="1:2">
      <c r="A2716" s="6"/>
      <c r="B2716" s="6"/>
    </row>
    <row r="2717" spans="1:2">
      <c r="A2717" s="6"/>
      <c r="B2717" s="6"/>
    </row>
    <row r="2718" spans="1:2">
      <c r="A2718" s="6"/>
      <c r="B2718" s="6"/>
    </row>
    <row r="2719" spans="1:2">
      <c r="A2719" s="6"/>
      <c r="B2719" s="6"/>
    </row>
    <row r="2720" spans="1:2">
      <c r="A2720" s="6"/>
      <c r="B2720" s="6"/>
    </row>
    <row r="2721" spans="1:2">
      <c r="A2721" s="6"/>
      <c r="B2721" s="6"/>
    </row>
    <row r="2722" spans="1:2">
      <c r="A2722" s="6"/>
      <c r="B2722" s="6"/>
    </row>
    <row r="2723" spans="1:2">
      <c r="A2723" s="6"/>
      <c r="B2723" s="6"/>
    </row>
    <row r="2724" spans="1:2">
      <c r="A2724" s="6"/>
      <c r="B2724" s="6"/>
    </row>
    <row r="2725" spans="1:2">
      <c r="A2725" s="6"/>
      <c r="B2725" s="6"/>
    </row>
    <row r="2726" spans="1:2">
      <c r="A2726" s="6"/>
      <c r="B2726" s="6"/>
    </row>
    <row r="2727" spans="1:2">
      <c r="A2727" s="6"/>
      <c r="B2727" s="6"/>
    </row>
    <row r="2728" spans="1:2">
      <c r="A2728" s="6"/>
      <c r="B2728" s="6"/>
    </row>
    <row r="2729" spans="1:2">
      <c r="A2729" s="6"/>
      <c r="B2729" s="6"/>
    </row>
    <row r="2730" spans="1:2">
      <c r="A2730" s="6"/>
      <c r="B2730" s="6"/>
    </row>
    <row r="2731" spans="1:2">
      <c r="A2731" s="6"/>
      <c r="B2731" s="6"/>
    </row>
    <row r="2732" spans="1:2">
      <c r="A2732" s="6"/>
      <c r="B2732" s="6"/>
    </row>
    <row r="2733" spans="1:2">
      <c r="A2733" s="6"/>
      <c r="B2733" s="6"/>
    </row>
    <row r="2734" spans="1:2">
      <c r="A2734" s="6"/>
      <c r="B2734" s="6"/>
    </row>
    <row r="2735" spans="1:2">
      <c r="A2735" s="6"/>
      <c r="B2735" s="6"/>
    </row>
    <row r="2736" spans="1:2">
      <c r="A2736" s="6"/>
      <c r="B2736" s="6"/>
    </row>
    <row r="2737" spans="1:2">
      <c r="A2737" s="6"/>
      <c r="B2737" s="6"/>
    </row>
    <row r="2738" spans="1:2">
      <c r="A2738" s="6"/>
      <c r="B2738" s="6"/>
    </row>
    <row r="2739" spans="1:2">
      <c r="A2739" s="6"/>
      <c r="B2739" s="6"/>
    </row>
    <row r="2740" spans="1:2">
      <c r="A2740" s="6"/>
      <c r="B2740" s="6"/>
    </row>
    <row r="2741" spans="1:2">
      <c r="A2741" s="6"/>
      <c r="B2741" s="6"/>
    </row>
    <row r="2742" spans="1:2">
      <c r="A2742" s="6"/>
      <c r="B2742" s="6"/>
    </row>
    <row r="2743" spans="1:2">
      <c r="A2743" s="6"/>
      <c r="B2743" s="6"/>
    </row>
    <row r="2744" spans="1:2">
      <c r="A2744" s="6"/>
      <c r="B2744" s="6"/>
    </row>
    <row r="2745" spans="1:2">
      <c r="A2745" s="6"/>
      <c r="B2745" s="6"/>
    </row>
    <row r="2746" spans="1:2">
      <c r="A2746" s="6"/>
      <c r="B2746" s="6"/>
    </row>
    <row r="2747" spans="1:2">
      <c r="A2747" s="6"/>
      <c r="B2747" s="6"/>
    </row>
    <row r="2748" spans="1:2">
      <c r="A2748" s="6"/>
      <c r="B2748" s="6"/>
    </row>
    <row r="2749" spans="1:2">
      <c r="A2749" s="6"/>
      <c r="B2749" s="6"/>
    </row>
    <row r="2750" spans="1:2">
      <c r="A2750" s="6"/>
      <c r="B2750" s="6"/>
    </row>
    <row r="2751" spans="1:2">
      <c r="A2751" s="6"/>
      <c r="B2751" s="6"/>
    </row>
    <row r="2752" spans="1:2">
      <c r="A2752" s="6"/>
      <c r="B2752" s="6"/>
    </row>
    <row r="2753" spans="1:2">
      <c r="A2753" s="6"/>
      <c r="B2753" s="6"/>
    </row>
    <row r="2754" spans="1:2">
      <c r="A2754" s="6"/>
      <c r="B2754" s="6"/>
    </row>
    <row r="2755" spans="1:2">
      <c r="A2755" s="6"/>
      <c r="B2755" s="6"/>
    </row>
    <row r="2756" spans="1:2">
      <c r="A2756" s="6"/>
      <c r="B2756" s="6"/>
    </row>
    <row r="2757" spans="1:2">
      <c r="A2757" s="6"/>
      <c r="B2757" s="6"/>
    </row>
    <row r="2758" spans="1:2">
      <c r="A2758" s="6"/>
      <c r="B2758" s="6"/>
    </row>
    <row r="2759" spans="1:2">
      <c r="A2759" s="6"/>
      <c r="B2759" s="6"/>
    </row>
    <row r="2760" spans="1:2">
      <c r="A2760" s="6"/>
      <c r="B2760" s="6"/>
    </row>
    <row r="2761" spans="1:2">
      <c r="A2761" s="6"/>
      <c r="B2761" s="6"/>
    </row>
    <row r="2762" spans="1:2">
      <c r="A2762" s="6"/>
      <c r="B2762" s="6"/>
    </row>
    <row r="2763" spans="1:2">
      <c r="A2763" s="6"/>
      <c r="B2763" s="6"/>
    </row>
    <row r="2764" spans="1:2">
      <c r="A2764" s="6"/>
      <c r="B2764" s="6"/>
    </row>
    <row r="2765" spans="1:2">
      <c r="A2765" s="6"/>
      <c r="B2765" s="6"/>
    </row>
    <row r="2766" spans="1:2">
      <c r="A2766" s="6"/>
      <c r="B2766" s="6"/>
    </row>
    <row r="2767" spans="1:2">
      <c r="A2767" s="6"/>
      <c r="B2767" s="6"/>
    </row>
    <row r="2768" spans="1:2">
      <c r="A2768" s="6"/>
      <c r="B2768" s="6"/>
    </row>
    <row r="2769" spans="1:2">
      <c r="A2769" s="6"/>
      <c r="B2769" s="6"/>
    </row>
    <row r="2770" spans="1:2">
      <c r="A2770" s="6"/>
      <c r="B2770" s="6"/>
    </row>
    <row r="2771" spans="1:2">
      <c r="A2771" s="6"/>
      <c r="B2771" s="6"/>
    </row>
    <row r="2772" spans="1:2">
      <c r="A2772" s="6"/>
      <c r="B2772" s="6"/>
    </row>
    <row r="2773" spans="1:2">
      <c r="A2773" s="6"/>
      <c r="B2773" s="6"/>
    </row>
    <row r="2774" spans="1:2">
      <c r="A2774" s="6"/>
      <c r="B2774" s="6"/>
    </row>
    <row r="2775" spans="1:2">
      <c r="A2775" s="6"/>
      <c r="B2775" s="6"/>
    </row>
    <row r="2776" spans="1:2">
      <c r="A2776" s="6"/>
      <c r="B2776" s="6"/>
    </row>
    <row r="2777" spans="1:2">
      <c r="A2777" s="6"/>
      <c r="B2777" s="6"/>
    </row>
    <row r="2778" spans="1:2">
      <c r="A2778" s="6"/>
      <c r="B2778" s="6"/>
    </row>
    <row r="2779" spans="1:2">
      <c r="A2779" s="6"/>
      <c r="B2779" s="6"/>
    </row>
    <row r="2780" spans="1:2">
      <c r="A2780" s="6"/>
      <c r="B2780" s="6"/>
    </row>
    <row r="2781" spans="1:2">
      <c r="A2781" s="6"/>
      <c r="B2781" s="6"/>
    </row>
    <row r="2782" spans="1:2">
      <c r="A2782" s="6"/>
      <c r="B2782" s="6"/>
    </row>
    <row r="2783" spans="1:2">
      <c r="A2783" s="6"/>
      <c r="B2783" s="6"/>
    </row>
    <row r="2784" spans="1:2">
      <c r="A2784" s="6"/>
      <c r="B2784" s="6"/>
    </row>
    <row r="2785" spans="1:2">
      <c r="A2785" s="6"/>
      <c r="B2785" s="6"/>
    </row>
    <row r="2786" spans="1:2">
      <c r="A2786" s="6"/>
      <c r="B2786" s="6"/>
    </row>
    <row r="2787" spans="1:2">
      <c r="A2787" s="6"/>
      <c r="B2787" s="6"/>
    </row>
    <row r="2788" spans="1:2">
      <c r="A2788" s="6"/>
      <c r="B2788" s="6"/>
    </row>
    <row r="2789" spans="1:2">
      <c r="A2789" s="6"/>
      <c r="B2789" s="6"/>
    </row>
    <row r="2790" spans="1:2">
      <c r="A2790" s="6"/>
      <c r="B2790" s="6"/>
    </row>
    <row r="2791" spans="1:2">
      <c r="A2791" s="6"/>
      <c r="B2791" s="6"/>
    </row>
    <row r="2792" spans="1:2">
      <c r="A2792" s="6"/>
      <c r="B2792" s="6"/>
    </row>
    <row r="2793" spans="1:2">
      <c r="A2793" s="6"/>
      <c r="B2793" s="6"/>
    </row>
    <row r="2794" spans="1:2">
      <c r="A2794" s="6"/>
      <c r="B2794" s="6"/>
    </row>
    <row r="2795" spans="1:2">
      <c r="A2795" s="6"/>
      <c r="B2795" s="6"/>
    </row>
    <row r="2796" spans="1:2">
      <c r="A2796" s="6"/>
      <c r="B2796" s="6"/>
    </row>
    <row r="2797" spans="1:2">
      <c r="A2797" s="6"/>
      <c r="B2797" s="6"/>
    </row>
    <row r="2798" spans="1:2">
      <c r="A2798" s="6"/>
      <c r="B2798" s="6"/>
    </row>
    <row r="2799" spans="1:2">
      <c r="A2799" s="6"/>
      <c r="B2799" s="6"/>
    </row>
    <row r="2800" spans="1:2">
      <c r="A2800" s="6"/>
      <c r="B2800" s="6"/>
    </row>
    <row r="2801" spans="1:2">
      <c r="A2801" s="6"/>
      <c r="B2801" s="6"/>
    </row>
    <row r="2802" spans="1:2">
      <c r="A2802" s="6"/>
      <c r="B2802" s="6"/>
    </row>
    <row r="2803" spans="1:2">
      <c r="A2803" s="6"/>
      <c r="B2803" s="6"/>
    </row>
    <row r="2804" spans="1:2">
      <c r="A2804" s="6"/>
      <c r="B2804" s="6"/>
    </row>
    <row r="2805" spans="1:2">
      <c r="A2805" s="6"/>
      <c r="B2805" s="6"/>
    </row>
    <row r="2806" spans="1:2">
      <c r="A2806" s="6"/>
      <c r="B2806" s="6"/>
    </row>
    <row r="2807" spans="1:2">
      <c r="A2807" s="6"/>
      <c r="B2807" s="6"/>
    </row>
    <row r="2808" spans="1:2">
      <c r="A2808" s="6"/>
      <c r="B2808" s="6"/>
    </row>
    <row r="2809" spans="1:2">
      <c r="A2809" s="6"/>
      <c r="B2809" s="6"/>
    </row>
    <row r="2810" spans="1:2">
      <c r="A2810" s="6"/>
      <c r="B2810" s="6"/>
    </row>
    <row r="2811" spans="1:2">
      <c r="A2811" s="6"/>
      <c r="B2811" s="6"/>
    </row>
    <row r="2812" spans="1:2">
      <c r="A2812" s="6"/>
      <c r="B2812" s="6"/>
    </row>
    <row r="2813" spans="1:2">
      <c r="A2813" s="6"/>
      <c r="B2813" s="6"/>
    </row>
    <row r="2814" spans="1:2">
      <c r="A2814" s="6"/>
      <c r="B2814" s="6"/>
    </row>
    <row r="2815" spans="1:2">
      <c r="A2815" s="6"/>
      <c r="B2815" s="6"/>
    </row>
    <row r="2816" spans="1:2">
      <c r="A2816" s="6"/>
      <c r="B2816" s="6"/>
    </row>
    <row r="2817" spans="1:2">
      <c r="A2817" s="6"/>
      <c r="B2817" s="6"/>
    </row>
    <row r="2818" spans="1:2">
      <c r="A2818" s="6"/>
      <c r="B2818" s="6"/>
    </row>
    <row r="2819" spans="1:2">
      <c r="A2819" s="6"/>
      <c r="B2819" s="6"/>
    </row>
    <row r="2820" spans="1:2">
      <c r="A2820" s="6"/>
      <c r="B2820" s="6"/>
    </row>
    <row r="2821" spans="1:2">
      <c r="A2821" s="6"/>
      <c r="B2821" s="6"/>
    </row>
    <row r="2822" spans="1:2">
      <c r="A2822" s="6"/>
      <c r="B2822" s="6"/>
    </row>
    <row r="2823" spans="1:2">
      <c r="A2823" s="6"/>
      <c r="B2823" s="6"/>
    </row>
    <row r="2824" spans="1:2">
      <c r="A2824" s="6"/>
      <c r="B2824" s="6"/>
    </row>
    <row r="2825" spans="1:2">
      <c r="A2825" s="6"/>
      <c r="B2825" s="6"/>
    </row>
    <row r="2826" spans="1:2">
      <c r="A2826" s="6"/>
      <c r="B2826" s="6"/>
    </row>
    <row r="2827" spans="1:2">
      <c r="A2827" s="6"/>
      <c r="B2827" s="6"/>
    </row>
    <row r="2828" spans="1:2">
      <c r="A2828" s="6"/>
      <c r="B2828" s="6"/>
    </row>
    <row r="2829" spans="1:2">
      <c r="A2829" s="6"/>
      <c r="B2829" s="6"/>
    </row>
    <row r="2830" spans="1:2">
      <c r="A2830" s="6"/>
      <c r="B2830" s="6"/>
    </row>
    <row r="2831" spans="1:2">
      <c r="A2831" s="6"/>
      <c r="B2831" s="6"/>
    </row>
    <row r="2832" spans="1:2">
      <c r="A2832" s="6"/>
      <c r="B2832" s="6"/>
    </row>
    <row r="2833" spans="1:2">
      <c r="A2833" s="6"/>
      <c r="B2833" s="6"/>
    </row>
    <row r="2834" spans="1:2">
      <c r="A2834" s="6"/>
      <c r="B2834" s="6"/>
    </row>
    <row r="2835" spans="1:2">
      <c r="A2835" s="6"/>
      <c r="B2835" s="6"/>
    </row>
    <row r="2836" spans="1:2">
      <c r="A2836" s="6"/>
      <c r="B2836" s="6"/>
    </row>
    <row r="2837" spans="1:2">
      <c r="A2837" s="6"/>
      <c r="B2837" s="6"/>
    </row>
    <row r="2838" spans="1:2">
      <c r="A2838" s="6"/>
      <c r="B2838" s="6"/>
    </row>
    <row r="2839" spans="1:2">
      <c r="A2839" s="6"/>
      <c r="B2839" s="6"/>
    </row>
    <row r="2840" spans="1:2">
      <c r="A2840" s="6"/>
      <c r="B2840" s="6"/>
    </row>
    <row r="2841" spans="1:2">
      <c r="A2841" s="6"/>
      <c r="B2841" s="6"/>
    </row>
    <row r="2842" spans="1:2">
      <c r="A2842" s="6"/>
      <c r="B2842" s="6"/>
    </row>
    <row r="2843" spans="1:2">
      <c r="A2843" s="6"/>
      <c r="B2843" s="6"/>
    </row>
    <row r="2844" spans="1:2">
      <c r="A2844" s="6"/>
      <c r="B2844" s="6"/>
    </row>
    <row r="2845" spans="1:2">
      <c r="A2845" s="6"/>
      <c r="B2845" s="6"/>
    </row>
    <row r="2846" spans="1:2">
      <c r="A2846" s="6"/>
      <c r="B2846" s="6"/>
    </row>
    <row r="2847" spans="1:2">
      <c r="A2847" s="6"/>
      <c r="B2847" s="6"/>
    </row>
    <row r="2848" spans="1:2">
      <c r="A2848" s="6"/>
      <c r="B2848" s="6"/>
    </row>
    <row r="2849" spans="1:2">
      <c r="A2849" s="6"/>
      <c r="B2849" s="6"/>
    </row>
    <row r="2850" spans="1:2">
      <c r="A2850" s="6"/>
      <c r="B2850" s="6"/>
    </row>
    <row r="2851" spans="1:2">
      <c r="A2851" s="6"/>
      <c r="B2851" s="6"/>
    </row>
    <row r="2852" spans="1:2">
      <c r="A2852" s="6"/>
      <c r="B2852" s="6"/>
    </row>
    <row r="2853" spans="1:2">
      <c r="A2853" s="6"/>
      <c r="B2853" s="6"/>
    </row>
    <row r="2854" spans="1:2">
      <c r="A2854" s="6"/>
      <c r="B2854" s="6"/>
    </row>
    <row r="2855" spans="1:2">
      <c r="A2855" s="6"/>
      <c r="B2855" s="6"/>
    </row>
    <row r="2856" spans="1:2">
      <c r="A2856" s="6"/>
      <c r="B2856" s="6"/>
    </row>
    <row r="2857" spans="1:2">
      <c r="A2857" s="6"/>
      <c r="B2857" s="6"/>
    </row>
    <row r="2858" spans="1:2">
      <c r="A2858" s="6"/>
      <c r="B2858" s="6"/>
    </row>
    <row r="2859" spans="1:2">
      <c r="A2859" s="6"/>
      <c r="B2859" s="6"/>
    </row>
    <row r="2860" spans="1:2">
      <c r="A2860" s="6"/>
      <c r="B2860" s="6"/>
    </row>
    <row r="2861" spans="1:2">
      <c r="A2861" s="6"/>
      <c r="B2861" s="6"/>
    </row>
    <row r="2862" spans="1:2">
      <c r="A2862" s="6"/>
      <c r="B2862" s="6"/>
    </row>
    <row r="2863" spans="1:2">
      <c r="A2863" s="6"/>
      <c r="B2863" s="6"/>
    </row>
    <row r="2864" spans="1:2">
      <c r="A2864" s="6"/>
      <c r="B2864" s="6"/>
    </row>
    <row r="2865" spans="1:2">
      <c r="A2865" s="6"/>
      <c r="B2865" s="6"/>
    </row>
    <row r="2866" spans="1:2">
      <c r="A2866" s="6"/>
      <c r="B2866" s="6"/>
    </row>
    <row r="2867" spans="1:2">
      <c r="A2867" s="6"/>
      <c r="B2867" s="6"/>
    </row>
    <row r="2868" spans="1:2">
      <c r="A2868" s="6"/>
      <c r="B2868" s="6"/>
    </row>
    <row r="2869" spans="1:2">
      <c r="A2869" s="6"/>
      <c r="B2869" s="6"/>
    </row>
    <row r="2870" spans="1:2">
      <c r="A2870" s="6"/>
      <c r="B2870" s="6"/>
    </row>
    <row r="2871" spans="1:2">
      <c r="A2871" s="6"/>
      <c r="B2871" s="6"/>
    </row>
    <row r="2872" spans="1:2">
      <c r="A2872" s="6"/>
      <c r="B2872" s="6"/>
    </row>
    <row r="2873" spans="1:2">
      <c r="A2873" s="6"/>
      <c r="B2873" s="6"/>
    </row>
    <row r="2874" spans="1:2">
      <c r="A2874" s="6"/>
      <c r="B2874" s="6"/>
    </row>
    <row r="2875" spans="1:2">
      <c r="A2875" s="6"/>
      <c r="B2875" s="6"/>
    </row>
    <row r="2876" spans="1:2">
      <c r="A2876" s="6"/>
      <c r="B2876" s="6"/>
    </row>
    <row r="2877" spans="1:2">
      <c r="A2877" s="6"/>
      <c r="B2877" s="6"/>
    </row>
    <row r="2878" spans="1:2">
      <c r="A2878" s="6"/>
      <c r="B2878" s="6"/>
    </row>
    <row r="2879" spans="1:2">
      <c r="A2879" s="6"/>
      <c r="B2879" s="6"/>
    </row>
    <row r="2880" spans="1:2">
      <c r="A2880" s="6"/>
      <c r="B2880" s="6"/>
    </row>
    <row r="2881" spans="1:2">
      <c r="A2881" s="6"/>
      <c r="B2881" s="6"/>
    </row>
    <row r="2882" spans="1:2">
      <c r="A2882" s="6"/>
      <c r="B2882" s="6"/>
    </row>
    <row r="2883" spans="1:2">
      <c r="A2883" s="6"/>
      <c r="B2883" s="6"/>
    </row>
    <row r="2884" spans="1:2">
      <c r="A2884" s="6"/>
      <c r="B2884" s="6"/>
    </row>
    <row r="2885" spans="1:2">
      <c r="A2885" s="6"/>
      <c r="B2885" s="6"/>
    </row>
    <row r="2886" spans="1:2">
      <c r="A2886" s="6"/>
      <c r="B2886" s="6"/>
    </row>
    <row r="2887" spans="1:2">
      <c r="A2887" s="6"/>
      <c r="B2887" s="6"/>
    </row>
    <row r="2888" spans="1:2">
      <c r="A2888" s="6"/>
      <c r="B2888" s="6"/>
    </row>
    <row r="2889" spans="1:2">
      <c r="A2889" s="6"/>
      <c r="B2889" s="6"/>
    </row>
    <row r="2890" spans="1:2">
      <c r="A2890" s="6"/>
      <c r="B2890" s="6"/>
    </row>
    <row r="2891" spans="1:2">
      <c r="A2891" s="6"/>
      <c r="B2891" s="6"/>
    </row>
    <row r="2892" spans="1:2">
      <c r="A2892" s="6"/>
      <c r="B2892" s="6"/>
    </row>
    <row r="2893" spans="1:2">
      <c r="A2893" s="6"/>
      <c r="B2893" s="6"/>
    </row>
    <row r="2894" spans="1:2">
      <c r="A2894" s="6"/>
      <c r="B2894" s="6"/>
    </row>
    <row r="2895" spans="1:2">
      <c r="A2895" s="6"/>
      <c r="B2895" s="6"/>
    </row>
    <row r="2896" spans="1:2">
      <c r="A2896" s="6"/>
      <c r="B2896" s="6"/>
    </row>
    <row r="2897" spans="1:2">
      <c r="A2897" s="6"/>
      <c r="B2897" s="6"/>
    </row>
    <row r="2898" spans="1:2">
      <c r="A2898" s="6"/>
      <c r="B2898" s="6"/>
    </row>
    <row r="2899" spans="1:2">
      <c r="A2899" s="6"/>
      <c r="B2899" s="6"/>
    </row>
    <row r="2900" spans="1:2">
      <c r="A2900" s="6"/>
      <c r="B2900" s="6"/>
    </row>
    <row r="2901" spans="1:2">
      <c r="A2901" s="6"/>
      <c r="B2901" s="6"/>
    </row>
    <row r="2902" spans="1:2">
      <c r="A2902" s="6"/>
      <c r="B2902" s="6"/>
    </row>
    <row r="2903" spans="1:2">
      <c r="A2903" s="6"/>
      <c r="B2903" s="6"/>
    </row>
    <row r="2904" spans="1:2">
      <c r="A2904" s="6"/>
      <c r="B2904" s="6"/>
    </row>
    <row r="2905" spans="1:2">
      <c r="A2905" s="6"/>
      <c r="B2905" s="6"/>
    </row>
    <row r="2906" spans="1:2">
      <c r="A2906" s="6"/>
      <c r="B2906" s="6"/>
    </row>
    <row r="2907" spans="1:2">
      <c r="A2907" s="6"/>
      <c r="B2907" s="6"/>
    </row>
    <row r="2908" spans="1:2">
      <c r="A2908" s="6"/>
      <c r="B2908" s="6"/>
    </row>
    <row r="2909" spans="1:2">
      <c r="A2909" s="6"/>
      <c r="B2909" s="6"/>
    </row>
    <row r="2910" spans="1:2">
      <c r="A2910" s="6"/>
      <c r="B2910" s="6"/>
    </row>
    <row r="2911" spans="1:2">
      <c r="A2911" s="6"/>
      <c r="B2911" s="6"/>
    </row>
    <row r="2912" spans="1:2">
      <c r="A2912" s="6"/>
      <c r="B2912" s="6"/>
    </row>
    <row r="2913" spans="1:2">
      <c r="A2913" s="6"/>
      <c r="B2913" s="6"/>
    </row>
    <row r="2914" spans="1:2">
      <c r="A2914" s="6"/>
      <c r="B2914" s="6"/>
    </row>
    <row r="2915" spans="1:2">
      <c r="A2915" s="6"/>
      <c r="B2915" s="6"/>
    </row>
    <row r="2916" spans="1:2">
      <c r="A2916" s="6"/>
      <c r="B2916" s="6"/>
    </row>
    <row r="2917" spans="1:2">
      <c r="A2917" s="6"/>
      <c r="B2917" s="6"/>
    </row>
    <row r="2918" spans="1:2">
      <c r="A2918" s="6"/>
      <c r="B2918" s="6"/>
    </row>
    <row r="2919" spans="1:2">
      <c r="A2919" s="6"/>
      <c r="B2919" s="6"/>
    </row>
    <row r="2920" spans="1:2">
      <c r="A2920" s="6"/>
      <c r="B2920" s="6"/>
    </row>
    <row r="2921" spans="1:2">
      <c r="A2921" s="6"/>
      <c r="B2921" s="6"/>
    </row>
    <row r="2922" spans="1:2">
      <c r="A2922" s="6"/>
      <c r="B2922" s="6"/>
    </row>
    <row r="2923" spans="1:2">
      <c r="A2923" s="6"/>
      <c r="B2923" s="6"/>
    </row>
    <row r="2924" spans="1:2">
      <c r="A2924" s="6"/>
      <c r="B2924" s="6"/>
    </row>
    <row r="2925" spans="1:2">
      <c r="A2925" s="6"/>
      <c r="B2925" s="6"/>
    </row>
    <row r="2926" spans="1:2">
      <c r="A2926" s="6"/>
      <c r="B2926" s="6"/>
    </row>
    <row r="2927" spans="1:2">
      <c r="A2927" s="6"/>
      <c r="B2927" s="6"/>
    </row>
    <row r="2928" spans="1:2">
      <c r="A2928" s="6"/>
      <c r="B2928" s="6"/>
    </row>
    <row r="2929" spans="1:2">
      <c r="A2929" s="6"/>
      <c r="B2929" s="6"/>
    </row>
    <row r="2930" spans="1:2">
      <c r="A2930" s="6"/>
      <c r="B2930" s="6"/>
    </row>
    <row r="2931" spans="1:2">
      <c r="A2931" s="6"/>
      <c r="B2931" s="6"/>
    </row>
    <row r="2932" spans="1:2">
      <c r="A2932" s="6"/>
      <c r="B2932" s="6"/>
    </row>
    <row r="2933" spans="1:2">
      <c r="A2933" s="6"/>
      <c r="B2933" s="6"/>
    </row>
    <row r="2934" spans="1:2">
      <c r="A2934" s="6"/>
      <c r="B2934" s="6"/>
    </row>
    <row r="2935" spans="1:2">
      <c r="A2935" s="6"/>
      <c r="B2935" s="6"/>
    </row>
    <row r="2936" spans="1:2">
      <c r="A2936" s="6"/>
      <c r="B2936" s="6"/>
    </row>
    <row r="2937" spans="1:2">
      <c r="A2937" s="6"/>
      <c r="B2937" s="6"/>
    </row>
    <row r="2938" spans="1:2">
      <c r="A2938" s="6"/>
      <c r="B2938" s="6"/>
    </row>
    <row r="2939" spans="1:2">
      <c r="A2939" s="6"/>
      <c r="B2939" s="6"/>
    </row>
    <row r="2940" spans="1:2">
      <c r="A2940" s="6"/>
      <c r="B2940" s="6"/>
    </row>
    <row r="2941" spans="1:2">
      <c r="A2941" s="6"/>
      <c r="B2941" s="6"/>
    </row>
    <row r="2942" spans="1:2">
      <c r="A2942" s="6"/>
      <c r="B2942" s="6"/>
    </row>
    <row r="2943" spans="1:2">
      <c r="A2943" s="6"/>
      <c r="B2943" s="6"/>
    </row>
    <row r="2944" spans="1:2">
      <c r="A2944" s="6"/>
      <c r="B2944" s="6"/>
    </row>
    <row r="2945" spans="1:2">
      <c r="A2945" s="6"/>
      <c r="B2945" s="6"/>
    </row>
    <row r="2946" spans="1:2">
      <c r="A2946" s="6"/>
      <c r="B2946" s="6"/>
    </row>
    <row r="2947" spans="1:2">
      <c r="A2947" s="6"/>
      <c r="B2947" s="6"/>
    </row>
    <row r="2948" spans="1:2">
      <c r="A2948" s="6"/>
      <c r="B2948" s="6"/>
    </row>
    <row r="2949" spans="1:2">
      <c r="A2949" s="6"/>
      <c r="B2949" s="6"/>
    </row>
    <row r="2950" spans="1:2">
      <c r="A2950" s="6"/>
      <c r="B2950" s="6"/>
    </row>
    <row r="2951" spans="1:2">
      <c r="A2951" s="6"/>
      <c r="B2951" s="6"/>
    </row>
    <row r="2952" spans="1:2">
      <c r="A2952" s="6"/>
      <c r="B2952" s="6"/>
    </row>
    <row r="2953" spans="1:2">
      <c r="A2953" s="6"/>
      <c r="B2953" s="6"/>
    </row>
    <row r="2954" spans="1:2">
      <c r="A2954" s="6"/>
      <c r="B2954" s="6"/>
    </row>
    <row r="2955" spans="1:2">
      <c r="A2955" s="6"/>
      <c r="B2955" s="6"/>
    </row>
    <row r="2956" spans="1:2">
      <c r="A2956" s="6"/>
      <c r="B2956" s="6"/>
    </row>
    <row r="2957" spans="1:2">
      <c r="A2957" s="6"/>
      <c r="B2957" s="6"/>
    </row>
    <row r="2958" spans="1:2">
      <c r="A2958" s="6"/>
      <c r="B2958" s="6"/>
    </row>
    <row r="2959" spans="1:2">
      <c r="A2959" s="6"/>
      <c r="B2959" s="6"/>
    </row>
    <row r="2960" spans="1:2">
      <c r="A2960" s="6"/>
      <c r="B2960" s="6"/>
    </row>
    <row r="2961" spans="1:2">
      <c r="A2961" s="6"/>
      <c r="B2961" s="6"/>
    </row>
    <row r="2962" spans="1:2">
      <c r="A2962" s="6"/>
      <c r="B2962" s="6"/>
    </row>
    <row r="2963" spans="1:2">
      <c r="A2963" s="6"/>
      <c r="B2963" s="6"/>
    </row>
    <row r="2964" spans="1:2">
      <c r="A2964" s="6"/>
      <c r="B2964" s="6"/>
    </row>
    <row r="2965" spans="1:2">
      <c r="A2965" s="6"/>
      <c r="B2965" s="6"/>
    </row>
    <row r="2966" spans="1:2">
      <c r="A2966" s="6"/>
      <c r="B2966" s="6"/>
    </row>
    <row r="2967" spans="1:2">
      <c r="A2967" s="6"/>
      <c r="B2967" s="6"/>
    </row>
    <row r="2968" spans="1:2">
      <c r="A2968" s="6"/>
      <c r="B2968" s="6"/>
    </row>
    <row r="2969" spans="1:2">
      <c r="A2969" s="6"/>
      <c r="B2969" s="6"/>
    </row>
    <row r="2970" spans="1:2">
      <c r="A2970" s="6"/>
      <c r="B2970" s="6"/>
    </row>
    <row r="2971" spans="1:2">
      <c r="A2971" s="6"/>
      <c r="B2971" s="6"/>
    </row>
    <row r="2972" spans="1:2">
      <c r="A2972" s="6"/>
      <c r="B2972" s="6"/>
    </row>
    <row r="2973" spans="1:2">
      <c r="A2973" s="6"/>
      <c r="B2973" s="6"/>
    </row>
    <row r="2974" spans="1:2">
      <c r="A2974" s="6"/>
      <c r="B2974" s="6"/>
    </row>
    <row r="2975" spans="1:2">
      <c r="A2975" s="6"/>
      <c r="B2975" s="6"/>
    </row>
    <row r="2976" spans="1:2">
      <c r="A2976" s="6"/>
      <c r="B2976" s="6"/>
    </row>
    <row r="2977" spans="1:2">
      <c r="A2977" s="6"/>
      <c r="B2977" s="6"/>
    </row>
    <row r="2978" spans="1:2">
      <c r="A2978" s="6"/>
      <c r="B2978" s="6"/>
    </row>
    <row r="2979" spans="1:2">
      <c r="A2979" s="6"/>
      <c r="B2979" s="6"/>
    </row>
    <row r="2980" spans="1:2">
      <c r="A2980" s="6"/>
      <c r="B2980" s="6"/>
    </row>
    <row r="2981" spans="1:2">
      <c r="A2981" s="6"/>
      <c r="B2981" s="6"/>
    </row>
    <row r="2982" spans="1:2">
      <c r="A2982" s="6"/>
      <c r="B2982" s="6"/>
    </row>
    <row r="2983" spans="1:2">
      <c r="A2983" s="6"/>
      <c r="B2983" s="6"/>
    </row>
    <row r="2984" spans="1:2">
      <c r="A2984" s="6"/>
      <c r="B2984" s="6"/>
    </row>
    <row r="2985" spans="1:2">
      <c r="A2985" s="6"/>
      <c r="B2985" s="6"/>
    </row>
    <row r="2986" spans="1:2">
      <c r="A2986" s="6"/>
      <c r="B2986" s="6"/>
    </row>
    <row r="2987" spans="1:2">
      <c r="A2987" s="6"/>
      <c r="B2987" s="6"/>
    </row>
    <row r="2988" spans="1:2">
      <c r="A2988" s="6"/>
      <c r="B2988" s="6"/>
    </row>
    <row r="2989" spans="1:2">
      <c r="A2989" s="6"/>
      <c r="B2989" s="6"/>
    </row>
    <row r="2990" spans="1:2">
      <c r="A2990" s="6"/>
      <c r="B2990" s="6"/>
    </row>
    <row r="2991" spans="1:2">
      <c r="A2991" s="6"/>
      <c r="B2991" s="6"/>
    </row>
    <row r="2992" spans="1:2">
      <c r="A2992" s="6"/>
      <c r="B2992" s="6"/>
    </row>
    <row r="2993" spans="1:2">
      <c r="A2993" s="6"/>
      <c r="B2993" s="6"/>
    </row>
    <row r="2994" spans="1:2">
      <c r="A2994" s="6"/>
      <c r="B2994" s="6"/>
    </row>
    <row r="2995" spans="1:2">
      <c r="A2995" s="6"/>
      <c r="B2995" s="6"/>
    </row>
    <row r="2996" spans="1:2">
      <c r="A2996" s="6"/>
      <c r="B2996" s="6"/>
    </row>
    <row r="2997" spans="1:2">
      <c r="A2997" s="6"/>
      <c r="B2997" s="6"/>
    </row>
    <row r="2998" spans="1:2">
      <c r="A2998" s="6"/>
      <c r="B2998" s="6"/>
    </row>
    <row r="2999" spans="1:2">
      <c r="A2999" s="6"/>
      <c r="B2999" s="6"/>
    </row>
    <row r="3000" spans="1:2">
      <c r="A3000" s="6"/>
      <c r="B3000" s="6"/>
    </row>
    <row r="3001" spans="1:2">
      <c r="A3001" s="6"/>
      <c r="B3001" s="6"/>
    </row>
    <row r="3002" spans="1:2">
      <c r="A3002" s="6"/>
      <c r="B3002" s="6"/>
    </row>
    <row r="3003" spans="1:2">
      <c r="A3003" s="6"/>
      <c r="B3003" s="6"/>
    </row>
    <row r="3004" spans="1:2">
      <c r="A3004" s="6"/>
      <c r="B3004" s="6"/>
    </row>
    <row r="3005" spans="1:2">
      <c r="A3005" s="6"/>
      <c r="B3005" s="6"/>
    </row>
    <row r="3006" spans="1:2">
      <c r="A3006" s="6"/>
      <c r="B3006" s="6"/>
    </row>
    <row r="3007" spans="1:2">
      <c r="A3007" s="6"/>
      <c r="B3007" s="6"/>
    </row>
    <row r="3008" spans="1:2">
      <c r="A3008" s="6"/>
      <c r="B3008" s="6"/>
    </row>
    <row r="3009" spans="1:2">
      <c r="A3009" s="6"/>
      <c r="B3009" s="6"/>
    </row>
    <row r="3010" spans="1:2">
      <c r="A3010" s="6"/>
      <c r="B3010" s="6"/>
    </row>
    <row r="3011" spans="1:2">
      <c r="A3011" s="6"/>
      <c r="B3011" s="6"/>
    </row>
    <row r="3012" spans="1:2">
      <c r="A3012" s="6"/>
      <c r="B3012" s="6"/>
    </row>
    <row r="3013" spans="1:2">
      <c r="A3013" s="6"/>
      <c r="B3013" s="6"/>
    </row>
    <row r="3014" spans="1:2">
      <c r="A3014" s="6"/>
      <c r="B3014" s="6"/>
    </row>
    <row r="3015" spans="1:2">
      <c r="A3015" s="6"/>
      <c r="B3015" s="6"/>
    </row>
    <row r="3016" spans="1:2">
      <c r="A3016" s="6"/>
      <c r="B3016" s="6"/>
    </row>
    <row r="3017" spans="1:2">
      <c r="A3017" s="6"/>
      <c r="B3017" s="6"/>
    </row>
    <row r="3018" spans="1:2">
      <c r="A3018" s="6"/>
      <c r="B3018" s="6"/>
    </row>
    <row r="3019" spans="1:2">
      <c r="A3019" s="6"/>
      <c r="B3019" s="6"/>
    </row>
    <row r="3020" spans="1:2">
      <c r="A3020" s="6"/>
      <c r="B3020" s="6"/>
    </row>
    <row r="3021" spans="1:2">
      <c r="A3021" s="6"/>
      <c r="B3021" s="6"/>
    </row>
    <row r="3022" spans="1:2">
      <c r="A3022" s="6"/>
      <c r="B3022" s="6"/>
    </row>
    <row r="3023" spans="1:2">
      <c r="A3023" s="6"/>
      <c r="B3023" s="6"/>
    </row>
    <row r="3024" spans="1:2">
      <c r="A3024" s="6"/>
      <c r="B3024" s="6"/>
    </row>
    <row r="3025" spans="1:2">
      <c r="A3025" s="6"/>
      <c r="B3025" s="6"/>
    </row>
    <row r="3026" spans="1:2">
      <c r="A3026" s="6"/>
      <c r="B3026" s="6"/>
    </row>
    <row r="3027" spans="1:2">
      <c r="A3027" s="6"/>
      <c r="B3027" s="6"/>
    </row>
    <row r="3028" spans="1:2">
      <c r="A3028" s="6"/>
      <c r="B3028" s="6"/>
    </row>
    <row r="3029" spans="1:2">
      <c r="A3029" s="6"/>
      <c r="B3029" s="6"/>
    </row>
    <row r="3030" spans="1:2">
      <c r="A3030" s="6"/>
      <c r="B3030" s="6"/>
    </row>
    <row r="3031" spans="1:2">
      <c r="A3031" s="6"/>
      <c r="B3031" s="6"/>
    </row>
    <row r="3032" spans="1:2">
      <c r="A3032" s="6"/>
      <c r="B3032" s="6"/>
    </row>
    <row r="3033" spans="1:2">
      <c r="A3033" s="6"/>
      <c r="B3033" s="6"/>
    </row>
    <row r="3034" spans="1:2">
      <c r="A3034" s="6"/>
      <c r="B3034" s="6"/>
    </row>
    <row r="3035" spans="1:2">
      <c r="A3035" s="6"/>
      <c r="B3035" s="6"/>
    </row>
    <row r="3036" spans="1:2">
      <c r="A3036" s="6"/>
      <c r="B3036" s="6"/>
    </row>
    <row r="3037" spans="1:2">
      <c r="A3037" s="6"/>
      <c r="B3037" s="6"/>
    </row>
    <row r="3038" spans="1:2">
      <c r="A3038" s="6"/>
      <c r="B3038" s="6"/>
    </row>
    <row r="3039" spans="1:2">
      <c r="A3039" s="6"/>
      <c r="B3039" s="6"/>
    </row>
    <row r="3040" spans="1:2">
      <c r="A3040" s="6"/>
      <c r="B3040" s="6"/>
    </row>
    <row r="3041" spans="1:2">
      <c r="A3041" s="6"/>
      <c r="B3041" s="6"/>
    </row>
    <row r="3042" spans="1:2">
      <c r="A3042" s="6"/>
      <c r="B3042" s="6"/>
    </row>
    <row r="3043" spans="1:2">
      <c r="A3043" s="6"/>
      <c r="B3043" s="6"/>
    </row>
    <row r="3044" spans="1:2">
      <c r="A3044" s="6"/>
      <c r="B3044" s="6"/>
    </row>
    <row r="3045" spans="1:2">
      <c r="A3045" s="6"/>
      <c r="B3045" s="6"/>
    </row>
    <row r="3046" spans="1:2">
      <c r="A3046" s="6"/>
      <c r="B3046" s="6"/>
    </row>
    <row r="3047" spans="1:2">
      <c r="A3047" s="6"/>
      <c r="B3047" s="6"/>
    </row>
    <row r="3048" spans="1:2">
      <c r="A3048" s="6"/>
      <c r="B3048" s="6"/>
    </row>
    <row r="3049" spans="1:2">
      <c r="A3049" s="6"/>
      <c r="B3049" s="6"/>
    </row>
    <row r="3050" spans="1:2">
      <c r="A3050" s="6"/>
      <c r="B3050" s="6"/>
    </row>
    <row r="3051" spans="1:2">
      <c r="A3051" s="6"/>
      <c r="B3051" s="6"/>
    </row>
    <row r="3052" spans="1:2">
      <c r="A3052" s="6"/>
      <c r="B3052" s="6"/>
    </row>
    <row r="3053" spans="1:2">
      <c r="A3053" s="6"/>
      <c r="B3053" s="6"/>
    </row>
    <row r="3054" spans="1:2">
      <c r="A3054" s="6"/>
      <c r="B3054" s="6"/>
    </row>
    <row r="3055" spans="1:2">
      <c r="A3055" s="6"/>
      <c r="B3055" s="6"/>
    </row>
    <row r="3056" spans="1:2">
      <c r="A3056" s="6"/>
      <c r="B3056" s="6"/>
    </row>
    <row r="3057" spans="1:2">
      <c r="A3057" s="6"/>
      <c r="B3057" s="6"/>
    </row>
    <row r="3058" spans="1:2">
      <c r="A3058" s="6"/>
      <c r="B3058" s="6"/>
    </row>
    <row r="3059" spans="1:2">
      <c r="A3059" s="6"/>
      <c r="B3059" s="6"/>
    </row>
    <row r="3060" spans="1:2">
      <c r="A3060" s="6"/>
      <c r="B3060" s="6"/>
    </row>
    <row r="3061" spans="1:2">
      <c r="A3061" s="6"/>
      <c r="B3061" s="6"/>
    </row>
    <row r="3062" spans="1:2">
      <c r="A3062" s="6"/>
      <c r="B3062" s="6"/>
    </row>
    <row r="3063" spans="1:2">
      <c r="A3063" s="6"/>
      <c r="B3063" s="6"/>
    </row>
    <row r="3064" spans="1:2">
      <c r="A3064" s="6"/>
      <c r="B3064" s="6"/>
    </row>
    <row r="3065" spans="1:2">
      <c r="A3065" s="6"/>
      <c r="B3065" s="6"/>
    </row>
    <row r="3066" spans="1:2">
      <c r="A3066" s="6"/>
      <c r="B3066" s="6"/>
    </row>
    <row r="3067" spans="1:2">
      <c r="A3067" s="6"/>
      <c r="B3067" s="6"/>
    </row>
    <row r="3068" spans="1:2">
      <c r="A3068" s="6"/>
      <c r="B3068" s="6"/>
    </row>
    <row r="3069" spans="1:2">
      <c r="A3069" s="6"/>
      <c r="B3069" s="6"/>
    </row>
    <row r="3070" spans="1:2">
      <c r="A3070" s="6"/>
      <c r="B3070" s="6"/>
    </row>
    <row r="3071" spans="1:2">
      <c r="A3071" s="6"/>
      <c r="B3071" s="6"/>
    </row>
    <row r="3072" spans="1:2">
      <c r="A3072" s="6"/>
      <c r="B3072" s="6"/>
    </row>
    <row r="3073" spans="1:2">
      <c r="A3073" s="6"/>
      <c r="B3073" s="6"/>
    </row>
    <row r="3074" spans="1:2">
      <c r="A3074" s="6"/>
      <c r="B3074" s="6"/>
    </row>
    <row r="3075" spans="1:2">
      <c r="A3075" s="6"/>
      <c r="B3075" s="6"/>
    </row>
    <row r="3076" spans="1:2">
      <c r="A3076" s="6"/>
      <c r="B3076" s="6"/>
    </row>
    <row r="3077" spans="1:2">
      <c r="A3077" s="6"/>
      <c r="B3077" s="6"/>
    </row>
    <row r="3078" spans="1:2">
      <c r="A3078" s="6"/>
      <c r="B3078" s="6"/>
    </row>
    <row r="3079" spans="1:2">
      <c r="A3079" s="6"/>
      <c r="B3079" s="6"/>
    </row>
    <row r="3080" spans="1:2">
      <c r="A3080" s="6"/>
      <c r="B3080" s="6"/>
    </row>
    <row r="3081" spans="1:2">
      <c r="A3081" s="6"/>
      <c r="B3081" s="6"/>
    </row>
    <row r="3082" spans="1:2">
      <c r="A3082" s="6"/>
      <c r="B3082" s="6"/>
    </row>
    <row r="3083" spans="1:2">
      <c r="A3083" s="6"/>
      <c r="B3083" s="6"/>
    </row>
    <row r="3084" spans="1:2">
      <c r="A3084" s="6"/>
      <c r="B3084" s="6"/>
    </row>
    <row r="3085" spans="1:2">
      <c r="A3085" s="6"/>
      <c r="B3085" s="6"/>
    </row>
    <row r="3086" spans="1:2">
      <c r="A3086" s="6"/>
      <c r="B3086" s="6"/>
    </row>
    <row r="3087" spans="1:2">
      <c r="A3087" s="6"/>
      <c r="B3087" s="6"/>
    </row>
    <row r="3088" spans="1:2">
      <c r="A3088" s="6"/>
      <c r="B3088" s="6"/>
    </row>
    <row r="3089" spans="1:2">
      <c r="A3089" s="6"/>
      <c r="B3089" s="6"/>
    </row>
    <row r="3090" spans="1:2">
      <c r="A3090" s="6"/>
      <c r="B3090" s="6"/>
    </row>
    <row r="3091" spans="1:2">
      <c r="A3091" s="6"/>
      <c r="B3091" s="6"/>
    </row>
    <row r="3092" spans="1:2">
      <c r="A3092" s="6"/>
      <c r="B3092" s="6"/>
    </row>
    <row r="3093" spans="1:2">
      <c r="A3093" s="6"/>
      <c r="B3093" s="6"/>
    </row>
    <row r="3094" spans="1:2">
      <c r="A3094" s="6"/>
      <c r="B3094" s="6"/>
    </row>
    <row r="3095" spans="1:2">
      <c r="A3095" s="6"/>
      <c r="B3095" s="6"/>
    </row>
    <row r="3096" spans="1:2">
      <c r="A3096" s="6"/>
      <c r="B3096" s="6"/>
    </row>
    <row r="3097" spans="1:2">
      <c r="A3097" s="6"/>
      <c r="B3097" s="6"/>
    </row>
    <row r="3098" spans="1:2">
      <c r="A3098" s="6"/>
      <c r="B3098" s="6"/>
    </row>
    <row r="3099" spans="1:2">
      <c r="A3099" s="6"/>
      <c r="B3099" s="6"/>
    </row>
    <row r="3100" spans="1:2">
      <c r="A3100" s="6"/>
      <c r="B3100" s="6"/>
    </row>
    <row r="3101" spans="1:2">
      <c r="A3101" s="6"/>
      <c r="B3101" s="6"/>
    </row>
    <row r="3102" spans="1:2">
      <c r="A3102" s="6"/>
      <c r="B3102" s="6"/>
    </row>
    <row r="3103" spans="1:2">
      <c r="A3103" s="6"/>
      <c r="B3103" s="6"/>
    </row>
    <row r="3104" spans="1:2">
      <c r="A3104" s="6"/>
      <c r="B3104" s="6"/>
    </row>
    <row r="3105" spans="1:2">
      <c r="A3105" s="6"/>
      <c r="B3105" s="6"/>
    </row>
    <row r="3106" spans="1:2">
      <c r="A3106" s="6"/>
      <c r="B3106" s="6"/>
    </row>
    <row r="3107" spans="1:2">
      <c r="A3107" s="6"/>
      <c r="B3107" s="6"/>
    </row>
    <row r="3108" spans="1:2">
      <c r="A3108" s="6"/>
      <c r="B3108" s="6"/>
    </row>
    <row r="3109" spans="1:2">
      <c r="A3109" s="6"/>
      <c r="B3109" s="6"/>
    </row>
    <row r="3110" spans="1:2">
      <c r="A3110" s="6"/>
      <c r="B3110" s="6"/>
    </row>
    <row r="3111" spans="1:2">
      <c r="A3111" s="6"/>
      <c r="B3111" s="6"/>
    </row>
    <row r="3112" spans="1:2">
      <c r="A3112" s="6"/>
      <c r="B3112" s="6"/>
    </row>
    <row r="3113" spans="1:2">
      <c r="A3113" s="6"/>
      <c r="B3113" s="6"/>
    </row>
    <row r="3114" spans="1:2">
      <c r="A3114" s="6"/>
      <c r="B3114" s="6"/>
    </row>
    <row r="3115" spans="1:2">
      <c r="A3115" s="6"/>
      <c r="B3115" s="6"/>
    </row>
    <row r="3116" spans="1:2">
      <c r="A3116" s="6"/>
      <c r="B3116" s="6"/>
    </row>
    <row r="3117" spans="1:2">
      <c r="A3117" s="6"/>
      <c r="B3117" s="6"/>
    </row>
    <row r="3118" spans="1:2">
      <c r="A3118" s="6"/>
      <c r="B3118" s="6"/>
    </row>
    <row r="3119" spans="1:2">
      <c r="A3119" s="6"/>
      <c r="B3119" s="6"/>
    </row>
    <row r="3120" spans="1:2">
      <c r="A3120" s="6"/>
      <c r="B3120" s="6"/>
    </row>
    <row r="3121" spans="1:2">
      <c r="A3121" s="6"/>
      <c r="B3121" s="6"/>
    </row>
    <row r="3122" spans="1:2">
      <c r="A3122" s="6"/>
      <c r="B3122" s="6"/>
    </row>
    <row r="3123" spans="1:2">
      <c r="A3123" s="6"/>
      <c r="B3123" s="6"/>
    </row>
    <row r="3124" spans="1:2">
      <c r="A3124" s="6"/>
      <c r="B3124" s="6"/>
    </row>
    <row r="3125" spans="1:2">
      <c r="A3125" s="6"/>
      <c r="B3125" s="6"/>
    </row>
    <row r="3126" spans="1:2">
      <c r="A3126" s="6"/>
      <c r="B3126" s="6"/>
    </row>
    <row r="3127" spans="1:2">
      <c r="A3127" s="6"/>
      <c r="B3127" s="6"/>
    </row>
    <row r="3128" spans="1:2">
      <c r="A3128" s="6"/>
      <c r="B3128" s="6"/>
    </row>
    <row r="3129" spans="1:2">
      <c r="A3129" s="6"/>
      <c r="B3129" s="6"/>
    </row>
    <row r="3130" spans="1:2">
      <c r="A3130" s="6"/>
      <c r="B3130" s="6"/>
    </row>
    <row r="3131" spans="1:2">
      <c r="A3131" s="6"/>
      <c r="B3131" s="6"/>
    </row>
    <row r="3132" spans="1:2">
      <c r="A3132" s="6"/>
      <c r="B3132" s="6"/>
    </row>
    <row r="3133" spans="1:2">
      <c r="A3133" s="6"/>
      <c r="B3133" s="6"/>
    </row>
    <row r="3134" spans="1:2">
      <c r="A3134" s="6"/>
      <c r="B3134" s="6"/>
    </row>
    <row r="3135" spans="1:2">
      <c r="A3135" s="6"/>
      <c r="B3135" s="6"/>
    </row>
    <row r="3136" spans="1:2">
      <c r="A3136" s="6"/>
      <c r="B3136" s="6"/>
    </row>
    <row r="3137" spans="1:2">
      <c r="A3137" s="6"/>
      <c r="B3137" s="6"/>
    </row>
    <row r="3138" spans="1:2">
      <c r="A3138" s="6"/>
      <c r="B3138" s="6"/>
    </row>
    <row r="3139" spans="1:2">
      <c r="A3139" s="6"/>
      <c r="B3139" s="6"/>
    </row>
    <row r="3140" spans="1:2">
      <c r="A3140" s="6"/>
      <c r="B3140" s="6"/>
    </row>
    <row r="3141" spans="1:2">
      <c r="A3141" s="6"/>
      <c r="B3141" s="6"/>
    </row>
    <row r="3142" spans="1:2">
      <c r="A3142" s="6"/>
      <c r="B3142" s="6"/>
    </row>
    <row r="3143" spans="1:2">
      <c r="A3143" s="6"/>
      <c r="B3143" s="6"/>
    </row>
    <row r="3144" spans="1:2">
      <c r="A3144" s="6"/>
      <c r="B3144" s="6"/>
    </row>
    <row r="3145" spans="1:2">
      <c r="A3145" s="6"/>
      <c r="B3145" s="6"/>
    </row>
    <row r="3146" spans="1:2">
      <c r="A3146" s="6"/>
      <c r="B3146" s="6"/>
    </row>
    <row r="3147" spans="1:2">
      <c r="A3147" s="6"/>
      <c r="B3147" s="6"/>
    </row>
    <row r="3148" spans="1:2">
      <c r="A3148" s="6"/>
      <c r="B3148" s="6"/>
    </row>
    <row r="3149" spans="1:2">
      <c r="A3149" s="6"/>
      <c r="B3149" s="6"/>
    </row>
    <row r="3150" spans="1:2">
      <c r="A3150" s="6"/>
      <c r="B3150" s="6"/>
    </row>
    <row r="3151" spans="1:2">
      <c r="A3151" s="6"/>
      <c r="B3151" s="6"/>
    </row>
    <row r="3152" spans="1:2">
      <c r="A3152" s="6"/>
      <c r="B3152" s="6"/>
    </row>
    <row r="3153" spans="1:2">
      <c r="A3153" s="6"/>
      <c r="B3153" s="6"/>
    </row>
    <row r="3154" spans="1:2">
      <c r="A3154" s="6"/>
      <c r="B3154" s="6"/>
    </row>
    <row r="3155" spans="1:2">
      <c r="A3155" s="6"/>
      <c r="B3155" s="6"/>
    </row>
    <row r="3156" spans="1:2">
      <c r="A3156" s="6"/>
      <c r="B3156" s="6"/>
    </row>
    <row r="3157" spans="1:2">
      <c r="A3157" s="6"/>
      <c r="B3157" s="6"/>
    </row>
    <row r="3158" spans="1:2">
      <c r="A3158" s="6"/>
      <c r="B3158" s="6"/>
    </row>
    <row r="3159" spans="1:2">
      <c r="A3159" s="6"/>
      <c r="B3159" s="6"/>
    </row>
    <row r="3160" spans="1:2">
      <c r="A3160" s="6"/>
      <c r="B3160" s="6"/>
    </row>
    <row r="3161" spans="1:2">
      <c r="A3161" s="6"/>
      <c r="B3161" s="6"/>
    </row>
    <row r="3162" spans="1:2">
      <c r="A3162" s="6"/>
      <c r="B3162" s="6"/>
    </row>
    <row r="3163" spans="1:2">
      <c r="A3163" s="6"/>
      <c r="B3163" s="6"/>
    </row>
    <row r="3164" spans="1:2">
      <c r="A3164" s="6"/>
      <c r="B3164" s="6"/>
    </row>
    <row r="3165" spans="1:2">
      <c r="A3165" s="6"/>
      <c r="B3165" s="6"/>
    </row>
    <row r="3166" spans="1:2">
      <c r="A3166" s="6"/>
      <c r="B3166" s="6"/>
    </row>
    <row r="3167" spans="1:2">
      <c r="A3167" s="6"/>
      <c r="B3167" s="6"/>
    </row>
    <row r="3168" spans="1:2">
      <c r="A3168" s="6"/>
      <c r="B3168" s="6"/>
    </row>
    <row r="3169" spans="1:2">
      <c r="A3169" s="6"/>
      <c r="B3169" s="6"/>
    </row>
    <row r="3170" spans="1:2">
      <c r="A3170" s="6"/>
      <c r="B3170" s="6"/>
    </row>
    <row r="3171" spans="1:2">
      <c r="A3171" s="6"/>
      <c r="B3171" s="6"/>
    </row>
    <row r="3172" spans="1:2">
      <c r="A3172" s="6"/>
      <c r="B3172" s="6"/>
    </row>
    <row r="3173" spans="1:2">
      <c r="A3173" s="6"/>
      <c r="B3173" s="6"/>
    </row>
    <row r="3174" spans="1:2">
      <c r="A3174" s="6"/>
      <c r="B3174" s="6"/>
    </row>
    <row r="3175" spans="1:2">
      <c r="A3175" s="6"/>
      <c r="B3175" s="6"/>
    </row>
    <row r="3176" spans="1:2">
      <c r="A3176" s="6"/>
      <c r="B3176" s="6"/>
    </row>
    <row r="3177" spans="1:2">
      <c r="A3177" s="6"/>
      <c r="B3177" s="6"/>
    </row>
    <row r="3178" spans="1:2">
      <c r="A3178" s="6"/>
      <c r="B3178" s="6"/>
    </row>
    <row r="3179" spans="1:2">
      <c r="A3179" s="6"/>
      <c r="B3179" s="6"/>
    </row>
    <row r="3180" spans="1:2">
      <c r="A3180" s="6"/>
      <c r="B3180" s="6"/>
    </row>
    <row r="3181" spans="1:2">
      <c r="A3181" s="6"/>
      <c r="B3181" s="6"/>
    </row>
    <row r="3182" spans="1:2">
      <c r="A3182" s="6"/>
      <c r="B3182" s="6"/>
    </row>
    <row r="3183" spans="1:2">
      <c r="A3183" s="6"/>
      <c r="B3183" s="6"/>
    </row>
    <row r="3184" spans="1:2">
      <c r="A3184" s="6"/>
      <c r="B3184" s="6"/>
    </row>
    <row r="3185" spans="1:2">
      <c r="A3185" s="6"/>
      <c r="B3185" s="6"/>
    </row>
    <row r="3186" spans="1:2">
      <c r="A3186" s="6"/>
      <c r="B3186" s="6"/>
    </row>
    <row r="3187" spans="1:2">
      <c r="A3187" s="6"/>
      <c r="B3187" s="6"/>
    </row>
    <row r="3188" spans="1:2">
      <c r="A3188" s="6"/>
      <c r="B3188" s="6"/>
    </row>
    <row r="3189" spans="1:2">
      <c r="A3189" s="6"/>
      <c r="B3189" s="6"/>
    </row>
    <row r="3190" spans="1:2">
      <c r="A3190" s="6"/>
      <c r="B3190" s="6"/>
    </row>
    <row r="3191" spans="1:2">
      <c r="A3191" s="6"/>
      <c r="B3191" s="6"/>
    </row>
    <row r="3192" spans="1:2">
      <c r="A3192" s="6"/>
      <c r="B3192" s="6"/>
    </row>
    <row r="3193" spans="1:2">
      <c r="A3193" s="6"/>
      <c r="B3193" s="6"/>
    </row>
    <row r="3194" spans="1:2">
      <c r="A3194" s="6"/>
      <c r="B3194" s="6"/>
    </row>
    <row r="3195" spans="1:2">
      <c r="A3195" s="6"/>
      <c r="B3195" s="6"/>
    </row>
    <row r="3196" spans="1:2">
      <c r="A3196" s="6"/>
      <c r="B3196" s="6"/>
    </row>
    <row r="3197" spans="1:2">
      <c r="A3197" s="6"/>
      <c r="B3197" s="6"/>
    </row>
    <row r="3198" spans="1:2">
      <c r="A3198" s="6"/>
      <c r="B3198" s="6"/>
    </row>
    <row r="3199" spans="1:2">
      <c r="A3199" s="6"/>
      <c r="B3199" s="6"/>
    </row>
    <row r="3200" spans="1:2">
      <c r="A3200" s="6"/>
      <c r="B3200" s="6"/>
    </row>
    <row r="3201" spans="1:2">
      <c r="A3201" s="6"/>
      <c r="B3201" s="6"/>
    </row>
    <row r="3202" spans="1:2">
      <c r="A3202" s="6"/>
      <c r="B3202" s="6"/>
    </row>
    <row r="3203" spans="1:2">
      <c r="A3203" s="6"/>
      <c r="B3203" s="6"/>
    </row>
    <row r="3204" spans="1:2">
      <c r="A3204" s="6"/>
      <c r="B3204" s="6"/>
    </row>
    <row r="3205" spans="1:2">
      <c r="A3205" s="6"/>
      <c r="B3205" s="6"/>
    </row>
    <row r="3206" spans="1:2">
      <c r="A3206" s="6"/>
      <c r="B3206" s="6"/>
    </row>
    <row r="3207" spans="1:2">
      <c r="A3207" s="6"/>
      <c r="B3207" s="6"/>
    </row>
    <row r="3208" spans="1:2">
      <c r="A3208" s="6"/>
      <c r="B3208" s="6"/>
    </row>
    <row r="3209" spans="1:2">
      <c r="A3209" s="6"/>
      <c r="B3209" s="6"/>
    </row>
    <row r="3210" spans="1:2">
      <c r="A3210" s="6"/>
      <c r="B3210" s="6"/>
    </row>
    <row r="3211" spans="1:2">
      <c r="A3211" s="6"/>
      <c r="B3211" s="6"/>
    </row>
    <row r="3212" spans="1:2">
      <c r="A3212" s="6"/>
      <c r="B3212" s="6"/>
    </row>
    <row r="3213" spans="1:2">
      <c r="A3213" s="6"/>
      <c r="B3213" s="6"/>
    </row>
    <row r="3214" spans="1:2">
      <c r="A3214" s="6"/>
      <c r="B3214" s="6"/>
    </row>
    <row r="3215" spans="1:2">
      <c r="A3215" s="6"/>
      <c r="B3215" s="6"/>
    </row>
    <row r="3216" spans="1:2">
      <c r="A3216" s="6"/>
      <c r="B3216" s="6"/>
    </row>
    <row r="3217" spans="1:2">
      <c r="A3217" s="6"/>
      <c r="B3217" s="6"/>
    </row>
    <row r="3218" spans="1:2">
      <c r="A3218" s="6"/>
      <c r="B3218" s="6"/>
    </row>
    <row r="3219" spans="1:2">
      <c r="A3219" s="6"/>
      <c r="B3219" s="6"/>
    </row>
    <row r="3220" spans="1:2">
      <c r="A3220" s="6"/>
      <c r="B3220" s="6"/>
    </row>
    <row r="3221" spans="1:2">
      <c r="A3221" s="6"/>
      <c r="B3221" s="6"/>
    </row>
    <row r="3222" spans="1:2">
      <c r="A3222" s="6"/>
      <c r="B3222" s="6"/>
    </row>
    <row r="3223" spans="1:2">
      <c r="A3223" s="6"/>
      <c r="B3223" s="6"/>
    </row>
    <row r="3224" spans="1:2">
      <c r="A3224" s="6"/>
      <c r="B3224" s="6"/>
    </row>
    <row r="3225" spans="1:2">
      <c r="A3225" s="6"/>
      <c r="B3225" s="6"/>
    </row>
    <row r="3226" spans="1:2">
      <c r="A3226" s="6"/>
      <c r="B3226" s="6"/>
    </row>
    <row r="3227" spans="1:2">
      <c r="A3227" s="6"/>
      <c r="B3227" s="6"/>
    </row>
    <row r="3228" spans="1:2">
      <c r="A3228" s="6"/>
      <c r="B3228" s="6"/>
    </row>
    <row r="3229" spans="1:2">
      <c r="A3229" s="6"/>
      <c r="B3229" s="6"/>
    </row>
    <row r="3230" spans="1:2">
      <c r="A3230" s="6"/>
      <c r="B3230" s="6"/>
    </row>
    <row r="3231" spans="1:2">
      <c r="A3231" s="6"/>
      <c r="B3231" s="6"/>
    </row>
    <row r="3232" spans="1:2">
      <c r="A3232" s="6"/>
      <c r="B3232" s="6"/>
    </row>
    <row r="3233" spans="1:2">
      <c r="A3233" s="6"/>
      <c r="B3233" s="6"/>
    </row>
    <row r="3234" spans="1:2">
      <c r="A3234" s="6"/>
      <c r="B3234" s="6"/>
    </row>
    <row r="3235" spans="1:2">
      <c r="A3235" s="6"/>
      <c r="B3235" s="6"/>
    </row>
    <row r="3236" spans="1:2">
      <c r="A3236" s="6"/>
      <c r="B3236" s="6"/>
    </row>
    <row r="3237" spans="1:2">
      <c r="A3237" s="6"/>
      <c r="B3237" s="6"/>
    </row>
    <row r="3238" spans="1:2">
      <c r="A3238" s="6"/>
      <c r="B3238" s="6"/>
    </row>
    <row r="3239" spans="1:2">
      <c r="A3239" s="6"/>
      <c r="B3239" s="6"/>
    </row>
    <row r="3240" spans="1:2">
      <c r="A3240" s="6"/>
      <c r="B3240" s="6"/>
    </row>
    <row r="3241" spans="1:2">
      <c r="A3241" s="6"/>
      <c r="B3241" s="6"/>
    </row>
    <row r="3242" spans="1:2">
      <c r="A3242" s="6"/>
      <c r="B3242" s="6"/>
    </row>
    <row r="3243" spans="1:2">
      <c r="A3243" s="6"/>
      <c r="B3243" s="6"/>
    </row>
    <row r="3244" spans="1:2">
      <c r="A3244" s="6"/>
      <c r="B3244" s="6"/>
    </row>
    <row r="3245" spans="1:2">
      <c r="A3245" s="6"/>
      <c r="B3245" s="6"/>
    </row>
    <row r="3246" spans="1:2">
      <c r="A3246" s="6"/>
      <c r="B3246" s="6"/>
    </row>
    <row r="3247" spans="1:2">
      <c r="A3247" s="6"/>
      <c r="B3247" s="6"/>
    </row>
    <row r="3248" spans="1:2">
      <c r="A3248" s="6"/>
      <c r="B3248" s="6"/>
    </row>
    <row r="3249" spans="1:2">
      <c r="A3249" s="6"/>
      <c r="B3249" s="6"/>
    </row>
    <row r="3250" spans="1:2">
      <c r="A3250" s="6"/>
      <c r="B3250" s="6"/>
    </row>
    <row r="3251" spans="1:2">
      <c r="A3251" s="6"/>
      <c r="B3251" s="6"/>
    </row>
    <row r="3252" spans="1:2">
      <c r="A3252" s="6"/>
      <c r="B3252" s="6"/>
    </row>
    <row r="3253" spans="1:2">
      <c r="A3253" s="6"/>
      <c r="B3253" s="6"/>
    </row>
    <row r="3254" spans="1:2">
      <c r="A3254" s="6"/>
      <c r="B3254" s="6"/>
    </row>
    <row r="3255" spans="1:2">
      <c r="A3255" s="6"/>
      <c r="B3255" s="6"/>
    </row>
    <row r="3256" spans="1:2">
      <c r="A3256" s="6"/>
      <c r="B3256" s="6"/>
    </row>
    <row r="3257" spans="1:2">
      <c r="A3257" s="6"/>
      <c r="B3257" s="6"/>
    </row>
    <row r="3258" spans="1:2">
      <c r="A3258" s="6"/>
      <c r="B3258" s="6"/>
    </row>
    <row r="3259" spans="1:2">
      <c r="A3259" s="6"/>
      <c r="B3259" s="6"/>
    </row>
    <row r="3260" spans="1:2">
      <c r="A3260" s="6"/>
      <c r="B3260" s="6"/>
    </row>
    <row r="3261" spans="1:2">
      <c r="A3261" s="6"/>
      <c r="B3261" s="6"/>
    </row>
    <row r="3262" spans="1:2">
      <c r="A3262" s="6"/>
      <c r="B3262" s="6"/>
    </row>
    <row r="3263" spans="1:2">
      <c r="A3263" s="6"/>
      <c r="B3263" s="6"/>
    </row>
    <row r="3264" spans="1:2">
      <c r="A3264" s="6"/>
      <c r="B3264" s="6"/>
    </row>
    <row r="3265" spans="1:2">
      <c r="A3265" s="6"/>
      <c r="B3265" s="6"/>
    </row>
    <row r="3266" spans="1:2">
      <c r="A3266" s="6"/>
      <c r="B3266" s="6"/>
    </row>
    <row r="3267" spans="1:2">
      <c r="A3267" s="6"/>
      <c r="B3267" s="6"/>
    </row>
    <row r="3268" spans="1:2">
      <c r="A3268" s="6"/>
      <c r="B3268" s="6"/>
    </row>
    <row r="3269" spans="1:2">
      <c r="A3269" s="6"/>
      <c r="B3269" s="6"/>
    </row>
    <row r="3270" spans="1:2">
      <c r="A3270" s="6"/>
      <c r="B3270" s="6"/>
    </row>
    <row r="3271" spans="1:2">
      <c r="A3271" s="6"/>
      <c r="B3271" s="6"/>
    </row>
    <row r="3272" spans="1:2">
      <c r="A3272" s="6"/>
      <c r="B3272" s="6"/>
    </row>
    <row r="3273" spans="1:2">
      <c r="A3273" s="6"/>
      <c r="B3273" s="6"/>
    </row>
    <row r="3274" spans="1:2">
      <c r="A3274" s="6"/>
      <c r="B3274" s="6"/>
    </row>
    <row r="3275" spans="1:2">
      <c r="A3275" s="6"/>
      <c r="B3275" s="6"/>
    </row>
    <row r="3276" spans="1:2">
      <c r="A3276" s="6"/>
      <c r="B3276" s="6"/>
    </row>
    <row r="3277" spans="1:2">
      <c r="A3277" s="6"/>
      <c r="B3277" s="6"/>
    </row>
    <row r="3278" spans="1:2">
      <c r="A3278" s="6"/>
      <c r="B3278" s="6"/>
    </row>
    <row r="3279" spans="1:2">
      <c r="A3279" s="6"/>
      <c r="B3279" s="6"/>
    </row>
    <row r="3280" spans="1:2">
      <c r="A3280" s="6"/>
      <c r="B3280" s="6"/>
    </row>
    <row r="3281" spans="1:2">
      <c r="A3281" s="6"/>
      <c r="B3281" s="6"/>
    </row>
    <row r="3282" spans="1:2">
      <c r="A3282" s="6"/>
      <c r="B3282" s="6"/>
    </row>
    <row r="3283" spans="1:2">
      <c r="A3283" s="6"/>
      <c r="B3283" s="6"/>
    </row>
    <row r="3284" spans="1:2">
      <c r="A3284" s="6"/>
      <c r="B3284" s="6"/>
    </row>
    <row r="3285" spans="1:2">
      <c r="A3285" s="6"/>
      <c r="B3285" s="6"/>
    </row>
    <row r="3286" spans="1:2">
      <c r="A3286" s="6"/>
      <c r="B3286" s="6"/>
    </row>
    <row r="3287" spans="1:2">
      <c r="A3287" s="6"/>
      <c r="B3287" s="6"/>
    </row>
    <row r="3288" spans="1:2">
      <c r="A3288" s="6"/>
      <c r="B3288" s="6"/>
    </row>
    <row r="3289" spans="1:2">
      <c r="A3289" s="6"/>
      <c r="B3289" s="6"/>
    </row>
    <row r="3290" spans="1:2">
      <c r="A3290" s="6"/>
      <c r="B3290" s="6"/>
    </row>
    <row r="3291" spans="1:2">
      <c r="A3291" s="6"/>
      <c r="B3291" s="6"/>
    </row>
    <row r="3292" spans="1:2">
      <c r="A3292" s="6"/>
      <c r="B3292" s="6"/>
    </row>
    <row r="3293" spans="1:2">
      <c r="A3293" s="6"/>
      <c r="B3293" s="6"/>
    </row>
    <row r="3294" spans="1:2">
      <c r="A3294" s="6"/>
      <c r="B3294" s="6"/>
    </row>
    <row r="3295" spans="1:2">
      <c r="A3295" s="6"/>
      <c r="B3295" s="6"/>
    </row>
    <row r="3296" spans="1:2">
      <c r="A3296" s="6"/>
      <c r="B3296" s="6"/>
    </row>
    <row r="3297" spans="1:2">
      <c r="A3297" s="6"/>
      <c r="B3297" s="6"/>
    </row>
    <row r="3298" spans="1:2">
      <c r="A3298" s="6"/>
      <c r="B3298" s="6"/>
    </row>
    <row r="3299" spans="1:2">
      <c r="A3299" s="6"/>
      <c r="B3299" s="6"/>
    </row>
    <row r="3300" spans="1:2">
      <c r="A3300" s="6"/>
      <c r="B3300" s="6"/>
    </row>
    <row r="3301" spans="1:2">
      <c r="A3301" s="6"/>
      <c r="B3301" s="6"/>
    </row>
    <row r="3302" spans="1:2">
      <c r="A3302" s="6"/>
      <c r="B3302" s="6"/>
    </row>
    <row r="3303" spans="1:2">
      <c r="A3303" s="6"/>
      <c r="B3303" s="6"/>
    </row>
    <row r="3304" spans="1:2">
      <c r="A3304" s="6"/>
      <c r="B3304" s="6"/>
    </row>
    <row r="3305" spans="1:2">
      <c r="A3305" s="6"/>
      <c r="B3305" s="6"/>
    </row>
    <row r="3306" spans="1:2">
      <c r="A3306" s="6"/>
      <c r="B3306" s="6"/>
    </row>
    <row r="3307" spans="1:2">
      <c r="A3307" s="6"/>
      <c r="B3307" s="6"/>
    </row>
    <row r="3308" spans="1:2">
      <c r="A3308" s="6"/>
      <c r="B3308" s="6"/>
    </row>
    <row r="3309" spans="1:2">
      <c r="A3309" s="6"/>
      <c r="B3309" s="6"/>
    </row>
    <row r="3310" spans="1:2">
      <c r="A3310" s="6"/>
      <c r="B3310" s="6"/>
    </row>
    <row r="3311" spans="1:2">
      <c r="A3311" s="6"/>
      <c r="B3311" s="6"/>
    </row>
    <row r="3312" spans="1:2">
      <c r="A3312" s="6"/>
      <c r="B3312" s="6"/>
    </row>
    <row r="3313" spans="1:2">
      <c r="A3313" s="6"/>
      <c r="B3313" s="6"/>
    </row>
    <row r="3314" spans="1:2">
      <c r="A3314" s="6"/>
      <c r="B3314" s="6"/>
    </row>
    <row r="3315" spans="1:2">
      <c r="A3315" s="6"/>
      <c r="B3315" s="6"/>
    </row>
    <row r="3316" spans="1:2">
      <c r="A3316" s="6"/>
      <c r="B3316" s="6"/>
    </row>
    <row r="3317" spans="1:2">
      <c r="A3317" s="6"/>
      <c r="B3317" s="6"/>
    </row>
    <row r="3318" spans="1:2">
      <c r="A3318" s="6"/>
      <c r="B3318" s="6"/>
    </row>
    <row r="3319" spans="1:2">
      <c r="A3319" s="6"/>
      <c r="B3319" s="6"/>
    </row>
    <row r="3320" spans="1:2">
      <c r="A3320" s="6"/>
      <c r="B3320" s="6"/>
    </row>
    <row r="3321" spans="1:2">
      <c r="A3321" s="6"/>
      <c r="B3321" s="6"/>
    </row>
    <row r="3322" spans="1:2">
      <c r="A3322" s="6"/>
      <c r="B3322" s="6"/>
    </row>
    <row r="3323" spans="1:2">
      <c r="A3323" s="6"/>
      <c r="B3323" s="6"/>
    </row>
    <row r="3324" spans="1:2">
      <c r="A3324" s="6"/>
      <c r="B3324" s="6"/>
    </row>
    <row r="3325" spans="1:2">
      <c r="A3325" s="6"/>
      <c r="B3325" s="6"/>
    </row>
    <row r="3326" spans="1:2">
      <c r="A3326" s="6"/>
      <c r="B3326" s="6"/>
    </row>
    <row r="3327" spans="1:2">
      <c r="A3327" s="6"/>
      <c r="B3327" s="6"/>
    </row>
    <row r="3328" spans="1:2">
      <c r="A3328" s="6"/>
      <c r="B3328" s="6"/>
    </row>
    <row r="3329" spans="1:2">
      <c r="A3329" s="6"/>
      <c r="B3329" s="6"/>
    </row>
    <row r="3330" spans="1:2">
      <c r="A3330" s="6"/>
      <c r="B3330" s="6"/>
    </row>
    <row r="3331" spans="1:2">
      <c r="A3331" s="6"/>
      <c r="B3331" s="6"/>
    </row>
    <row r="3332" spans="1:2">
      <c r="A3332" s="6"/>
      <c r="B3332" s="6"/>
    </row>
    <row r="3333" spans="1:2">
      <c r="A3333" s="6"/>
      <c r="B3333" s="6"/>
    </row>
    <row r="3334" spans="1:2">
      <c r="A3334" s="6"/>
      <c r="B3334" s="6"/>
    </row>
    <row r="3335" spans="1:2">
      <c r="A3335" s="6"/>
      <c r="B3335" s="6"/>
    </row>
    <row r="3336" spans="1:2">
      <c r="A3336" s="6"/>
      <c r="B3336" s="6"/>
    </row>
    <row r="3337" spans="1:2">
      <c r="A3337" s="6"/>
      <c r="B3337" s="6"/>
    </row>
    <row r="3338" spans="1:2">
      <c r="A3338" s="6"/>
      <c r="B3338" s="6"/>
    </row>
    <row r="3339" spans="1:2">
      <c r="A3339" s="6"/>
      <c r="B3339" s="6"/>
    </row>
    <row r="3340" spans="1:2">
      <c r="A3340" s="6"/>
      <c r="B3340" s="6"/>
    </row>
    <row r="3341" spans="1:2">
      <c r="A3341" s="6"/>
      <c r="B3341" s="6"/>
    </row>
    <row r="3342" spans="1:2">
      <c r="A3342" s="6"/>
      <c r="B3342" s="6"/>
    </row>
    <row r="3343" spans="1:2">
      <c r="A3343" s="6"/>
      <c r="B3343" s="6"/>
    </row>
    <row r="3344" spans="1:2">
      <c r="A3344" s="6"/>
      <c r="B3344" s="6"/>
    </row>
    <row r="3345" spans="1:2">
      <c r="A3345" s="6"/>
      <c r="B3345" s="6"/>
    </row>
    <row r="3346" spans="1:2">
      <c r="A3346" s="6"/>
      <c r="B3346" s="6"/>
    </row>
    <row r="3347" spans="1:2">
      <c r="A3347" s="6"/>
      <c r="B3347" s="6"/>
    </row>
    <row r="3348" spans="1:2">
      <c r="A3348" s="6"/>
      <c r="B3348" s="6"/>
    </row>
    <row r="3349" spans="1:2">
      <c r="A3349" s="6"/>
      <c r="B3349" s="6"/>
    </row>
    <row r="3350" spans="1:2">
      <c r="A3350" s="6"/>
      <c r="B3350" s="6"/>
    </row>
    <row r="3351" spans="1:2">
      <c r="A3351" s="6"/>
      <c r="B3351" s="6"/>
    </row>
    <row r="3352" spans="1:2">
      <c r="A3352" s="6"/>
      <c r="B3352" s="6"/>
    </row>
    <row r="3353" spans="1:2">
      <c r="A3353" s="6"/>
      <c r="B3353" s="6"/>
    </row>
    <row r="3354" spans="1:2">
      <c r="A3354" s="6"/>
      <c r="B3354" s="6"/>
    </row>
    <row r="3355" spans="1:2">
      <c r="A3355" s="6"/>
      <c r="B3355" s="6"/>
    </row>
    <row r="3356" spans="1:2">
      <c r="A3356" s="6"/>
      <c r="B3356" s="6"/>
    </row>
    <row r="3357" spans="1:2">
      <c r="A3357" s="6"/>
      <c r="B3357" s="6"/>
    </row>
    <row r="3358" spans="1:2">
      <c r="A3358" s="6"/>
      <c r="B3358" s="6"/>
    </row>
    <row r="3359" spans="1:2">
      <c r="A3359" s="6"/>
      <c r="B3359" s="6"/>
    </row>
    <row r="3360" spans="1:2">
      <c r="A3360" s="6"/>
      <c r="B3360" s="6"/>
    </row>
    <row r="3361" spans="1:2">
      <c r="A3361" s="6"/>
      <c r="B3361" s="6"/>
    </row>
    <row r="3362" spans="1:2">
      <c r="A3362" s="6"/>
      <c r="B3362" s="6"/>
    </row>
    <row r="3363" spans="1:2">
      <c r="A3363" s="6"/>
      <c r="B3363" s="6"/>
    </row>
    <row r="3364" spans="1:2">
      <c r="A3364" s="6"/>
      <c r="B3364" s="6"/>
    </row>
    <row r="3365" spans="1:2">
      <c r="A3365" s="6"/>
      <c r="B3365" s="6"/>
    </row>
    <row r="3366" spans="1:2">
      <c r="A3366" s="6"/>
      <c r="B3366" s="6"/>
    </row>
    <row r="3367" spans="1:2">
      <c r="A3367" s="6"/>
      <c r="B3367" s="6"/>
    </row>
    <row r="3368" spans="1:2">
      <c r="A3368" s="6"/>
      <c r="B3368" s="6"/>
    </row>
    <row r="3369" spans="1:2">
      <c r="A3369" s="6"/>
      <c r="B3369" s="6"/>
    </row>
    <row r="3370" spans="1:2">
      <c r="A3370" s="6"/>
      <c r="B3370" s="6"/>
    </row>
    <row r="3371" spans="1:2">
      <c r="A3371" s="6"/>
      <c r="B3371" s="6"/>
    </row>
    <row r="3372" spans="1:2">
      <c r="A3372" s="6"/>
      <c r="B3372" s="6"/>
    </row>
    <row r="3373" spans="1:2">
      <c r="A3373" s="6"/>
      <c r="B3373" s="6"/>
    </row>
    <row r="3374" spans="1:2">
      <c r="A3374" s="6"/>
      <c r="B3374" s="6"/>
    </row>
    <row r="3375" spans="1:2">
      <c r="A3375" s="6"/>
      <c r="B3375" s="6"/>
    </row>
    <row r="3376" spans="1:2">
      <c r="A3376" s="6"/>
      <c r="B3376" s="6"/>
    </row>
    <row r="3377" spans="1:2">
      <c r="A3377" s="6"/>
      <c r="B3377" s="6"/>
    </row>
    <row r="3378" spans="1:2">
      <c r="A3378" s="6"/>
      <c r="B3378" s="6"/>
    </row>
    <row r="3379" spans="1:2">
      <c r="A3379" s="6"/>
      <c r="B3379" s="6"/>
    </row>
    <row r="3380" spans="1:2">
      <c r="A3380" s="6"/>
      <c r="B3380" s="6"/>
    </row>
    <row r="3381" spans="1:2">
      <c r="A3381" s="6"/>
      <c r="B3381" s="6"/>
    </row>
    <row r="3382" spans="1:2">
      <c r="A3382" s="6"/>
      <c r="B3382" s="6"/>
    </row>
    <row r="3383" spans="1:2">
      <c r="A3383" s="6"/>
      <c r="B3383" s="6"/>
    </row>
    <row r="3384" spans="1:2">
      <c r="A3384" s="6"/>
      <c r="B3384" s="6"/>
    </row>
    <row r="3385" spans="1:2">
      <c r="A3385" s="6"/>
      <c r="B3385" s="6"/>
    </row>
    <row r="3386" spans="1:2">
      <c r="A3386" s="6"/>
      <c r="B3386" s="6"/>
    </row>
    <row r="3387" spans="1:2">
      <c r="A3387" s="6"/>
      <c r="B3387" s="6"/>
    </row>
    <row r="3388" spans="1:2">
      <c r="A3388" s="6"/>
      <c r="B3388" s="6"/>
    </row>
    <row r="3389" spans="1:2">
      <c r="A3389" s="6"/>
      <c r="B3389" s="6"/>
    </row>
    <row r="3390" spans="1:2">
      <c r="A3390" s="6"/>
      <c r="B3390" s="6"/>
    </row>
    <row r="3391" spans="1:2">
      <c r="A3391" s="6"/>
      <c r="B3391" s="6"/>
    </row>
    <row r="3392" spans="1:2">
      <c r="A3392" s="6"/>
      <c r="B3392" s="6"/>
    </row>
    <row r="3393" spans="1:2">
      <c r="A3393" s="6"/>
      <c r="B3393" s="6"/>
    </row>
    <row r="3394" spans="1:2">
      <c r="A3394" s="6"/>
      <c r="B3394" s="6"/>
    </row>
    <row r="3395" spans="1:2">
      <c r="A3395" s="6"/>
      <c r="B3395" s="6"/>
    </row>
    <row r="3396" spans="1:2">
      <c r="A3396" s="6"/>
      <c r="B3396" s="6"/>
    </row>
    <row r="3397" spans="1:2">
      <c r="A3397" s="6"/>
      <c r="B3397" s="6"/>
    </row>
    <row r="3398" spans="1:2">
      <c r="A3398" s="6"/>
      <c r="B3398" s="6"/>
    </row>
    <row r="3399" spans="1:2">
      <c r="A3399" s="6"/>
      <c r="B3399" s="6"/>
    </row>
    <row r="3400" spans="1:2">
      <c r="A3400" s="6"/>
      <c r="B3400" s="6"/>
    </row>
    <row r="3401" spans="1:2">
      <c r="A3401" s="6"/>
      <c r="B3401" s="6"/>
    </row>
    <row r="3402" spans="1:2">
      <c r="A3402" s="6"/>
      <c r="B3402" s="6"/>
    </row>
    <row r="3403" spans="1:2">
      <c r="A3403" s="6"/>
      <c r="B3403" s="6"/>
    </row>
    <row r="3404" spans="1:2">
      <c r="A3404" s="6"/>
      <c r="B3404" s="6"/>
    </row>
    <row r="3405" spans="1:2">
      <c r="A3405" s="6"/>
      <c r="B3405" s="6"/>
    </row>
    <row r="3406" spans="1:2">
      <c r="A3406" s="6"/>
      <c r="B3406" s="6"/>
    </row>
    <row r="3407" spans="1:2">
      <c r="A3407" s="6"/>
      <c r="B3407" s="6"/>
    </row>
    <row r="3408" spans="1:2">
      <c r="A3408" s="6"/>
      <c r="B3408" s="6"/>
    </row>
    <row r="3409" spans="1:2">
      <c r="A3409" s="6"/>
      <c r="B3409" s="6"/>
    </row>
    <row r="3410" spans="1:2">
      <c r="A3410" s="6"/>
      <c r="B3410" s="6"/>
    </row>
    <row r="3411" spans="1:2">
      <c r="A3411" s="6"/>
      <c r="B3411" s="6"/>
    </row>
    <row r="3412" spans="1:2">
      <c r="A3412" s="6"/>
      <c r="B3412" s="6"/>
    </row>
    <row r="3413" spans="1:2">
      <c r="A3413" s="6"/>
      <c r="B3413" s="6"/>
    </row>
    <row r="3414" spans="1:2">
      <c r="A3414" s="6"/>
      <c r="B3414" s="6"/>
    </row>
    <row r="3415" spans="1:2">
      <c r="A3415" s="6"/>
      <c r="B3415" s="6"/>
    </row>
    <row r="3416" spans="1:2">
      <c r="A3416" s="6"/>
      <c r="B3416" s="6"/>
    </row>
    <row r="3417" spans="1:2">
      <c r="A3417" s="6"/>
      <c r="B3417" s="6"/>
    </row>
    <row r="3418" spans="1:2">
      <c r="A3418" s="6"/>
      <c r="B3418" s="6"/>
    </row>
    <row r="3419" spans="1:2">
      <c r="A3419" s="6"/>
      <c r="B3419" s="6"/>
    </row>
    <row r="3420" spans="1:2">
      <c r="A3420" s="6"/>
      <c r="B3420" s="6"/>
    </row>
    <row r="3421" spans="1:2">
      <c r="A3421" s="6"/>
      <c r="B3421" s="6"/>
    </row>
    <row r="3422" spans="1:2">
      <c r="A3422" s="6"/>
      <c r="B3422" s="6"/>
    </row>
    <row r="3423" spans="1:2">
      <c r="A3423" s="6"/>
      <c r="B3423" s="6"/>
    </row>
    <row r="3424" spans="1:2">
      <c r="A3424" s="6"/>
      <c r="B3424" s="6"/>
    </row>
    <row r="3425" spans="1:2">
      <c r="A3425" s="6"/>
      <c r="B3425" s="6"/>
    </row>
    <row r="3426" spans="1:2">
      <c r="A3426" s="6"/>
      <c r="B3426" s="6"/>
    </row>
    <row r="3427" spans="1:2">
      <c r="A3427" s="6"/>
      <c r="B3427" s="6"/>
    </row>
    <row r="3428" spans="1:2">
      <c r="A3428" s="6"/>
      <c r="B3428" s="6"/>
    </row>
    <row r="3429" spans="1:2">
      <c r="A3429" s="6"/>
      <c r="B3429" s="6"/>
    </row>
    <row r="3430" spans="1:2">
      <c r="A3430" s="6"/>
      <c r="B3430" s="6"/>
    </row>
    <row r="3431" spans="1:2">
      <c r="A3431" s="6"/>
      <c r="B3431" s="6"/>
    </row>
    <row r="3432" spans="1:2">
      <c r="A3432" s="6"/>
      <c r="B3432" s="6"/>
    </row>
    <row r="3433" spans="1:2">
      <c r="A3433" s="6"/>
      <c r="B3433" s="6"/>
    </row>
    <row r="3434" spans="1:2">
      <c r="A3434" s="6"/>
      <c r="B3434" s="6"/>
    </row>
    <row r="3435" spans="1:2">
      <c r="A3435" s="6"/>
      <c r="B3435" s="6"/>
    </row>
    <row r="3436" spans="1:2">
      <c r="A3436" s="6"/>
      <c r="B3436" s="6"/>
    </row>
    <row r="3437" spans="1:2">
      <c r="A3437" s="6"/>
      <c r="B3437" s="6"/>
    </row>
    <row r="3438" spans="1:2">
      <c r="A3438" s="6"/>
      <c r="B3438" s="6"/>
    </row>
    <row r="3439" spans="1:2">
      <c r="A3439" s="6"/>
      <c r="B3439" s="6"/>
    </row>
    <row r="3440" spans="1:2">
      <c r="A3440" s="6"/>
      <c r="B3440" s="6"/>
    </row>
    <row r="3441" spans="1:2">
      <c r="A3441" s="6"/>
      <c r="B3441" s="6"/>
    </row>
    <row r="3442" spans="1:2">
      <c r="A3442" s="6"/>
      <c r="B3442" s="6"/>
    </row>
    <row r="3443" spans="1:2">
      <c r="A3443" s="6"/>
      <c r="B3443" s="6"/>
    </row>
    <row r="3444" spans="1:2">
      <c r="A3444" s="6"/>
      <c r="B3444" s="6"/>
    </row>
    <row r="3445" spans="1:2">
      <c r="A3445" s="6"/>
      <c r="B3445" s="6"/>
    </row>
    <row r="3446" spans="1:2">
      <c r="A3446" s="6"/>
      <c r="B3446" s="6"/>
    </row>
    <row r="3447" spans="1:2">
      <c r="A3447" s="6"/>
      <c r="B3447" s="6"/>
    </row>
    <row r="3448" spans="1:2">
      <c r="A3448" s="6"/>
      <c r="B3448" s="6"/>
    </row>
    <row r="3449" spans="1:2">
      <c r="A3449" s="6"/>
      <c r="B3449" s="6"/>
    </row>
    <row r="3450" spans="1:2">
      <c r="A3450" s="6"/>
      <c r="B3450" s="6"/>
    </row>
    <row r="3451" spans="1:2">
      <c r="A3451" s="6"/>
      <c r="B3451" s="6"/>
    </row>
    <row r="3452" spans="1:2">
      <c r="A3452" s="6"/>
      <c r="B3452" s="6"/>
    </row>
    <row r="3453" spans="1:2">
      <c r="A3453" s="6"/>
      <c r="B3453" s="6"/>
    </row>
    <row r="3454" spans="1:2">
      <c r="A3454" s="6"/>
      <c r="B3454" s="6"/>
    </row>
    <row r="3455" spans="1:2">
      <c r="A3455" s="6"/>
      <c r="B3455" s="6"/>
    </row>
    <row r="3456" spans="1:2">
      <c r="A3456" s="6"/>
      <c r="B3456" s="6"/>
    </row>
    <row r="3457" spans="1:2">
      <c r="A3457" s="6"/>
      <c r="B3457" s="6"/>
    </row>
    <row r="3458" spans="1:2">
      <c r="A3458" s="6"/>
      <c r="B3458" s="6"/>
    </row>
    <row r="3459" spans="1:2">
      <c r="A3459" s="6"/>
      <c r="B3459" s="6"/>
    </row>
    <row r="3460" spans="1:2">
      <c r="A3460" s="6"/>
      <c r="B3460" s="6"/>
    </row>
    <row r="3461" spans="1:2">
      <c r="A3461" s="6"/>
      <c r="B3461" s="6"/>
    </row>
    <row r="3462" spans="1:2">
      <c r="A3462" s="6"/>
      <c r="B3462" s="6"/>
    </row>
    <row r="3463" spans="1:2">
      <c r="A3463" s="6"/>
      <c r="B3463" s="6"/>
    </row>
    <row r="3464" spans="1:2">
      <c r="A3464" s="6"/>
      <c r="B3464" s="6"/>
    </row>
    <row r="3465" spans="1:2">
      <c r="A3465" s="6"/>
      <c r="B3465" s="6"/>
    </row>
    <row r="3466" spans="1:2">
      <c r="A3466" s="6"/>
      <c r="B3466" s="6"/>
    </row>
    <row r="3467" spans="1:2">
      <c r="A3467" s="6"/>
      <c r="B3467" s="6"/>
    </row>
    <row r="3468" spans="1:2">
      <c r="A3468" s="6"/>
      <c r="B3468" s="6"/>
    </row>
    <row r="3469" spans="1:2">
      <c r="A3469" s="6"/>
      <c r="B3469" s="6"/>
    </row>
    <row r="3470" spans="1:2">
      <c r="A3470" s="6"/>
      <c r="B3470" s="6"/>
    </row>
    <row r="3471" spans="1:2">
      <c r="A3471" s="6"/>
      <c r="B3471" s="6"/>
    </row>
    <row r="3472" spans="1:2">
      <c r="A3472" s="6"/>
      <c r="B3472" s="6"/>
    </row>
    <row r="3473" spans="1:2">
      <c r="A3473" s="6"/>
      <c r="B3473" s="6"/>
    </row>
    <row r="3474" spans="1:2">
      <c r="A3474" s="6"/>
      <c r="B3474" s="6"/>
    </row>
    <row r="3475" spans="1:2">
      <c r="A3475" s="6"/>
      <c r="B3475" s="6"/>
    </row>
    <row r="3476" spans="1:2">
      <c r="A3476" s="6"/>
      <c r="B3476" s="6"/>
    </row>
    <row r="3477" spans="1:2">
      <c r="A3477" s="6"/>
      <c r="B3477" s="6"/>
    </row>
    <row r="3478" spans="1:2">
      <c r="A3478" s="6"/>
      <c r="B3478" s="6"/>
    </row>
    <row r="3479" spans="1:2">
      <c r="A3479" s="6"/>
      <c r="B3479" s="6"/>
    </row>
    <row r="3480" spans="1:2">
      <c r="A3480" s="6"/>
      <c r="B3480" s="6"/>
    </row>
    <row r="3481" spans="1:2">
      <c r="A3481" s="6"/>
      <c r="B3481" s="6"/>
    </row>
    <row r="3482" spans="1:2">
      <c r="A3482" s="6"/>
      <c r="B3482" s="6"/>
    </row>
    <row r="3483" spans="1:2">
      <c r="A3483" s="6"/>
      <c r="B3483" s="6"/>
    </row>
    <row r="3484" spans="1:2">
      <c r="A3484" s="6"/>
      <c r="B3484" s="6"/>
    </row>
    <row r="3485" spans="1:2">
      <c r="A3485" s="6"/>
      <c r="B3485" s="6"/>
    </row>
    <row r="3486" spans="1:2">
      <c r="A3486" s="6"/>
      <c r="B3486" s="6"/>
    </row>
    <row r="3487" spans="1:2">
      <c r="A3487" s="6"/>
      <c r="B3487" s="6"/>
    </row>
    <row r="3488" spans="1:2">
      <c r="A3488" s="6"/>
      <c r="B3488" s="6"/>
    </row>
    <row r="3489" spans="1:2">
      <c r="A3489" s="6"/>
      <c r="B3489" s="6"/>
    </row>
    <row r="3490" spans="1:2">
      <c r="A3490" s="6"/>
      <c r="B3490" s="6"/>
    </row>
    <row r="3491" spans="1:2">
      <c r="A3491" s="6"/>
      <c r="B3491" s="6"/>
    </row>
    <row r="3492" spans="1:2">
      <c r="A3492" s="6"/>
      <c r="B3492" s="6"/>
    </row>
    <row r="3493" spans="1:2">
      <c r="A3493" s="6"/>
      <c r="B3493" s="6"/>
    </row>
    <row r="3494" spans="1:2">
      <c r="A3494" s="6"/>
      <c r="B3494" s="6"/>
    </row>
    <row r="3495" spans="1:2">
      <c r="A3495" s="6"/>
      <c r="B3495" s="6"/>
    </row>
    <row r="3496" spans="1:2">
      <c r="A3496" s="6"/>
      <c r="B3496" s="6"/>
    </row>
    <row r="3497" spans="1:2">
      <c r="A3497" s="6"/>
      <c r="B3497" s="6"/>
    </row>
    <row r="3498" spans="1:2">
      <c r="A3498" s="6"/>
      <c r="B3498" s="6"/>
    </row>
    <row r="3499" spans="1:2">
      <c r="A3499" s="6"/>
      <c r="B3499" s="6"/>
    </row>
    <row r="3500" spans="1:2">
      <c r="A3500" s="6"/>
      <c r="B3500" s="6"/>
    </row>
    <row r="3501" spans="1:2">
      <c r="A3501" s="6"/>
      <c r="B3501" s="6"/>
    </row>
    <row r="3502" spans="1:2">
      <c r="A3502" s="6"/>
      <c r="B3502" s="6"/>
    </row>
    <row r="3503" spans="1:2">
      <c r="A3503" s="6"/>
      <c r="B3503" s="6"/>
    </row>
    <row r="3504" spans="1:2">
      <c r="A3504" s="6"/>
      <c r="B3504" s="6"/>
    </row>
    <row r="3505" spans="1:2">
      <c r="A3505" s="6"/>
      <c r="B3505" s="6"/>
    </row>
    <row r="3506" spans="1:2">
      <c r="A3506" s="6"/>
      <c r="B3506" s="6"/>
    </row>
    <row r="3507" spans="1:2">
      <c r="A3507" s="6"/>
      <c r="B3507" s="6"/>
    </row>
    <row r="3508" spans="1:2">
      <c r="A3508" s="6"/>
      <c r="B3508" s="6"/>
    </row>
    <row r="3509" spans="1:2">
      <c r="A3509" s="6"/>
      <c r="B3509" s="6"/>
    </row>
    <row r="3510" spans="1:2">
      <c r="A3510" s="6"/>
      <c r="B3510" s="6"/>
    </row>
    <row r="3511" spans="1:2">
      <c r="A3511" s="6"/>
      <c r="B3511" s="6"/>
    </row>
    <row r="3512" spans="1:2">
      <c r="A3512" s="6"/>
      <c r="B3512" s="6"/>
    </row>
    <row r="3513" spans="1:2">
      <c r="A3513" s="6"/>
      <c r="B3513" s="6"/>
    </row>
    <row r="3514" spans="1:2">
      <c r="A3514" s="6"/>
      <c r="B3514" s="6"/>
    </row>
    <row r="3515" spans="1:2">
      <c r="A3515" s="6"/>
      <c r="B3515" s="6"/>
    </row>
    <row r="3516" spans="1:2">
      <c r="A3516" s="6"/>
      <c r="B3516" s="6"/>
    </row>
    <row r="3517" spans="1:2">
      <c r="A3517" s="6"/>
      <c r="B3517" s="6"/>
    </row>
    <row r="3518" spans="1:2">
      <c r="A3518" s="6"/>
      <c r="B3518" s="6"/>
    </row>
    <row r="3519" spans="1:2">
      <c r="A3519" s="6"/>
      <c r="B3519" s="6"/>
    </row>
    <row r="3520" spans="1:2">
      <c r="A3520" s="6"/>
      <c r="B3520" s="6"/>
    </row>
    <row r="3521" spans="1:2">
      <c r="A3521" s="6"/>
      <c r="B3521" s="6"/>
    </row>
    <row r="3522" spans="1:2">
      <c r="A3522" s="6"/>
      <c r="B3522" s="6"/>
    </row>
    <row r="3523" spans="1:2">
      <c r="A3523" s="6"/>
      <c r="B3523" s="6"/>
    </row>
    <row r="3524" spans="1:2">
      <c r="A3524" s="6"/>
      <c r="B3524" s="6"/>
    </row>
    <row r="3525" spans="1:2">
      <c r="A3525" s="6"/>
      <c r="B3525" s="6"/>
    </row>
    <row r="3526" spans="1:2">
      <c r="A3526" s="6"/>
      <c r="B3526" s="6"/>
    </row>
    <row r="3527" spans="1:2">
      <c r="A3527" s="6"/>
      <c r="B3527" s="6"/>
    </row>
    <row r="3528" spans="1:2">
      <c r="A3528" s="6"/>
      <c r="B3528" s="6"/>
    </row>
    <row r="3529" spans="1:2">
      <c r="A3529" s="6"/>
      <c r="B3529" s="6"/>
    </row>
    <row r="3530" spans="1:2">
      <c r="A3530" s="6"/>
      <c r="B3530" s="6"/>
    </row>
    <row r="3531" spans="1:2">
      <c r="A3531" s="6"/>
      <c r="B3531" s="6"/>
    </row>
    <row r="3532" spans="1:2">
      <c r="A3532" s="6"/>
      <c r="B3532" s="6"/>
    </row>
    <row r="3533" spans="1:2">
      <c r="A3533" s="6"/>
      <c r="B3533" s="6"/>
    </row>
    <row r="3534" spans="1:2">
      <c r="A3534" s="6"/>
      <c r="B3534" s="6"/>
    </row>
    <row r="3535" spans="1:2">
      <c r="A3535" s="6"/>
      <c r="B3535" s="6"/>
    </row>
    <row r="3536" spans="1:2">
      <c r="A3536" s="6"/>
      <c r="B3536" s="6"/>
    </row>
    <row r="3537" spans="1:2">
      <c r="A3537" s="6"/>
      <c r="B3537" s="6"/>
    </row>
    <row r="3538" spans="1:2">
      <c r="A3538" s="6"/>
      <c r="B3538" s="6"/>
    </row>
    <row r="3539" spans="1:2">
      <c r="A3539" s="6"/>
      <c r="B3539" s="6"/>
    </row>
    <row r="3540" spans="1:2">
      <c r="A3540" s="6"/>
      <c r="B3540" s="6"/>
    </row>
    <row r="3541" spans="1:2">
      <c r="A3541" s="6"/>
      <c r="B3541" s="6"/>
    </row>
    <row r="3542" spans="1:2">
      <c r="A3542" s="6"/>
      <c r="B3542" s="6"/>
    </row>
    <row r="3543" spans="1:2">
      <c r="A3543" s="6"/>
      <c r="B3543" s="6"/>
    </row>
    <row r="3544" spans="1:2">
      <c r="A3544" s="6"/>
      <c r="B3544" s="6"/>
    </row>
    <row r="3545" spans="1:2">
      <c r="A3545" s="6"/>
      <c r="B3545" s="6"/>
    </row>
    <row r="3546" spans="1:2">
      <c r="A3546" s="6"/>
      <c r="B3546" s="6"/>
    </row>
    <row r="3547" spans="1:2">
      <c r="A3547" s="6"/>
      <c r="B3547" s="6"/>
    </row>
    <row r="3548" spans="1:2">
      <c r="A3548" s="6"/>
      <c r="B3548" s="6"/>
    </row>
    <row r="3549" spans="1:2">
      <c r="A3549" s="6"/>
      <c r="B3549" s="6"/>
    </row>
    <row r="3550" spans="1:2">
      <c r="A3550" s="6"/>
      <c r="B3550" s="6"/>
    </row>
    <row r="3551" spans="1:2">
      <c r="A3551" s="6"/>
      <c r="B3551" s="6"/>
    </row>
    <row r="3552" spans="1:2">
      <c r="A3552" s="6"/>
      <c r="B3552" s="6"/>
    </row>
    <row r="3553" spans="1:2">
      <c r="A3553" s="6"/>
      <c r="B3553" s="6"/>
    </row>
    <row r="3554" spans="1:2">
      <c r="A3554" s="6"/>
      <c r="B3554" s="6"/>
    </row>
    <row r="3555" spans="1:2">
      <c r="A3555" s="6"/>
      <c r="B3555" s="6"/>
    </row>
    <row r="3556" spans="1:2">
      <c r="A3556" s="6"/>
      <c r="B3556" s="6"/>
    </row>
    <row r="3557" spans="1:2">
      <c r="A3557" s="6"/>
      <c r="B3557" s="6"/>
    </row>
    <row r="3558" spans="1:2">
      <c r="A3558" s="6"/>
      <c r="B3558" s="6"/>
    </row>
    <row r="3559" spans="1:2">
      <c r="A3559" s="6"/>
      <c r="B3559" s="6"/>
    </row>
    <row r="3560" spans="1:2">
      <c r="A3560" s="6"/>
      <c r="B3560" s="6"/>
    </row>
    <row r="3561" spans="1:2">
      <c r="A3561" s="6"/>
      <c r="B3561" s="6"/>
    </row>
    <row r="3562" spans="1:2">
      <c r="A3562" s="6"/>
      <c r="B3562" s="6"/>
    </row>
    <row r="3563" spans="1:2">
      <c r="A3563" s="6"/>
      <c r="B3563" s="6"/>
    </row>
    <row r="3564" spans="1:2">
      <c r="A3564" s="6"/>
      <c r="B3564" s="6"/>
    </row>
    <row r="3565" spans="1:2">
      <c r="A3565" s="6"/>
      <c r="B3565" s="6"/>
    </row>
    <row r="3566" spans="1:2">
      <c r="A3566" s="6"/>
      <c r="B3566" s="6"/>
    </row>
    <row r="3567" spans="1:2">
      <c r="A3567" s="6"/>
      <c r="B3567" s="6"/>
    </row>
    <row r="3568" spans="1:2">
      <c r="A3568" s="6"/>
      <c r="B3568" s="6"/>
    </row>
    <row r="3569" spans="1:2">
      <c r="A3569" s="6"/>
      <c r="B3569" s="6"/>
    </row>
    <row r="3570" spans="1:2">
      <c r="A3570" s="6"/>
      <c r="B3570" s="6"/>
    </row>
    <row r="3571" spans="1:2">
      <c r="A3571" s="6"/>
      <c r="B3571" s="6"/>
    </row>
    <row r="3572" spans="1:2">
      <c r="A3572" s="6"/>
      <c r="B3572" s="6"/>
    </row>
    <row r="3573" spans="1:2">
      <c r="A3573" s="6"/>
      <c r="B3573" s="6"/>
    </row>
    <row r="3574" spans="1:2">
      <c r="A3574" s="6"/>
      <c r="B3574" s="6"/>
    </row>
    <row r="3575" spans="1:2">
      <c r="A3575" s="6"/>
      <c r="B3575" s="6"/>
    </row>
    <row r="3576" spans="1:2">
      <c r="A3576" s="6"/>
      <c r="B3576" s="6"/>
    </row>
    <row r="3577" spans="1:2">
      <c r="A3577" s="6"/>
      <c r="B3577" s="6"/>
    </row>
    <row r="3578" spans="1:2">
      <c r="A3578" s="6"/>
      <c r="B3578" s="6"/>
    </row>
    <row r="3579" spans="1:2">
      <c r="A3579" s="6"/>
      <c r="B3579" s="6"/>
    </row>
    <row r="3580" spans="1:2">
      <c r="A3580" s="6"/>
      <c r="B3580" s="6"/>
    </row>
    <row r="3581" spans="1:2">
      <c r="A3581" s="6"/>
      <c r="B3581" s="6"/>
    </row>
    <row r="3582" spans="1:2">
      <c r="A3582" s="6"/>
      <c r="B3582" s="6"/>
    </row>
    <row r="3583" spans="1:2">
      <c r="A3583" s="6"/>
      <c r="B3583" s="6"/>
    </row>
    <row r="3584" spans="1:2">
      <c r="A3584" s="6"/>
      <c r="B3584" s="6"/>
    </row>
    <row r="3585" spans="1:2">
      <c r="A3585" s="6"/>
      <c r="B3585" s="6"/>
    </row>
    <row r="3586" spans="1:2">
      <c r="A3586" s="6"/>
      <c r="B3586" s="6"/>
    </row>
    <row r="3587" spans="1:2">
      <c r="A3587" s="6"/>
      <c r="B3587" s="6"/>
    </row>
    <row r="3588" spans="1:2">
      <c r="A3588" s="6"/>
      <c r="B3588" s="6"/>
    </row>
    <row r="3589" spans="1:2">
      <c r="A3589" s="6"/>
      <c r="B3589" s="6"/>
    </row>
    <row r="3590" spans="1:2">
      <c r="A3590" s="6"/>
      <c r="B3590" s="6"/>
    </row>
    <row r="3591" spans="1:2">
      <c r="A3591" s="6"/>
      <c r="B3591" s="6"/>
    </row>
    <row r="3592" spans="1:2">
      <c r="A3592" s="6"/>
      <c r="B3592" s="6"/>
    </row>
    <row r="3593" spans="1:2">
      <c r="A3593" s="6"/>
      <c r="B3593" s="6"/>
    </row>
    <row r="3594" spans="1:2">
      <c r="A3594" s="6"/>
      <c r="B3594" s="6"/>
    </row>
    <row r="3595" spans="1:2">
      <c r="A3595" s="6"/>
      <c r="B3595" s="6"/>
    </row>
    <row r="3596" spans="1:2">
      <c r="A3596" s="6"/>
      <c r="B3596" s="6"/>
    </row>
    <row r="3597" spans="1:2">
      <c r="A3597" s="6"/>
      <c r="B3597" s="6"/>
    </row>
    <row r="3598" spans="1:2">
      <c r="A3598" s="6"/>
      <c r="B3598" s="6"/>
    </row>
    <row r="3599" spans="1:2">
      <c r="A3599" s="6"/>
      <c r="B3599" s="6"/>
    </row>
    <row r="3600" spans="1:2">
      <c r="A3600" s="6"/>
      <c r="B3600" s="6"/>
    </row>
    <row r="3601" spans="1:2">
      <c r="A3601" s="6"/>
      <c r="B3601" s="6"/>
    </row>
    <row r="3602" spans="1:2">
      <c r="A3602" s="6"/>
      <c r="B3602" s="6"/>
    </row>
    <row r="3603" spans="1:2">
      <c r="A3603" s="6"/>
      <c r="B3603" s="6"/>
    </row>
    <row r="3604" spans="1:2">
      <c r="A3604" s="6"/>
      <c r="B3604" s="6"/>
    </row>
    <row r="3605" spans="1:2">
      <c r="A3605" s="6"/>
      <c r="B3605" s="6"/>
    </row>
    <row r="3606" spans="1:2">
      <c r="A3606" s="6"/>
      <c r="B3606" s="6"/>
    </row>
    <row r="3607" spans="1:2">
      <c r="A3607" s="6"/>
      <c r="B3607" s="6"/>
    </row>
    <row r="3608" spans="1:2">
      <c r="A3608" s="6"/>
      <c r="B3608" s="6"/>
    </row>
    <row r="3609" spans="1:2">
      <c r="A3609" s="6"/>
      <c r="B3609" s="6"/>
    </row>
    <row r="3610" spans="1:2">
      <c r="A3610" s="6"/>
      <c r="B3610" s="6"/>
    </row>
    <row r="3611" spans="1:2">
      <c r="A3611" s="6"/>
      <c r="B3611" s="6"/>
    </row>
    <row r="3612" spans="1:2">
      <c r="A3612" s="6"/>
      <c r="B3612" s="6"/>
    </row>
    <row r="3613" spans="1:2">
      <c r="A3613" s="6"/>
      <c r="B3613" s="6"/>
    </row>
    <row r="3614" spans="1:2">
      <c r="A3614" s="6"/>
      <c r="B3614" s="6"/>
    </row>
    <row r="3615" spans="1:2">
      <c r="A3615" s="6"/>
      <c r="B3615" s="6"/>
    </row>
    <row r="3616" spans="1:2">
      <c r="A3616" s="6"/>
      <c r="B3616" s="6"/>
    </row>
    <row r="3617" spans="1:2">
      <c r="A3617" s="6"/>
      <c r="B3617" s="6"/>
    </row>
    <row r="3618" spans="1:2">
      <c r="A3618" s="6"/>
      <c r="B3618" s="6"/>
    </row>
    <row r="3619" spans="1:2">
      <c r="A3619" s="6"/>
      <c r="B3619" s="6"/>
    </row>
    <row r="3620" spans="1:2">
      <c r="A3620" s="6"/>
      <c r="B3620" s="6"/>
    </row>
    <row r="3621" spans="1:2">
      <c r="A3621" s="6"/>
      <c r="B3621" s="6"/>
    </row>
    <row r="3622" spans="1:2">
      <c r="A3622" s="6"/>
      <c r="B3622" s="6"/>
    </row>
    <row r="3623" spans="1:2">
      <c r="A3623" s="6"/>
      <c r="B3623" s="6"/>
    </row>
    <row r="3624" spans="1:2">
      <c r="A3624" s="6"/>
      <c r="B3624" s="6"/>
    </row>
    <row r="3625" spans="1:2">
      <c r="A3625" s="6"/>
      <c r="B3625" s="6"/>
    </row>
    <row r="3626" spans="1:2">
      <c r="A3626" s="6"/>
      <c r="B3626" s="6"/>
    </row>
    <row r="3627" spans="1:2">
      <c r="A3627" s="6"/>
      <c r="B3627" s="6"/>
    </row>
    <row r="3628" spans="1:2">
      <c r="A3628" s="6"/>
      <c r="B3628" s="6"/>
    </row>
    <row r="3629" spans="1:2">
      <c r="A3629" s="6"/>
      <c r="B3629" s="6"/>
    </row>
    <row r="3630" spans="1:2">
      <c r="A3630" s="6"/>
      <c r="B3630" s="6"/>
    </row>
    <row r="3631" spans="1:2">
      <c r="A3631" s="6"/>
      <c r="B3631" s="6"/>
    </row>
    <row r="3632" spans="1:2">
      <c r="A3632" s="6"/>
      <c r="B3632" s="6"/>
    </row>
    <row r="3633" spans="1:2">
      <c r="A3633" s="6"/>
      <c r="B3633" s="6"/>
    </row>
    <row r="3634" spans="1:2">
      <c r="A3634" s="6"/>
      <c r="B3634" s="6"/>
    </row>
    <row r="3635" spans="1:2">
      <c r="A3635" s="6"/>
      <c r="B3635" s="6"/>
    </row>
    <row r="3636" spans="1:2">
      <c r="A3636" s="6"/>
      <c r="B3636" s="6"/>
    </row>
    <row r="3637" spans="1:2">
      <c r="A3637" s="6"/>
      <c r="B3637" s="6"/>
    </row>
    <row r="3638" spans="1:2">
      <c r="A3638" s="6"/>
      <c r="B3638" s="6"/>
    </row>
    <row r="3639" spans="1:2">
      <c r="A3639" s="6"/>
      <c r="B3639" s="6"/>
    </row>
    <row r="3640" spans="1:2">
      <c r="A3640" s="6"/>
      <c r="B3640" s="6"/>
    </row>
    <row r="3641" spans="1:2">
      <c r="A3641" s="6"/>
      <c r="B3641" s="6"/>
    </row>
    <row r="3642" spans="1:2">
      <c r="A3642" s="6"/>
      <c r="B3642" s="6"/>
    </row>
    <row r="3643" spans="1:2">
      <c r="A3643" s="6"/>
      <c r="B3643" s="6"/>
    </row>
    <row r="3644" spans="1:2">
      <c r="A3644" s="6"/>
      <c r="B3644" s="6"/>
    </row>
    <row r="3645" spans="1:2">
      <c r="A3645" s="6"/>
      <c r="B3645" s="6"/>
    </row>
    <row r="3646" spans="1:2">
      <c r="A3646" s="6"/>
      <c r="B3646" s="6"/>
    </row>
    <row r="3647" spans="1:2">
      <c r="A3647" s="6"/>
      <c r="B3647" s="6"/>
    </row>
    <row r="3648" spans="1:2">
      <c r="A3648" s="6"/>
      <c r="B3648" s="6"/>
    </row>
    <row r="3649" spans="1:2">
      <c r="A3649" s="6"/>
      <c r="B3649" s="6"/>
    </row>
    <row r="3650" spans="1:2">
      <c r="A3650" s="6"/>
      <c r="B3650" s="6"/>
    </row>
    <row r="3651" spans="1:2">
      <c r="A3651" s="6"/>
      <c r="B3651" s="6"/>
    </row>
    <row r="3652" spans="1:2">
      <c r="A3652" s="6"/>
      <c r="B3652" s="6"/>
    </row>
    <row r="3653" spans="1:2">
      <c r="A3653" s="6"/>
      <c r="B3653" s="6"/>
    </row>
    <row r="3654" spans="1:2">
      <c r="A3654" s="6"/>
      <c r="B3654" s="6"/>
    </row>
    <row r="3655" spans="1:2">
      <c r="A3655" s="6"/>
      <c r="B3655" s="6"/>
    </row>
    <row r="3656" spans="1:2">
      <c r="A3656" s="6"/>
      <c r="B3656" s="6"/>
    </row>
    <row r="3657" spans="1:2">
      <c r="A3657" s="6"/>
      <c r="B3657" s="6"/>
    </row>
    <row r="3658" spans="1:2">
      <c r="A3658" s="6"/>
      <c r="B3658" s="6"/>
    </row>
    <row r="3659" spans="1:2">
      <c r="A3659" s="6"/>
      <c r="B3659" s="6"/>
    </row>
    <row r="3660" spans="1:2">
      <c r="A3660" s="6"/>
      <c r="B3660" s="6"/>
    </row>
    <row r="3661" spans="1:2">
      <c r="A3661" s="6"/>
      <c r="B3661" s="6"/>
    </row>
    <row r="3662" spans="1:2">
      <c r="A3662" s="6"/>
      <c r="B3662" s="6"/>
    </row>
    <row r="3663" spans="1:2">
      <c r="A3663" s="6"/>
      <c r="B3663" s="6"/>
    </row>
    <row r="3664" spans="1:2">
      <c r="A3664" s="6"/>
      <c r="B3664" s="6"/>
    </row>
    <row r="3665" spans="1:2">
      <c r="A3665" s="6"/>
      <c r="B3665" s="6"/>
    </row>
    <row r="3666" spans="1:2">
      <c r="A3666" s="6"/>
      <c r="B3666" s="6"/>
    </row>
    <row r="3667" spans="1:2">
      <c r="A3667" s="6"/>
      <c r="B3667" s="6"/>
    </row>
    <row r="3668" spans="1:2">
      <c r="A3668" s="6"/>
      <c r="B3668" s="6"/>
    </row>
    <row r="3669" spans="1:2">
      <c r="A3669" s="6"/>
      <c r="B3669" s="6"/>
    </row>
    <row r="3670" spans="1:2">
      <c r="A3670" s="6"/>
      <c r="B3670" s="6"/>
    </row>
    <row r="3671" spans="1:2">
      <c r="A3671" s="6"/>
      <c r="B3671" s="6"/>
    </row>
    <row r="3672" spans="1:2">
      <c r="A3672" s="6"/>
      <c r="B3672" s="6"/>
    </row>
    <row r="3673" spans="1:2">
      <c r="A3673" s="6"/>
      <c r="B3673" s="6"/>
    </row>
    <row r="3674" spans="1:2">
      <c r="A3674" s="6"/>
      <c r="B3674" s="6"/>
    </row>
    <row r="3675" spans="1:2">
      <c r="A3675" s="6"/>
      <c r="B3675" s="6"/>
    </row>
    <row r="3676" spans="1:2">
      <c r="A3676" s="6"/>
      <c r="B3676" s="6"/>
    </row>
    <row r="3677" spans="1:2">
      <c r="A3677" s="6"/>
      <c r="B3677" s="6"/>
    </row>
    <row r="3678" spans="1:2">
      <c r="A3678" s="6"/>
      <c r="B3678" s="6"/>
    </row>
    <row r="3679" spans="1:2">
      <c r="A3679" s="6"/>
      <c r="B3679" s="6"/>
    </row>
    <row r="3680" spans="1:2">
      <c r="A3680" s="6"/>
      <c r="B3680" s="6"/>
    </row>
    <row r="3681" spans="1:2">
      <c r="A3681" s="6"/>
      <c r="B3681" s="6"/>
    </row>
    <row r="3682" spans="1:2">
      <c r="A3682" s="6"/>
      <c r="B3682" s="6"/>
    </row>
    <row r="3683" spans="1:2">
      <c r="A3683" s="6"/>
      <c r="B3683" s="6"/>
    </row>
    <row r="3684" spans="1:2">
      <c r="A3684" s="6"/>
      <c r="B3684" s="6"/>
    </row>
    <row r="3685" spans="1:2">
      <c r="A3685" s="6"/>
      <c r="B3685" s="6"/>
    </row>
    <row r="3686" spans="1:2">
      <c r="A3686" s="6"/>
      <c r="B3686" s="6"/>
    </row>
    <row r="3687" spans="1:2">
      <c r="A3687" s="6"/>
      <c r="B3687" s="6"/>
    </row>
    <row r="3688" spans="1:2">
      <c r="A3688" s="6"/>
      <c r="B3688" s="6"/>
    </row>
    <row r="3689" spans="1:2">
      <c r="A3689" s="6"/>
      <c r="B3689" s="6"/>
    </row>
    <row r="3690" spans="1:2">
      <c r="A3690" s="6"/>
      <c r="B3690" s="6"/>
    </row>
    <row r="3691" spans="1:2">
      <c r="A3691" s="6"/>
      <c r="B3691" s="6"/>
    </row>
    <row r="3692" spans="1:2">
      <c r="A3692" s="6"/>
      <c r="B3692" s="6"/>
    </row>
    <row r="3693" spans="1:2">
      <c r="A3693" s="6"/>
      <c r="B3693" s="6"/>
    </row>
    <row r="3694" spans="1:2">
      <c r="A3694" s="6"/>
      <c r="B3694" s="6"/>
    </row>
    <row r="3695" spans="1:2">
      <c r="A3695" s="6"/>
      <c r="B3695" s="6"/>
    </row>
    <row r="3696" spans="1:2">
      <c r="A3696" s="6"/>
      <c r="B3696" s="6"/>
    </row>
    <row r="3697" spans="1:2">
      <c r="A3697" s="6"/>
      <c r="B3697" s="6"/>
    </row>
    <row r="3698" spans="1:2">
      <c r="A3698" s="6"/>
      <c r="B3698" s="6"/>
    </row>
    <row r="3699" spans="1:2">
      <c r="A3699" s="6"/>
      <c r="B3699" s="6"/>
    </row>
    <row r="3700" spans="1:2">
      <c r="A3700" s="6"/>
      <c r="B3700" s="6"/>
    </row>
    <row r="3701" spans="1:2">
      <c r="A3701" s="6"/>
      <c r="B3701" s="6"/>
    </row>
    <row r="3702" spans="1:2">
      <c r="A3702" s="6"/>
      <c r="B3702" s="6"/>
    </row>
    <row r="3703" spans="1:2">
      <c r="A3703" s="6"/>
      <c r="B3703" s="6"/>
    </row>
    <row r="3704" spans="1:2">
      <c r="A3704" s="6"/>
      <c r="B3704" s="6"/>
    </row>
    <row r="3705" spans="1:2">
      <c r="A3705" s="6"/>
      <c r="B3705" s="6"/>
    </row>
    <row r="3706" spans="1:2">
      <c r="A3706" s="6"/>
      <c r="B3706" s="6"/>
    </row>
    <row r="3707" spans="1:2">
      <c r="A3707" s="6"/>
      <c r="B3707" s="6"/>
    </row>
    <row r="3708" spans="1:2">
      <c r="A3708" s="6"/>
      <c r="B3708" s="6"/>
    </row>
    <row r="3709" spans="1:2">
      <c r="A3709" s="6"/>
      <c r="B3709" s="6"/>
    </row>
    <row r="3710" spans="1:2">
      <c r="A3710" s="6"/>
      <c r="B3710" s="6"/>
    </row>
    <row r="3711" spans="1:2">
      <c r="A3711" s="6"/>
      <c r="B3711" s="6"/>
    </row>
    <row r="3712" spans="1:2">
      <c r="A3712" s="6"/>
      <c r="B3712" s="6"/>
    </row>
    <row r="3713" spans="1:2">
      <c r="A3713" s="6"/>
      <c r="B3713" s="6"/>
    </row>
    <row r="3714" spans="1:2">
      <c r="A3714" s="6"/>
      <c r="B3714" s="6"/>
    </row>
    <row r="3715" spans="1:2">
      <c r="A3715" s="6"/>
      <c r="B3715" s="6"/>
    </row>
    <row r="3716" spans="1:2">
      <c r="A3716" s="6"/>
      <c r="B3716" s="6"/>
    </row>
    <row r="3717" spans="1:2">
      <c r="A3717" s="6"/>
      <c r="B3717" s="6"/>
    </row>
    <row r="3718" spans="1:2">
      <c r="A3718" s="6"/>
      <c r="B3718" s="6"/>
    </row>
    <row r="3719" spans="1:2">
      <c r="A3719" s="6"/>
      <c r="B3719" s="6"/>
    </row>
    <row r="3720" spans="1:2">
      <c r="A3720" s="6"/>
      <c r="B3720" s="6"/>
    </row>
    <row r="3721" spans="1:2">
      <c r="A3721" s="6"/>
      <c r="B3721" s="6"/>
    </row>
    <row r="3722" spans="1:2">
      <c r="A3722" s="6"/>
      <c r="B3722" s="6"/>
    </row>
    <row r="3723" spans="1:2">
      <c r="A3723" s="6"/>
      <c r="B3723" s="6"/>
    </row>
    <row r="3724" spans="1:2">
      <c r="A3724" s="6"/>
      <c r="B3724" s="6"/>
    </row>
    <row r="3725" spans="1:2">
      <c r="A3725" s="6"/>
      <c r="B3725" s="6"/>
    </row>
    <row r="3726" spans="1:2">
      <c r="A3726" s="6"/>
      <c r="B3726" s="6"/>
    </row>
    <row r="3727" spans="1:2">
      <c r="A3727" s="6"/>
      <c r="B3727" s="6"/>
    </row>
    <row r="3728" spans="1:2">
      <c r="A3728" s="6"/>
      <c r="B3728" s="6"/>
    </row>
    <row r="3729" spans="1:2">
      <c r="A3729" s="6"/>
      <c r="B3729" s="6"/>
    </row>
    <row r="3730" spans="1:2">
      <c r="A3730" s="6"/>
      <c r="B3730" s="6"/>
    </row>
    <row r="3731" spans="1:2">
      <c r="A3731" s="6"/>
      <c r="B3731" s="6"/>
    </row>
    <row r="3732" spans="1:2">
      <c r="A3732" s="6"/>
      <c r="B3732" s="6"/>
    </row>
    <row r="3733" spans="1:2">
      <c r="A3733" s="6"/>
      <c r="B3733" s="6"/>
    </row>
    <row r="3734" spans="1:2">
      <c r="A3734" s="6"/>
      <c r="B3734" s="6"/>
    </row>
    <row r="3735" spans="1:2">
      <c r="A3735" s="6"/>
      <c r="B3735" s="6"/>
    </row>
    <row r="3736" spans="1:2">
      <c r="A3736" s="6"/>
      <c r="B3736" s="6"/>
    </row>
    <row r="3737" spans="1:2">
      <c r="A3737" s="6"/>
      <c r="B3737" s="6"/>
    </row>
    <row r="3738" spans="1:2">
      <c r="A3738" s="6"/>
      <c r="B3738" s="6"/>
    </row>
    <row r="3739" spans="1:2">
      <c r="A3739" s="6"/>
      <c r="B3739" s="6"/>
    </row>
    <row r="3740" spans="1:2">
      <c r="A3740" s="6"/>
      <c r="B3740" s="6"/>
    </row>
    <row r="3741" spans="1:2">
      <c r="A3741" s="6"/>
      <c r="B3741" s="6"/>
    </row>
    <row r="3742" spans="1:2">
      <c r="A3742" s="6"/>
      <c r="B3742" s="6"/>
    </row>
    <row r="3743" spans="1:2">
      <c r="A3743" s="6"/>
      <c r="B3743" s="6"/>
    </row>
    <row r="3744" spans="1:2">
      <c r="A3744" s="6"/>
      <c r="B3744" s="6"/>
    </row>
    <row r="3745" spans="1:2">
      <c r="A3745" s="6"/>
      <c r="B3745" s="6"/>
    </row>
    <row r="3746" spans="1:2">
      <c r="A3746" s="6"/>
      <c r="B3746" s="6"/>
    </row>
    <row r="3747" spans="1:2">
      <c r="A3747" s="6"/>
      <c r="B3747" s="6"/>
    </row>
    <row r="3748" spans="1:2">
      <c r="A3748" s="6"/>
      <c r="B3748" s="6"/>
    </row>
    <row r="3749" spans="1:2">
      <c r="A3749" s="6"/>
      <c r="B3749" s="6"/>
    </row>
    <row r="3750" spans="1:2">
      <c r="A3750" s="6"/>
      <c r="B3750" s="6"/>
    </row>
    <row r="3751" spans="1:2">
      <c r="A3751" s="6"/>
      <c r="B3751" s="6"/>
    </row>
    <row r="3752" spans="1:2">
      <c r="A3752" s="6"/>
      <c r="B3752" s="6"/>
    </row>
    <row r="3753" spans="1:2">
      <c r="A3753" s="6"/>
      <c r="B3753" s="6"/>
    </row>
    <row r="3754" spans="1:2">
      <c r="A3754" s="6"/>
      <c r="B3754" s="6"/>
    </row>
    <row r="3755" spans="1:2">
      <c r="A3755" s="6"/>
      <c r="B3755" s="6"/>
    </row>
    <row r="3756" spans="1:2">
      <c r="A3756" s="6"/>
      <c r="B3756" s="6"/>
    </row>
    <row r="3757" spans="1:2">
      <c r="A3757" s="6"/>
      <c r="B3757" s="6"/>
    </row>
    <row r="3758" spans="1:2">
      <c r="A3758" s="6"/>
      <c r="B3758" s="6"/>
    </row>
    <row r="3759" spans="1:2">
      <c r="A3759" s="6"/>
      <c r="B3759" s="6"/>
    </row>
    <row r="3760" spans="1:2">
      <c r="A3760" s="6"/>
      <c r="B3760" s="6"/>
    </row>
    <row r="3761" spans="1:2">
      <c r="A3761" s="6"/>
      <c r="B3761" s="6"/>
    </row>
    <row r="3762" spans="1:2">
      <c r="A3762" s="6"/>
      <c r="B3762" s="6"/>
    </row>
    <row r="3763" spans="1:2">
      <c r="A3763" s="6"/>
      <c r="B3763" s="6"/>
    </row>
    <row r="3764" spans="1:2">
      <c r="A3764" s="6"/>
      <c r="B3764" s="6"/>
    </row>
    <row r="3765" spans="1:2">
      <c r="A3765" s="6"/>
      <c r="B3765" s="6"/>
    </row>
    <row r="3766" spans="1:2">
      <c r="A3766" s="6"/>
      <c r="B3766" s="6"/>
    </row>
    <row r="3767" spans="1:2">
      <c r="A3767" s="6"/>
      <c r="B3767" s="6"/>
    </row>
    <row r="3768" spans="1:2">
      <c r="A3768" s="6"/>
      <c r="B3768" s="6"/>
    </row>
    <row r="3769" spans="1:2">
      <c r="A3769" s="6"/>
      <c r="B3769" s="6"/>
    </row>
    <row r="3770" spans="1:2">
      <c r="A3770" s="6"/>
      <c r="B3770" s="6"/>
    </row>
    <row r="3771" spans="1:2">
      <c r="A3771" s="6"/>
      <c r="B3771" s="6"/>
    </row>
    <row r="3772" spans="1:2">
      <c r="A3772" s="6"/>
      <c r="B3772" s="6"/>
    </row>
    <row r="3773" spans="1:2">
      <c r="A3773" s="6"/>
      <c r="B3773" s="6"/>
    </row>
    <row r="3774" spans="1:2">
      <c r="A3774" s="6"/>
      <c r="B3774" s="6"/>
    </row>
    <row r="3775" spans="1:2">
      <c r="A3775" s="6"/>
      <c r="B3775" s="6"/>
    </row>
    <row r="3776" spans="1:2">
      <c r="A3776" s="6"/>
      <c r="B3776" s="6"/>
    </row>
    <row r="3777" spans="1:2">
      <c r="A3777" s="6"/>
      <c r="B3777" s="6"/>
    </row>
    <row r="3778" spans="1:2">
      <c r="A3778" s="6"/>
      <c r="B3778" s="6"/>
    </row>
    <row r="3779" spans="1:2">
      <c r="A3779" s="6"/>
      <c r="B3779" s="6"/>
    </row>
    <row r="3780" spans="1:2">
      <c r="A3780" s="6"/>
      <c r="B3780" s="6"/>
    </row>
    <row r="3781" spans="1:2">
      <c r="A3781" s="6"/>
      <c r="B3781" s="6"/>
    </row>
    <row r="3782" spans="1:2">
      <c r="A3782" s="6"/>
      <c r="B3782" s="6"/>
    </row>
    <row r="3783" spans="1:2">
      <c r="A3783" s="6"/>
      <c r="B3783" s="6"/>
    </row>
    <row r="3784" spans="1:2">
      <c r="A3784" s="6"/>
      <c r="B3784" s="6"/>
    </row>
    <row r="3785" spans="1:2">
      <c r="A3785" s="6"/>
      <c r="B3785" s="6"/>
    </row>
    <row r="3786" spans="1:2">
      <c r="A3786" s="6"/>
      <c r="B3786" s="6"/>
    </row>
    <row r="3787" spans="1:2">
      <c r="A3787" s="6"/>
      <c r="B3787" s="6"/>
    </row>
    <row r="3788" spans="1:2">
      <c r="A3788" s="6"/>
      <c r="B3788" s="6"/>
    </row>
    <row r="3789" spans="1:2">
      <c r="A3789" s="6"/>
      <c r="B3789" s="6"/>
    </row>
    <row r="3790" spans="1:2">
      <c r="A3790" s="6"/>
      <c r="B3790" s="6"/>
    </row>
    <row r="3791" spans="1:2">
      <c r="A3791" s="6"/>
      <c r="B3791" s="6"/>
    </row>
    <row r="3792" spans="1:2">
      <c r="A3792" s="6"/>
      <c r="B3792" s="6"/>
    </row>
    <row r="3793" spans="1:2">
      <c r="A3793" s="6"/>
      <c r="B3793" s="6"/>
    </row>
    <row r="3794" spans="1:2">
      <c r="A3794" s="6"/>
      <c r="B3794" s="6"/>
    </row>
    <row r="3795" spans="1:2">
      <c r="A3795" s="6"/>
      <c r="B3795" s="6"/>
    </row>
    <row r="3796" spans="1:2">
      <c r="A3796" s="6"/>
      <c r="B3796" s="6"/>
    </row>
    <row r="3797" spans="1:2">
      <c r="A3797" s="6"/>
      <c r="B3797" s="6"/>
    </row>
    <row r="3798" spans="1:2">
      <c r="A3798" s="6"/>
      <c r="B3798" s="6"/>
    </row>
    <row r="3799" spans="1:2">
      <c r="A3799" s="6"/>
      <c r="B3799" s="6"/>
    </row>
    <row r="3800" spans="1:2">
      <c r="A3800" s="6"/>
      <c r="B3800" s="6"/>
    </row>
    <row r="3801" spans="1:2">
      <c r="A3801" s="6"/>
      <c r="B3801" s="6"/>
    </row>
    <row r="3802" spans="1:2">
      <c r="A3802" s="6"/>
      <c r="B3802" s="6"/>
    </row>
    <row r="3803" spans="1:2">
      <c r="A3803" s="6"/>
      <c r="B3803" s="6"/>
    </row>
    <row r="3804" spans="1:2">
      <c r="A3804" s="6"/>
      <c r="B3804" s="6"/>
    </row>
    <row r="3805" spans="1:2">
      <c r="A3805" s="6"/>
      <c r="B3805" s="6"/>
    </row>
    <row r="3806" spans="1:2">
      <c r="A3806" s="6"/>
      <c r="B3806" s="6"/>
    </row>
    <row r="3807" spans="1:2">
      <c r="A3807" s="6"/>
      <c r="B3807" s="6"/>
    </row>
    <row r="3808" spans="1:2">
      <c r="A3808" s="6"/>
      <c r="B3808" s="6"/>
    </row>
    <row r="3809" spans="1:2">
      <c r="A3809" s="6"/>
      <c r="B3809" s="6"/>
    </row>
    <row r="3810" spans="1:2">
      <c r="A3810" s="6"/>
      <c r="B3810" s="6"/>
    </row>
    <row r="3811" spans="1:2">
      <c r="A3811" s="6"/>
      <c r="B3811" s="6"/>
    </row>
    <row r="3812" spans="1:2">
      <c r="A3812" s="6"/>
      <c r="B3812" s="6"/>
    </row>
    <row r="3813" spans="1:2">
      <c r="A3813" s="6"/>
      <c r="B3813" s="6"/>
    </row>
    <row r="3814" spans="1:2">
      <c r="A3814" s="6"/>
      <c r="B3814" s="6"/>
    </row>
    <row r="3815" spans="1:2">
      <c r="A3815" s="6"/>
      <c r="B3815" s="6"/>
    </row>
    <row r="3816" spans="1:2">
      <c r="A3816" s="6"/>
      <c r="B3816" s="6"/>
    </row>
    <row r="3817" spans="1:2">
      <c r="A3817" s="6"/>
      <c r="B3817" s="6"/>
    </row>
    <row r="3818" spans="1:2">
      <c r="A3818" s="6"/>
      <c r="B3818" s="6"/>
    </row>
    <row r="3819" spans="1:2">
      <c r="A3819" s="6"/>
      <c r="B3819" s="6"/>
    </row>
    <row r="3820" spans="1:2">
      <c r="A3820" s="6"/>
      <c r="B3820" s="6"/>
    </row>
    <row r="3821" spans="1:2">
      <c r="A3821" s="6"/>
      <c r="B3821" s="6"/>
    </row>
    <row r="3822" spans="1:2">
      <c r="A3822" s="6"/>
      <c r="B3822" s="6"/>
    </row>
    <row r="3823" spans="1:2">
      <c r="A3823" s="6"/>
      <c r="B3823" s="6"/>
    </row>
    <row r="3824" spans="1:2">
      <c r="A3824" s="6"/>
      <c r="B3824" s="6"/>
    </row>
    <row r="3825" spans="1:2">
      <c r="A3825" s="6"/>
      <c r="B3825" s="6"/>
    </row>
    <row r="3826" spans="1:2">
      <c r="A3826" s="6"/>
      <c r="B3826" s="6"/>
    </row>
    <row r="3827" spans="1:2">
      <c r="A3827" s="6"/>
      <c r="B3827" s="6"/>
    </row>
    <row r="3828" spans="1:2">
      <c r="A3828" s="6"/>
      <c r="B3828" s="6"/>
    </row>
    <row r="3829" spans="1:2">
      <c r="A3829" s="6"/>
      <c r="B3829" s="6"/>
    </row>
    <row r="3830" spans="1:2">
      <c r="A3830" s="6"/>
      <c r="B3830" s="6"/>
    </row>
    <row r="3831" spans="1:2">
      <c r="A3831" s="6"/>
      <c r="B3831" s="6"/>
    </row>
    <row r="3832" spans="1:2">
      <c r="A3832" s="6"/>
      <c r="B3832" s="6"/>
    </row>
    <row r="3833" spans="1:2">
      <c r="A3833" s="6"/>
      <c r="B3833" s="6"/>
    </row>
    <row r="3834" spans="1:2">
      <c r="A3834" s="6"/>
      <c r="B3834" s="6"/>
    </row>
    <row r="3835" spans="1:2">
      <c r="A3835" s="6"/>
      <c r="B3835" s="6"/>
    </row>
    <row r="3836" spans="1:2">
      <c r="A3836" s="6"/>
      <c r="B3836" s="6"/>
    </row>
    <row r="3837" spans="1:2">
      <c r="A3837" s="6"/>
      <c r="B3837" s="6"/>
    </row>
    <row r="3838" spans="1:2">
      <c r="A3838" s="6"/>
      <c r="B3838" s="6"/>
    </row>
    <row r="3839" spans="1:2">
      <c r="A3839" s="6"/>
      <c r="B3839" s="6"/>
    </row>
    <row r="3840" spans="1:2">
      <c r="A3840" s="6"/>
      <c r="B3840" s="6"/>
    </row>
    <row r="3841" spans="1:2">
      <c r="A3841" s="6"/>
      <c r="B3841" s="6"/>
    </row>
    <row r="3842" spans="1:2">
      <c r="A3842" s="6"/>
      <c r="B3842" s="6"/>
    </row>
    <row r="3843" spans="1:2">
      <c r="A3843" s="6"/>
      <c r="B3843" s="6"/>
    </row>
    <row r="3844" spans="1:2">
      <c r="A3844" s="6"/>
      <c r="B3844" s="6"/>
    </row>
    <row r="3845" spans="1:2">
      <c r="A3845" s="6"/>
      <c r="B3845" s="6"/>
    </row>
    <row r="3846" spans="1:2">
      <c r="A3846" s="6"/>
      <c r="B3846" s="6"/>
    </row>
    <row r="3847" spans="1:2">
      <c r="A3847" s="6"/>
      <c r="B3847" s="6"/>
    </row>
    <row r="3848" spans="1:2">
      <c r="A3848" s="6"/>
      <c r="B3848" s="6"/>
    </row>
    <row r="3849" spans="1:2">
      <c r="A3849" s="6"/>
      <c r="B3849" s="6"/>
    </row>
    <row r="3850" spans="1:2">
      <c r="A3850" s="6"/>
      <c r="B3850" s="6"/>
    </row>
    <row r="3851" spans="1:2">
      <c r="A3851" s="6"/>
      <c r="B3851" s="6"/>
    </row>
    <row r="3852" spans="1:2">
      <c r="A3852" s="6"/>
      <c r="B3852" s="6"/>
    </row>
    <row r="3853" spans="1:2">
      <c r="A3853" s="6"/>
      <c r="B3853" s="6"/>
    </row>
    <row r="3854" spans="1:2">
      <c r="A3854" s="6"/>
      <c r="B3854" s="6"/>
    </row>
    <row r="3855" spans="1:2">
      <c r="A3855" s="6"/>
      <c r="B3855" s="6"/>
    </row>
    <row r="3856" spans="1:2">
      <c r="A3856" s="6"/>
      <c r="B3856" s="6"/>
    </row>
    <row r="3857" spans="1:2">
      <c r="A3857" s="6"/>
      <c r="B3857" s="6"/>
    </row>
    <row r="3858" spans="1:2">
      <c r="A3858" s="6"/>
      <c r="B3858" s="6"/>
    </row>
    <row r="3859" spans="1:2">
      <c r="A3859" s="6"/>
      <c r="B3859" s="6"/>
    </row>
    <row r="3860" spans="1:2">
      <c r="A3860" s="6"/>
      <c r="B3860" s="6"/>
    </row>
    <row r="3861" spans="1:2">
      <c r="A3861" s="6"/>
      <c r="B3861" s="6"/>
    </row>
    <row r="3862" spans="1:2">
      <c r="A3862" s="6"/>
      <c r="B3862" s="6"/>
    </row>
    <row r="3863" spans="1:2">
      <c r="A3863" s="6"/>
      <c r="B3863" s="6"/>
    </row>
    <row r="3864" spans="1:2">
      <c r="A3864" s="6"/>
      <c r="B3864" s="6"/>
    </row>
    <row r="3865" spans="1:2">
      <c r="A3865" s="6"/>
      <c r="B3865" s="6"/>
    </row>
    <row r="3866" spans="1:2">
      <c r="A3866" s="6"/>
      <c r="B3866" s="6"/>
    </row>
    <row r="3867" spans="1:2">
      <c r="A3867" s="6"/>
      <c r="B3867" s="6"/>
    </row>
    <row r="3868" spans="1:2">
      <c r="A3868" s="6"/>
      <c r="B3868" s="6"/>
    </row>
    <row r="3869" spans="1:2">
      <c r="A3869" s="6"/>
      <c r="B3869" s="6"/>
    </row>
    <row r="3870" spans="1:2">
      <c r="A3870" s="6"/>
      <c r="B3870" s="6"/>
    </row>
    <row r="3871" spans="1:2">
      <c r="A3871" s="6"/>
      <c r="B3871" s="6"/>
    </row>
    <row r="3872" spans="1:2">
      <c r="A3872" s="6"/>
      <c r="B3872" s="6"/>
    </row>
    <row r="3873" spans="1:2">
      <c r="A3873" s="6"/>
      <c r="B3873" s="6"/>
    </row>
    <row r="3874" spans="1:2">
      <c r="A3874" s="6"/>
      <c r="B3874" s="6"/>
    </row>
    <row r="3875" spans="1:2">
      <c r="A3875" s="6"/>
      <c r="B3875" s="6"/>
    </row>
    <row r="3876" spans="1:2">
      <c r="A3876" s="6"/>
      <c r="B3876" s="6"/>
    </row>
    <row r="3877" spans="1:2">
      <c r="A3877" s="6"/>
      <c r="B3877" s="6"/>
    </row>
    <row r="3878" spans="1:2">
      <c r="A3878" s="6"/>
      <c r="B3878" s="6"/>
    </row>
    <row r="3879" spans="1:2">
      <c r="A3879" s="6"/>
      <c r="B3879" s="6"/>
    </row>
    <row r="3880" spans="1:2">
      <c r="A3880" s="6"/>
      <c r="B3880" s="6"/>
    </row>
    <row r="3881" spans="1:2">
      <c r="A3881" s="6"/>
      <c r="B3881" s="6"/>
    </row>
    <row r="3882" spans="1:2">
      <c r="A3882" s="6"/>
      <c r="B3882" s="6"/>
    </row>
    <row r="3883" spans="1:2">
      <c r="A3883" s="6"/>
      <c r="B3883" s="6"/>
    </row>
    <row r="3884" spans="1:2">
      <c r="A3884" s="6"/>
      <c r="B3884" s="6"/>
    </row>
    <row r="3885" spans="1:2">
      <c r="A3885" s="6"/>
      <c r="B3885" s="6"/>
    </row>
    <row r="3886" spans="1:2">
      <c r="A3886" s="6"/>
      <c r="B3886" s="6"/>
    </row>
    <row r="3887" spans="1:2">
      <c r="A3887" s="6"/>
      <c r="B3887" s="6"/>
    </row>
    <row r="3888" spans="1:2">
      <c r="A3888" s="6"/>
      <c r="B3888" s="6"/>
    </row>
    <row r="3889" spans="1:2">
      <c r="A3889" s="6"/>
      <c r="B3889" s="6"/>
    </row>
    <row r="3890" spans="1:2">
      <c r="A3890" s="6"/>
      <c r="B3890" s="6"/>
    </row>
    <row r="3891" spans="1:2">
      <c r="A3891" s="6"/>
      <c r="B3891" s="6"/>
    </row>
    <row r="3892" spans="1:2">
      <c r="A3892" s="6"/>
      <c r="B3892" s="6"/>
    </row>
    <row r="3893" spans="1:2">
      <c r="A3893" s="6"/>
      <c r="B3893" s="6"/>
    </row>
    <row r="3894" spans="1:2">
      <c r="A3894" s="6"/>
      <c r="B3894" s="6"/>
    </row>
    <row r="3895" spans="1:2">
      <c r="A3895" s="6"/>
      <c r="B3895" s="6"/>
    </row>
    <row r="3896" spans="1:2">
      <c r="A3896" s="6"/>
      <c r="B3896" s="6"/>
    </row>
    <row r="3897" spans="1:2">
      <c r="A3897" s="6"/>
      <c r="B3897" s="6"/>
    </row>
    <row r="3898" spans="1:2">
      <c r="A3898" s="6"/>
      <c r="B3898" s="6"/>
    </row>
    <row r="3899" spans="1:2">
      <c r="A3899" s="6"/>
      <c r="B3899" s="6"/>
    </row>
    <row r="3900" spans="1:2">
      <c r="A3900" s="6"/>
      <c r="B3900" s="6"/>
    </row>
    <row r="3901" spans="1:2">
      <c r="A3901" s="6"/>
      <c r="B3901" s="6"/>
    </row>
    <row r="3902" spans="1:2">
      <c r="A3902" s="6"/>
      <c r="B3902" s="6"/>
    </row>
    <row r="3903" spans="1:2">
      <c r="A3903" s="6"/>
      <c r="B3903" s="6"/>
    </row>
    <row r="3904" spans="1:2">
      <c r="A3904" s="6"/>
      <c r="B3904" s="6"/>
    </row>
    <row r="3905" spans="1:2">
      <c r="A3905" s="6"/>
      <c r="B3905" s="6"/>
    </row>
    <row r="3906" spans="1:2">
      <c r="A3906" s="6"/>
      <c r="B3906" s="6"/>
    </row>
    <row r="3907" spans="1:2">
      <c r="A3907" s="6"/>
      <c r="B3907" s="6"/>
    </row>
    <row r="3908" spans="1:2">
      <c r="A3908" s="6"/>
      <c r="B3908" s="6"/>
    </row>
    <row r="3909" spans="1:2">
      <c r="A3909" s="6"/>
      <c r="B3909" s="6"/>
    </row>
    <row r="3910" spans="1:2">
      <c r="A3910" s="6"/>
      <c r="B3910" s="6"/>
    </row>
    <row r="3911" spans="1:2">
      <c r="A3911" s="6"/>
      <c r="B3911" s="6"/>
    </row>
    <row r="3912" spans="1:2">
      <c r="A3912" s="6"/>
      <c r="B3912" s="6"/>
    </row>
    <row r="3913" spans="1:2">
      <c r="A3913" s="6"/>
      <c r="B3913" s="6"/>
    </row>
    <row r="3914" spans="1:2">
      <c r="A3914" s="6"/>
      <c r="B3914" s="6"/>
    </row>
    <row r="3915" spans="1:2">
      <c r="A3915" s="6"/>
      <c r="B3915" s="6"/>
    </row>
    <row r="3916" spans="1:2">
      <c r="A3916" s="6"/>
      <c r="B3916" s="6"/>
    </row>
    <row r="3917" spans="1:2">
      <c r="A3917" s="6"/>
      <c r="B3917" s="6"/>
    </row>
    <row r="3918" spans="1:2">
      <c r="A3918" s="6"/>
      <c r="B3918" s="6"/>
    </row>
    <row r="3919" spans="1:2">
      <c r="A3919" s="6"/>
      <c r="B3919" s="6"/>
    </row>
    <row r="3920" spans="1:2">
      <c r="A3920" s="6"/>
      <c r="B3920" s="6"/>
    </row>
    <row r="3921" spans="1:2">
      <c r="A3921" s="6"/>
      <c r="B3921" s="6"/>
    </row>
    <row r="3922" spans="1:2">
      <c r="A3922" s="6"/>
      <c r="B3922" s="6"/>
    </row>
    <row r="3923" spans="1:2">
      <c r="A3923" s="6"/>
      <c r="B3923" s="6"/>
    </row>
    <row r="3924" spans="1:2">
      <c r="A3924" s="6"/>
      <c r="B3924" s="6"/>
    </row>
    <row r="3925" spans="1:2">
      <c r="A3925" s="6"/>
      <c r="B3925" s="6"/>
    </row>
    <row r="3926" spans="1:2">
      <c r="A3926" s="6"/>
      <c r="B3926" s="6"/>
    </row>
    <row r="3927" spans="1:2">
      <c r="A3927" s="6"/>
      <c r="B3927" s="6"/>
    </row>
    <row r="3928" spans="1:2">
      <c r="A3928" s="6"/>
      <c r="B3928" s="6"/>
    </row>
    <row r="3929" spans="1:2">
      <c r="A3929" s="6"/>
      <c r="B3929" s="6"/>
    </row>
    <row r="3930" spans="1:2">
      <c r="A3930" s="6"/>
      <c r="B3930" s="6"/>
    </row>
    <row r="3931" spans="1:2">
      <c r="A3931" s="6"/>
      <c r="B3931" s="6"/>
    </row>
    <row r="3932" spans="1:2">
      <c r="A3932" s="6"/>
      <c r="B3932" s="6"/>
    </row>
    <row r="3933" spans="1:2">
      <c r="A3933" s="6"/>
      <c r="B3933" s="6"/>
    </row>
    <row r="3934" spans="1:2">
      <c r="A3934" s="6"/>
      <c r="B3934" s="6"/>
    </row>
    <row r="3935" spans="1:2">
      <c r="A3935" s="6"/>
      <c r="B3935" s="6"/>
    </row>
    <row r="3936" spans="1:2">
      <c r="A3936" s="6"/>
      <c r="B3936" s="6"/>
    </row>
    <row r="3937" spans="1:2">
      <c r="A3937" s="6"/>
      <c r="B3937" s="6"/>
    </row>
    <row r="3938" spans="1:2">
      <c r="A3938" s="6"/>
      <c r="B3938" s="6"/>
    </row>
    <row r="3939" spans="1:2">
      <c r="A3939" s="6"/>
      <c r="B3939" s="6"/>
    </row>
    <row r="3940" spans="1:2">
      <c r="A3940" s="6"/>
      <c r="B3940" s="6"/>
    </row>
    <row r="3941" spans="1:2">
      <c r="A3941" s="6"/>
      <c r="B3941" s="6"/>
    </row>
    <row r="3942" spans="1:2">
      <c r="A3942" s="6"/>
      <c r="B3942" s="6"/>
    </row>
    <row r="3943" spans="1:2">
      <c r="A3943" s="6"/>
      <c r="B3943" s="6"/>
    </row>
    <row r="3944" spans="1:2">
      <c r="A3944" s="6"/>
      <c r="B3944" s="6"/>
    </row>
    <row r="3945" spans="1:2">
      <c r="A3945" s="6"/>
      <c r="B3945" s="6"/>
    </row>
    <row r="3946" spans="1:2">
      <c r="A3946" s="6"/>
      <c r="B3946" s="6"/>
    </row>
    <row r="3947" spans="1:2">
      <c r="A3947" s="6"/>
      <c r="B3947" s="6"/>
    </row>
    <row r="3948" spans="1:2">
      <c r="A3948" s="6"/>
      <c r="B3948" s="6"/>
    </row>
    <row r="3949" spans="1:2">
      <c r="A3949" s="6"/>
      <c r="B3949" s="6"/>
    </row>
    <row r="3950" spans="1:2">
      <c r="A3950" s="6"/>
      <c r="B3950" s="6"/>
    </row>
    <row r="3951" spans="1:2">
      <c r="A3951" s="6"/>
      <c r="B3951" s="6"/>
    </row>
    <row r="3952" spans="1:2">
      <c r="A3952" s="6"/>
      <c r="B3952" s="6"/>
    </row>
    <row r="3953" spans="1:2">
      <c r="A3953" s="6"/>
      <c r="B3953" s="6"/>
    </row>
    <row r="3954" spans="1:2">
      <c r="A3954" s="6"/>
      <c r="B3954" s="6"/>
    </row>
    <row r="3955" spans="1:2">
      <c r="A3955" s="6"/>
      <c r="B3955" s="6"/>
    </row>
    <row r="3956" spans="1:2">
      <c r="A3956" s="6"/>
      <c r="B3956" s="6"/>
    </row>
    <row r="3957" spans="1:2">
      <c r="A3957" s="6"/>
      <c r="B3957" s="6"/>
    </row>
    <row r="3958" spans="1:2">
      <c r="A3958" s="6"/>
      <c r="B3958" s="6"/>
    </row>
    <row r="3959" spans="1:2">
      <c r="A3959" s="6"/>
      <c r="B3959" s="6"/>
    </row>
    <row r="3960" spans="1:2">
      <c r="A3960" s="6"/>
      <c r="B3960" s="6"/>
    </row>
    <row r="3961" spans="1:2">
      <c r="A3961" s="6"/>
      <c r="B3961" s="6"/>
    </row>
    <row r="3962" spans="1:2">
      <c r="A3962" s="6"/>
      <c r="B3962" s="6"/>
    </row>
    <row r="3963" spans="1:2">
      <c r="A3963" s="6"/>
      <c r="B3963" s="6"/>
    </row>
    <row r="3964" spans="1:2">
      <c r="A3964" s="6"/>
      <c r="B3964" s="6"/>
    </row>
    <row r="3965" spans="1:2">
      <c r="A3965" s="6"/>
      <c r="B3965" s="6"/>
    </row>
    <row r="3966" spans="1:2">
      <c r="A3966" s="6"/>
      <c r="B3966" s="6"/>
    </row>
    <row r="3967" spans="1:2">
      <c r="A3967" s="6"/>
      <c r="B3967" s="6"/>
    </row>
    <row r="3968" spans="1:2">
      <c r="A3968" s="6"/>
      <c r="B3968" s="6"/>
    </row>
    <row r="3969" spans="1:2">
      <c r="A3969" s="6"/>
      <c r="B3969" s="6"/>
    </row>
    <row r="3970" spans="1:2">
      <c r="A3970" s="6"/>
      <c r="B3970" s="6"/>
    </row>
    <row r="3971" spans="1:2">
      <c r="A3971" s="6"/>
      <c r="B3971" s="6"/>
    </row>
    <row r="3972" spans="1:2">
      <c r="A3972" s="6"/>
      <c r="B3972" s="6"/>
    </row>
    <row r="3973" spans="1:2">
      <c r="A3973" s="6"/>
      <c r="B3973" s="6"/>
    </row>
    <row r="3974" spans="1:2">
      <c r="A3974" s="6"/>
      <c r="B3974" s="6"/>
    </row>
    <row r="3975" spans="1:2">
      <c r="A3975" s="6"/>
      <c r="B3975" s="6"/>
    </row>
    <row r="3976" spans="1:2">
      <c r="A3976" s="6"/>
      <c r="B3976" s="6"/>
    </row>
    <row r="3977" spans="1:2">
      <c r="A3977" s="6"/>
      <c r="B3977" s="6"/>
    </row>
    <row r="3978" spans="1:2">
      <c r="A3978" s="6"/>
      <c r="B3978" s="6"/>
    </row>
    <row r="3979" spans="1:2">
      <c r="A3979" s="6"/>
      <c r="B3979" s="6"/>
    </row>
    <row r="3980" spans="1:2">
      <c r="A3980" s="6"/>
      <c r="B3980" s="6"/>
    </row>
    <row r="3981" spans="1:2">
      <c r="A3981" s="6"/>
      <c r="B3981" s="6"/>
    </row>
    <row r="3982" spans="1:2">
      <c r="A3982" s="6"/>
      <c r="B3982" s="6"/>
    </row>
    <row r="3983" spans="1:2">
      <c r="A3983" s="6"/>
      <c r="B3983" s="6"/>
    </row>
    <row r="3984" spans="1:2">
      <c r="A3984" s="6"/>
      <c r="B3984" s="6"/>
    </row>
    <row r="3985" spans="1:2">
      <c r="A3985" s="6"/>
      <c r="B3985" s="6"/>
    </row>
    <row r="3986" spans="1:2">
      <c r="A3986" s="6"/>
      <c r="B3986" s="6"/>
    </row>
    <row r="3987" spans="1:2">
      <c r="A3987" s="6"/>
      <c r="B3987" s="6"/>
    </row>
    <row r="3988" spans="1:2">
      <c r="A3988" s="6"/>
      <c r="B3988" s="6"/>
    </row>
    <row r="3989" spans="1:2">
      <c r="A3989" s="6"/>
      <c r="B3989" s="6"/>
    </row>
    <row r="3990" spans="1:2">
      <c r="A3990" s="6"/>
      <c r="B3990" s="6"/>
    </row>
    <row r="3991" spans="1:2">
      <c r="A3991" s="6"/>
      <c r="B3991" s="6"/>
    </row>
    <row r="3992" spans="1:2">
      <c r="A3992" s="6"/>
      <c r="B3992" s="6"/>
    </row>
    <row r="3993" spans="1:2">
      <c r="A3993" s="6"/>
      <c r="B3993" s="6"/>
    </row>
    <row r="3994" spans="1:2">
      <c r="A3994" s="6"/>
      <c r="B3994" s="6"/>
    </row>
    <row r="3995" spans="1:2">
      <c r="A3995" s="6"/>
      <c r="B3995" s="6"/>
    </row>
    <row r="3996" spans="1:2">
      <c r="A3996" s="6"/>
      <c r="B3996" s="6"/>
    </row>
    <row r="3997" spans="1:2">
      <c r="A3997" s="6"/>
      <c r="B3997" s="6"/>
    </row>
    <row r="3998" spans="1:2">
      <c r="A3998" s="6"/>
      <c r="B3998" s="6"/>
    </row>
    <row r="3999" spans="1:2">
      <c r="A3999" s="6"/>
      <c r="B3999" s="6"/>
    </row>
    <row r="4000" spans="1:2">
      <c r="A4000" s="6"/>
      <c r="B4000" s="6"/>
    </row>
    <row r="4001" spans="1:2">
      <c r="A4001" s="6"/>
      <c r="B4001" s="6"/>
    </row>
    <row r="4002" spans="1:2">
      <c r="A4002" s="6"/>
      <c r="B4002" s="6"/>
    </row>
    <row r="4003" spans="1:2">
      <c r="A4003" s="6"/>
      <c r="B4003" s="6"/>
    </row>
    <row r="4004" spans="1:2">
      <c r="A4004" s="6"/>
      <c r="B4004" s="6"/>
    </row>
    <row r="4005" spans="1:2">
      <c r="A4005" s="6"/>
      <c r="B4005" s="6"/>
    </row>
    <row r="4006" spans="1:2">
      <c r="A4006" s="6"/>
      <c r="B4006" s="6"/>
    </row>
    <row r="4007" spans="1:2">
      <c r="A4007" s="6"/>
      <c r="B4007" s="6"/>
    </row>
    <row r="4008" spans="1:2">
      <c r="A4008" s="6"/>
      <c r="B4008" s="6"/>
    </row>
    <row r="4009" spans="1:2">
      <c r="A4009" s="6"/>
      <c r="B4009" s="6"/>
    </row>
    <row r="4010" spans="1:2">
      <c r="A4010" s="6"/>
      <c r="B4010" s="6"/>
    </row>
    <row r="4011" spans="1:2">
      <c r="A4011" s="6"/>
      <c r="B4011" s="6"/>
    </row>
    <row r="4012" spans="1:2">
      <c r="A4012" s="6"/>
      <c r="B4012" s="6"/>
    </row>
    <row r="4013" spans="1:2">
      <c r="A4013" s="6"/>
      <c r="B4013" s="6"/>
    </row>
    <row r="4014" spans="1:2">
      <c r="A4014" s="6"/>
      <c r="B4014" s="6"/>
    </row>
    <row r="4015" spans="1:2">
      <c r="A4015" s="6"/>
      <c r="B4015" s="6"/>
    </row>
    <row r="4016" spans="1:2">
      <c r="A4016" s="6"/>
      <c r="B4016" s="6"/>
    </row>
    <row r="4017" spans="1:2">
      <c r="A4017" s="6"/>
      <c r="B4017" s="6"/>
    </row>
    <row r="4018" spans="1:2">
      <c r="A4018" s="6"/>
      <c r="B4018" s="6"/>
    </row>
    <row r="4019" spans="1:2">
      <c r="A4019" s="6"/>
      <c r="B4019" s="6"/>
    </row>
    <row r="4020" spans="1:2">
      <c r="A4020" s="6"/>
      <c r="B4020" s="6"/>
    </row>
    <row r="4021" spans="1:2">
      <c r="A4021" s="6"/>
      <c r="B4021" s="6"/>
    </row>
    <row r="4022" spans="1:2">
      <c r="A4022" s="6"/>
      <c r="B4022" s="6"/>
    </row>
    <row r="4023" spans="1:2">
      <c r="A4023" s="6"/>
      <c r="B4023" s="6"/>
    </row>
    <row r="4024" spans="1:2">
      <c r="A4024" s="6"/>
      <c r="B4024" s="6"/>
    </row>
    <row r="4025" spans="1:2">
      <c r="A4025" s="6"/>
      <c r="B4025" s="6"/>
    </row>
    <row r="4026" spans="1:2">
      <c r="A4026" s="6"/>
      <c r="B4026" s="6"/>
    </row>
    <row r="4027" spans="1:2">
      <c r="A4027" s="6"/>
      <c r="B4027" s="6"/>
    </row>
    <row r="4028" spans="1:2">
      <c r="A4028" s="6"/>
      <c r="B4028" s="6"/>
    </row>
    <row r="4029" spans="1:2">
      <c r="A4029" s="6"/>
      <c r="B4029" s="6"/>
    </row>
    <row r="4030" spans="1:2">
      <c r="A4030" s="6"/>
      <c r="B4030" s="6"/>
    </row>
    <row r="4031" spans="1:2">
      <c r="A4031" s="6"/>
      <c r="B4031" s="6"/>
    </row>
    <row r="4032" spans="1:2">
      <c r="A4032" s="6"/>
      <c r="B4032" s="6"/>
    </row>
    <row r="4033" spans="1:2">
      <c r="A4033" s="6"/>
      <c r="B4033" s="6"/>
    </row>
    <row r="4034" spans="1:2">
      <c r="A4034" s="6"/>
      <c r="B4034" s="6"/>
    </row>
    <row r="4035" spans="1:2">
      <c r="A4035" s="6"/>
      <c r="B4035" s="6"/>
    </row>
    <row r="4036" spans="1:2">
      <c r="A4036" s="6"/>
      <c r="B4036" s="6"/>
    </row>
    <row r="4037" spans="1:2">
      <c r="A4037" s="6"/>
      <c r="B4037" s="6"/>
    </row>
    <row r="4038" spans="1:2">
      <c r="A4038" s="6"/>
      <c r="B4038" s="6"/>
    </row>
    <row r="4039" spans="1:2">
      <c r="A4039" s="6"/>
      <c r="B4039" s="6"/>
    </row>
    <row r="4040" spans="1:2">
      <c r="A4040" s="6"/>
      <c r="B4040" s="6"/>
    </row>
    <row r="4041" spans="1:2">
      <c r="A4041" s="6"/>
      <c r="B4041" s="6"/>
    </row>
    <row r="4042" spans="1:2">
      <c r="A4042" s="6"/>
      <c r="B4042" s="6"/>
    </row>
    <row r="4043" spans="1:2">
      <c r="A4043" s="6"/>
      <c r="B4043" s="6"/>
    </row>
    <row r="4044" spans="1:2">
      <c r="A4044" s="6"/>
      <c r="B4044" s="6"/>
    </row>
    <row r="4045" spans="1:2">
      <c r="A4045" s="6"/>
      <c r="B4045" s="6"/>
    </row>
    <row r="4046" spans="1:2">
      <c r="A4046" s="6"/>
      <c r="B4046" s="6"/>
    </row>
    <row r="4047" spans="1:2">
      <c r="A4047" s="6"/>
      <c r="B4047" s="6"/>
    </row>
    <row r="4048" spans="1:2">
      <c r="A4048" s="6"/>
      <c r="B4048" s="6"/>
    </row>
    <row r="4049" spans="1:2">
      <c r="A4049" s="6"/>
      <c r="B4049" s="6"/>
    </row>
    <row r="4050" spans="1:2">
      <c r="A4050" s="6"/>
      <c r="B4050" s="6"/>
    </row>
    <row r="4051" spans="1:2">
      <c r="A4051" s="6"/>
      <c r="B4051" s="6"/>
    </row>
    <row r="4052" spans="1:2">
      <c r="A4052" s="6"/>
      <c r="B4052" s="6"/>
    </row>
    <row r="4053" spans="1:2">
      <c r="A4053" s="6"/>
      <c r="B4053" s="6"/>
    </row>
    <row r="4054" spans="1:2">
      <c r="A4054" s="6"/>
      <c r="B4054" s="6"/>
    </row>
    <row r="4055" spans="1:2">
      <c r="A4055" s="6"/>
      <c r="B4055" s="6"/>
    </row>
    <row r="4056" spans="1:2">
      <c r="A4056" s="6"/>
      <c r="B4056" s="6"/>
    </row>
    <row r="4057" spans="1:2">
      <c r="A4057" s="6"/>
      <c r="B4057" s="6"/>
    </row>
    <row r="4058" spans="1:2">
      <c r="A4058" s="6"/>
      <c r="B4058" s="6"/>
    </row>
    <row r="4059" spans="1:2">
      <c r="A4059" s="6"/>
      <c r="B4059" s="6"/>
    </row>
    <row r="4060" spans="1:2">
      <c r="A4060" s="6"/>
      <c r="B4060" s="6"/>
    </row>
    <row r="4061" spans="1:2">
      <c r="A4061" s="6"/>
      <c r="B4061" s="6"/>
    </row>
    <row r="4062" spans="1:2">
      <c r="A4062" s="6"/>
      <c r="B4062" s="6"/>
    </row>
    <row r="4063" spans="1:2">
      <c r="A4063" s="6"/>
      <c r="B4063" s="6"/>
    </row>
    <row r="4064" spans="1:2">
      <c r="A4064" s="6"/>
      <c r="B4064" s="6"/>
    </row>
    <row r="4065" spans="1:2">
      <c r="A4065" s="6"/>
      <c r="B4065" s="6"/>
    </row>
    <row r="4066" spans="1:2">
      <c r="A4066" s="6"/>
      <c r="B4066" s="6"/>
    </row>
    <row r="4067" spans="1:2">
      <c r="A4067" s="6"/>
      <c r="B4067" s="6"/>
    </row>
    <row r="4068" spans="1:2">
      <c r="A4068" s="6"/>
      <c r="B4068" s="6"/>
    </row>
    <row r="4069" spans="1:2">
      <c r="A4069" s="6"/>
      <c r="B4069" s="6"/>
    </row>
    <row r="4070" spans="1:2">
      <c r="A4070" s="6"/>
      <c r="B4070" s="6"/>
    </row>
    <row r="4071" spans="1:2">
      <c r="A4071" s="6"/>
      <c r="B4071" s="6"/>
    </row>
    <row r="4072" spans="1:2">
      <c r="A4072" s="6"/>
      <c r="B4072" s="6"/>
    </row>
    <row r="4073" spans="1:2">
      <c r="A4073" s="6"/>
      <c r="B4073" s="6"/>
    </row>
    <row r="4074" spans="1:2">
      <c r="A4074" s="6"/>
      <c r="B4074" s="6"/>
    </row>
    <row r="4075" spans="1:2">
      <c r="A4075" s="6"/>
      <c r="B4075" s="6"/>
    </row>
    <row r="4076" spans="1:2">
      <c r="A4076" s="6"/>
      <c r="B4076" s="6"/>
    </row>
    <row r="4077" spans="1:2">
      <c r="A4077" s="6"/>
      <c r="B4077" s="6"/>
    </row>
    <row r="4078" spans="1:2">
      <c r="A4078" s="6"/>
      <c r="B4078" s="6"/>
    </row>
    <row r="4079" spans="1:2">
      <c r="A4079" s="6"/>
      <c r="B4079" s="6"/>
    </row>
    <row r="4080" spans="1:2">
      <c r="A4080" s="6"/>
      <c r="B4080" s="6"/>
    </row>
    <row r="4081" spans="1:2">
      <c r="A4081" s="6"/>
      <c r="B4081" s="6"/>
    </row>
    <row r="4082" spans="1:2">
      <c r="A4082" s="6"/>
      <c r="B4082" s="6"/>
    </row>
    <row r="4083" spans="1:2">
      <c r="A4083" s="6"/>
      <c r="B4083" s="6"/>
    </row>
    <row r="4084" spans="1:2">
      <c r="A4084" s="6"/>
      <c r="B4084" s="6"/>
    </row>
    <row r="4085" spans="1:2">
      <c r="A4085" s="6"/>
      <c r="B4085" s="6"/>
    </row>
    <row r="4086" spans="1:2">
      <c r="A4086" s="6"/>
      <c r="B4086" s="6"/>
    </row>
    <row r="4087" spans="1:2">
      <c r="A4087" s="6"/>
      <c r="B4087" s="6"/>
    </row>
    <row r="4088" spans="1:2">
      <c r="A4088" s="6"/>
      <c r="B4088" s="6"/>
    </row>
    <row r="4089" spans="1:2">
      <c r="A4089" s="6"/>
      <c r="B4089" s="6"/>
    </row>
    <row r="4090" spans="1:2">
      <c r="A4090" s="6"/>
      <c r="B4090" s="6"/>
    </row>
    <row r="4091" spans="1:2">
      <c r="A4091" s="6"/>
      <c r="B4091" s="6"/>
    </row>
    <row r="4092" spans="1:2">
      <c r="A4092" s="6"/>
      <c r="B4092" s="6"/>
    </row>
    <row r="4093" spans="1:2">
      <c r="A4093" s="6"/>
      <c r="B4093" s="6"/>
    </row>
    <row r="4094" spans="1:2">
      <c r="A4094" s="6"/>
      <c r="B4094" s="6"/>
    </row>
    <row r="4095" spans="1:2">
      <c r="A4095" s="6"/>
      <c r="B4095" s="6"/>
    </row>
    <row r="4096" spans="1:2">
      <c r="A4096" s="6"/>
      <c r="B4096" s="6"/>
    </row>
    <row r="4097" spans="1:2">
      <c r="A4097" s="6"/>
      <c r="B4097" s="6"/>
    </row>
    <row r="4098" spans="1:2">
      <c r="A4098" s="6"/>
      <c r="B4098" s="6"/>
    </row>
    <row r="4099" spans="1:2">
      <c r="A4099" s="6"/>
      <c r="B4099" s="6"/>
    </row>
    <row r="4100" spans="1:2">
      <c r="A4100" s="6"/>
      <c r="B4100" s="6"/>
    </row>
    <row r="4101" spans="1:2">
      <c r="A4101" s="6"/>
      <c r="B4101" s="6"/>
    </row>
    <row r="4102" spans="1:2">
      <c r="A4102" s="6"/>
      <c r="B4102" s="6"/>
    </row>
    <row r="4103" spans="1:2">
      <c r="A4103" s="6"/>
      <c r="B4103" s="6"/>
    </row>
    <row r="4104" spans="1:2">
      <c r="A4104" s="6"/>
      <c r="B4104" s="6"/>
    </row>
    <row r="4105" spans="1:2">
      <c r="A4105" s="6"/>
      <c r="B4105" s="6"/>
    </row>
    <row r="4106" spans="1:2">
      <c r="A4106" s="6"/>
      <c r="B4106" s="6"/>
    </row>
    <row r="4107" spans="1:2">
      <c r="A4107" s="6"/>
      <c r="B4107" s="6"/>
    </row>
    <row r="4108" spans="1:2">
      <c r="A4108" s="6"/>
      <c r="B4108" s="6"/>
    </row>
    <row r="4109" spans="1:2">
      <c r="A4109" s="6"/>
      <c r="B4109" s="6"/>
    </row>
    <row r="4110" spans="1:2">
      <c r="A4110" s="6"/>
      <c r="B4110" s="6"/>
    </row>
    <row r="4111" spans="1:2">
      <c r="A4111" s="6"/>
      <c r="B4111" s="6"/>
    </row>
    <row r="4112" spans="1:2">
      <c r="A4112" s="6"/>
      <c r="B4112" s="6"/>
    </row>
    <row r="4113" spans="1:2">
      <c r="A4113" s="6"/>
      <c r="B4113" s="6"/>
    </row>
    <row r="4114" spans="1:2">
      <c r="A4114" s="6"/>
      <c r="B4114" s="6"/>
    </row>
    <row r="4115" spans="1:2">
      <c r="A4115" s="6"/>
      <c r="B4115" s="6"/>
    </row>
    <row r="4116" spans="1:2">
      <c r="A4116" s="6"/>
      <c r="B4116" s="6"/>
    </row>
    <row r="4117" spans="1:2">
      <c r="A4117" s="6"/>
      <c r="B4117" s="6"/>
    </row>
    <row r="4118" spans="1:2">
      <c r="A4118" s="6"/>
      <c r="B4118" s="6"/>
    </row>
    <row r="4119" spans="1:2">
      <c r="A4119" s="6"/>
      <c r="B4119" s="6"/>
    </row>
    <row r="4120" spans="1:2">
      <c r="A4120" s="6"/>
      <c r="B4120" s="6"/>
    </row>
    <row r="4121" spans="1:2">
      <c r="A4121" s="6"/>
      <c r="B4121" s="6"/>
    </row>
    <row r="4122" spans="1:2">
      <c r="A4122" s="6"/>
      <c r="B4122" s="6"/>
    </row>
    <row r="4123" spans="1:2">
      <c r="A4123" s="6"/>
      <c r="B4123" s="6"/>
    </row>
    <row r="4124" spans="1:2">
      <c r="A4124" s="6"/>
      <c r="B4124" s="6"/>
    </row>
    <row r="4125" spans="1:2">
      <c r="A4125" s="6"/>
      <c r="B4125" s="6"/>
    </row>
    <row r="4126" spans="1:2">
      <c r="A4126" s="6"/>
      <c r="B4126" s="6"/>
    </row>
    <row r="4127" spans="1:2">
      <c r="A4127" s="6"/>
      <c r="B4127" s="6"/>
    </row>
    <row r="4128" spans="1:2">
      <c r="A4128" s="6"/>
      <c r="B4128" s="6"/>
    </row>
    <row r="4129" spans="1:2">
      <c r="A4129" s="6"/>
      <c r="B4129" s="6"/>
    </row>
    <row r="4130" spans="1:2">
      <c r="A4130" s="6"/>
      <c r="B4130" s="6"/>
    </row>
    <row r="4131" spans="1:2">
      <c r="A4131" s="6"/>
      <c r="B4131" s="6"/>
    </row>
    <row r="4132" spans="1:2">
      <c r="A4132" s="6"/>
      <c r="B4132" s="6"/>
    </row>
    <row r="4133" spans="1:2">
      <c r="A4133" s="6"/>
      <c r="B4133" s="6"/>
    </row>
    <row r="4134" spans="1:2">
      <c r="A4134" s="6"/>
      <c r="B4134" s="6"/>
    </row>
    <row r="4135" spans="1:2">
      <c r="A4135" s="6"/>
      <c r="B4135" s="6"/>
    </row>
    <row r="4136" spans="1:2">
      <c r="A4136" s="6"/>
      <c r="B4136" s="6"/>
    </row>
    <row r="4137" spans="1:2">
      <c r="A4137" s="6"/>
      <c r="B4137" s="6"/>
    </row>
    <row r="4138" spans="1:2">
      <c r="A4138" s="6"/>
      <c r="B4138" s="6"/>
    </row>
    <row r="4139" spans="1:2">
      <c r="A4139" s="6"/>
      <c r="B4139" s="6"/>
    </row>
    <row r="4140" spans="1:2">
      <c r="A4140" s="6"/>
      <c r="B4140" s="6"/>
    </row>
    <row r="4141" spans="1:2">
      <c r="A4141" s="6"/>
      <c r="B4141" s="6"/>
    </row>
    <row r="4142" spans="1:2">
      <c r="A4142" s="6"/>
      <c r="B4142" s="6"/>
    </row>
    <row r="4143" spans="1:2">
      <c r="A4143" s="6"/>
      <c r="B4143" s="6"/>
    </row>
    <row r="4144" spans="1:2">
      <c r="A4144" s="6"/>
      <c r="B4144" s="6"/>
    </row>
    <row r="4145" spans="1:2">
      <c r="A4145" s="6"/>
      <c r="B4145" s="6"/>
    </row>
    <row r="4146" spans="1:2">
      <c r="A4146" s="6"/>
      <c r="B4146" s="6"/>
    </row>
    <row r="4147" spans="1:2">
      <c r="A4147" s="6"/>
      <c r="B4147" s="6"/>
    </row>
    <row r="4148" spans="1:2">
      <c r="A4148" s="6"/>
      <c r="B4148" s="6"/>
    </row>
    <row r="4149" spans="1:2">
      <c r="A4149" s="6"/>
      <c r="B4149" s="6"/>
    </row>
    <row r="4150" spans="1:2">
      <c r="A4150" s="6"/>
      <c r="B4150" s="6"/>
    </row>
    <row r="4151" spans="1:2">
      <c r="A4151" s="6"/>
      <c r="B4151" s="6"/>
    </row>
    <row r="4152" spans="1:2">
      <c r="A4152" s="6"/>
      <c r="B4152" s="6"/>
    </row>
    <row r="4153" spans="1:2">
      <c r="A4153" s="6"/>
      <c r="B4153" s="6"/>
    </row>
    <row r="4154" spans="1:2">
      <c r="A4154" s="6"/>
      <c r="B4154" s="6"/>
    </row>
    <row r="4155" spans="1:2">
      <c r="A4155" s="6"/>
      <c r="B4155" s="6"/>
    </row>
    <row r="4156" spans="1:2">
      <c r="A4156" s="6"/>
      <c r="B4156" s="6"/>
    </row>
    <row r="4157" spans="1:2">
      <c r="A4157" s="6"/>
      <c r="B4157" s="6"/>
    </row>
    <row r="4158" spans="1:2">
      <c r="A4158" s="6"/>
      <c r="B4158" s="6"/>
    </row>
    <row r="4159" spans="1:2">
      <c r="A4159" s="6"/>
      <c r="B4159" s="6"/>
    </row>
    <row r="4160" spans="1:2">
      <c r="A4160" s="6"/>
      <c r="B4160" s="6"/>
    </row>
    <row r="4161" spans="1:2">
      <c r="A4161" s="6"/>
      <c r="B4161" s="6"/>
    </row>
    <row r="4162" spans="1:2">
      <c r="A4162" s="6"/>
      <c r="B4162" s="6"/>
    </row>
    <row r="4163" spans="1:2">
      <c r="A4163" s="6"/>
      <c r="B4163" s="6"/>
    </row>
    <row r="4164" spans="1:2">
      <c r="A4164" s="6"/>
      <c r="B4164" s="6"/>
    </row>
    <row r="4165" spans="1:2">
      <c r="A4165" s="6"/>
      <c r="B4165" s="6"/>
    </row>
    <row r="4166" spans="1:2">
      <c r="A4166" s="6"/>
      <c r="B4166" s="6"/>
    </row>
    <row r="4167" spans="1:2">
      <c r="A4167" s="6"/>
      <c r="B4167" s="6"/>
    </row>
    <row r="4168" spans="1:2">
      <c r="A4168" s="6"/>
      <c r="B4168" s="6"/>
    </row>
    <row r="4169" spans="1:2">
      <c r="A4169" s="6"/>
      <c r="B4169" s="6"/>
    </row>
    <row r="4170" spans="1:2">
      <c r="A4170" s="6"/>
      <c r="B4170" s="6"/>
    </row>
    <row r="4171" spans="1:2">
      <c r="A4171" s="6"/>
      <c r="B4171" s="6"/>
    </row>
    <row r="4172" spans="1:2">
      <c r="A4172" s="6"/>
      <c r="B4172" s="6"/>
    </row>
    <row r="4173" spans="1:2">
      <c r="A4173" s="6"/>
      <c r="B4173" s="6"/>
    </row>
    <row r="4174" spans="1:2">
      <c r="A4174" s="6"/>
      <c r="B4174" s="6"/>
    </row>
    <row r="4175" spans="1:2">
      <c r="A4175" s="6"/>
      <c r="B4175" s="6"/>
    </row>
    <row r="4176" spans="1:2">
      <c r="A4176" s="6"/>
      <c r="B4176" s="6"/>
    </row>
    <row r="4177" spans="1:2">
      <c r="A4177" s="6"/>
      <c r="B4177" s="6"/>
    </row>
    <row r="4178" spans="1:2">
      <c r="A4178" s="6"/>
      <c r="B4178" s="6"/>
    </row>
    <row r="4179" spans="1:2">
      <c r="A4179" s="6"/>
      <c r="B4179" s="6"/>
    </row>
    <row r="4180" spans="1:2">
      <c r="A4180" s="6"/>
      <c r="B4180" s="6"/>
    </row>
    <row r="4181" spans="1:2">
      <c r="A4181" s="6"/>
      <c r="B4181" s="6"/>
    </row>
    <row r="4182" spans="1:2">
      <c r="A4182" s="6"/>
      <c r="B4182" s="6"/>
    </row>
    <row r="4183" spans="1:2">
      <c r="A4183" s="6"/>
      <c r="B4183" s="6"/>
    </row>
    <row r="4184" spans="1:2">
      <c r="A4184" s="6"/>
      <c r="B4184" s="6"/>
    </row>
    <row r="4185" spans="1:2">
      <c r="A4185" s="6"/>
      <c r="B4185" s="6"/>
    </row>
    <row r="4186" spans="1:2">
      <c r="A4186" s="6"/>
      <c r="B4186" s="6"/>
    </row>
    <row r="4187" spans="1:2">
      <c r="A4187" s="6"/>
      <c r="B4187" s="6"/>
    </row>
    <row r="4188" spans="1:2">
      <c r="A4188" s="6"/>
      <c r="B4188" s="6"/>
    </row>
    <row r="4189" spans="1:2">
      <c r="A4189" s="6"/>
      <c r="B4189" s="6"/>
    </row>
    <row r="4190" spans="1:2">
      <c r="A4190" s="6"/>
      <c r="B4190" s="6"/>
    </row>
    <row r="4191" spans="1:2">
      <c r="A4191" s="6"/>
      <c r="B4191" s="6"/>
    </row>
    <row r="4192" spans="1:2">
      <c r="A4192" s="6"/>
      <c r="B4192" s="6"/>
    </row>
    <row r="4193" spans="1:2">
      <c r="A4193" s="6"/>
      <c r="B4193" s="6"/>
    </row>
    <row r="4194" spans="1:2">
      <c r="A4194" s="6"/>
      <c r="B4194" s="6"/>
    </row>
    <row r="4195" spans="1:2">
      <c r="A4195" s="6"/>
      <c r="B4195" s="6"/>
    </row>
    <row r="4196" spans="1:2">
      <c r="A4196" s="6"/>
      <c r="B4196" s="6"/>
    </row>
    <row r="4197" spans="1:2">
      <c r="A4197" s="6"/>
      <c r="B4197" s="6"/>
    </row>
    <row r="4198" spans="1:2">
      <c r="A4198" s="6"/>
      <c r="B4198" s="6"/>
    </row>
    <row r="4199" spans="1:2">
      <c r="A4199" s="6"/>
      <c r="B4199" s="6"/>
    </row>
    <row r="4200" spans="1:2">
      <c r="A4200" s="6"/>
      <c r="B4200" s="6"/>
    </row>
    <row r="4201" spans="1:2">
      <c r="A4201" s="6"/>
      <c r="B4201" s="6"/>
    </row>
    <row r="4202" spans="1:2">
      <c r="A4202" s="6"/>
      <c r="B4202" s="6"/>
    </row>
    <row r="4203" spans="1:2">
      <c r="A4203" s="6"/>
      <c r="B4203" s="6"/>
    </row>
    <row r="4204" spans="1:2">
      <c r="A4204" s="6"/>
      <c r="B4204" s="6"/>
    </row>
    <row r="4205" spans="1:2">
      <c r="A4205" s="6"/>
      <c r="B4205" s="6"/>
    </row>
    <row r="4206" spans="1:2">
      <c r="A4206" s="6"/>
      <c r="B4206" s="6"/>
    </row>
    <row r="4207" spans="1:2">
      <c r="A4207" s="6"/>
      <c r="B4207" s="6"/>
    </row>
    <row r="4208" spans="1:2">
      <c r="A4208" s="6"/>
      <c r="B4208" s="6"/>
    </row>
    <row r="4209" spans="1:2">
      <c r="A4209" s="6"/>
      <c r="B4209" s="6"/>
    </row>
    <row r="4210" spans="1:2">
      <c r="A4210" s="6"/>
      <c r="B4210" s="6"/>
    </row>
    <row r="4211" spans="1:2">
      <c r="A4211" s="6"/>
      <c r="B4211" s="6"/>
    </row>
    <row r="4212" spans="1:2">
      <c r="A4212" s="6"/>
      <c r="B4212" s="6"/>
    </row>
    <row r="4213" spans="1:2">
      <c r="A4213" s="6"/>
      <c r="B4213" s="6"/>
    </row>
    <row r="4214" spans="1:2">
      <c r="A4214" s="6"/>
      <c r="B4214" s="6"/>
    </row>
    <row r="4215" spans="1:2">
      <c r="A4215" s="6"/>
      <c r="B4215" s="6"/>
    </row>
    <row r="4216" spans="1:2">
      <c r="A4216" s="6"/>
      <c r="B4216" s="6"/>
    </row>
    <row r="4217" spans="1:2">
      <c r="A4217" s="6"/>
      <c r="B4217" s="6"/>
    </row>
    <row r="4218" spans="1:2">
      <c r="A4218" s="6"/>
      <c r="B4218" s="6"/>
    </row>
    <row r="4219" spans="1:2">
      <c r="A4219" s="6"/>
      <c r="B4219" s="6"/>
    </row>
    <row r="4220" spans="1:2">
      <c r="A4220" s="6"/>
      <c r="B4220" s="6"/>
    </row>
    <row r="4221" spans="1:2">
      <c r="A4221" s="6"/>
      <c r="B4221" s="6"/>
    </row>
    <row r="4222" spans="1:2">
      <c r="A4222" s="6"/>
      <c r="B4222" s="6"/>
    </row>
    <row r="4223" spans="1:2">
      <c r="A4223" s="6"/>
      <c r="B4223" s="6"/>
    </row>
    <row r="4224" spans="1:2">
      <c r="A4224" s="6"/>
      <c r="B4224" s="6"/>
    </row>
    <row r="4225" spans="1:2">
      <c r="A4225" s="6"/>
      <c r="B4225" s="6"/>
    </row>
    <row r="4226" spans="1:2">
      <c r="A4226" s="6"/>
      <c r="B4226" s="6"/>
    </row>
    <row r="4227" spans="1:2">
      <c r="A4227" s="6"/>
      <c r="B4227" s="6"/>
    </row>
    <row r="4228" spans="1:2">
      <c r="A4228" s="6"/>
      <c r="B4228" s="6"/>
    </row>
    <row r="4229" spans="1:2">
      <c r="A4229" s="6"/>
      <c r="B4229" s="6"/>
    </row>
    <row r="4230" spans="1:2">
      <c r="A4230" s="6"/>
      <c r="B4230" s="6"/>
    </row>
    <row r="4231" spans="1:2">
      <c r="A4231" s="6"/>
      <c r="B4231" s="6"/>
    </row>
    <row r="4232" spans="1:2">
      <c r="A4232" s="6"/>
      <c r="B4232" s="6"/>
    </row>
    <row r="4233" spans="1:2">
      <c r="A4233" s="6"/>
      <c r="B4233" s="6"/>
    </row>
    <row r="4234" spans="1:2">
      <c r="A4234" s="6"/>
      <c r="B4234" s="6"/>
    </row>
    <row r="4235" spans="1:2">
      <c r="A4235" s="6"/>
      <c r="B4235" s="6"/>
    </row>
    <row r="4236" spans="1:2">
      <c r="A4236" s="6"/>
      <c r="B4236" s="6"/>
    </row>
    <row r="4237" spans="1:2">
      <c r="A4237" s="6"/>
      <c r="B4237" s="6"/>
    </row>
    <row r="4238" spans="1:2">
      <c r="A4238" s="6"/>
      <c r="B4238" s="6"/>
    </row>
    <row r="4239" spans="1:2">
      <c r="A4239" s="6"/>
      <c r="B4239" s="6"/>
    </row>
    <row r="4240" spans="1:2">
      <c r="A4240" s="6"/>
      <c r="B4240" s="6"/>
    </row>
    <row r="4241" spans="1:2">
      <c r="A4241" s="6"/>
      <c r="B4241" s="6"/>
    </row>
    <row r="4242" spans="1:2">
      <c r="A4242" s="6"/>
      <c r="B4242" s="6"/>
    </row>
    <row r="4243" spans="1:2">
      <c r="A4243" s="6"/>
      <c r="B4243" s="6"/>
    </row>
    <row r="4244" spans="1:2">
      <c r="A4244" s="6"/>
      <c r="B4244" s="6"/>
    </row>
    <row r="4245" spans="1:2">
      <c r="A4245" s="6"/>
      <c r="B4245" s="6"/>
    </row>
    <row r="4246" spans="1:2">
      <c r="A4246" s="6"/>
      <c r="B4246" s="6"/>
    </row>
    <row r="4247" spans="1:2">
      <c r="A4247" s="6"/>
      <c r="B4247" s="6"/>
    </row>
    <row r="4248" spans="1:2">
      <c r="A4248" s="6"/>
      <c r="B4248" s="6"/>
    </row>
    <row r="4249" spans="1:2">
      <c r="A4249" s="6"/>
      <c r="B4249" s="6"/>
    </row>
    <row r="4250" spans="1:2">
      <c r="A4250" s="6"/>
      <c r="B4250" s="6"/>
    </row>
    <row r="4251" spans="1:2">
      <c r="A4251" s="6"/>
      <c r="B4251" s="6"/>
    </row>
    <row r="4252" spans="1:2">
      <c r="A4252" s="6"/>
      <c r="B4252" s="6"/>
    </row>
    <row r="4253" spans="1:2">
      <c r="A4253" s="6"/>
      <c r="B4253" s="6"/>
    </row>
    <row r="4254" spans="1:2">
      <c r="A4254" s="6"/>
      <c r="B4254" s="6"/>
    </row>
    <row r="4255" spans="1:2">
      <c r="A4255" s="6"/>
      <c r="B4255" s="6"/>
    </row>
    <row r="4256" spans="1:2">
      <c r="A4256" s="6"/>
      <c r="B4256" s="6"/>
    </row>
    <row r="4257" spans="1:2">
      <c r="A4257" s="6"/>
      <c r="B4257" s="6"/>
    </row>
    <row r="4258" spans="1:2">
      <c r="A4258" s="6"/>
      <c r="B4258" s="6"/>
    </row>
    <row r="4259" spans="1:2">
      <c r="A4259" s="6"/>
      <c r="B4259" s="6"/>
    </row>
    <row r="4260" spans="1:2">
      <c r="A4260" s="6"/>
      <c r="B4260" s="6"/>
    </row>
    <row r="4261" spans="1:2">
      <c r="A4261" s="6"/>
      <c r="B4261" s="6"/>
    </row>
    <row r="4262" spans="1:2">
      <c r="A4262" s="6"/>
      <c r="B4262" s="6"/>
    </row>
    <row r="4263" spans="1:2">
      <c r="A4263" s="6"/>
      <c r="B4263" s="6"/>
    </row>
    <row r="4264" spans="1:2">
      <c r="A4264" s="6"/>
      <c r="B4264" s="6"/>
    </row>
    <row r="4265" spans="1:2">
      <c r="A4265" s="6"/>
      <c r="B4265" s="6"/>
    </row>
    <row r="4266" spans="1:2">
      <c r="A4266" s="6"/>
      <c r="B4266" s="6"/>
    </row>
    <row r="4267" spans="1:2">
      <c r="A4267" s="6"/>
      <c r="B4267" s="6"/>
    </row>
    <row r="4268" spans="1:2">
      <c r="A4268" s="6"/>
      <c r="B4268" s="6"/>
    </row>
    <row r="4269" spans="1:2">
      <c r="A4269" s="6"/>
      <c r="B4269" s="6"/>
    </row>
    <row r="4270" spans="1:2">
      <c r="A4270" s="6"/>
      <c r="B4270" s="6"/>
    </row>
    <row r="4271" spans="1:2">
      <c r="A4271" s="6"/>
      <c r="B4271" s="6"/>
    </row>
    <row r="4272" spans="1:2">
      <c r="A4272" s="6"/>
      <c r="B4272" s="6"/>
    </row>
    <row r="4273" spans="1:2">
      <c r="A4273" s="6"/>
      <c r="B4273" s="6"/>
    </row>
    <row r="4274" spans="1:2">
      <c r="A4274" s="6"/>
      <c r="B4274" s="6"/>
    </row>
    <row r="4275" spans="1:2">
      <c r="A4275" s="6"/>
      <c r="B4275" s="6"/>
    </row>
    <row r="4276" spans="1:2">
      <c r="A4276" s="6"/>
      <c r="B4276" s="6"/>
    </row>
    <row r="4277" spans="1:2">
      <c r="A4277" s="6"/>
      <c r="B4277" s="6"/>
    </row>
    <row r="4278" spans="1:2">
      <c r="A4278" s="6"/>
      <c r="B4278" s="6"/>
    </row>
    <row r="4279" spans="1:2">
      <c r="A4279" s="6"/>
      <c r="B4279" s="6"/>
    </row>
    <row r="4280" spans="1:2">
      <c r="A4280" s="6"/>
      <c r="B4280" s="6"/>
    </row>
    <row r="4281" spans="1:2">
      <c r="A4281" s="6"/>
      <c r="B4281" s="6"/>
    </row>
    <row r="4282" spans="1:2">
      <c r="A4282" s="6"/>
      <c r="B4282" s="6"/>
    </row>
    <row r="4283" spans="1:2">
      <c r="A4283" s="6"/>
      <c r="B4283" s="6"/>
    </row>
    <row r="4284" spans="1:2">
      <c r="A4284" s="6"/>
      <c r="B4284" s="6"/>
    </row>
    <row r="4285" spans="1:2">
      <c r="A4285" s="6"/>
      <c r="B4285" s="6"/>
    </row>
    <row r="4286" spans="1:2">
      <c r="A4286" s="6"/>
      <c r="B4286" s="6"/>
    </row>
    <row r="4287" spans="1:2">
      <c r="A4287" s="6"/>
      <c r="B4287" s="6"/>
    </row>
    <row r="4288" spans="1:2">
      <c r="A4288" s="6"/>
      <c r="B4288" s="6"/>
    </row>
    <row r="4289" spans="1:2">
      <c r="A4289" s="6"/>
      <c r="B4289" s="6"/>
    </row>
    <row r="4290" spans="1:2">
      <c r="A4290" s="6"/>
      <c r="B4290" s="6"/>
    </row>
    <row r="4291" spans="1:2">
      <c r="A4291" s="6"/>
      <c r="B4291" s="6"/>
    </row>
    <row r="4292" spans="1:2">
      <c r="A4292" s="6"/>
      <c r="B4292" s="6"/>
    </row>
    <row r="4293" spans="1:2">
      <c r="A4293" s="6"/>
      <c r="B4293" s="6"/>
    </row>
    <row r="4294" spans="1:2">
      <c r="A4294" s="6"/>
      <c r="B4294" s="6"/>
    </row>
    <row r="4295" spans="1:2">
      <c r="A4295" s="6"/>
      <c r="B4295" s="6"/>
    </row>
    <row r="4296" spans="1:2">
      <c r="A4296" s="6"/>
      <c r="B4296" s="6"/>
    </row>
    <row r="4297" spans="1:2">
      <c r="A4297" s="6"/>
      <c r="B4297" s="6"/>
    </row>
    <row r="4298" spans="1:2">
      <c r="A4298" s="6"/>
      <c r="B4298" s="6"/>
    </row>
    <row r="4299" spans="1:2">
      <c r="A4299" s="6"/>
      <c r="B4299" s="6"/>
    </row>
    <row r="4300" spans="1:2">
      <c r="A4300" s="6"/>
      <c r="B4300" s="6"/>
    </row>
    <row r="4301" spans="1:2">
      <c r="A4301" s="6"/>
      <c r="B4301" s="6"/>
    </row>
    <row r="4302" spans="1:2">
      <c r="A4302" s="6"/>
      <c r="B4302" s="6"/>
    </row>
    <row r="4303" spans="1:2">
      <c r="A4303" s="6"/>
      <c r="B4303" s="6"/>
    </row>
    <row r="4304" spans="1:2">
      <c r="A4304" s="6"/>
      <c r="B4304" s="6"/>
    </row>
    <row r="4305" spans="1:2">
      <c r="A4305" s="6"/>
      <c r="B4305" s="6"/>
    </row>
    <row r="4306" spans="1:2">
      <c r="A4306" s="6"/>
      <c r="B4306" s="6"/>
    </row>
    <row r="4307" spans="1:2">
      <c r="A4307" s="6"/>
      <c r="B4307" s="6"/>
    </row>
    <row r="4308" spans="1:2">
      <c r="A4308" s="6"/>
      <c r="B4308" s="6"/>
    </row>
    <row r="4309" spans="1:2">
      <c r="A4309" s="6"/>
      <c r="B4309" s="6"/>
    </row>
    <row r="4310" spans="1:2">
      <c r="A4310" s="6"/>
      <c r="B4310" s="6"/>
    </row>
    <row r="4311" spans="1:2">
      <c r="A4311" s="6"/>
      <c r="B4311" s="6"/>
    </row>
    <row r="4312" spans="1:2">
      <c r="A4312" s="6"/>
      <c r="B4312" s="6"/>
    </row>
    <row r="4313" spans="1:2">
      <c r="A4313" s="6"/>
      <c r="B4313" s="6"/>
    </row>
    <row r="4314" spans="1:2">
      <c r="A4314" s="6"/>
      <c r="B4314" s="6"/>
    </row>
    <row r="4315" spans="1:2">
      <c r="A4315" s="6"/>
      <c r="B4315" s="6"/>
    </row>
    <row r="4316" spans="1:2">
      <c r="A4316" s="6"/>
      <c r="B4316" s="6"/>
    </row>
    <row r="4317" spans="1:2">
      <c r="A4317" s="6"/>
      <c r="B4317" s="6"/>
    </row>
    <row r="4318" spans="1:2">
      <c r="A4318" s="6"/>
      <c r="B4318" s="6"/>
    </row>
    <row r="4319" spans="1:2">
      <c r="A4319" s="6"/>
      <c r="B4319" s="6"/>
    </row>
    <row r="4320" spans="1:2">
      <c r="A4320" s="6"/>
      <c r="B4320" s="6"/>
    </row>
    <row r="4321" spans="1:2">
      <c r="A4321" s="6"/>
      <c r="B4321" s="6"/>
    </row>
    <row r="4322" spans="1:2">
      <c r="A4322" s="6"/>
      <c r="B4322" s="6"/>
    </row>
    <row r="4323" spans="1:2">
      <c r="A4323" s="6"/>
      <c r="B4323" s="6"/>
    </row>
    <row r="4324" spans="1:2">
      <c r="A4324" s="6"/>
      <c r="B4324" s="6"/>
    </row>
    <row r="4325" spans="1:2">
      <c r="A4325" s="6"/>
      <c r="B4325" s="6"/>
    </row>
    <row r="4326" spans="1:2">
      <c r="A4326" s="6"/>
      <c r="B4326" s="6"/>
    </row>
    <row r="4327" spans="1:2">
      <c r="A4327" s="6"/>
      <c r="B4327" s="6"/>
    </row>
    <row r="4328" spans="1:2">
      <c r="A4328" s="6"/>
      <c r="B4328" s="6"/>
    </row>
    <row r="4329" spans="1:2">
      <c r="A4329" s="6"/>
      <c r="B4329" s="6"/>
    </row>
    <row r="4330" spans="1:2">
      <c r="A4330" s="6"/>
      <c r="B4330" s="6"/>
    </row>
    <row r="4331" spans="1:2">
      <c r="A4331" s="6"/>
      <c r="B4331" s="6"/>
    </row>
    <row r="4332" spans="1:2">
      <c r="A4332" s="6"/>
      <c r="B4332" s="6"/>
    </row>
    <row r="4333" spans="1:2">
      <c r="A4333" s="6"/>
      <c r="B4333" s="6"/>
    </row>
    <row r="4334" spans="1:2">
      <c r="A4334" s="6"/>
      <c r="B4334" s="6"/>
    </row>
    <row r="4335" spans="1:2">
      <c r="A4335" s="6"/>
      <c r="B4335" s="6"/>
    </row>
    <row r="4336" spans="1:2">
      <c r="A4336" s="6"/>
      <c r="B4336" s="6"/>
    </row>
    <row r="4337" spans="1:2">
      <c r="A4337" s="6"/>
      <c r="B4337" s="6"/>
    </row>
    <row r="4338" spans="1:2">
      <c r="A4338" s="6"/>
      <c r="B4338" s="6"/>
    </row>
    <row r="4339" spans="1:2">
      <c r="A4339" s="6"/>
      <c r="B4339" s="6"/>
    </row>
    <row r="4340" spans="1:2">
      <c r="A4340" s="6"/>
      <c r="B4340" s="6"/>
    </row>
    <row r="4341" spans="1:2">
      <c r="A4341" s="6"/>
      <c r="B4341" s="6"/>
    </row>
    <row r="4342" spans="1:2">
      <c r="A4342" s="6"/>
      <c r="B4342" s="6"/>
    </row>
    <row r="4343" spans="1:2">
      <c r="A4343" s="6"/>
      <c r="B4343" s="6"/>
    </row>
    <row r="4344" spans="1:2">
      <c r="A4344" s="6"/>
      <c r="B4344" s="6"/>
    </row>
    <row r="4345" spans="1:2">
      <c r="A4345" s="6"/>
      <c r="B4345" s="6"/>
    </row>
    <row r="4346" spans="1:2">
      <c r="A4346" s="6"/>
      <c r="B4346" s="6"/>
    </row>
    <row r="4347" spans="1:2">
      <c r="A4347" s="6"/>
      <c r="B4347" s="6"/>
    </row>
    <row r="4348" spans="1:2">
      <c r="A4348" s="6"/>
      <c r="B4348" s="6"/>
    </row>
    <row r="4349" spans="1:2">
      <c r="A4349" s="6"/>
      <c r="B4349" s="6"/>
    </row>
    <row r="4350" spans="1:2">
      <c r="A4350" s="6"/>
      <c r="B4350" s="6"/>
    </row>
    <row r="4351" spans="1:2">
      <c r="A4351" s="6"/>
      <c r="B4351" s="6"/>
    </row>
    <row r="4352" spans="1:2">
      <c r="A4352" s="6"/>
      <c r="B4352" s="6"/>
    </row>
    <row r="4353" spans="1:2">
      <c r="A4353" s="6"/>
      <c r="B4353" s="6"/>
    </row>
    <row r="4354" spans="1:2">
      <c r="A4354" s="6"/>
      <c r="B4354" s="6"/>
    </row>
    <row r="4355" spans="1:2">
      <c r="A4355" s="6"/>
      <c r="B4355" s="6"/>
    </row>
    <row r="4356" spans="1:2">
      <c r="A4356" s="6"/>
      <c r="B4356" s="6"/>
    </row>
    <row r="4357" spans="1:2">
      <c r="A4357" s="6"/>
      <c r="B4357" s="6"/>
    </row>
    <row r="4358" spans="1:2">
      <c r="A4358" s="6"/>
      <c r="B4358" s="6"/>
    </row>
    <row r="4359" spans="1:2">
      <c r="A4359" s="6"/>
      <c r="B4359" s="6"/>
    </row>
    <row r="4360" spans="1:2">
      <c r="A4360" s="6"/>
      <c r="B4360" s="6"/>
    </row>
    <row r="4361" spans="1:2">
      <c r="A4361" s="6"/>
      <c r="B4361" s="6"/>
    </row>
    <row r="4362" spans="1:2">
      <c r="A4362" s="6"/>
      <c r="B4362" s="6"/>
    </row>
    <row r="4363" spans="1:2">
      <c r="A4363" s="6"/>
      <c r="B4363" s="6"/>
    </row>
    <row r="4364" spans="1:2">
      <c r="A4364" s="6"/>
      <c r="B4364" s="6"/>
    </row>
    <row r="4365" spans="1:2">
      <c r="A4365" s="6"/>
      <c r="B4365" s="6"/>
    </row>
    <row r="4366" spans="1:2">
      <c r="A4366" s="6"/>
      <c r="B4366" s="6"/>
    </row>
    <row r="4367" spans="1:2">
      <c r="A4367" s="6"/>
      <c r="B4367" s="6"/>
    </row>
    <row r="4368" spans="1:2">
      <c r="A4368" s="6"/>
      <c r="B4368" s="6"/>
    </row>
    <row r="4369" spans="1:2">
      <c r="A4369" s="6"/>
      <c r="B4369" s="6"/>
    </row>
    <row r="4370" spans="1:2">
      <c r="A4370" s="6"/>
      <c r="B4370" s="6"/>
    </row>
    <row r="4371" spans="1:2">
      <c r="A4371" s="6"/>
      <c r="B4371" s="6"/>
    </row>
    <row r="4372" spans="1:2">
      <c r="A4372" s="6"/>
      <c r="B4372" s="6"/>
    </row>
    <row r="4373" spans="1:2">
      <c r="A4373" s="6"/>
      <c r="B4373" s="6"/>
    </row>
    <row r="4374" spans="1:2">
      <c r="A4374" s="6"/>
      <c r="B4374" s="6"/>
    </row>
    <row r="4375" spans="1:2">
      <c r="A4375" s="6"/>
      <c r="B4375" s="6"/>
    </row>
    <row r="4376" spans="1:2">
      <c r="A4376" s="6"/>
      <c r="B4376" s="6"/>
    </row>
    <row r="4377" spans="1:2">
      <c r="A4377" s="6"/>
      <c r="B4377" s="6"/>
    </row>
    <row r="4378" spans="1:2">
      <c r="A4378" s="6"/>
      <c r="B4378" s="6"/>
    </row>
    <row r="4379" spans="1:2">
      <c r="A4379" s="6"/>
      <c r="B4379" s="6"/>
    </row>
    <row r="4380" spans="1:2">
      <c r="A4380" s="6"/>
      <c r="B4380" s="6"/>
    </row>
    <row r="4381" spans="1:2">
      <c r="A4381" s="6"/>
      <c r="B4381" s="6"/>
    </row>
    <row r="4382" spans="1:2">
      <c r="A4382" s="6"/>
      <c r="B4382" s="6"/>
    </row>
    <row r="4383" spans="1:2">
      <c r="A4383" s="6"/>
      <c r="B4383" s="6"/>
    </row>
    <row r="4384" spans="1:2">
      <c r="A4384" s="6"/>
      <c r="B4384" s="6"/>
    </row>
    <row r="4385" spans="1:2">
      <c r="A4385" s="6"/>
      <c r="B4385" s="6"/>
    </row>
    <row r="4386" spans="1:2">
      <c r="A4386" s="6"/>
      <c r="B4386" s="6"/>
    </row>
    <row r="4387" spans="1:2">
      <c r="A4387" s="6"/>
      <c r="B4387" s="6"/>
    </row>
    <row r="4388" spans="1:2">
      <c r="A4388" s="6"/>
      <c r="B4388" s="6"/>
    </row>
    <row r="4389" spans="1:2">
      <c r="A4389" s="6"/>
      <c r="B4389" s="6"/>
    </row>
    <row r="4390" spans="1:2">
      <c r="A4390" s="6"/>
      <c r="B4390" s="6"/>
    </row>
    <row r="4391" spans="1:2">
      <c r="A4391" s="6"/>
      <c r="B4391" s="6"/>
    </row>
    <row r="4392" spans="1:2">
      <c r="A4392" s="6"/>
      <c r="B4392" s="6"/>
    </row>
    <row r="4393" spans="1:2">
      <c r="A4393" s="6"/>
      <c r="B4393" s="6"/>
    </row>
    <row r="4394" spans="1:2">
      <c r="A4394" s="6"/>
      <c r="B4394" s="6"/>
    </row>
    <row r="4395" spans="1:2">
      <c r="A4395" s="6"/>
      <c r="B4395" s="6"/>
    </row>
    <row r="4396" spans="1:2">
      <c r="A4396" s="6"/>
      <c r="B4396" s="6"/>
    </row>
    <row r="4397" spans="1:2">
      <c r="A4397" s="6"/>
      <c r="B4397" s="6"/>
    </row>
    <row r="4398" spans="1:2">
      <c r="A4398" s="6"/>
      <c r="B4398" s="6"/>
    </row>
    <row r="4399" spans="1:2">
      <c r="A4399" s="6"/>
      <c r="B4399" s="6"/>
    </row>
    <row r="4400" spans="1:2">
      <c r="A4400" s="6"/>
      <c r="B4400" s="6"/>
    </row>
    <row r="4401" spans="1:2">
      <c r="A4401" s="6"/>
      <c r="B4401" s="6"/>
    </row>
    <row r="4402" spans="1:2">
      <c r="A4402" s="6"/>
      <c r="B4402" s="6"/>
    </row>
    <row r="4403" spans="1:2">
      <c r="A4403" s="6"/>
      <c r="B4403" s="6"/>
    </row>
    <row r="4404" spans="1:2">
      <c r="A4404" s="6"/>
      <c r="B4404" s="6"/>
    </row>
    <row r="4405" spans="1:2">
      <c r="A4405" s="6"/>
      <c r="B4405" s="6"/>
    </row>
    <row r="4406" spans="1:2">
      <c r="A4406" s="6"/>
      <c r="B4406" s="6"/>
    </row>
    <row r="4407" spans="1:2">
      <c r="A4407" s="6"/>
      <c r="B4407" s="6"/>
    </row>
    <row r="4408" spans="1:2">
      <c r="A4408" s="6"/>
      <c r="B4408" s="6"/>
    </row>
    <row r="4409" spans="1:2">
      <c r="A4409" s="6"/>
      <c r="B4409" s="6"/>
    </row>
    <row r="4410" spans="1:2">
      <c r="A4410" s="6"/>
      <c r="B4410" s="6"/>
    </row>
    <row r="4411" spans="1:2">
      <c r="A4411" s="6"/>
      <c r="B4411" s="6"/>
    </row>
    <row r="4412" spans="1:2">
      <c r="A4412" s="6"/>
      <c r="B4412" s="6"/>
    </row>
    <row r="4413" spans="1:2">
      <c r="A4413" s="6"/>
      <c r="B4413" s="6"/>
    </row>
    <row r="4414" spans="1:2">
      <c r="A4414" s="6"/>
      <c r="B4414" s="6"/>
    </row>
    <row r="4415" spans="1:2">
      <c r="A4415" s="6"/>
      <c r="B4415" s="6"/>
    </row>
    <row r="4416" spans="1:2">
      <c r="A4416" s="6"/>
      <c r="B4416" s="6"/>
    </row>
    <row r="4417" spans="1:2">
      <c r="A4417" s="6"/>
      <c r="B4417" s="6"/>
    </row>
    <row r="4418" spans="1:2">
      <c r="A4418" s="6"/>
      <c r="B4418" s="6"/>
    </row>
    <row r="4419" spans="1:2">
      <c r="A4419" s="6"/>
      <c r="B4419" s="6"/>
    </row>
    <row r="4420" spans="1:2">
      <c r="A4420" s="6"/>
      <c r="B4420" s="6"/>
    </row>
    <row r="4421" spans="1:2">
      <c r="A4421" s="6"/>
      <c r="B4421" s="6"/>
    </row>
    <row r="4422" spans="1:2">
      <c r="A4422" s="6"/>
      <c r="B4422" s="6"/>
    </row>
    <row r="4423" spans="1:2">
      <c r="A4423" s="6"/>
      <c r="B4423" s="6"/>
    </row>
    <row r="4424" spans="1:2">
      <c r="A4424" s="6"/>
      <c r="B4424" s="6"/>
    </row>
    <row r="4425" spans="1:2">
      <c r="A4425" s="6"/>
      <c r="B4425" s="6"/>
    </row>
    <row r="4426" spans="1:2">
      <c r="A4426" s="6"/>
      <c r="B4426" s="6"/>
    </row>
    <row r="4427" spans="1:2">
      <c r="A4427" s="6"/>
      <c r="B4427" s="6"/>
    </row>
    <row r="4428" spans="1:2">
      <c r="A4428" s="6"/>
      <c r="B4428" s="6"/>
    </row>
    <row r="4429" spans="1:2">
      <c r="A4429" s="6"/>
      <c r="B4429" s="6"/>
    </row>
    <row r="4430" spans="1:2">
      <c r="A4430" s="6"/>
      <c r="B4430" s="6"/>
    </row>
    <row r="4431" spans="1:2">
      <c r="A4431" s="6"/>
      <c r="B4431" s="6"/>
    </row>
    <row r="4432" spans="1:2">
      <c r="A4432" s="6"/>
      <c r="B4432" s="6"/>
    </row>
    <row r="4433" spans="1:2">
      <c r="A4433" s="6"/>
      <c r="B4433" s="6"/>
    </row>
    <row r="4434" spans="1:2">
      <c r="A4434" s="6"/>
      <c r="B4434" s="6"/>
    </row>
    <row r="4435" spans="1:2">
      <c r="A4435" s="6"/>
      <c r="B4435" s="6"/>
    </row>
    <row r="4436" spans="1:2">
      <c r="A4436" s="6"/>
      <c r="B4436" s="6"/>
    </row>
    <row r="4437" spans="1:2">
      <c r="A4437" s="6"/>
      <c r="B4437" s="6"/>
    </row>
    <row r="4438" spans="1:2">
      <c r="A4438" s="6"/>
      <c r="B4438" s="6"/>
    </row>
    <row r="4439" spans="1:2">
      <c r="A4439" s="6"/>
      <c r="B4439" s="6"/>
    </row>
    <row r="4440" spans="1:2">
      <c r="A4440" s="6"/>
      <c r="B4440" s="6"/>
    </row>
    <row r="4441" spans="1:2">
      <c r="A4441" s="6"/>
      <c r="B4441" s="6"/>
    </row>
    <row r="4442" spans="1:2">
      <c r="A4442" s="6"/>
      <c r="B4442" s="6"/>
    </row>
    <row r="4443" spans="1:2">
      <c r="A4443" s="6"/>
      <c r="B4443" s="6"/>
    </row>
    <row r="4444" spans="1:2">
      <c r="A4444" s="6"/>
      <c r="B4444" s="6"/>
    </row>
    <row r="4445" spans="1:2">
      <c r="A4445" s="6"/>
      <c r="B4445" s="6"/>
    </row>
    <row r="4446" spans="1:2">
      <c r="A4446" s="6"/>
      <c r="B4446" s="6"/>
    </row>
    <row r="4447" spans="1:2">
      <c r="A4447" s="6"/>
      <c r="B4447" s="6"/>
    </row>
    <row r="4448" spans="1:2">
      <c r="A4448" s="6"/>
      <c r="B4448" s="6"/>
    </row>
    <row r="4449" spans="1:2">
      <c r="A4449" s="6"/>
      <c r="B4449" s="6"/>
    </row>
    <row r="4450" spans="1:2">
      <c r="A4450" s="6"/>
      <c r="B4450" s="6"/>
    </row>
    <row r="4451" spans="1:2">
      <c r="A4451" s="6"/>
      <c r="B4451" s="6"/>
    </row>
    <row r="4452" spans="1:2">
      <c r="A4452" s="6"/>
      <c r="B4452" s="6"/>
    </row>
    <row r="4453" spans="1:2">
      <c r="A4453" s="6"/>
      <c r="B4453" s="6"/>
    </row>
    <row r="4454" spans="1:2">
      <c r="A4454" s="6"/>
      <c r="B4454" s="6"/>
    </row>
    <row r="4455" spans="1:2">
      <c r="A4455" s="6"/>
      <c r="B4455" s="6"/>
    </row>
    <row r="4456" spans="1:2">
      <c r="A4456" s="6"/>
      <c r="B4456" s="6"/>
    </row>
    <row r="4457" spans="1:2">
      <c r="A4457" s="6"/>
      <c r="B4457" s="6"/>
    </row>
    <row r="4458" spans="1:2">
      <c r="A4458" s="6"/>
      <c r="B4458" s="6"/>
    </row>
    <row r="4459" spans="1:2">
      <c r="A4459" s="6"/>
      <c r="B4459" s="6"/>
    </row>
    <row r="4460" spans="1:2">
      <c r="A4460" s="6"/>
      <c r="B4460" s="6"/>
    </row>
    <row r="4461" spans="1:2">
      <c r="A4461" s="6"/>
      <c r="B4461" s="6"/>
    </row>
    <row r="4462" spans="1:2">
      <c r="A4462" s="6"/>
      <c r="B4462" s="6"/>
    </row>
    <row r="4463" spans="1:2">
      <c r="A4463" s="6"/>
      <c r="B4463" s="6"/>
    </row>
    <row r="4464" spans="1:2">
      <c r="A4464" s="6"/>
      <c r="B4464" s="6"/>
    </row>
    <row r="4465" spans="1:2">
      <c r="A4465" s="6"/>
      <c r="B4465" s="6"/>
    </row>
    <row r="4466" spans="1:2">
      <c r="A4466" s="6"/>
      <c r="B4466" s="6"/>
    </row>
    <row r="4467" spans="1:2">
      <c r="A4467" s="6"/>
      <c r="B4467" s="6"/>
    </row>
    <row r="4468" spans="1:2">
      <c r="A4468" s="6"/>
      <c r="B4468" s="6"/>
    </row>
    <row r="4469" spans="1:2">
      <c r="A4469" s="6"/>
      <c r="B4469" s="6"/>
    </row>
    <row r="4470" spans="1:2">
      <c r="A4470" s="6"/>
      <c r="B4470" s="6"/>
    </row>
    <row r="4471" spans="1:2">
      <c r="A4471" s="6"/>
      <c r="B4471" s="6"/>
    </row>
    <row r="4472" spans="1:2">
      <c r="A4472" s="6"/>
      <c r="B4472" s="6"/>
    </row>
    <row r="4473" spans="1:2">
      <c r="A4473" s="6"/>
      <c r="B4473" s="6"/>
    </row>
    <row r="4474" spans="1:2">
      <c r="A4474" s="6"/>
      <c r="B4474" s="6"/>
    </row>
    <row r="4475" spans="1:2">
      <c r="A4475" s="6"/>
      <c r="B4475" s="6"/>
    </row>
    <row r="4476" spans="1:2">
      <c r="A4476" s="6"/>
      <c r="B4476" s="6"/>
    </row>
    <row r="4477" spans="1:2">
      <c r="A4477" s="6"/>
      <c r="B4477" s="6"/>
    </row>
    <row r="4478" spans="1:2">
      <c r="A4478" s="6"/>
      <c r="B4478" s="6"/>
    </row>
    <row r="4479" spans="1:2">
      <c r="A4479" s="6"/>
      <c r="B4479" s="6"/>
    </row>
    <row r="4480" spans="1:2">
      <c r="A4480" s="6"/>
      <c r="B4480" s="6"/>
    </row>
    <row r="4481" spans="1:2">
      <c r="A4481" s="6"/>
      <c r="B4481" s="6"/>
    </row>
    <row r="4482" spans="1:2">
      <c r="A4482" s="6"/>
      <c r="B4482" s="6"/>
    </row>
    <row r="4483" spans="1:2">
      <c r="A4483" s="6"/>
      <c r="B4483" s="6"/>
    </row>
    <row r="4484" spans="1:2">
      <c r="A4484" s="6"/>
      <c r="B4484" s="6"/>
    </row>
    <row r="4485" spans="1:2">
      <c r="A4485" s="6"/>
      <c r="B4485" s="6"/>
    </row>
    <row r="4486" spans="1:2">
      <c r="A4486" s="6"/>
      <c r="B4486" s="6"/>
    </row>
    <row r="4487" spans="1:2">
      <c r="A4487" s="6"/>
      <c r="B4487" s="6"/>
    </row>
    <row r="4488" spans="1:2">
      <c r="A4488" s="6"/>
      <c r="B4488" s="6"/>
    </row>
    <row r="4489" spans="1:2">
      <c r="A4489" s="6"/>
      <c r="B4489" s="6"/>
    </row>
    <row r="4490" spans="1:2">
      <c r="A4490" s="6"/>
      <c r="B4490" s="6"/>
    </row>
    <row r="4491" spans="1:2">
      <c r="A4491" s="6"/>
      <c r="B4491" s="6"/>
    </row>
    <row r="4492" spans="1:2">
      <c r="A4492" s="6"/>
      <c r="B4492" s="6"/>
    </row>
    <row r="4493" spans="1:2">
      <c r="A4493" s="6"/>
      <c r="B4493" s="6"/>
    </row>
    <row r="4494" spans="1:2">
      <c r="A4494" s="6"/>
      <c r="B4494" s="6"/>
    </row>
    <row r="4495" spans="1:2">
      <c r="A4495" s="6"/>
      <c r="B4495" s="6"/>
    </row>
    <row r="4496" spans="1:2">
      <c r="A4496" s="6"/>
      <c r="B4496" s="6"/>
    </row>
    <row r="4497" spans="1:2">
      <c r="A4497" s="6"/>
      <c r="B4497" s="6"/>
    </row>
    <row r="4498" spans="1:2">
      <c r="A4498" s="6"/>
      <c r="B4498" s="6"/>
    </row>
    <row r="4499" spans="1:2">
      <c r="A4499" s="6"/>
      <c r="B4499" s="6"/>
    </row>
    <row r="4500" spans="1:2">
      <c r="A4500" s="6"/>
      <c r="B4500" s="6"/>
    </row>
    <row r="4501" spans="1:2">
      <c r="A4501" s="6"/>
      <c r="B4501" s="6"/>
    </row>
    <row r="4502" spans="1:2">
      <c r="A4502" s="6"/>
      <c r="B4502" s="6"/>
    </row>
    <row r="4503" spans="1:2">
      <c r="A4503" s="6"/>
      <c r="B4503" s="6"/>
    </row>
    <row r="4504" spans="1:2">
      <c r="A4504" s="6"/>
      <c r="B4504" s="6"/>
    </row>
    <row r="4505" spans="1:2">
      <c r="A4505" s="6"/>
      <c r="B4505" s="6"/>
    </row>
    <row r="4506" spans="1:2">
      <c r="A4506" s="6"/>
      <c r="B4506" s="6"/>
    </row>
    <row r="4507" spans="1:2">
      <c r="A4507" s="6"/>
      <c r="B4507" s="6"/>
    </row>
    <row r="4508" spans="1:2">
      <c r="A4508" s="6"/>
      <c r="B4508" s="6"/>
    </row>
    <row r="4509" spans="1:2">
      <c r="A4509" s="6"/>
      <c r="B4509" s="6"/>
    </row>
    <row r="4510" spans="1:2">
      <c r="A4510" s="6"/>
      <c r="B4510" s="6"/>
    </row>
    <row r="4511" spans="1:2">
      <c r="A4511" s="6"/>
      <c r="B4511" s="6"/>
    </row>
    <row r="4512" spans="1:2">
      <c r="A4512" s="6"/>
      <c r="B4512" s="6"/>
    </row>
    <row r="4513" spans="1:2">
      <c r="A4513" s="6"/>
      <c r="B4513" s="6"/>
    </row>
    <row r="4514" spans="1:2">
      <c r="A4514" s="6"/>
      <c r="B4514" s="6"/>
    </row>
    <row r="4515" spans="1:2">
      <c r="A4515" s="6"/>
      <c r="B4515" s="6"/>
    </row>
    <row r="4516" spans="1:2">
      <c r="A4516" s="6"/>
      <c r="B4516" s="6"/>
    </row>
    <row r="4517" spans="1:2">
      <c r="A4517" s="6"/>
      <c r="B4517" s="6"/>
    </row>
    <row r="4518" spans="1:2">
      <c r="A4518" s="6"/>
      <c r="B4518" s="6"/>
    </row>
    <row r="4519" spans="1:2">
      <c r="A4519" s="6"/>
      <c r="B4519" s="6"/>
    </row>
    <row r="4520" spans="1:2">
      <c r="A4520" s="6"/>
      <c r="B4520" s="6"/>
    </row>
    <row r="4521" spans="1:2">
      <c r="A4521" s="6"/>
      <c r="B4521" s="6"/>
    </row>
    <row r="4522" spans="1:2">
      <c r="A4522" s="6"/>
      <c r="B4522" s="6"/>
    </row>
    <row r="4523" spans="1:2">
      <c r="A4523" s="6"/>
      <c r="B4523" s="6"/>
    </row>
    <row r="4524" spans="1:2">
      <c r="A4524" s="6"/>
      <c r="B4524" s="6"/>
    </row>
    <row r="4525" spans="1:2">
      <c r="A4525" s="6"/>
      <c r="B4525" s="6"/>
    </row>
    <row r="4526" spans="1:2">
      <c r="A4526" s="6"/>
      <c r="B4526" s="6"/>
    </row>
    <row r="4527" spans="1:2">
      <c r="A4527" s="6"/>
      <c r="B4527" s="6"/>
    </row>
    <row r="4528" spans="1:2">
      <c r="A4528" s="6"/>
      <c r="B4528" s="6"/>
    </row>
    <row r="4529" spans="1:2">
      <c r="A4529" s="6"/>
      <c r="B4529" s="6"/>
    </row>
    <row r="4530" spans="1:2">
      <c r="A4530" s="6"/>
      <c r="B4530" s="6"/>
    </row>
    <row r="4531" spans="1:2">
      <c r="A4531" s="6"/>
      <c r="B4531" s="6"/>
    </row>
    <row r="4532" spans="1:2">
      <c r="A4532" s="6"/>
      <c r="B4532" s="6"/>
    </row>
    <row r="4533" spans="1:2">
      <c r="A4533" s="6"/>
      <c r="B4533" s="6"/>
    </row>
    <row r="4534" spans="1:2">
      <c r="A4534" s="6"/>
      <c r="B4534" s="6"/>
    </row>
    <row r="4535" spans="1:2">
      <c r="A4535" s="6"/>
      <c r="B4535" s="6"/>
    </row>
    <row r="4536" spans="1:2">
      <c r="A4536" s="6"/>
      <c r="B4536" s="6"/>
    </row>
    <row r="4537" spans="1:2">
      <c r="A4537" s="6"/>
      <c r="B4537" s="6"/>
    </row>
    <row r="4538" spans="1:2">
      <c r="A4538" s="6"/>
      <c r="B4538" s="6"/>
    </row>
    <row r="4539" spans="1:2">
      <c r="A4539" s="6"/>
      <c r="B4539" s="6"/>
    </row>
    <row r="4540" spans="1:2">
      <c r="A4540" s="6"/>
      <c r="B4540" s="6"/>
    </row>
    <row r="4541" spans="1:2">
      <c r="A4541" s="6"/>
      <c r="B4541" s="6"/>
    </row>
    <row r="4542" spans="1:2">
      <c r="A4542" s="6"/>
      <c r="B4542" s="6"/>
    </row>
    <row r="4543" spans="1:2">
      <c r="A4543" s="6"/>
      <c r="B4543" s="6"/>
    </row>
    <row r="4544" spans="1:2">
      <c r="A4544" s="6"/>
      <c r="B4544" s="6"/>
    </row>
    <row r="4545" spans="1:2">
      <c r="A4545" s="6"/>
      <c r="B4545" s="6"/>
    </row>
    <row r="4546" spans="1:2">
      <c r="A4546" s="6"/>
      <c r="B4546" s="6"/>
    </row>
    <row r="4547" spans="1:2">
      <c r="A4547" s="6"/>
      <c r="B4547" s="6"/>
    </row>
    <row r="4548" spans="1:2">
      <c r="A4548" s="6"/>
      <c r="B4548" s="6"/>
    </row>
    <row r="4549" spans="1:2">
      <c r="A4549" s="6"/>
      <c r="B4549" s="6"/>
    </row>
    <row r="4550" spans="1:2">
      <c r="A4550" s="6"/>
      <c r="B4550" s="6"/>
    </row>
    <row r="4551" spans="1:2">
      <c r="A4551" s="6"/>
      <c r="B4551" s="6"/>
    </row>
    <row r="4552" spans="1:2">
      <c r="A4552" s="6"/>
      <c r="B4552" s="6"/>
    </row>
    <row r="4553" spans="1:2">
      <c r="A4553" s="6"/>
      <c r="B4553" s="6"/>
    </row>
    <row r="4554" spans="1:2">
      <c r="A4554" s="6"/>
      <c r="B4554" s="6"/>
    </row>
    <row r="4555" spans="1:2">
      <c r="A4555" s="6"/>
      <c r="B4555" s="6"/>
    </row>
    <row r="4556" spans="1:2">
      <c r="A4556" s="6"/>
      <c r="B4556" s="6"/>
    </row>
    <row r="4557" spans="1:2">
      <c r="A4557" s="6"/>
      <c r="B4557" s="6"/>
    </row>
    <row r="4558" spans="1:2">
      <c r="A4558" s="6"/>
      <c r="B4558" s="6"/>
    </row>
    <row r="4559" spans="1:2">
      <c r="A4559" s="6"/>
      <c r="B4559" s="6"/>
    </row>
    <row r="4560" spans="1:2">
      <c r="A4560" s="6"/>
      <c r="B4560" s="6"/>
    </row>
    <row r="4561" spans="1:2">
      <c r="A4561" s="6"/>
      <c r="B4561" s="6"/>
    </row>
    <row r="4562" spans="1:2">
      <c r="A4562" s="6"/>
      <c r="B4562" s="6"/>
    </row>
    <row r="4563" spans="1:2">
      <c r="A4563" s="6"/>
      <c r="B4563" s="6"/>
    </row>
    <row r="4564" spans="1:2">
      <c r="A4564" s="6"/>
      <c r="B4564" s="6"/>
    </row>
    <row r="4565" spans="1:2">
      <c r="A4565" s="6"/>
      <c r="B4565" s="6"/>
    </row>
    <row r="4566" spans="1:2">
      <c r="A4566" s="6"/>
      <c r="B4566" s="6"/>
    </row>
    <row r="4567" spans="1:2">
      <c r="A4567" s="6"/>
      <c r="B4567" s="6"/>
    </row>
    <row r="4568" spans="1:2">
      <c r="A4568" s="6"/>
      <c r="B4568" s="6"/>
    </row>
    <row r="4569" spans="1:2">
      <c r="A4569" s="6"/>
      <c r="B4569" s="6"/>
    </row>
    <row r="4570" spans="1:2">
      <c r="A4570" s="6"/>
      <c r="B4570" s="6"/>
    </row>
    <row r="4571" spans="1:2">
      <c r="A4571" s="6"/>
      <c r="B4571" s="6"/>
    </row>
    <row r="4572" spans="1:2">
      <c r="A4572" s="6"/>
      <c r="B4572" s="6"/>
    </row>
    <row r="4573" spans="1:2">
      <c r="A4573" s="6"/>
      <c r="B4573" s="6"/>
    </row>
    <row r="4574" spans="1:2">
      <c r="A4574" s="6"/>
      <c r="B4574" s="6"/>
    </row>
    <row r="4575" spans="1:2">
      <c r="A4575" s="6"/>
      <c r="B4575" s="6"/>
    </row>
    <row r="4576" spans="1:2">
      <c r="A4576" s="6"/>
      <c r="B4576" s="6"/>
    </row>
    <row r="4577" spans="1:2">
      <c r="A4577" s="6"/>
      <c r="B4577" s="6"/>
    </row>
    <row r="4578" spans="1:2">
      <c r="A4578" s="6"/>
      <c r="B4578" s="6"/>
    </row>
    <row r="4579" spans="1:2">
      <c r="A4579" s="6"/>
      <c r="B4579" s="6"/>
    </row>
    <row r="4580" spans="1:2">
      <c r="A4580" s="6"/>
      <c r="B4580" s="6"/>
    </row>
    <row r="4581" spans="1:2">
      <c r="A4581" s="6"/>
      <c r="B4581" s="6"/>
    </row>
    <row r="4582" spans="1:2">
      <c r="A4582" s="6"/>
      <c r="B4582" s="6"/>
    </row>
    <row r="4583" spans="1:2">
      <c r="A4583" s="6"/>
      <c r="B4583" s="6"/>
    </row>
    <row r="4584" spans="1:2">
      <c r="A4584" s="6"/>
      <c r="B4584" s="6"/>
    </row>
    <row r="4585" spans="1:2">
      <c r="A4585" s="6"/>
      <c r="B4585" s="6"/>
    </row>
    <row r="4586" spans="1:2">
      <c r="A4586" s="6"/>
      <c r="B4586" s="6"/>
    </row>
    <row r="4587" spans="1:2">
      <c r="A4587" s="6"/>
      <c r="B4587" s="6"/>
    </row>
    <row r="4588" spans="1:2">
      <c r="A4588" s="6"/>
      <c r="B4588" s="6"/>
    </row>
    <row r="4589" spans="1:2">
      <c r="A4589" s="6"/>
      <c r="B4589" s="6"/>
    </row>
    <row r="4590" spans="1:2">
      <c r="A4590" s="6"/>
      <c r="B4590" s="6"/>
    </row>
    <row r="4591" spans="1:2">
      <c r="A4591" s="6"/>
      <c r="B4591" s="6"/>
    </row>
    <row r="4592" spans="1:2">
      <c r="A4592" s="6"/>
      <c r="B4592" s="6"/>
    </row>
    <row r="4593" spans="1:2">
      <c r="A4593" s="6"/>
      <c r="B4593" s="6"/>
    </row>
    <row r="4594" spans="1:2">
      <c r="A4594" s="6"/>
      <c r="B4594" s="6"/>
    </row>
    <row r="4595" spans="1:2">
      <c r="A4595" s="6"/>
      <c r="B4595" s="6"/>
    </row>
    <row r="4596" spans="1:2">
      <c r="A4596" s="6"/>
      <c r="B4596" s="6"/>
    </row>
    <row r="4597" spans="1:2">
      <c r="A4597" s="6"/>
      <c r="B4597" s="6"/>
    </row>
    <row r="4598" spans="1:2">
      <c r="A4598" s="6"/>
      <c r="B4598" s="6"/>
    </row>
    <row r="4599" spans="1:2">
      <c r="A4599" s="6"/>
      <c r="B4599" s="6"/>
    </row>
    <row r="4600" spans="1:2">
      <c r="A4600" s="6"/>
      <c r="B4600" s="6"/>
    </row>
    <row r="4601" spans="1:2">
      <c r="A4601" s="6"/>
      <c r="B4601" s="6"/>
    </row>
    <row r="4602" spans="1:2">
      <c r="A4602" s="6"/>
      <c r="B4602" s="6"/>
    </row>
    <row r="4603" spans="1:2">
      <c r="A4603" s="6"/>
      <c r="B4603" s="6"/>
    </row>
    <row r="4604" spans="1:2">
      <c r="A4604" s="6"/>
      <c r="B4604" s="6"/>
    </row>
    <row r="4605" spans="1:2">
      <c r="A4605" s="6"/>
      <c r="B4605" s="6"/>
    </row>
    <row r="4606" spans="1:2">
      <c r="A4606" s="6"/>
      <c r="B4606" s="6"/>
    </row>
    <row r="4607" spans="1:2">
      <c r="A4607" s="6"/>
      <c r="B4607" s="6"/>
    </row>
    <row r="4608" spans="1:2">
      <c r="A4608" s="6"/>
      <c r="B4608" s="6"/>
    </row>
    <row r="4609" spans="1:2">
      <c r="A4609" s="6"/>
      <c r="B4609" s="6"/>
    </row>
    <row r="4610" spans="1:2">
      <c r="A4610" s="6"/>
      <c r="B4610" s="6"/>
    </row>
    <row r="4611" spans="1:2">
      <c r="A4611" s="6"/>
      <c r="B4611" s="6"/>
    </row>
    <row r="4612" spans="1:2">
      <c r="A4612" s="6"/>
      <c r="B4612" s="6"/>
    </row>
    <row r="4613" spans="1:2">
      <c r="A4613" s="6"/>
      <c r="B4613" s="6"/>
    </row>
    <row r="4614" spans="1:2">
      <c r="A4614" s="6"/>
      <c r="B4614" s="6"/>
    </row>
    <row r="4615" spans="1:2">
      <c r="A4615" s="6"/>
      <c r="B4615" s="6"/>
    </row>
    <row r="4616" spans="1:2">
      <c r="A4616" s="6"/>
      <c r="B4616" s="6"/>
    </row>
    <row r="4617" spans="1:2">
      <c r="A4617" s="6"/>
      <c r="B4617" s="6"/>
    </row>
    <row r="4618" spans="1:2">
      <c r="A4618" s="6"/>
      <c r="B4618" s="6"/>
    </row>
    <row r="4619" spans="1:2">
      <c r="A4619" s="6"/>
      <c r="B4619" s="6"/>
    </row>
    <row r="4620" spans="1:2">
      <c r="A4620" s="6"/>
      <c r="B4620" s="6"/>
    </row>
    <row r="4621" spans="1:2">
      <c r="A4621" s="6"/>
      <c r="B4621" s="6"/>
    </row>
    <row r="4622" spans="1:2">
      <c r="A4622" s="6"/>
      <c r="B4622" s="6"/>
    </row>
    <row r="4623" spans="1:2">
      <c r="A4623" s="6"/>
      <c r="B4623" s="6"/>
    </row>
    <row r="4624" spans="1:2">
      <c r="A4624" s="6"/>
      <c r="B4624" s="6"/>
    </row>
    <row r="4625" spans="1:2">
      <c r="A4625" s="6"/>
      <c r="B4625" s="6"/>
    </row>
    <row r="4626" spans="1:2">
      <c r="A4626" s="6"/>
      <c r="B4626" s="6"/>
    </row>
    <row r="4627" spans="1:2">
      <c r="A4627" s="6"/>
      <c r="B4627" s="6"/>
    </row>
    <row r="4628" spans="1:2">
      <c r="A4628" s="6"/>
      <c r="B4628" s="6"/>
    </row>
    <row r="4629" spans="1:2">
      <c r="A4629" s="6"/>
      <c r="B4629" s="6"/>
    </row>
    <row r="4630" spans="1:2">
      <c r="A4630" s="6"/>
      <c r="B4630" s="6"/>
    </row>
    <row r="4631" spans="1:2">
      <c r="A4631" s="6"/>
      <c r="B4631" s="6"/>
    </row>
    <row r="4632" spans="1:2">
      <c r="A4632" s="6"/>
      <c r="B4632" s="6"/>
    </row>
    <row r="4633" spans="1:2">
      <c r="A4633" s="6"/>
      <c r="B4633" s="6"/>
    </row>
    <row r="4634" spans="1:2">
      <c r="A4634" s="6"/>
      <c r="B4634" s="6"/>
    </row>
    <row r="4635" spans="1:2">
      <c r="A4635" s="6"/>
      <c r="B4635" s="6"/>
    </row>
    <row r="4636" spans="1:2">
      <c r="A4636" s="6"/>
      <c r="B4636" s="6"/>
    </row>
    <row r="4637" spans="1:2">
      <c r="A4637" s="6"/>
      <c r="B4637" s="6"/>
    </row>
    <row r="4638" spans="1:2">
      <c r="A4638" s="6"/>
      <c r="B4638" s="6"/>
    </row>
    <row r="4639" spans="1:2">
      <c r="A4639" s="6"/>
      <c r="B4639" s="6"/>
    </row>
    <row r="4640" spans="1:2">
      <c r="A4640" s="6"/>
      <c r="B4640" s="6"/>
    </row>
    <row r="4641" spans="1:2">
      <c r="A4641" s="6"/>
      <c r="B4641" s="6"/>
    </row>
    <row r="4642" spans="1:2">
      <c r="A4642" s="6"/>
      <c r="B4642" s="6"/>
    </row>
    <row r="4643" spans="1:2">
      <c r="A4643" s="6"/>
      <c r="B4643" s="6"/>
    </row>
    <row r="4644" spans="1:2">
      <c r="A4644" s="6"/>
      <c r="B4644" s="6"/>
    </row>
    <row r="4645" spans="1:2">
      <c r="A4645" s="6"/>
      <c r="B4645" s="6"/>
    </row>
    <row r="4646" spans="1:2">
      <c r="A4646" s="6"/>
      <c r="B4646" s="6"/>
    </row>
    <row r="4647" spans="1:2">
      <c r="A4647" s="6"/>
      <c r="B4647" s="6"/>
    </row>
    <row r="4648" spans="1:2">
      <c r="A4648" s="6"/>
      <c r="B4648" s="6"/>
    </row>
    <row r="4649" spans="1:2">
      <c r="A4649" s="6"/>
      <c r="B4649" s="6"/>
    </row>
    <row r="4650" spans="1:2">
      <c r="A4650" s="6"/>
      <c r="B4650" s="6"/>
    </row>
    <row r="4651" spans="1:2">
      <c r="A4651" s="6"/>
      <c r="B4651" s="6"/>
    </row>
    <row r="4652" spans="1:2">
      <c r="A4652" s="6"/>
      <c r="B4652" s="6"/>
    </row>
    <row r="4653" spans="1:2">
      <c r="A4653" s="6"/>
      <c r="B4653" s="6"/>
    </row>
    <row r="4654" spans="1:2">
      <c r="A4654" s="6"/>
      <c r="B4654" s="6"/>
    </row>
    <row r="4655" spans="1:2">
      <c r="A4655" s="6"/>
      <c r="B4655" s="6"/>
    </row>
    <row r="4656" spans="1:2">
      <c r="A4656" s="6"/>
      <c r="B4656" s="6"/>
    </row>
    <row r="4657" spans="1:2">
      <c r="A4657" s="6"/>
      <c r="B4657" s="6"/>
    </row>
    <row r="4658" spans="1:2">
      <c r="A4658" s="6"/>
      <c r="B4658" s="6"/>
    </row>
    <row r="4659" spans="1:2">
      <c r="A4659" s="6"/>
      <c r="B4659" s="6"/>
    </row>
    <row r="4660" spans="1:2">
      <c r="A4660" s="6"/>
      <c r="B4660" s="6"/>
    </row>
    <row r="4661" spans="1:2">
      <c r="A4661" s="6"/>
      <c r="B4661" s="6"/>
    </row>
    <row r="4662" spans="1:2">
      <c r="A4662" s="6"/>
      <c r="B4662" s="6"/>
    </row>
    <row r="4663" spans="1:2">
      <c r="A4663" s="6"/>
      <c r="B4663" s="6"/>
    </row>
    <row r="4664" spans="1:2">
      <c r="A4664" s="6"/>
      <c r="B4664" s="6"/>
    </row>
    <row r="4665" spans="1:2">
      <c r="A4665" s="6"/>
      <c r="B4665" s="6"/>
    </row>
    <row r="4666" spans="1:2">
      <c r="A4666" s="6"/>
      <c r="B4666" s="6"/>
    </row>
    <row r="4667" spans="1:2">
      <c r="A4667" s="6"/>
      <c r="B4667" s="6"/>
    </row>
    <row r="4668" spans="1:2">
      <c r="A4668" s="6"/>
      <c r="B4668" s="6"/>
    </row>
    <row r="4669" spans="1:2">
      <c r="A4669" s="6"/>
      <c r="B4669" s="6"/>
    </row>
    <row r="4670" spans="1:2">
      <c r="A4670" s="6"/>
      <c r="B4670" s="6"/>
    </row>
    <row r="4671" spans="1:2">
      <c r="A4671" s="6"/>
      <c r="B4671" s="6"/>
    </row>
    <row r="4672" spans="1:2">
      <c r="A4672" s="6"/>
      <c r="B4672" s="6"/>
    </row>
    <row r="4673" spans="1:2">
      <c r="A4673" s="6"/>
      <c r="B4673" s="6"/>
    </row>
    <row r="4674" spans="1:2">
      <c r="A4674" s="6"/>
      <c r="B4674" s="6"/>
    </row>
    <row r="4675" spans="1:2">
      <c r="A4675" s="6"/>
      <c r="B4675" s="6"/>
    </row>
    <row r="4676" spans="1:2">
      <c r="A4676" s="6"/>
      <c r="B4676" s="6"/>
    </row>
    <row r="4677" spans="1:2">
      <c r="A4677" s="6"/>
      <c r="B4677" s="6"/>
    </row>
    <row r="4678" spans="1:2">
      <c r="A4678" s="6"/>
      <c r="B4678" s="6"/>
    </row>
    <row r="4679" spans="1:2">
      <c r="A4679" s="6"/>
      <c r="B4679" s="6"/>
    </row>
    <row r="4680" spans="1:2">
      <c r="A4680" s="6"/>
      <c r="B4680" s="6"/>
    </row>
    <row r="4681" spans="1:2">
      <c r="A4681" s="6"/>
      <c r="B4681" s="6"/>
    </row>
    <row r="4682" spans="1:2">
      <c r="A4682" s="6"/>
      <c r="B4682" s="6"/>
    </row>
    <row r="4683" spans="1:2">
      <c r="A4683" s="6"/>
      <c r="B4683" s="6"/>
    </row>
    <row r="4684" spans="1:2">
      <c r="A4684" s="6"/>
      <c r="B4684" s="6"/>
    </row>
    <row r="4685" spans="1:2">
      <c r="A4685" s="6"/>
      <c r="B4685" s="6"/>
    </row>
    <row r="4686" spans="1:2">
      <c r="A4686" s="6"/>
      <c r="B4686" s="6"/>
    </row>
    <row r="4687" spans="1:2">
      <c r="A4687" s="6"/>
      <c r="B4687" s="6"/>
    </row>
    <row r="4688" spans="1:2">
      <c r="A4688" s="6"/>
      <c r="B4688" s="6"/>
    </row>
    <row r="4689" spans="1:2">
      <c r="A4689" s="6"/>
      <c r="B4689" s="6"/>
    </row>
    <row r="4690" spans="1:2">
      <c r="A4690" s="6"/>
      <c r="B4690" s="6"/>
    </row>
    <row r="4691" spans="1:2">
      <c r="A4691" s="6"/>
      <c r="B4691" s="6"/>
    </row>
    <row r="4692" spans="1:2">
      <c r="A4692" s="6"/>
      <c r="B4692" s="6"/>
    </row>
    <row r="4693" spans="1:2">
      <c r="A4693" s="6"/>
      <c r="B4693" s="6"/>
    </row>
    <row r="4694" spans="1:2">
      <c r="A4694" s="6"/>
      <c r="B4694" s="6"/>
    </row>
    <row r="4695" spans="1:2">
      <c r="A4695" s="6"/>
      <c r="B4695" s="6"/>
    </row>
    <row r="4696" spans="1:2">
      <c r="A4696" s="6"/>
      <c r="B4696" s="6"/>
    </row>
    <row r="4697" spans="1:2">
      <c r="A4697" s="6"/>
      <c r="B4697" s="6"/>
    </row>
    <row r="4698" spans="1:2">
      <c r="A4698" s="6"/>
      <c r="B4698" s="6"/>
    </row>
    <row r="4699" spans="1:2">
      <c r="A4699" s="6"/>
      <c r="B4699" s="6"/>
    </row>
    <row r="4700" spans="1:2">
      <c r="A4700" s="6"/>
      <c r="B4700" s="6"/>
    </row>
    <row r="4701" spans="1:2">
      <c r="A4701" s="6"/>
      <c r="B4701" s="6"/>
    </row>
    <row r="4702" spans="1:2">
      <c r="A4702" s="6"/>
      <c r="B4702" s="6"/>
    </row>
    <row r="4703" spans="1:2">
      <c r="A4703" s="6"/>
      <c r="B4703" s="6"/>
    </row>
    <row r="4704" spans="1:2">
      <c r="A4704" s="6"/>
      <c r="B4704" s="6"/>
    </row>
    <row r="4705" spans="1:2">
      <c r="A4705" s="6"/>
      <c r="B4705" s="6"/>
    </row>
    <row r="4706" spans="1:2">
      <c r="A4706" s="6"/>
      <c r="B4706" s="6"/>
    </row>
    <row r="4707" spans="1:2">
      <c r="A4707" s="6"/>
      <c r="B4707" s="6"/>
    </row>
    <row r="4708" spans="1:2">
      <c r="A4708" s="6"/>
      <c r="B4708" s="6"/>
    </row>
    <row r="4709" spans="1:2">
      <c r="A4709" s="6"/>
      <c r="B4709" s="6"/>
    </row>
    <row r="4710" spans="1:2">
      <c r="A4710" s="6"/>
      <c r="B4710" s="6"/>
    </row>
    <row r="4711" spans="1:2">
      <c r="A4711" s="6"/>
      <c r="B4711" s="6"/>
    </row>
    <row r="4712" spans="1:2">
      <c r="A4712" s="6"/>
      <c r="B4712" s="6"/>
    </row>
    <row r="4713" spans="1:2">
      <c r="A4713" s="6"/>
      <c r="B4713" s="6"/>
    </row>
    <row r="4714" spans="1:2">
      <c r="A4714" s="6"/>
      <c r="B4714" s="6"/>
    </row>
    <row r="4715" spans="1:2">
      <c r="A4715" s="6"/>
      <c r="B4715" s="6"/>
    </row>
    <row r="4716" spans="1:2">
      <c r="A4716" s="6"/>
      <c r="B4716" s="6"/>
    </row>
    <row r="4717" spans="1:2">
      <c r="A4717" s="6"/>
      <c r="B4717" s="6"/>
    </row>
    <row r="4718" spans="1:2">
      <c r="A4718" s="6"/>
      <c r="B4718" s="6"/>
    </row>
    <row r="4719" spans="1:2">
      <c r="A4719" s="6"/>
      <c r="B4719" s="6"/>
    </row>
    <row r="4720" spans="1:2">
      <c r="A4720" s="6"/>
      <c r="B4720" s="6"/>
    </row>
    <row r="4721" spans="1:2">
      <c r="A4721" s="6"/>
      <c r="B4721" s="6"/>
    </row>
    <row r="4722" spans="1:2">
      <c r="A4722" s="6"/>
      <c r="B4722" s="6"/>
    </row>
    <row r="4723" spans="1:2">
      <c r="A4723" s="6"/>
      <c r="B4723" s="6"/>
    </row>
    <row r="4724" spans="1:2">
      <c r="A4724" s="6"/>
      <c r="B4724" s="6"/>
    </row>
    <row r="4725" spans="1:2">
      <c r="A4725" s="6"/>
      <c r="B4725" s="6"/>
    </row>
    <row r="4726" spans="1:2">
      <c r="A4726" s="6"/>
      <c r="B4726" s="6"/>
    </row>
    <row r="4727" spans="1:2">
      <c r="A4727" s="6"/>
      <c r="B4727" s="6"/>
    </row>
    <row r="4728" spans="1:2">
      <c r="A4728" s="6"/>
      <c r="B4728" s="6"/>
    </row>
    <row r="4729" spans="1:2">
      <c r="A4729" s="6"/>
      <c r="B4729" s="6"/>
    </row>
    <row r="4730" spans="1:2">
      <c r="A4730" s="6"/>
      <c r="B4730" s="6"/>
    </row>
    <row r="4731" spans="1:2">
      <c r="A4731" s="6"/>
      <c r="B4731" s="6"/>
    </row>
    <row r="4732" spans="1:2">
      <c r="A4732" s="6"/>
      <c r="B4732" s="6"/>
    </row>
    <row r="4733" spans="1:2">
      <c r="A4733" s="6"/>
      <c r="B4733" s="6"/>
    </row>
    <row r="4734" spans="1:2">
      <c r="A4734" s="6"/>
      <c r="B4734" s="6"/>
    </row>
    <row r="4735" spans="1:2">
      <c r="A4735" s="6"/>
      <c r="B4735" s="6"/>
    </row>
    <row r="4736" spans="1:2">
      <c r="A4736" s="6"/>
      <c r="B4736" s="6"/>
    </row>
    <row r="4737" spans="1:2">
      <c r="A4737" s="6"/>
      <c r="B4737" s="6"/>
    </row>
    <row r="4738" spans="1:2">
      <c r="A4738" s="6"/>
      <c r="B4738" s="6"/>
    </row>
    <row r="4739" spans="1:2">
      <c r="A4739" s="6"/>
      <c r="B4739" s="6"/>
    </row>
    <row r="4740" spans="1:2">
      <c r="A4740" s="6"/>
      <c r="B4740" s="6"/>
    </row>
    <row r="4741" spans="1:2">
      <c r="A4741" s="6"/>
      <c r="B4741" s="6"/>
    </row>
    <row r="4742" spans="1:2">
      <c r="A4742" s="6"/>
      <c r="B4742" s="6"/>
    </row>
    <row r="4743" spans="1:2">
      <c r="A4743" s="6"/>
      <c r="B4743" s="6"/>
    </row>
    <row r="4744" spans="1:2">
      <c r="A4744" s="6"/>
      <c r="B4744" s="6"/>
    </row>
    <row r="4745" spans="1:2">
      <c r="A4745" s="6"/>
      <c r="B4745" s="6"/>
    </row>
    <row r="4746" spans="1:2">
      <c r="A4746" s="6"/>
      <c r="B4746" s="6"/>
    </row>
    <row r="4747" spans="1:2">
      <c r="A4747" s="6"/>
      <c r="B4747" s="6"/>
    </row>
    <row r="4748" spans="1:2">
      <c r="A4748" s="6"/>
      <c r="B4748" s="6"/>
    </row>
    <row r="4749" spans="1:2">
      <c r="A4749" s="6"/>
      <c r="B4749" s="6"/>
    </row>
    <row r="4750" spans="1:2">
      <c r="A4750" s="6"/>
      <c r="B4750" s="6"/>
    </row>
    <row r="4751" spans="1:2">
      <c r="A4751" s="6"/>
      <c r="B4751" s="6"/>
    </row>
    <row r="4752" spans="1:2">
      <c r="A4752" s="6"/>
      <c r="B4752" s="6"/>
    </row>
    <row r="4753" spans="1:2">
      <c r="A4753" s="6"/>
      <c r="B4753" s="6"/>
    </row>
    <row r="4754" spans="1:2">
      <c r="A4754" s="6"/>
      <c r="B4754" s="6"/>
    </row>
    <row r="4755" spans="1:2">
      <c r="A4755" s="6"/>
      <c r="B4755" s="6"/>
    </row>
    <row r="4756" spans="1:2">
      <c r="A4756" s="6"/>
      <c r="B4756" s="6"/>
    </row>
    <row r="4757" spans="1:2">
      <c r="A4757" s="6"/>
      <c r="B4757" s="6"/>
    </row>
    <row r="4758" spans="1:2">
      <c r="A4758" s="6"/>
      <c r="B4758" s="6"/>
    </row>
    <row r="4759" spans="1:2">
      <c r="A4759" s="6"/>
      <c r="B4759" s="6"/>
    </row>
    <row r="4760" spans="1:2">
      <c r="A4760" s="6"/>
      <c r="B4760" s="6"/>
    </row>
    <row r="4761" spans="1:2">
      <c r="A4761" s="6"/>
      <c r="B4761" s="6"/>
    </row>
    <row r="4762" spans="1:2">
      <c r="A4762" s="6"/>
      <c r="B4762" s="6"/>
    </row>
    <row r="4763" spans="1:2">
      <c r="A4763" s="6"/>
      <c r="B4763" s="6"/>
    </row>
    <row r="4764" spans="1:2">
      <c r="A4764" s="6"/>
      <c r="B4764" s="6"/>
    </row>
    <row r="4765" spans="1:2">
      <c r="A4765" s="6"/>
      <c r="B4765" s="6"/>
    </row>
    <row r="4766" spans="1:2">
      <c r="A4766" s="6"/>
      <c r="B4766" s="6"/>
    </row>
    <row r="4767" spans="1:2">
      <c r="A4767" s="6"/>
      <c r="B4767" s="6"/>
    </row>
    <row r="4768" spans="1:2">
      <c r="A4768" s="6"/>
      <c r="B4768" s="6"/>
    </row>
    <row r="4769" spans="1:2">
      <c r="A4769" s="6"/>
      <c r="B4769" s="6"/>
    </row>
    <row r="4770" spans="1:2">
      <c r="A4770" s="6"/>
      <c r="B4770" s="6"/>
    </row>
    <row r="4771" spans="1:2">
      <c r="A4771" s="6"/>
      <c r="B4771" s="6"/>
    </row>
    <row r="4772" spans="1:2">
      <c r="A4772" s="6"/>
      <c r="B4772" s="9"/>
    </row>
    <row r="4773" spans="1:2">
      <c r="A4773" s="9"/>
      <c r="B4773" s="6"/>
    </row>
    <row r="4774" spans="1:2">
      <c r="A4774" s="9"/>
      <c r="B4774" s="6"/>
    </row>
    <row r="4775" spans="1:2">
      <c r="A4775" s="9"/>
      <c r="B4775" s="6"/>
    </row>
    <row r="4776" spans="1:2">
      <c r="A4776" s="9"/>
      <c r="B4776" s="6"/>
    </row>
    <row r="4777" spans="1:2">
      <c r="A4777" s="9"/>
      <c r="B4777" s="6"/>
    </row>
    <row r="4778" spans="1:2">
      <c r="A4778" s="9"/>
      <c r="B4778" s="6"/>
    </row>
    <row r="4779" spans="1:2">
      <c r="A4779" s="9"/>
      <c r="B4779" s="6"/>
    </row>
    <row r="4780" spans="1:2">
      <c r="A4780" s="9"/>
      <c r="B4780" s="6"/>
    </row>
    <row r="4781" spans="1:2">
      <c r="A4781" s="9"/>
      <c r="B4781" s="6"/>
    </row>
    <row r="4782" spans="1:2">
      <c r="A4782" s="9"/>
      <c r="B4782" s="6"/>
    </row>
    <row r="4783" spans="1:2">
      <c r="A4783" s="9"/>
      <c r="B4783" s="6"/>
    </row>
    <row r="4784" spans="1:2">
      <c r="A4784" s="9"/>
      <c r="B4784" s="6"/>
    </row>
    <row r="4785" spans="1:2">
      <c r="A4785" s="9"/>
      <c r="B4785" s="6"/>
    </row>
    <row r="4786" spans="1:2">
      <c r="A4786" s="9"/>
      <c r="B4786" s="6"/>
    </row>
    <row r="4787" spans="1:2">
      <c r="A4787" s="9"/>
      <c r="B4787" s="6"/>
    </row>
    <row r="4788" spans="1:2">
      <c r="A4788" s="9"/>
      <c r="B4788" s="6"/>
    </row>
    <row r="4789" spans="1:2">
      <c r="A4789" s="9"/>
      <c r="B4789" s="6"/>
    </row>
    <row r="4790" spans="1:2">
      <c r="A4790" s="9"/>
      <c r="B4790" s="6"/>
    </row>
    <row r="4791" spans="1:2">
      <c r="A4791" s="9"/>
      <c r="B4791" s="6"/>
    </row>
    <row r="4792" spans="1:2">
      <c r="A4792" s="9"/>
      <c r="B4792" s="6"/>
    </row>
    <row r="4793" spans="1:2">
      <c r="A4793" s="9"/>
      <c r="B4793" s="6"/>
    </row>
    <row r="4794" spans="1:2">
      <c r="A4794" s="9"/>
      <c r="B4794" s="6"/>
    </row>
    <row r="4795" spans="1:2">
      <c r="A4795" s="9"/>
      <c r="B4795" s="6"/>
    </row>
    <row r="4796" spans="1:2">
      <c r="A4796" s="9"/>
      <c r="B4796" s="6"/>
    </row>
    <row r="4797" spans="1:2">
      <c r="A4797" s="9"/>
      <c r="B4797" s="6"/>
    </row>
    <row r="4798" spans="1:2">
      <c r="A4798" s="9"/>
      <c r="B4798" s="6"/>
    </row>
    <row r="4799" spans="1:2">
      <c r="A4799" s="9"/>
      <c r="B4799" s="6"/>
    </row>
    <row r="4800" spans="1:2">
      <c r="A4800" s="9"/>
      <c r="B4800" s="6"/>
    </row>
    <row r="4801" spans="1:2">
      <c r="A4801" s="9"/>
      <c r="B4801" s="6"/>
    </row>
    <row r="4802" spans="1:2">
      <c r="A4802" s="9"/>
      <c r="B4802" s="6"/>
    </row>
    <row r="4803" spans="1:2">
      <c r="A4803" s="9"/>
      <c r="B4803" s="6"/>
    </row>
    <row r="4804" spans="1:2">
      <c r="A4804" s="9"/>
      <c r="B4804" s="6"/>
    </row>
    <row r="4805" spans="1:2">
      <c r="A4805" s="9"/>
      <c r="B4805" s="6"/>
    </row>
    <row r="4806" spans="1:2">
      <c r="A4806" s="9"/>
      <c r="B4806" s="6"/>
    </row>
    <row r="4807" spans="1:2">
      <c r="A4807" s="9"/>
      <c r="B4807" s="6"/>
    </row>
    <row r="4808" spans="1:2">
      <c r="A4808" s="9"/>
      <c r="B4808" s="6"/>
    </row>
  </sheetData>
  <sortState ref="A2:B4808">
    <sortCondition ref="B2:B4808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Kranz</dc:creator>
  <cp:lastModifiedBy>Sven Kranz</cp:lastModifiedBy>
  <dcterms:created xsi:type="dcterms:W3CDTF">2018-04-16T16:22:15Z</dcterms:created>
  <dcterms:modified xsi:type="dcterms:W3CDTF">2018-04-17T12:34:35Z</dcterms:modified>
</cp:coreProperties>
</file>