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B14" i="1"/>
  <c r="B11" i="1"/>
  <c r="B6" i="1"/>
  <c r="C12" i="1" l="1"/>
  <c r="B12" i="1"/>
  <c r="C11" i="1"/>
</calcChain>
</file>

<file path=xl/sharedStrings.xml><?xml version="1.0" encoding="utf-8"?>
<sst xmlns="http://schemas.openxmlformats.org/spreadsheetml/2006/main" count="13" uniqueCount="11">
  <si>
    <t>Time</t>
  </si>
  <si>
    <t>Drifter Position</t>
  </si>
  <si>
    <t>Sediment Trap Position</t>
  </si>
  <si>
    <t>Lat</t>
  </si>
  <si>
    <t>Lon</t>
  </si>
  <si>
    <t>Recent</t>
  </si>
  <si>
    <t>Predicted (sedtrap)</t>
  </si>
  <si>
    <t>Predicted (drift)</t>
  </si>
  <si>
    <t>Current Time</t>
  </si>
  <si>
    <t>Early Position</t>
  </si>
  <si>
    <t>Predicted (sedtrap2)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</si>
</sst>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5" workbookViewId="0">
      <selection activeCell="D8" sqref="D8"/>
    </sheetView>
  </sheetViews>
  <sheetFormatPr defaultRowHeight="15" x14ac:dyDescent="0.25"/>
  <cols>
    <col min="1" max="1" width="18.42578125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B2" t="s">
        <v>3</v>
      </c>
      <c r="C2" t="s">
        <v>4</v>
      </c>
      <c r="D2" t="s">
        <v>3</v>
      </c>
      <c r="E2" t="s">
        <v>4</v>
      </c>
    </row>
    <row r="3" spans="1:5" x14ac:dyDescent="0.25">
      <c r="A3" s="1">
        <v>0.82638888888888884</v>
      </c>
      <c r="B3">
        <v>33.707352999999998</v>
      </c>
      <c r="C3">
        <v>122.90764799999999</v>
      </c>
      <c r="D3">
        <v>33.808602999999998</v>
      </c>
      <c r="E3">
        <v>122.93931499999999</v>
      </c>
    </row>
    <row r="4" spans="1:5" x14ac:dyDescent="0.25">
      <c r="A4" s="1">
        <v>0.77083333333333337</v>
      </c>
      <c r="B4">
        <v>33.726519000000003</v>
      </c>
      <c r="C4">
        <v>122.918065</v>
      </c>
      <c r="D4">
        <v>33.824852999999997</v>
      </c>
      <c r="E4">
        <v>122.94014900000001</v>
      </c>
    </row>
    <row r="5" spans="1:5" x14ac:dyDescent="0.25">
      <c r="A5" s="1" t="s">
        <v>9</v>
      </c>
      <c r="B5">
        <v>34.006104999999998</v>
      </c>
      <c r="C5">
        <v>122.946815</v>
      </c>
      <c r="D5">
        <v>34.075688999999997</v>
      </c>
      <c r="E5">
        <v>122.944315</v>
      </c>
    </row>
    <row r="6" spans="1:5" x14ac:dyDescent="0.25">
      <c r="B6">
        <f>(B3-B5)/(D3-D5)</f>
        <v>1.1185610627288642</v>
      </c>
    </row>
    <row r="7" spans="1:5" x14ac:dyDescent="0.25">
      <c r="A7" t="s">
        <v>5</v>
      </c>
      <c r="D7" s="3">
        <v>33.747770000000003</v>
      </c>
      <c r="E7" s="3">
        <v>122.933065</v>
      </c>
    </row>
    <row r="8" spans="1:5" x14ac:dyDescent="0.25">
      <c r="A8" t="s">
        <v>8</v>
      </c>
    </row>
    <row r="9" spans="1:5" x14ac:dyDescent="0.25">
      <c r="A9" s="1">
        <v>0.92708333333333337</v>
      </c>
    </row>
    <row r="11" spans="1:5" x14ac:dyDescent="0.25">
      <c r="A11" t="s">
        <v>6</v>
      </c>
      <c r="B11">
        <f>B3+(D7-D3)</f>
        <v>33.646520000000002</v>
      </c>
      <c r="C11">
        <f>C3+(E7-E3)</f>
        <v>122.901398</v>
      </c>
    </row>
    <row r="12" spans="1:5" x14ac:dyDescent="0.25">
      <c r="A12" t="s">
        <v>7</v>
      </c>
      <c r="B12" s="2">
        <f>B3+(B3-B4)/($A3-$A4)*($A9-$A3)</f>
        <v>33.672614624999987</v>
      </c>
      <c r="C12" s="2">
        <f>C3+(C3-C4)/($A3-$A4)*($A9-$A3)</f>
        <v>122.88876718749999</v>
      </c>
    </row>
    <row r="14" spans="1:5" x14ac:dyDescent="0.25">
      <c r="A14" t="s">
        <v>10</v>
      </c>
      <c r="B14" s="4">
        <f>B3+(D7-D3)*$B$6</f>
        <v>33.639307574871019</v>
      </c>
      <c r="C14" s="4">
        <f>C3+(E7-E3)*$B$6</f>
        <v>122.90065699335794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DrifterTrack2</dc:creator>
  <cp:lastModifiedBy>DrifterTrack2</cp:lastModifiedBy>
  <dcterms:created xsi:type="dcterms:W3CDTF">2012-08-08T22:02:16Z</dcterms:created>
  <dcterms:modified xsi:type="dcterms:W3CDTF">2012-08-12T09:32:23Z</dcterms:modified>
</cp:coreProperties>
</file>