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odologia" sheetId="1" r:id="rId4"/>
    <sheet state="visible" name="Riscos" sheetId="2" r:id="rId5"/>
    <sheet state="visible" name="Avaliação do risco" sheetId="3" r:id="rId6"/>
    <sheet state="hidden" name="Listas" sheetId="4" r:id="rId7"/>
  </sheets>
  <definedNames>
    <definedName name="Ameaças">#REF!</definedName>
    <definedName localSheetId="0" name="Ameaças">#REF!</definedName>
    <definedName name="Ameaças2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2">
      <text>
        <t xml:space="preserve">Luís Amorim:
Eliminar/Evitar: Esta estratégia implica eliminar o risco. Por exemplo: cancelando um projeto ou parando uma atividade relacionada com a causa do risco.
Mitigar/Tratar: Quando são identificados controlos cuja implementação reduz a probabilidade e/ou o impacto do risco. Por exemplo: Criação de redundância de recursos.
Transferir/Partilhar: Quando o impacto é transferido ou partilhado com terceiros externos à organização. Por exemplo: Fazer seguros que cubram os riscos identificados ou subcontratasse um terceiro para a realização de um serviço.
Aceitar/Tolerar: Quando não são implementadas quaisquer medidas para lidar com o risco. Esta opção de tratamento requer a aprovação explícita da Gestão de Topo.</t>
      </text>
    </comment>
  </commentList>
</comments>
</file>

<file path=xl/sharedStrings.xml><?xml version="1.0" encoding="utf-8"?>
<sst xmlns="http://schemas.openxmlformats.org/spreadsheetml/2006/main" count="294" uniqueCount="255">
  <si>
    <t>Probabilidade</t>
  </si>
  <si>
    <t>Nível</t>
  </si>
  <si>
    <t>Descrição</t>
  </si>
  <si>
    <t>Column1</t>
  </si>
  <si>
    <r>
      <rPr>
        <rFont val="Calibri"/>
        <b/>
        <color theme="1"/>
        <sz val="10.0"/>
      </rPr>
      <t xml:space="preserve">Impacto
Probabilidade </t>
    </r>
    <r>
      <rPr>
        <rFont val="Calibri"/>
        <b/>
        <color rgb="FF99CCFF"/>
        <sz val="10.0"/>
      </rPr>
      <t>.</t>
    </r>
  </si>
  <si>
    <t>Muito Baixo</t>
  </si>
  <si>
    <t>Muito Improvavel que aconteça</t>
  </si>
  <si>
    <t>&lt; 1</t>
  </si>
  <si>
    <t>Baixo</t>
  </si>
  <si>
    <t>Não é provável que aconteça</t>
  </si>
  <si>
    <t>1 a 2</t>
  </si>
  <si>
    <t>Médio</t>
  </si>
  <si>
    <t>Pode acontecer raras vezes</t>
  </si>
  <si>
    <t>3 a 4</t>
  </si>
  <si>
    <t>Alto</t>
  </si>
  <si>
    <t>Pode acontecer algumas vezes</t>
  </si>
  <si>
    <t>5 a 6</t>
  </si>
  <si>
    <t>Muito Alto</t>
  </si>
  <si>
    <t>Práticamente certo que irá acontecer, e vai repetir-se</t>
  </si>
  <si>
    <t>&gt; 7</t>
  </si>
  <si>
    <t>Impacto Serviço</t>
  </si>
  <si>
    <t>Impacto</t>
  </si>
  <si>
    <t>Descriçao do Impacto</t>
  </si>
  <si>
    <t>Reposição de serviço &lt; 1h</t>
  </si>
  <si>
    <t>Reposição de serviço &lt; 4h</t>
  </si>
  <si>
    <t>Reposição de serviço &lt; 1 dia</t>
  </si>
  <si>
    <t>Reposição de serviço &gt; 1 dia</t>
  </si>
  <si>
    <t>O risco é aceitável</t>
  </si>
  <si>
    <t>Impacto na Conformidade contratual ou legal</t>
  </si>
  <si>
    <t>Não é obrigatório fazer o tratamento, mas deve ser analisado</t>
  </si>
  <si>
    <t>Falha pontual que pode comprometer o serviço</t>
  </si>
  <si>
    <t>Falha repetida no cumprimento do serviço, sem penalização</t>
  </si>
  <si>
    <t>Falha repetida no cumprimento do serviço, com penalização</t>
  </si>
  <si>
    <t>Devem ser encontradas medidas de mitigação</t>
  </si>
  <si>
    <t>Falhas graves no cumprimento do serviço, com penalização e/ou que comprometam o contrato</t>
  </si>
  <si>
    <t>Ameaça</t>
  </si>
  <si>
    <t>Vulnerabilidade</t>
  </si>
  <si>
    <t>Consequência</t>
  </si>
  <si>
    <t>Risco</t>
  </si>
  <si>
    <t>Controlos</t>
  </si>
  <si>
    <t>Vulnerabilidades associadas a versões antigas</t>
  </si>
  <si>
    <t>Falta de controlo de versões de bibliotecas/frameworks</t>
  </si>
  <si>
    <t>Injeção de código, Denial of Service, Acesso ao sistema</t>
  </si>
  <si>
    <t xml:space="preserve"> Falta de Controlo de versões dos sistemas </t>
  </si>
  <si>
    <t>Breach do sistema</t>
  </si>
  <si>
    <t>Roubo algoritmos</t>
  </si>
  <si>
    <t xml:space="preserve">Access Control </t>
  </si>
  <si>
    <t>Danos financeiros, Perda de credibilidade</t>
  </si>
  <si>
    <t>Developer corromper o ambiente de produção</t>
  </si>
  <si>
    <t>Não diferenciação de ambienter dev/implementação</t>
  </si>
  <si>
    <t>Clientes não conseguirem aceder ao site</t>
  </si>
  <si>
    <t>Roubo de Chaves de Acesso</t>
  </si>
  <si>
    <t>Mau acesso/gestão de keys</t>
  </si>
  <si>
    <t>Uso não autorizado de serviços, Cloud bill, exposição a dados sensíveis, danos à reputação</t>
  </si>
  <si>
    <t>Elevação de Privilégios</t>
  </si>
  <si>
    <t>Ma configuração do Access Control da API</t>
  </si>
  <si>
    <t>Acesso não Autorizado</t>
  </si>
  <si>
    <t>Exposição de Serviços Internos a Ameaças Externas sem o conhecimento da empresa</t>
  </si>
  <si>
    <t>Portos Abertos Desconhecidis (local)</t>
  </si>
  <si>
    <t>Exploração de vulnerabilidades, Exfiltração de Dados</t>
  </si>
  <si>
    <t>Ataques internos e externos</t>
  </si>
  <si>
    <t>Falta / Pouca configuação de Politicas IAM</t>
  </si>
  <si>
    <t>Acesso não autorizado a serviços da AWS</t>
  </si>
  <si>
    <t>Ataques de Escalação de Privilégios</t>
  </si>
  <si>
    <t>Ma configuração do AD (Active Directory)</t>
  </si>
  <si>
    <t xml:space="preserve">Acesso não autorizado a recursos </t>
  </si>
  <si>
    <t>Malware, Atacantes de Fishing</t>
  </si>
  <si>
    <t>Má configurações de Router</t>
  </si>
  <si>
    <t>Disrupção de Operações</t>
  </si>
  <si>
    <t>Atacante bruteforce autenticação</t>
  </si>
  <si>
    <t>GitLab  Autenticação insuficiente</t>
  </si>
  <si>
    <t>Atacante troca chave pública e fazer-se passar por alguém</t>
  </si>
  <si>
    <t>Não Uso de Um Certifica e validação do mesmo</t>
  </si>
  <si>
    <t>Roubo de Identidade</t>
  </si>
  <si>
    <t>Falha na Resposta Automatizada a Ameaças</t>
  </si>
  <si>
    <t>Não prevenção de intrusões (LOCAL)</t>
  </si>
  <si>
    <t>Interrupção dos Serviços, DOS</t>
  </si>
  <si>
    <t>Falta de Monitoramento, Registro de Atividades Suspeitas e Incapacidade de Detectar Ataques</t>
  </si>
  <si>
    <t>Falta de deteção de Intrusões (LOCAL)</t>
  </si>
  <si>
    <t>Atividades Suspeitas indetetaveis</t>
  </si>
  <si>
    <t>Não prevenção de intrusões (AWS)</t>
  </si>
  <si>
    <t>Interrupção dos Serviços,  DOS</t>
  </si>
  <si>
    <t>Falta de deteção de Intrusões (AWS)</t>
  </si>
  <si>
    <t>Exposição de Serviços Internos a Ameaças Externas</t>
  </si>
  <si>
    <t>Portas para internet da rede privada abertas(default)</t>
  </si>
  <si>
    <t>Acesso não autorizado, DOS, Exfiltração de Dados</t>
  </si>
  <si>
    <t>Exposição a ataques externos</t>
  </si>
  <si>
    <t>Nem Todos os serviços estão em subnets privadas (APIS subnet pub)</t>
  </si>
  <si>
    <t>DOS</t>
  </si>
  <si>
    <t>Falha de backups</t>
  </si>
  <si>
    <t>Perda de informação</t>
  </si>
  <si>
    <t>Perda de dados, danos à reputação</t>
  </si>
  <si>
    <t>Infecção por Malware</t>
  </si>
  <si>
    <t>Falta de AntiVirus na AWS</t>
  </si>
  <si>
    <t>Interrupção dos Serviços:</t>
  </si>
  <si>
    <t>Download de malware malicioso</t>
  </si>
  <si>
    <t>Falta de deteção de malware (Nas máquinas ubunto AWS)</t>
  </si>
  <si>
    <t xml:space="preserve">Perda de dados, DDOS, Acesso a dados </t>
  </si>
  <si>
    <t>Hacker Data Interception (Man-in-the-Middle Attacks)</t>
  </si>
  <si>
    <t>capture sensitive information such as login credentials TBD</t>
  </si>
  <si>
    <t>Acesso não autorizado, data breaches</t>
  </si>
  <si>
    <t>Obtenção de credenciais por pessoal não autorizado</t>
  </si>
  <si>
    <t xml:space="preserve">Credenciais Hard-Coded ( GItLab)-Terraform </t>
  </si>
  <si>
    <t>Exfiltração de dados, perda de confidencialidade</t>
  </si>
  <si>
    <t>Utilizador com acesso a máquinas AWS ficar com keys indevidamente</t>
  </si>
  <si>
    <t>Credencias Task Defenicion AWS</t>
  </si>
  <si>
    <t>Acesso não autorizado a recursos, Disrupção de operações</t>
  </si>
  <si>
    <t>Atacante com acesso ao gitlab roubar as keys</t>
  </si>
  <si>
    <t>Credenciais Hard-Coded ( GItLab - Codigo)</t>
  </si>
  <si>
    <t>Acesso não autorizado a recursos, Disrupção de operações,Cloud bill</t>
  </si>
  <si>
    <t>Credenciais Hard-Coded da (AWS-  no gitlab)</t>
  </si>
  <si>
    <t>Credenciais nas Instâncias EC2 do SuperUser</t>
  </si>
  <si>
    <t>Roubo de passwords</t>
  </si>
  <si>
    <t>Passwords em branco/nao encriptadas</t>
  </si>
  <si>
    <t>Multas , Perda de reputação</t>
  </si>
  <si>
    <t>Atacante roubar credenciais de Password manager</t>
  </si>
  <si>
    <t xml:space="preserve">Uso password manager não  seguro </t>
  </si>
  <si>
    <t>Acesso não autorizado a recursos, Disrupção de operações, exfiltração de  dados</t>
  </si>
  <si>
    <t>Hacker Bruteforcing</t>
  </si>
  <si>
    <t>Credenciais Fracas</t>
  </si>
  <si>
    <t>Fixed API Keys(Para serviços externos)</t>
  </si>
  <si>
    <t>Uso não autorizado de serviços, Repercurssões legais</t>
  </si>
  <si>
    <t>Fixed API Keys(Para Backend)</t>
  </si>
  <si>
    <t>Credentials stolen can be used Indefinitely causing unauthorized access</t>
  </si>
  <si>
    <t>Atacante roubar tokens de acesso</t>
  </si>
  <si>
    <t>Falta de necessidade de reentrodução de credenciais em operações sensíveis</t>
  </si>
  <si>
    <t>Impacto maior no caso de roubo de tokens</t>
  </si>
  <si>
    <t>Atacante usar payloads nos dados</t>
  </si>
  <si>
    <t>Deserialização de dados não confiáveis</t>
  </si>
  <si>
    <t>Falta de integridade dos dados recolhidos</t>
  </si>
  <si>
    <t xml:space="preserve">Falha de deteção de anomalias </t>
  </si>
  <si>
    <t>Sistema não organizado de logs</t>
  </si>
  <si>
    <t>Não deteção de intrusões, falha de ativação de planos de disaster-recovery</t>
  </si>
  <si>
    <t>Alteração de dados</t>
  </si>
  <si>
    <t>Falta de autencidade nos ficheiros</t>
  </si>
  <si>
    <t>Falta de Integridade de dados</t>
  </si>
  <si>
    <t xml:space="preserve">Bugs </t>
  </si>
  <si>
    <t>Falta de políticas/processos para o report de bugs e vulnerabilidades</t>
  </si>
  <si>
    <t>Erro de funcionamento prolongado do produto.</t>
  </si>
  <si>
    <t>Bugs no software</t>
  </si>
  <si>
    <t>Falta de ferramentas de deteção de bugs</t>
  </si>
  <si>
    <t>Software instavel e insatisfação do cliente</t>
  </si>
  <si>
    <t>Atacante injetar comandos/código/instruções</t>
  </si>
  <si>
    <t>Dados não sanitizados ou falta de pré-verificação dos mesmos</t>
  </si>
  <si>
    <t>Injeção de código, Denial of Service, Acesso ao sistema.</t>
  </si>
  <si>
    <t>Tratamento de dados inadequado devido ao tipo de dados</t>
  </si>
  <si>
    <t>Falta de classificação de dados</t>
  </si>
  <si>
    <t>Perda de dados, Multas</t>
  </si>
  <si>
    <t>Desconhecimento de possíveis entry-points do sistema</t>
  </si>
  <si>
    <t>Falta de listagem de vulnerabilidades previamente descobertas</t>
  </si>
  <si>
    <t>Ataques por vulnerabilidades desconhecidas,  Mau desaster recovery</t>
  </si>
  <si>
    <t>Resposta ineficiente a um incidente</t>
  </si>
  <si>
    <t>Falta de um processo/politicas de resposta a incidentes</t>
  </si>
  <si>
    <t>Incapacidade de Identificar e Mitigar Incidentes Rapidamente</t>
  </si>
  <si>
    <t>Atacante enviar link malicioso para utilizadores</t>
  </si>
  <si>
    <t>Cross Site Request Forgery</t>
  </si>
  <si>
    <t>Funcionalidades do website pararem de funcionar</t>
  </si>
  <si>
    <t>Obtenção de informações do sistema por pessoal não autorizado</t>
  </si>
  <si>
    <t>Elementos de debug presentes no código</t>
  </si>
  <si>
    <t>Perda de credebilidade da instituição, Multas</t>
  </si>
  <si>
    <t>Intrusões externas</t>
  </si>
  <si>
    <t>Reutilização de Passwords</t>
  </si>
  <si>
    <t>Acesso por terceiros a dados ou recursos confidenciais</t>
  </si>
  <si>
    <t>Ativos (operarios) ficarem sem acesso</t>
  </si>
  <si>
    <t>Falha de VPN Wireguard</t>
  </si>
  <si>
    <t>Falta de comunicação interna. Falta de acesso a recursos indefinitivamente</t>
  </si>
  <si>
    <t>Consumo de recursos excessivos</t>
  </si>
  <si>
    <t>Envio de Dados sem restrições</t>
  </si>
  <si>
    <t>Perda financeira,  Consumo de recursos</t>
  </si>
  <si>
    <t>Falta de alertas de down APIS/Services</t>
  </si>
  <si>
    <t>Desconhecimento do não funcionamento do sistema</t>
  </si>
  <si>
    <t>Serviço de API indisponivel ao ser atualizado</t>
  </si>
  <si>
    <t>Falta de redundância de Backend</t>
  </si>
  <si>
    <t>Erro de funcionamento do produto.</t>
  </si>
  <si>
    <t>Intrusões externas e mau funcionamento do sistema</t>
  </si>
  <si>
    <t>Falta de Testes Unitários para verificar o funcionamento correto do sistema</t>
  </si>
  <si>
    <t>Developers mal intencionados</t>
  </si>
  <si>
    <t>Falta de verificação de packages do VScode</t>
  </si>
  <si>
    <t>Exposição de código confidencial.</t>
  </si>
  <si>
    <t>Use of a VPN</t>
  </si>
  <si>
    <t xml:space="preserve">AWS Shield, GuardDuty </t>
  </si>
  <si>
    <t>MFA</t>
  </si>
  <si>
    <t>Version Control System</t>
  </si>
  <si>
    <t>Use a genetor of robust passwords(Password Manager Functionality)</t>
  </si>
  <si>
    <t>CloudTrail, CloudWatch for AWS Services</t>
  </si>
  <si>
    <t>Lista com todas as vulnerabilidades e o seu respetivo estado</t>
  </si>
  <si>
    <t>Criação de processos para responder rapidamente e com eficacia aos incidentes</t>
  </si>
  <si>
    <t>Regular Testing of BackUp Integrety</t>
  </si>
  <si>
    <t>Periodic Backups (AWS Backups)</t>
  </si>
  <si>
    <t>Fuzzing Tools, for dynamic analysis(afl-fuzz)</t>
  </si>
  <si>
    <t>Riscos</t>
  </si>
  <si>
    <t xml:space="preserve">Número </t>
  </si>
  <si>
    <t>Controlos implementados</t>
  </si>
  <si>
    <t>Probab</t>
  </si>
  <si>
    <t>Impacto Conformidade</t>
  </si>
  <si>
    <t>Valor Risco inerente</t>
  </si>
  <si>
    <t>Tratamento proposto(Controlo)</t>
  </si>
  <si>
    <t>Probab2</t>
  </si>
  <si>
    <t>Impacto2 (Serviço)</t>
  </si>
  <si>
    <r>
      <rPr>
        <rFont val="Calibri"/>
        <color theme="1"/>
        <sz val="7.0"/>
      </rPr>
      <t xml:space="preserve">Impacto2 </t>
    </r>
    <r>
      <rPr>
        <rFont val="Calibri"/>
        <color theme="1"/>
        <sz val="6.0"/>
      </rPr>
      <t>(Conformidade)</t>
    </r>
  </si>
  <si>
    <t>Impacto2</t>
  </si>
  <si>
    <t>Valor Risco Residual</t>
  </si>
  <si>
    <t>Estratégia de tratamento</t>
  </si>
  <si>
    <t xml:space="preserve">Ferramenta de controlo de versões de livrarias, Ferramentas </t>
  </si>
  <si>
    <t>Ferramenta de analise de versões</t>
  </si>
  <si>
    <t>MFA, Auditorias de Segurança</t>
  </si>
  <si>
    <t>Ambiente de Produção</t>
  </si>
  <si>
    <t>None</t>
  </si>
  <si>
    <t>Vault HashiCorp</t>
  </si>
  <si>
    <t xml:space="preserve">MFA(CC/SmartCards),  JTW, </t>
  </si>
  <si>
    <t>Auditoria</t>
  </si>
  <si>
    <t xml:space="preserve"> MFA, auditoria, Princípio do Menor Privilégio</t>
  </si>
  <si>
    <t xml:space="preserve"> MFA, auditoria, Princípio do Menor Privilégio, revisão peridodica das politicas</t>
  </si>
  <si>
    <t>Conta por staff na  rede , redes separadas por Empresa</t>
  </si>
  <si>
    <t>IDS, IPS</t>
  </si>
  <si>
    <t>Criação de um Certificado e validaçao do mesmo quando se usa a chave publica</t>
  </si>
  <si>
    <t>IPS</t>
  </si>
  <si>
    <t>IDS</t>
  </si>
  <si>
    <t>Configurar Regras de Firewall e fechar portas desnecessárias</t>
  </si>
  <si>
    <t>IPS, Firewall, criar subnet privada para servicos que não necessitam de estar numa subnet publica</t>
  </si>
  <si>
    <t>Check Regular de ficheiro de backups e mecanismos de recuperação</t>
  </si>
  <si>
    <t>Uso de um antivirus</t>
  </si>
  <si>
    <t>Uso de um antivirus, Sensibilização do Staff para ataques como fishing</t>
  </si>
  <si>
    <t>VPN, HTTPS</t>
  </si>
  <si>
    <t>Utilização de AWS kms com criptografia</t>
  </si>
  <si>
    <t>Uso de Tools como AWS Secrets Manager ou HashiCorp Vault</t>
  </si>
  <si>
    <t>Uso de MFA para acesso ao gitlab, Uso de Vault para guardar credenciais</t>
  </si>
  <si>
    <t>Uso de MFA para acesso ao gitlab, Uso de Vault para guardar AWS keys</t>
  </si>
  <si>
    <t>Uso de Password Managers</t>
  </si>
  <si>
    <t>Uso de passwords generators,  Passwords novas dentro de parâmetros estritos</t>
  </si>
  <si>
    <t>Rotação das chaves desses mesmos serviços</t>
  </si>
  <si>
    <t>Uso de JWT</t>
  </si>
  <si>
    <t>Necessiade de autenticação de utilzadores em operações sensíveis</t>
  </si>
  <si>
    <t>Uso de assinaturas em dados enviados para assegurar integridade</t>
  </si>
  <si>
    <t>Passar todos os dados enviados por um parser(Desde nome do ficheiro a metadados caso existam)</t>
  </si>
  <si>
    <t>Organização do sistema de logs (uso de tags, e alertas)</t>
  </si>
  <si>
    <t>Mensagens assinadas</t>
  </si>
  <si>
    <t>Uso de emails</t>
  </si>
  <si>
    <t>Criação de plataforma de alerta de bugs/vulnerabilidades por parte de clientes</t>
  </si>
  <si>
    <t>Uso de ferramentas de SAST/DAST (SonarQube)</t>
  </si>
  <si>
    <t>API já implementa alguns controlos, precisa de mais</t>
  </si>
  <si>
    <t>Pré verificação de dados e da sua validação</t>
  </si>
  <si>
    <t>Diminuir nº de pontos de entrada de cada serviço</t>
  </si>
  <si>
    <t>Criação de um processo de resposta a incidentes</t>
  </si>
  <si>
    <t>Framework e livrarias usadas</t>
  </si>
  <si>
    <t>Uso de testes unitários e utilização de software como SonarCloud para bug sniffing</t>
  </si>
  <si>
    <t>Uso de MFA e rotação de passwords</t>
  </si>
  <si>
    <t>Criação de alertas de consumo na AWS. Criação de limitações para o utilizador</t>
  </si>
  <si>
    <t>Implementação de Healtchecks e Horizontal Scaling</t>
  </si>
  <si>
    <t>Implementação de blue green deployment</t>
  </si>
  <si>
    <t>Criação de testes unitários</t>
  </si>
  <si>
    <t>Criação de uma whitelist de extenções para vsCode</t>
  </si>
  <si>
    <t>Risco Tratado</t>
  </si>
  <si>
    <t>Sim</t>
  </si>
  <si>
    <t>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</si>
</sst>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0.0"/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sz val="11.0"/>
      <color rgb="FF000000"/>
      <name val="Docs-Calibri"/>
    </font>
    <font>
      <sz val="11.0"/>
      <color rgb="FF000000"/>
      <name val="&quot;docs-Calibri&quot;"/>
    </font>
    <font>
      <b/>
      <color theme="1"/>
      <name val="Calibri"/>
      <scheme val="minor"/>
    </font>
    <font>
      <sz val="10.0"/>
      <color theme="1"/>
      <name val="Arial"/>
    </font>
    <font>
      <b/>
      <i/>
      <color theme="1"/>
      <name val="Calibri"/>
      <scheme val="minor"/>
    </font>
    <font>
      <b/>
      <sz val="11.0"/>
      <color theme="0"/>
      <name val="Calibri"/>
    </font>
    <font>
      <sz val="10.0"/>
      <color theme="1"/>
      <name val="Calibri"/>
    </font>
    <font>
      <sz val="7.0"/>
      <color theme="1"/>
      <name val="Calibri"/>
    </font>
    <font>
      <sz val="10.0"/>
      <color theme="0"/>
      <name val="Calibri"/>
    </font>
    <font>
      <sz val="7.0"/>
      <color theme="0"/>
      <name val="Calibri"/>
    </font>
    <font>
      <sz val="11.0"/>
      <color rgb="FF938953"/>
      <name val="Calibri"/>
    </font>
    <font>
      <i/>
      <sz val="11.0"/>
      <color rgb="FF7F7F7F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AEEF3"/>
        <bgColor rgb="FFDAEEF3"/>
      </patternFill>
    </fill>
    <fill>
      <patternFill patternType="solid">
        <fgColor rgb="FF9BBB59"/>
        <bgColor rgb="FF9BBB59"/>
      </patternFill>
    </fill>
    <fill>
      <patternFill patternType="solid">
        <fgColor rgb="FFD8D8D8"/>
        <bgColor rgb="FFD8D8D8"/>
      </patternFill>
    </fill>
    <fill>
      <patternFill patternType="solid">
        <fgColor rgb="FFB8CCE4"/>
        <bgColor rgb="FFB8CCE4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10">
    <border/>
    <border>
      <left/>
      <right/>
      <top/>
    </border>
    <border>
      <left/>
      <right/>
    </border>
    <border>
      <left/>
      <right/>
      <bottom/>
    </border>
    <border>
      <left/>
      <right/>
      <top/>
      <bottom/>
    </border>
    <border>
      <left/>
      <right style="thin">
        <color rgb="FF92CDDC"/>
      </right>
      <top style="thin">
        <color rgb="FF92CDDC"/>
      </top>
      <bottom style="thin">
        <color rgb="FF92CDDC"/>
      </bottom>
    </border>
    <border>
      <right style="thin">
        <color rgb="FF92CDDC"/>
      </right>
      <top style="thin">
        <color rgb="FF92CDDC"/>
      </top>
      <bottom style="thin">
        <color rgb="FF92CDDC"/>
      </bottom>
    </border>
    <border>
      <left/>
      <top style="thin">
        <color rgb="FF95B3D7"/>
      </top>
      <bottom style="thin">
        <color rgb="FF95B3D7"/>
      </bottom>
    </border>
    <border>
      <right/>
      <top style="thin">
        <color rgb="FF95B3D7"/>
      </top>
      <bottom style="thin">
        <color rgb="FF95B3D7"/>
      </bottom>
    </border>
    <border>
      <left style="double">
        <color rgb="FF000000"/>
      </lef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readingOrder="0"/>
    </xf>
    <xf borderId="2" fillId="0" fontId="5" numFmtId="0" xfId="0" applyBorder="1" applyFont="1"/>
    <xf borderId="3" fillId="0" fontId="5" numFmtId="0" xfId="0" applyBorder="1" applyFont="1"/>
    <xf borderId="4" fillId="2" fontId="1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 readingOrder="0"/>
    </xf>
    <xf borderId="4" fillId="4" fontId="1" numFmtId="0" xfId="0" applyAlignment="1" applyBorder="1" applyFill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shrinkToFit="0" wrapText="1"/>
    </xf>
    <xf borderId="4" fillId="4" fontId="1" numFmtId="0" xfId="0" applyAlignment="1" applyBorder="1" applyFont="1">
      <alignment horizontal="center" readingOrder="0"/>
    </xf>
    <xf borderId="4" fillId="5" fontId="1" numFmtId="0" xfId="0" applyAlignment="1" applyBorder="1" applyFill="1" applyFont="1">
      <alignment horizontal="center"/>
    </xf>
    <xf borderId="4" fillId="2" fontId="1" numFmtId="0" xfId="0" applyAlignment="1" applyBorder="1" applyFont="1">
      <alignment horizontal="center" readingOrder="0"/>
    </xf>
    <xf borderId="4" fillId="5" fontId="1" numFmtId="0" xfId="0" applyAlignment="1" applyBorder="1" applyFont="1">
      <alignment horizontal="center" readingOrder="0"/>
    </xf>
    <xf borderId="5" fillId="6" fontId="4" numFmtId="0" xfId="0" applyAlignment="1" applyBorder="1" applyFill="1" applyFont="1">
      <alignment readingOrder="0"/>
    </xf>
    <xf borderId="6" fillId="0" fontId="4" numFmtId="0" xfId="0" applyAlignment="1" applyBorder="1" applyFont="1">
      <alignment readingOrder="0"/>
    </xf>
    <xf borderId="4" fillId="3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  <xf borderId="1" fillId="4" fontId="4" numFmtId="0" xfId="0" applyAlignment="1" applyBorder="1" applyFont="1">
      <alignment horizontal="center" vertical="center"/>
    </xf>
    <xf borderId="4" fillId="5" fontId="4" numFmtId="0" xfId="0" applyAlignment="1" applyBorder="1" applyFont="1">
      <alignment vertical="center"/>
    </xf>
    <xf borderId="0" fillId="0" fontId="2" numFmtId="0" xfId="0" applyFont="1"/>
    <xf borderId="0" fillId="0" fontId="4" numFmtId="0" xfId="0" applyAlignment="1" applyFont="1">
      <alignment vertical="bottom"/>
    </xf>
    <xf borderId="0" fillId="0" fontId="4" numFmtId="0" xfId="0" applyFont="1"/>
    <xf borderId="0" fillId="7" fontId="4" numFmtId="0" xfId="0" applyAlignment="1" applyFill="1" applyFont="1">
      <alignment readingOrder="0" vertical="bottom"/>
    </xf>
    <xf borderId="0" fillId="8" fontId="4" numFmtId="0" xfId="0" applyAlignment="1" applyFill="1" applyFont="1">
      <alignment shrinkToFit="0" vertical="bottom" wrapText="0"/>
    </xf>
    <xf borderId="0" fillId="9" fontId="4" numFmtId="0" xfId="0" applyAlignment="1" applyFill="1" applyFont="1">
      <alignment vertical="bottom"/>
    </xf>
    <xf borderId="0" fillId="8" fontId="4" numFmtId="0" xfId="0" applyAlignment="1" applyFont="1">
      <alignment vertical="bottom"/>
    </xf>
    <xf borderId="0" fillId="9" fontId="4" numFmtId="0" xfId="0" applyAlignment="1" applyFont="1">
      <alignment shrinkToFit="0" vertical="bottom" wrapText="0"/>
    </xf>
    <xf borderId="0" fillId="9" fontId="4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8" fontId="4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9" fontId="6" numFmtId="0" xfId="0" applyAlignment="1" applyFont="1">
      <alignment horizontal="left" readingOrder="0"/>
    </xf>
    <xf borderId="0" fillId="9" fontId="7" numFmtId="0" xfId="0" applyAlignment="1" applyFont="1">
      <alignment horizontal="left" readingOrder="0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8" fontId="4" numFmtId="0" xfId="0" applyAlignment="1" applyFont="1">
      <alignment readingOrder="0" vertical="bottom"/>
    </xf>
    <xf borderId="0" fillId="9" fontId="4" numFmtId="0" xfId="0" applyAlignment="1" applyFont="1">
      <alignment readingOrder="0" vertical="bottom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6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0" fillId="7" fontId="4" numFmtId="0" xfId="0" applyAlignment="1" applyFont="1">
      <alignment vertical="bottom"/>
    </xf>
    <xf borderId="7" fillId="10" fontId="12" numFmtId="0" xfId="0" applyAlignment="1" applyBorder="1" applyFill="1" applyFont="1">
      <alignment horizontal="center" shrinkToFit="0" wrapText="1"/>
    </xf>
    <xf borderId="8" fillId="0" fontId="5" numFmtId="0" xfId="0" applyBorder="1" applyFont="1"/>
    <xf borderId="4" fillId="10" fontId="12" numFmtId="0" xfId="0" applyAlignment="1" applyBorder="1" applyFont="1">
      <alignment horizontal="center" shrinkToFit="0" wrapText="1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top" wrapText="1"/>
    </xf>
    <xf borderId="0" fillId="0" fontId="14" numFmtId="0" xfId="0" applyAlignment="1" applyFont="1">
      <alignment horizontal="center" readingOrder="0" shrinkToFit="0" vertical="top" wrapText="1"/>
    </xf>
    <xf borderId="9" fillId="0" fontId="15" numFmtId="0" xfId="0" applyAlignment="1" applyBorder="1" applyFont="1">
      <alignment horizontal="center" shrinkToFit="0" vertical="top" wrapText="1"/>
    </xf>
    <xf borderId="0" fillId="0" fontId="16" numFmtId="0" xfId="0" applyAlignment="1" applyFont="1">
      <alignment horizontal="center" shrinkToFit="0" vertical="top" wrapText="1"/>
    </xf>
    <xf borderId="0" fillId="0" fontId="13" numFmtId="0" xfId="0" applyFont="1"/>
    <xf borderId="0" fillId="0" fontId="4" numFmtId="0" xfId="0" applyAlignment="1" applyFont="1">
      <alignment horizontal="center" vertical="center"/>
    </xf>
    <xf borderId="0" fillId="0" fontId="13" numFmtId="0" xfId="0" applyAlignment="1" applyFont="1">
      <alignment horizontal="left" shrinkToFit="0" vertical="top" wrapText="1"/>
    </xf>
    <xf borderId="0" fillId="0" fontId="17" numFmtId="0" xfId="0" applyFont="1"/>
    <xf borderId="9" fillId="0" fontId="17" numFmtId="0" xfId="0" applyAlignment="1" applyBorder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3" numFmtId="0" xfId="0" applyAlignment="1" applyFont="1">
      <alignment horizontal="left" readingOrder="0" shrinkToFit="0" vertical="top" wrapText="1"/>
    </xf>
    <xf borderId="0" fillId="0" fontId="18" numFmtId="0" xfId="0" applyFont="1"/>
    <xf borderId="0" fillId="0" fontId="3" numFmtId="0" xfId="0" applyAlignment="1" applyFont="1">
      <alignment horizontal="left" shrinkToFit="0" vertical="top" wrapText="1"/>
    </xf>
    <xf borderId="9" fillId="0" fontId="17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readingOrder="0" vertical="center"/>
    </xf>
    <xf borderId="0" fillId="0" fontId="17" numFmtId="0" xfId="0" applyFont="1"/>
    <xf borderId="0" fillId="11" fontId="17" numFmtId="0" xfId="0" applyAlignment="1" applyFill="1" applyFont="1">
      <alignment horizontal="left" readingOrder="0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readingOrder="0" shrinkToFit="0" wrapText="1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AEEF3"/>
          <bgColor rgb="FFDAEEF3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</dxfs>
  <tableStyles count="5">
    <tableStyle count="3" pivot="0" name="Metodologia-style">
      <tableStyleElement dxfId="1" type="headerRow"/>
      <tableStyleElement dxfId="2" type="firstRowStripe"/>
      <tableStyleElement dxfId="3" type="secondRowStripe"/>
    </tableStyle>
    <tableStyle count="3" pivot="0" name="Metodologia-style 2">
      <tableStyleElement dxfId="4" type="headerRow"/>
      <tableStyleElement dxfId="5" type="firstRowStripe"/>
      <tableStyleElement dxfId="3" type="secondRowStripe"/>
    </tableStyle>
    <tableStyle count="3" pivot="0" name="Metodologia-style 3">
      <tableStyleElement dxfId="4" type="headerRow"/>
      <tableStyleElement dxfId="5" type="firstRowStripe"/>
      <tableStyleElement dxfId="3" type="secondRowStripe"/>
    </tableStyle>
    <tableStyle count="3" pivot="0" name="Riscos-style">
      <tableStyleElement dxfId="6" type="headerRow"/>
      <tableStyleElement dxfId="7" type="firstRowStripe"/>
      <tableStyleElement dxfId="3" type="secondRowStripe"/>
    </tableStyle>
    <tableStyle count="3" pivot="0" name="Avaliação do risc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-9525</xdr:colOff>
      <xdr:row>3</xdr:row>
      <xdr:rowOff>0</xdr:rowOff>
    </xdr:from>
    <xdr:ext cx="857250" cy="552450"/>
    <xdr:grpSp>
      <xdr:nvGrpSpPr>
        <xdr:cNvPr id="2" name="Shape 2"/>
        <xdr:cNvGrpSpPr/>
      </xdr:nvGrpSpPr>
      <xdr:grpSpPr>
        <a:xfrm>
          <a:off x="4926900" y="3508538"/>
          <a:ext cx="838200" cy="542925"/>
          <a:chOff x="4926900" y="3508538"/>
          <a:chExt cx="838200" cy="542925"/>
        </a:xfrm>
      </xdr:grpSpPr>
      <xdr:cxnSp>
        <xdr:nvCxnSpPr>
          <xdr:cNvPr id="3" name="Shape 3"/>
          <xdr:cNvCxnSpPr/>
        </xdr:nvCxnSpPr>
        <xdr:spPr>
          <a:xfrm>
            <a:off x="4926900" y="3508538"/>
            <a:ext cx="838200" cy="542925"/>
          </a:xfrm>
          <a:prstGeom prst="straightConnector1">
            <a:avLst/>
          </a:prstGeom>
          <a:noFill/>
          <a:ln cap="flat" cmpd="sng" w="19050">
            <a:solidFill>
              <a:srgbClr val="538CD5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E9" displayName="Table_1" name="Table_1" id="1">
  <tableColumns count="4">
    <tableColumn name="Nível" id="1"/>
    <tableColumn name="Probabilidade" id="2"/>
    <tableColumn name="Descrição" id="3"/>
    <tableColumn name="Column1" id="4"/>
  </tableColumns>
  <tableStyleInfo name="Metodologia-style" showColumnStripes="0" showFirstColumn="1" showLastColumn="1" showRowStripes="1"/>
</table>
</file>

<file path=xl/tables/table2.xml><?xml version="1.0" encoding="utf-8"?>
<table xmlns="http://schemas.openxmlformats.org/spreadsheetml/2006/main" ref="B12:D16" displayName="Table_2" name="Table_2" id="2">
  <tableColumns count="3">
    <tableColumn name="Nível" id="1"/>
    <tableColumn name="Impacto" id="2"/>
    <tableColumn name="Descriçao do Impacto" id="3"/>
  </tableColumns>
  <tableStyleInfo name="Metodologia-style 2" showColumnStripes="0" showFirstColumn="1" showLastColumn="1" showRowStripes="1"/>
</table>
</file>

<file path=xl/tables/table3.xml><?xml version="1.0" encoding="utf-8"?>
<table xmlns="http://schemas.openxmlformats.org/spreadsheetml/2006/main" ref="B20:D24" displayName="Table_3" name="Table_3" id="3">
  <tableColumns count="3">
    <tableColumn name="Nível" id="1"/>
    <tableColumn name="Impacto" id="2"/>
    <tableColumn name="Descriçao do Impacto" id="3"/>
  </tableColumns>
  <tableStyleInfo name="Metodologia-style 3" showColumnStripes="0" showFirstColumn="1" showLastColumn="1" showRowStripes="1"/>
</table>
</file>

<file path=xl/tables/table4.xml><?xml version="1.0" encoding="utf-8"?>
<table xmlns="http://schemas.openxmlformats.org/spreadsheetml/2006/main" ref="A2:E96" displayName="Table_4" name="Table_4" id="4">
  <tableColumns count="5">
    <tableColumn name="Ameaça" id="1"/>
    <tableColumn name="Vulnerabilidade" id="2"/>
    <tableColumn name="Consequência" id="3"/>
    <tableColumn name="Risco" id="4"/>
    <tableColumn name="Controlos" id="5"/>
  </tableColumns>
  <tableStyleInfo name="Riscos-style" showColumnStripes="0" showFirstColumn="1" showLastColumn="1" showRowStripes="1"/>
</table>
</file>

<file path=xl/tables/table5.xml><?xml version="1.0" encoding="utf-8"?>
<table xmlns="http://schemas.openxmlformats.org/spreadsheetml/2006/main" ref="A2:O52" displayName="Table_5" name="Table_5" id="5">
  <tableColumns count="15">
    <tableColumn name="Número " id="1"/>
    <tableColumn name="Descrição" id="2"/>
    <tableColumn name="Controlos implementados" id="3"/>
    <tableColumn name="Probab" id="4"/>
    <tableColumn name="Impacto Serviço" id="5"/>
    <tableColumn name="Impacto Conformidade" id="6"/>
    <tableColumn name="Impacto" id="7"/>
    <tableColumn name="Valor Risco inerente" id="8"/>
    <tableColumn name="Tratamento proposto(Controlo)" id="9"/>
    <tableColumn name="Probab2" id="10"/>
    <tableColumn name="Impacto2 (Serviço)" id="11"/>
    <tableColumn name="Impacto2 (Conformidade)" id="12"/>
    <tableColumn name="Impacto2" id="13"/>
    <tableColumn name="Valor Risco Residual" id="14"/>
    <tableColumn name="Estratégia de tratamento" id="15"/>
  </tableColumns>
  <tableStyleInfo name="Avaliação do risc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3" width="18.43"/>
    <col customWidth="1" min="4" max="4" width="56.71"/>
    <col customWidth="1" min="5" max="5" width="14.57"/>
    <col customWidth="1" min="6" max="10" width="8.71"/>
    <col customWidth="1" min="11" max="15" width="12.57"/>
    <col customWidth="1" min="16" max="26" width="8.71"/>
  </cols>
  <sheetData>
    <row r="1" ht="14.25" customHeight="1"/>
    <row r="2" ht="14.25" customHeight="1"/>
    <row r="3" ht="18.0" customHeight="1">
      <c r="B3" s="1" t="s">
        <v>0</v>
      </c>
      <c r="E3" s="1"/>
    </row>
    <row r="4" ht="14.25" customHeight="1">
      <c r="B4" s="2" t="s">
        <v>1</v>
      </c>
      <c r="C4" s="2" t="s">
        <v>0</v>
      </c>
      <c r="D4" s="2" t="s">
        <v>2</v>
      </c>
      <c r="E4" s="2" t="s">
        <v>3</v>
      </c>
      <c r="K4" s="3" t="s">
        <v>4</v>
      </c>
      <c r="L4" s="4">
        <v>1.0</v>
      </c>
      <c r="M4" s="4">
        <v>2.0</v>
      </c>
      <c r="N4" s="4">
        <v>3.0</v>
      </c>
      <c r="O4" s="4">
        <v>4.0</v>
      </c>
    </row>
    <row r="5" ht="14.25" customHeight="1">
      <c r="B5" s="5">
        <v>1.0</v>
      </c>
      <c r="C5" s="6" t="s">
        <v>5</v>
      </c>
      <c r="D5" s="6" t="s">
        <v>6</v>
      </c>
      <c r="E5" s="2" t="s">
        <v>7</v>
      </c>
      <c r="K5" s="7"/>
      <c r="L5" s="7"/>
      <c r="M5" s="7"/>
      <c r="N5" s="7"/>
      <c r="O5" s="7"/>
    </row>
    <row r="6" ht="14.25" customHeight="1">
      <c r="B6" s="5">
        <v>2.0</v>
      </c>
      <c r="C6" s="2" t="s">
        <v>8</v>
      </c>
      <c r="D6" s="2" t="s">
        <v>9</v>
      </c>
      <c r="E6" s="2" t="s">
        <v>10</v>
      </c>
      <c r="K6" s="8"/>
      <c r="L6" s="8"/>
      <c r="M6" s="8"/>
      <c r="N6" s="8"/>
      <c r="O6" s="8"/>
    </row>
    <row r="7" ht="14.25" customHeight="1">
      <c r="B7" s="5">
        <v>3.0</v>
      </c>
      <c r="C7" s="2" t="s">
        <v>11</v>
      </c>
      <c r="D7" s="2" t="s">
        <v>12</v>
      </c>
      <c r="E7" s="2" t="s">
        <v>13</v>
      </c>
      <c r="K7" s="9">
        <v>1.0</v>
      </c>
      <c r="L7" s="10">
        <v>1.0</v>
      </c>
      <c r="M7" s="10">
        <v>2.0</v>
      </c>
      <c r="N7" s="10">
        <v>3.0</v>
      </c>
      <c r="O7" s="10">
        <v>4.0</v>
      </c>
    </row>
    <row r="8" ht="14.25" customHeight="1">
      <c r="B8" s="5">
        <v>4.0</v>
      </c>
      <c r="C8" s="2" t="s">
        <v>14</v>
      </c>
      <c r="D8" s="2" t="s">
        <v>15</v>
      </c>
      <c r="E8" s="6" t="s">
        <v>16</v>
      </c>
      <c r="K8" s="9">
        <v>2.0</v>
      </c>
      <c r="L8" s="10">
        <v>2.0</v>
      </c>
      <c r="M8" s="10">
        <v>4.0</v>
      </c>
      <c r="N8" s="11">
        <v>6.0</v>
      </c>
      <c r="O8" s="12">
        <v>8.0</v>
      </c>
    </row>
    <row r="9" ht="14.25" customHeight="1">
      <c r="B9" s="13">
        <v>5.0</v>
      </c>
      <c r="C9" s="2" t="s">
        <v>17</v>
      </c>
      <c r="D9" s="14" t="s">
        <v>18</v>
      </c>
      <c r="E9" s="6" t="s">
        <v>19</v>
      </c>
      <c r="K9" s="9">
        <v>3.0</v>
      </c>
      <c r="L9" s="10">
        <v>3.0</v>
      </c>
      <c r="M9" s="11">
        <v>6.0</v>
      </c>
      <c r="N9" s="12">
        <v>9.0</v>
      </c>
      <c r="O9" s="15">
        <v>12.0</v>
      </c>
    </row>
    <row r="10" ht="14.25" customHeight="1">
      <c r="K10" s="9">
        <v>4.0</v>
      </c>
      <c r="L10" s="10">
        <v>4.0</v>
      </c>
      <c r="M10" s="12">
        <v>8.0</v>
      </c>
      <c r="N10" s="15">
        <v>12.0</v>
      </c>
      <c r="O10" s="16">
        <v>16.0</v>
      </c>
    </row>
    <row r="11" ht="14.25" customHeight="1">
      <c r="B11" s="1" t="s">
        <v>20</v>
      </c>
      <c r="K11" s="17">
        <v>5.0</v>
      </c>
      <c r="L11" s="11">
        <v>5.0</v>
      </c>
      <c r="M11" s="15">
        <v>10.0</v>
      </c>
      <c r="N11" s="18">
        <v>15.0</v>
      </c>
      <c r="O11" s="18">
        <v>20.0</v>
      </c>
    </row>
    <row r="12" ht="14.25" customHeight="1">
      <c r="B12" s="2" t="s">
        <v>1</v>
      </c>
      <c r="C12" s="2" t="s">
        <v>21</v>
      </c>
      <c r="D12" s="2" t="s">
        <v>22</v>
      </c>
    </row>
    <row r="13" ht="14.25" customHeight="1">
      <c r="B13" s="5">
        <v>1.0</v>
      </c>
      <c r="C13" s="2" t="s">
        <v>8</v>
      </c>
      <c r="D13" s="19" t="s">
        <v>23</v>
      </c>
    </row>
    <row r="14" ht="14.25" customHeight="1">
      <c r="B14" s="5">
        <v>2.0</v>
      </c>
      <c r="C14" s="2" t="s">
        <v>11</v>
      </c>
      <c r="D14" s="20" t="s">
        <v>24</v>
      </c>
    </row>
    <row r="15" ht="14.25" customHeight="1">
      <c r="B15" s="5">
        <v>3.0</v>
      </c>
      <c r="C15" s="2" t="s">
        <v>14</v>
      </c>
      <c r="D15" s="20" t="s">
        <v>25</v>
      </c>
    </row>
    <row r="16" ht="14.25" customHeight="1">
      <c r="B16" s="5">
        <v>4.0</v>
      </c>
      <c r="C16" s="2" t="s">
        <v>17</v>
      </c>
      <c r="D16" s="20" t="s">
        <v>26</v>
      </c>
    </row>
    <row r="17" ht="14.25" customHeight="1">
      <c r="K17" s="21"/>
      <c r="L17" s="22" t="s">
        <v>27</v>
      </c>
    </row>
    <row r="18" ht="14.25" customHeight="1">
      <c r="K18" s="21"/>
    </row>
    <row r="19" ht="14.25" customHeight="1">
      <c r="B19" s="1" t="s">
        <v>28</v>
      </c>
    </row>
    <row r="20" ht="14.25" customHeight="1">
      <c r="B20" s="2" t="s">
        <v>1</v>
      </c>
      <c r="C20" s="2" t="s">
        <v>21</v>
      </c>
      <c r="D20" s="2" t="s">
        <v>22</v>
      </c>
      <c r="K20" s="23"/>
      <c r="L20" s="22" t="s">
        <v>29</v>
      </c>
    </row>
    <row r="21" ht="14.25" customHeight="1">
      <c r="B21" s="5">
        <v>1.0</v>
      </c>
      <c r="C21" s="2" t="s">
        <v>8</v>
      </c>
      <c r="D21" s="2" t="s">
        <v>30</v>
      </c>
      <c r="K21" s="8"/>
    </row>
    <row r="22" ht="14.25" customHeight="1">
      <c r="B22" s="5">
        <v>2.0</v>
      </c>
      <c r="C22" s="2" t="s">
        <v>11</v>
      </c>
      <c r="D22" s="2" t="s">
        <v>31</v>
      </c>
    </row>
    <row r="23" ht="14.25" customHeight="1">
      <c r="B23" s="5">
        <v>3.0</v>
      </c>
      <c r="C23" s="2" t="s">
        <v>14</v>
      </c>
      <c r="D23" s="2" t="s">
        <v>32</v>
      </c>
      <c r="K23" s="24"/>
      <c r="L23" s="22" t="s">
        <v>33</v>
      </c>
    </row>
    <row r="24" ht="14.25" customHeight="1">
      <c r="B24" s="5">
        <v>4.0</v>
      </c>
      <c r="C24" s="2" t="s">
        <v>17</v>
      </c>
      <c r="D24" s="14" t="s">
        <v>34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B11:D11"/>
    <mergeCell ref="B19:D19"/>
    <mergeCell ref="K20:K21"/>
    <mergeCell ref="L20:O21"/>
    <mergeCell ref="L23:O23"/>
    <mergeCell ref="B3:D3"/>
    <mergeCell ref="K4:K6"/>
    <mergeCell ref="L4:L6"/>
    <mergeCell ref="M4:M6"/>
    <mergeCell ref="N4:N6"/>
    <mergeCell ref="O4:O6"/>
    <mergeCell ref="L17:O18"/>
  </mergeCells>
  <printOptions/>
  <pageMargins bottom="0.75" footer="0.0" header="0.0" left="0.7" right="0.7" top="0.75"/>
  <pageSetup paperSize="9" orientation="portrait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43"/>
    <col customWidth="1" min="2" max="2" width="70.86"/>
    <col customWidth="1" min="3" max="3" width="81.43"/>
    <col customWidth="1" min="4" max="4" width="163.0"/>
    <col customWidth="1" min="5" max="5" width="82.14"/>
    <col customWidth="1" min="6" max="26" width="8.71"/>
  </cols>
  <sheetData>
    <row r="1" ht="14.25" customHeight="1">
      <c r="A1" s="25" t="str">
        <f t="array" ref="A1">A1:G74</f>
        <v>#REF!</v>
      </c>
      <c r="E1" s="26"/>
    </row>
    <row r="2" ht="14.25" customHeight="1">
      <c r="A2" s="2" t="s">
        <v>35</v>
      </c>
      <c r="B2" s="27" t="s">
        <v>36</v>
      </c>
      <c r="C2" s="2" t="s">
        <v>37</v>
      </c>
      <c r="D2" s="2" t="s">
        <v>38</v>
      </c>
      <c r="E2" s="28" t="s">
        <v>39</v>
      </c>
    </row>
    <row r="3" ht="14.25" customHeight="1">
      <c r="A3" s="6" t="s">
        <v>40</v>
      </c>
      <c r="B3" s="2" t="s">
        <v>41</v>
      </c>
      <c r="C3" s="2" t="s">
        <v>42</v>
      </c>
      <c r="D3" s="2" t="str">
        <f t="shared" ref="D3:D53" si="1">IF(A3="","",CONCATENATE(A3,IF(B3="","",", "),B3,IF(C3="","",", "),C3))</f>
        <v>Vulnerabilidades associadas a versões antigas, Falta de controlo de versões de bibliotecas/frameworks, Injeção de código, Denial of Service, Acesso ao sistema</v>
      </c>
      <c r="E3" s="29"/>
    </row>
    <row r="4" ht="14.25" customHeight="1">
      <c r="A4" s="6" t="s">
        <v>40</v>
      </c>
      <c r="B4" s="2" t="s">
        <v>43</v>
      </c>
      <c r="C4" s="2" t="s">
        <v>44</v>
      </c>
      <c r="D4" s="2" t="str">
        <f t="shared" si="1"/>
        <v>Vulnerabilidades associadas a versões antigas,  Falta de Controlo de versões dos sistemas , Breach do sistema</v>
      </c>
      <c r="E4" s="30"/>
    </row>
    <row r="5" ht="14.25" customHeight="1">
      <c r="A5" s="2" t="s">
        <v>45</v>
      </c>
      <c r="B5" s="2" t="s">
        <v>46</v>
      </c>
      <c r="C5" s="2" t="s">
        <v>47</v>
      </c>
      <c r="D5" s="2" t="str">
        <f t="shared" si="1"/>
        <v>Roubo algoritmos, Access Control , Danos financeiros, Perda de credibilidade</v>
      </c>
      <c r="E5" s="31"/>
    </row>
    <row r="6" ht="14.25" customHeight="1">
      <c r="A6" s="6" t="s">
        <v>48</v>
      </c>
      <c r="B6" s="2" t="s">
        <v>49</v>
      </c>
      <c r="C6" s="2" t="s">
        <v>50</v>
      </c>
      <c r="D6" s="2" t="str">
        <f t="shared" si="1"/>
        <v>Developer corromper o ambiente de produção, Não diferenciação de ambienter dev/implementação, Clientes não conseguirem aceder ao site</v>
      </c>
      <c r="E6" s="32"/>
    </row>
    <row r="7" ht="14.25" customHeight="1">
      <c r="A7" s="6" t="s">
        <v>51</v>
      </c>
      <c r="B7" s="2" t="s">
        <v>52</v>
      </c>
      <c r="C7" s="2" t="s">
        <v>53</v>
      </c>
      <c r="D7" s="2" t="str">
        <f t="shared" si="1"/>
        <v>Roubo de Chaves de Acesso, Mau acesso/gestão de keys, Uso não autorizado de serviços, Cloud bill, exposição a dados sensíveis, danos à reputação</v>
      </c>
      <c r="E7" s="29"/>
    </row>
    <row r="8" ht="14.25" customHeight="1">
      <c r="A8" s="6" t="s">
        <v>54</v>
      </c>
      <c r="B8" s="6" t="s">
        <v>55</v>
      </c>
      <c r="C8" s="6" t="s">
        <v>56</v>
      </c>
      <c r="D8" s="2" t="str">
        <f t="shared" si="1"/>
        <v>Elevação de Privilégios, Ma configuração do Access Control da API, Acesso não Autorizado</v>
      </c>
      <c r="E8" s="33"/>
    </row>
    <row r="9" ht="14.25" customHeight="1">
      <c r="A9" s="6" t="s">
        <v>57</v>
      </c>
      <c r="B9" s="6" t="s">
        <v>58</v>
      </c>
      <c r="C9" s="6" t="s">
        <v>59</v>
      </c>
      <c r="D9" s="2" t="str">
        <f t="shared" si="1"/>
        <v>Exposição de Serviços Internos a Ameaças Externas sem o conhecimento da empresa, Portos Abertos Desconhecidis (local), Exploração de vulnerabilidades, Exfiltração de Dados</v>
      </c>
      <c r="E9" s="31"/>
    </row>
    <row r="10" ht="14.25" customHeight="1">
      <c r="A10" s="6" t="s">
        <v>60</v>
      </c>
      <c r="B10" s="6" t="s">
        <v>61</v>
      </c>
      <c r="C10" s="6" t="s">
        <v>62</v>
      </c>
      <c r="D10" s="2" t="str">
        <f t="shared" si="1"/>
        <v>Ataques internos e externos, Falta / Pouca configuação de Politicas IAM, Acesso não autorizado a serviços da AWS</v>
      </c>
      <c r="E10" s="32"/>
    </row>
    <row r="11" ht="14.25" customHeight="1">
      <c r="A11" s="6" t="s">
        <v>63</v>
      </c>
      <c r="B11" s="6" t="s">
        <v>64</v>
      </c>
      <c r="C11" s="6" t="s">
        <v>65</v>
      </c>
      <c r="D11" s="2" t="str">
        <f t="shared" si="1"/>
        <v>Ataques de Escalação de Privilégios, Ma configuração do AD (Active Directory), Acesso não autorizado a recursos </v>
      </c>
      <c r="E11" s="31"/>
    </row>
    <row r="12" ht="14.25" customHeight="1">
      <c r="A12" s="34" t="s">
        <v>66</v>
      </c>
      <c r="B12" s="34" t="s">
        <v>67</v>
      </c>
      <c r="C12" s="34" t="s">
        <v>68</v>
      </c>
      <c r="D12" s="2" t="str">
        <f t="shared" si="1"/>
        <v>Malware, Atacantes de Fishing, Má configurações de Router, Disrupção de Operações</v>
      </c>
      <c r="E12" s="30"/>
    </row>
    <row r="13" ht="14.25" customHeight="1">
      <c r="A13" s="34" t="s">
        <v>69</v>
      </c>
      <c r="B13" s="34" t="s">
        <v>70</v>
      </c>
      <c r="C13" s="35" t="s">
        <v>65</v>
      </c>
      <c r="D13" s="2" t="str">
        <f t="shared" si="1"/>
        <v>Atacante bruteforce autenticação, GitLab  Autenticação insuficiente, Acesso não autorizado a recursos </v>
      </c>
      <c r="E13" s="36"/>
    </row>
    <row r="14" ht="14.25" customHeight="1">
      <c r="A14" s="34" t="s">
        <v>71</v>
      </c>
      <c r="B14" s="34" t="s">
        <v>72</v>
      </c>
      <c r="C14" s="34" t="s">
        <v>73</v>
      </c>
      <c r="D14" s="2" t="str">
        <f t="shared" si="1"/>
        <v>Atacante troca chave pública e fazer-se passar por alguém, Não Uso de Um Certifica e validação do mesmo, Roubo de Identidade</v>
      </c>
      <c r="E14" s="30"/>
    </row>
    <row r="15" ht="14.25" customHeight="1">
      <c r="A15" s="6" t="s">
        <v>74</v>
      </c>
      <c r="B15" s="34" t="s">
        <v>75</v>
      </c>
      <c r="C15" s="34" t="s">
        <v>76</v>
      </c>
      <c r="D15" s="2" t="str">
        <f t="shared" si="1"/>
        <v>Falha na Resposta Automatizada a Ameaças, Não prevenção de intrusões (LOCAL), Interrupção dos Serviços, DOS</v>
      </c>
      <c r="E15" s="31"/>
    </row>
    <row r="16" ht="14.25" customHeight="1">
      <c r="A16" s="6" t="s">
        <v>77</v>
      </c>
      <c r="B16" s="34" t="s">
        <v>78</v>
      </c>
      <c r="C16" s="34" t="s">
        <v>79</v>
      </c>
      <c r="D16" s="2" t="str">
        <f t="shared" si="1"/>
        <v>Falta de Monitoramento, Registro de Atividades Suspeitas e Incapacidade de Detectar Ataques, Falta de deteção de Intrusões (LOCAL), Atividades Suspeitas indetetaveis</v>
      </c>
      <c r="E16" s="30"/>
    </row>
    <row r="17" ht="14.25" customHeight="1">
      <c r="A17" s="6" t="s">
        <v>74</v>
      </c>
      <c r="B17" s="6" t="s">
        <v>80</v>
      </c>
      <c r="C17" s="6" t="s">
        <v>81</v>
      </c>
      <c r="D17" s="2" t="str">
        <f t="shared" si="1"/>
        <v>Falha na Resposta Automatizada a Ameaças, Não prevenção de intrusões (AWS), Interrupção dos Serviços,  DOS</v>
      </c>
      <c r="E17" s="31"/>
    </row>
    <row r="18" ht="14.25" customHeight="1">
      <c r="A18" s="34" t="s">
        <v>77</v>
      </c>
      <c r="B18" s="6" t="s">
        <v>82</v>
      </c>
      <c r="C18" s="34" t="s">
        <v>79</v>
      </c>
      <c r="D18" s="2" t="str">
        <f t="shared" si="1"/>
        <v>Falta de Monitoramento, Registro de Atividades Suspeitas e Incapacidade de Detectar Ataques, Falta de deteção de Intrusões (AWS), Atividades Suspeitas indetetaveis</v>
      </c>
      <c r="E18" s="30"/>
    </row>
    <row r="19" ht="14.25" customHeight="1">
      <c r="A19" s="37" t="s">
        <v>83</v>
      </c>
      <c r="B19" s="6" t="s">
        <v>84</v>
      </c>
      <c r="C19" s="6" t="s">
        <v>85</v>
      </c>
      <c r="D19" s="2" t="str">
        <f t="shared" si="1"/>
        <v>Exposição de Serviços Internos a Ameaças Externas, Portas para internet da rede privada abertas(default), Acesso não autorizado, DOS, Exfiltração de Dados</v>
      </c>
      <c r="E19" s="31"/>
    </row>
    <row r="20" ht="14.25" customHeight="1">
      <c r="A20" s="38" t="s">
        <v>86</v>
      </c>
      <c r="B20" s="6" t="s">
        <v>87</v>
      </c>
      <c r="C20" s="6" t="s">
        <v>88</v>
      </c>
      <c r="D20" s="2" t="str">
        <f t="shared" si="1"/>
        <v>Exposição a ataques externos, Nem Todos os serviços estão em subnets privadas (APIS subnet pub), DOS</v>
      </c>
      <c r="E20" s="31"/>
    </row>
    <row r="21" ht="14.25" customHeight="1">
      <c r="A21" s="2" t="s">
        <v>89</v>
      </c>
      <c r="B21" s="6" t="s">
        <v>90</v>
      </c>
      <c r="C21" s="2" t="s">
        <v>91</v>
      </c>
      <c r="D21" s="2" t="str">
        <f t="shared" si="1"/>
        <v>Falha de backups, Perda de informação, Perda de dados, danos à reputação</v>
      </c>
      <c r="E21" s="31"/>
    </row>
    <row r="22" ht="14.25" customHeight="1">
      <c r="A22" s="37" t="s">
        <v>92</v>
      </c>
      <c r="B22" s="6" t="s">
        <v>93</v>
      </c>
      <c r="C22" s="6" t="s">
        <v>94</v>
      </c>
      <c r="D22" s="2" t="str">
        <f t="shared" si="1"/>
        <v>Infecção por Malware, Falta de AntiVirus na AWS, Interrupção dos Serviços:</v>
      </c>
      <c r="E22" s="31"/>
    </row>
    <row r="23" ht="14.25" customHeight="1">
      <c r="A23" s="2" t="s">
        <v>95</v>
      </c>
      <c r="B23" s="6" t="s">
        <v>96</v>
      </c>
      <c r="C23" s="2" t="s">
        <v>97</v>
      </c>
      <c r="D23" s="2" t="str">
        <f t="shared" si="1"/>
        <v>Download de malware malicioso, Falta de deteção de malware (Nas máquinas ubunto AWS), Perda de dados, DDOS, Acesso a dados </v>
      </c>
      <c r="E23" s="31"/>
    </row>
    <row r="24" ht="14.25" customHeight="1">
      <c r="A24" s="6" t="s">
        <v>98</v>
      </c>
      <c r="B24" s="6" t="s">
        <v>99</v>
      </c>
      <c r="C24" s="6" t="s">
        <v>100</v>
      </c>
      <c r="D24" s="2" t="str">
        <f t="shared" si="1"/>
        <v>Hacker Data Interception (Man-in-the-Middle Attacks), capture sensitive information such as login credentials TBD, Acesso não autorizado, data breaches</v>
      </c>
      <c r="E24" s="31"/>
    </row>
    <row r="25" ht="14.25" customHeight="1">
      <c r="A25" s="6" t="s">
        <v>101</v>
      </c>
      <c r="B25" s="6" t="s">
        <v>102</v>
      </c>
      <c r="C25" s="6" t="s">
        <v>103</v>
      </c>
      <c r="D25" s="2" t="str">
        <f t="shared" si="1"/>
        <v>Obtenção de credenciais por pessoal não autorizado, Credenciais Hard-Coded ( GItLab)-Terraform , Exfiltração de dados, perda de confidencialidade</v>
      </c>
      <c r="E25" s="31"/>
    </row>
    <row r="26" ht="14.25" customHeight="1">
      <c r="A26" s="37" t="s">
        <v>104</v>
      </c>
      <c r="B26" s="6" t="s">
        <v>105</v>
      </c>
      <c r="C26" s="6" t="s">
        <v>106</v>
      </c>
      <c r="D26" s="2" t="str">
        <f t="shared" si="1"/>
        <v>Utilizador com acesso a máquinas AWS ficar com keys indevidamente, Credencias Task Defenicion AWS, Acesso não autorizado a recursos, Disrupção de operações</v>
      </c>
      <c r="E26" s="31"/>
    </row>
    <row r="27" ht="14.25" customHeight="1">
      <c r="A27" s="37" t="s">
        <v>107</v>
      </c>
      <c r="B27" s="38" t="s">
        <v>108</v>
      </c>
      <c r="C27" s="39" t="s">
        <v>109</v>
      </c>
      <c r="D27" s="2" t="str">
        <f t="shared" si="1"/>
        <v>Atacante com acesso ao gitlab roubar as keys, Credenciais Hard-Coded ( GItLab - Codigo), Acesso não autorizado a recursos, Disrupção de operações,Cloud bill</v>
      </c>
      <c r="E27" s="31"/>
    </row>
    <row r="28" ht="14.25" customHeight="1">
      <c r="A28" s="38" t="s">
        <v>107</v>
      </c>
      <c r="B28" s="38" t="s">
        <v>110</v>
      </c>
      <c r="C28" s="39" t="s">
        <v>106</v>
      </c>
      <c r="D28" s="2" t="str">
        <f t="shared" si="1"/>
        <v>Atacante com acesso ao gitlab roubar as keys, Credenciais Hard-Coded da (AWS-  no gitlab), Acesso não autorizado a recursos, Disrupção de operações</v>
      </c>
      <c r="E28" s="31"/>
    </row>
    <row r="29" ht="14.25" customHeight="1">
      <c r="A29" s="38" t="s">
        <v>107</v>
      </c>
      <c r="B29" s="6" t="s">
        <v>111</v>
      </c>
      <c r="C29" s="40" t="s">
        <v>106</v>
      </c>
      <c r="D29" s="2" t="str">
        <f t="shared" si="1"/>
        <v>Atacante com acesso ao gitlab roubar as keys, Credenciais nas Instâncias EC2 do SuperUser, Acesso não autorizado a recursos, Disrupção de operações</v>
      </c>
      <c r="E29" s="31"/>
    </row>
    <row r="30" ht="14.25" customHeight="1">
      <c r="A30" s="6" t="s">
        <v>112</v>
      </c>
      <c r="B30" s="6" t="s">
        <v>113</v>
      </c>
      <c r="C30" s="6" t="s">
        <v>114</v>
      </c>
      <c r="D30" s="2" t="str">
        <f t="shared" si="1"/>
        <v>Roubo de passwords, Passwords em branco/nao encriptadas, Multas , Perda de reputação</v>
      </c>
      <c r="E30" s="31"/>
    </row>
    <row r="31" ht="14.25" customHeight="1">
      <c r="A31" s="38" t="s">
        <v>115</v>
      </c>
      <c r="B31" s="6" t="s">
        <v>116</v>
      </c>
      <c r="C31" s="39" t="s">
        <v>117</v>
      </c>
      <c r="D31" s="2" t="str">
        <f t="shared" si="1"/>
        <v>Atacante roubar credenciais de Password manager, Uso password manager não  seguro , Acesso não autorizado a recursos, Disrupção de operações, exfiltração de  dados</v>
      </c>
      <c r="E31" s="31"/>
    </row>
    <row r="32" ht="14.25" customHeight="1">
      <c r="A32" s="37" t="s">
        <v>118</v>
      </c>
      <c r="B32" s="6" t="s">
        <v>119</v>
      </c>
      <c r="C32" s="6" t="s">
        <v>117</v>
      </c>
      <c r="D32" s="2" t="str">
        <f t="shared" si="1"/>
        <v>Hacker Bruteforcing, Credenciais Fracas, Acesso não autorizado a recursos, Disrupção de operações, exfiltração de  dados</v>
      </c>
      <c r="E32" s="31"/>
    </row>
    <row r="33" ht="14.25" customHeight="1">
      <c r="A33" s="6" t="s">
        <v>51</v>
      </c>
      <c r="B33" s="6" t="s">
        <v>120</v>
      </c>
      <c r="C33" s="6" t="s">
        <v>121</v>
      </c>
      <c r="D33" s="2" t="str">
        <f t="shared" si="1"/>
        <v>Roubo de Chaves de Acesso, Fixed API Keys(Para serviços externos), Uso não autorizado de serviços, Repercurssões legais</v>
      </c>
      <c r="E33" s="31"/>
    </row>
    <row r="34" ht="14.25" customHeight="1">
      <c r="A34" s="6" t="s">
        <v>51</v>
      </c>
      <c r="B34" s="6" t="s">
        <v>122</v>
      </c>
      <c r="C34" s="6" t="s">
        <v>123</v>
      </c>
      <c r="D34" s="2" t="str">
        <f t="shared" si="1"/>
        <v>Roubo de Chaves de Acesso, Fixed API Keys(Para Backend), Credentials stolen can be used Indefinitely causing unauthorized access</v>
      </c>
      <c r="E34" s="31"/>
    </row>
    <row r="35" ht="14.25" customHeight="1">
      <c r="A35" s="38" t="s">
        <v>124</v>
      </c>
      <c r="B35" s="6" t="s">
        <v>125</v>
      </c>
      <c r="C35" s="6" t="s">
        <v>126</v>
      </c>
      <c r="D35" s="2" t="str">
        <f t="shared" si="1"/>
        <v>Atacante roubar tokens de acesso, Falta de necessidade de reentrodução de credenciais em operações sensíveis, Impacto maior no caso de roubo de tokens</v>
      </c>
      <c r="E35" s="31"/>
    </row>
    <row r="36" ht="14.25" customHeight="1">
      <c r="A36" s="34" t="s">
        <v>127</v>
      </c>
      <c r="B36" s="34" t="s">
        <v>128</v>
      </c>
      <c r="C36" s="34" t="s">
        <v>129</v>
      </c>
      <c r="D36" s="2" t="str">
        <f t="shared" si="1"/>
        <v>Atacante usar payloads nos dados, Deserialização de dados não confiáveis, Falta de integridade dos dados recolhidos</v>
      </c>
      <c r="E36" s="31"/>
    </row>
    <row r="37" ht="14.25" customHeight="1">
      <c r="A37" s="37" t="s">
        <v>130</v>
      </c>
      <c r="B37" s="6" t="s">
        <v>131</v>
      </c>
      <c r="C37" s="6" t="s">
        <v>132</v>
      </c>
      <c r="D37" s="2" t="str">
        <f t="shared" si="1"/>
        <v>Falha de deteção de anomalias , Sistema não organizado de logs, Não deteção de intrusões, falha de ativação de planos de disaster-recovery</v>
      </c>
      <c r="E37" s="31"/>
    </row>
    <row r="38" ht="14.25" customHeight="1">
      <c r="A38" s="38" t="s">
        <v>133</v>
      </c>
      <c r="B38" s="6" t="s">
        <v>134</v>
      </c>
      <c r="C38" s="6" t="s">
        <v>135</v>
      </c>
      <c r="D38" s="2" t="str">
        <f t="shared" si="1"/>
        <v>Alteração de dados, Falta de autencidade nos ficheiros, Falta de Integridade de dados</v>
      </c>
      <c r="E38" s="31"/>
    </row>
    <row r="39" ht="14.25" customHeight="1">
      <c r="A39" s="2" t="s">
        <v>136</v>
      </c>
      <c r="B39" s="2" t="s">
        <v>137</v>
      </c>
      <c r="C39" s="2" t="s">
        <v>138</v>
      </c>
      <c r="D39" s="2" t="str">
        <f t="shared" si="1"/>
        <v>Bugs , Falta de políticas/processos para o report de bugs e vulnerabilidades, Erro de funcionamento prolongado do produto.</v>
      </c>
      <c r="E39" s="31"/>
    </row>
    <row r="40" ht="14.25" customHeight="1">
      <c r="A40" s="37" t="s">
        <v>139</v>
      </c>
      <c r="B40" s="6" t="s">
        <v>140</v>
      </c>
      <c r="C40" s="6" t="s">
        <v>141</v>
      </c>
      <c r="D40" s="2" t="str">
        <f t="shared" si="1"/>
        <v>Bugs no software, Falta de ferramentas de deteção de bugs, Software instavel e insatisfação do cliente</v>
      </c>
      <c r="E40" s="31"/>
    </row>
    <row r="41" ht="14.25" customHeight="1">
      <c r="A41" s="6" t="s">
        <v>142</v>
      </c>
      <c r="B41" s="6" t="s">
        <v>143</v>
      </c>
      <c r="C41" s="6" t="s">
        <v>144</v>
      </c>
      <c r="D41" s="2" t="str">
        <f t="shared" si="1"/>
        <v>Atacante injetar comandos/código/instruções, Dados não sanitizados ou falta de pré-verificação dos mesmos, Injeção de código, Denial of Service, Acesso ao sistema.</v>
      </c>
      <c r="E41" s="31"/>
    </row>
    <row r="42" ht="14.25" customHeight="1">
      <c r="A42" s="6" t="s">
        <v>145</v>
      </c>
      <c r="B42" s="6" t="s">
        <v>146</v>
      </c>
      <c r="C42" s="6" t="s">
        <v>147</v>
      </c>
      <c r="D42" s="2" t="str">
        <f t="shared" si="1"/>
        <v>Tratamento de dados inadequado devido ao tipo de dados, Falta de classificação de dados, Perda de dados, Multas</v>
      </c>
      <c r="E42" s="31"/>
    </row>
    <row r="43" ht="14.25" customHeight="1">
      <c r="A43" s="6" t="s">
        <v>148</v>
      </c>
      <c r="B43" s="6" t="s">
        <v>149</v>
      </c>
      <c r="C43" s="6" t="s">
        <v>150</v>
      </c>
      <c r="D43" s="2" t="str">
        <f t="shared" si="1"/>
        <v>Desconhecimento de possíveis entry-points do sistema, Falta de listagem de vulnerabilidades previamente descobertas, Ataques por vulnerabilidades desconhecidas,  Mau desaster recovery</v>
      </c>
      <c r="E43" s="31"/>
    </row>
    <row r="44" ht="14.25" customHeight="1">
      <c r="A44" s="41" t="s">
        <v>151</v>
      </c>
      <c r="B44" s="42" t="s">
        <v>152</v>
      </c>
      <c r="C44" s="42" t="s">
        <v>153</v>
      </c>
      <c r="D44" s="2" t="str">
        <f t="shared" si="1"/>
        <v>Resposta ineficiente a um incidente, Falta de um processo/politicas de resposta a incidentes, Incapacidade de Identificar e Mitigar Incidentes Rapidamente</v>
      </c>
      <c r="E44" s="31"/>
    </row>
    <row r="45" ht="14.25" customHeight="1">
      <c r="A45" s="6" t="s">
        <v>154</v>
      </c>
      <c r="B45" s="6" t="s">
        <v>155</v>
      </c>
      <c r="C45" s="6" t="s">
        <v>156</v>
      </c>
      <c r="D45" s="2" t="str">
        <f t="shared" si="1"/>
        <v>Atacante enviar link malicioso para utilizadores, Cross Site Request Forgery, Funcionalidades do website pararem de funcionar</v>
      </c>
      <c r="E45" s="31"/>
    </row>
    <row r="46" ht="14.25" customHeight="1">
      <c r="A46" s="6" t="s">
        <v>157</v>
      </c>
      <c r="B46" s="2" t="s">
        <v>158</v>
      </c>
      <c r="C46" s="2" t="s">
        <v>159</v>
      </c>
      <c r="D46" s="2" t="str">
        <f t="shared" si="1"/>
        <v>Obtenção de informações do sistema por pessoal não autorizado, Elementos de debug presentes no código, Perda de credebilidade da instituição, Multas</v>
      </c>
      <c r="E46" s="31"/>
    </row>
    <row r="47" ht="14.25" customHeight="1">
      <c r="A47" s="43" t="s">
        <v>160</v>
      </c>
      <c r="B47" s="6" t="s">
        <v>161</v>
      </c>
      <c r="C47" s="6" t="s">
        <v>162</v>
      </c>
      <c r="D47" s="2" t="str">
        <f t="shared" si="1"/>
        <v>Intrusões externas, Reutilização de Passwords, Acesso por terceiros a dados ou recursos confidenciais</v>
      </c>
      <c r="E47" s="31"/>
    </row>
    <row r="48" ht="14.25" customHeight="1">
      <c r="A48" s="6" t="s">
        <v>163</v>
      </c>
      <c r="B48" s="6" t="s">
        <v>164</v>
      </c>
      <c r="C48" s="6" t="s">
        <v>165</v>
      </c>
      <c r="D48" s="2" t="str">
        <f t="shared" si="1"/>
        <v>Ativos (operarios) ficarem sem acesso, Falha de VPN Wireguard, Falta de comunicação interna. Falta de acesso a recursos indefinitivamente</v>
      </c>
      <c r="E48" s="31"/>
    </row>
    <row r="49" ht="14.25" customHeight="1">
      <c r="A49" s="34" t="s">
        <v>166</v>
      </c>
      <c r="B49" s="34" t="s">
        <v>167</v>
      </c>
      <c r="C49" s="34" t="s">
        <v>168</v>
      </c>
      <c r="D49" s="2" t="str">
        <f t="shared" si="1"/>
        <v>Consumo de recursos excessivos, Envio de Dados sem restrições, Perda financeira,  Consumo de recursos</v>
      </c>
      <c r="E49" s="31"/>
    </row>
    <row r="50" ht="14.25" customHeight="1">
      <c r="A50" s="43" t="s">
        <v>160</v>
      </c>
      <c r="B50" s="6" t="s">
        <v>169</v>
      </c>
      <c r="C50" s="6" t="s">
        <v>170</v>
      </c>
      <c r="D50" s="2" t="str">
        <f t="shared" si="1"/>
        <v>Intrusões externas, Falta de alertas de down APIS/Services, Desconhecimento do não funcionamento do sistema</v>
      </c>
      <c r="E50" s="31"/>
    </row>
    <row r="51" ht="14.25" customHeight="1">
      <c r="A51" s="37" t="s">
        <v>171</v>
      </c>
      <c r="B51" s="6" t="s">
        <v>172</v>
      </c>
      <c r="C51" s="34" t="s">
        <v>173</v>
      </c>
      <c r="D51" s="2" t="str">
        <f t="shared" si="1"/>
        <v>Serviço de API indisponivel ao ser atualizado, Falta de redundância de Backend, Erro de funcionamento do produto.</v>
      </c>
      <c r="E51" s="31"/>
    </row>
    <row r="52" ht="14.25" customHeight="1">
      <c r="A52" s="38" t="s">
        <v>174</v>
      </c>
      <c r="B52" s="6" t="s">
        <v>175</v>
      </c>
      <c r="C52" s="44" t="s">
        <v>173</v>
      </c>
      <c r="D52" s="2" t="str">
        <f t="shared" si="1"/>
        <v>Intrusões externas e mau funcionamento do sistema, Falta de Testes Unitários para verificar o funcionamento correto do sistema, Erro de funcionamento do produto.</v>
      </c>
      <c r="E52" s="31"/>
    </row>
    <row r="53" ht="14.25" customHeight="1">
      <c r="A53" s="38" t="s">
        <v>176</v>
      </c>
      <c r="B53" s="6" t="s">
        <v>177</v>
      </c>
      <c r="C53" s="6" t="s">
        <v>178</v>
      </c>
      <c r="D53" s="2" t="str">
        <f t="shared" si="1"/>
        <v>Developers mal intencionados, Falta de verificação de packages do VScode, Exposição de código confidencial.</v>
      </c>
      <c r="E53" s="31"/>
    </row>
    <row r="54" ht="14.25" customHeight="1">
      <c r="A54" s="43"/>
      <c r="B54" s="2"/>
      <c r="C54" s="2"/>
      <c r="D54" s="2"/>
      <c r="E54" s="31"/>
    </row>
    <row r="55" ht="14.25" customHeight="1">
      <c r="A55" s="43"/>
      <c r="B55" s="2"/>
      <c r="C55" s="2"/>
      <c r="D55" s="2"/>
      <c r="E55" s="31"/>
    </row>
    <row r="56" ht="14.25" customHeight="1">
      <c r="A56" s="43"/>
      <c r="B56" s="2"/>
      <c r="C56" s="2"/>
      <c r="D56" s="2"/>
      <c r="E56" s="31"/>
    </row>
    <row r="57" ht="14.25" customHeight="1">
      <c r="A57" s="43"/>
      <c r="B57" s="2"/>
      <c r="C57" s="2"/>
      <c r="D57" s="2"/>
      <c r="E57" s="31"/>
    </row>
    <row r="58" ht="14.25" customHeight="1">
      <c r="A58" s="43"/>
      <c r="B58" s="2"/>
      <c r="C58" s="2"/>
      <c r="D58" s="2"/>
      <c r="E58" s="31"/>
    </row>
    <row r="59" ht="14.25" customHeight="1">
      <c r="A59" s="43"/>
      <c r="B59" s="2"/>
      <c r="C59" s="2"/>
      <c r="D59" s="2"/>
      <c r="E59" s="31"/>
    </row>
    <row r="60" ht="14.25" customHeight="1">
      <c r="A60" s="43"/>
      <c r="B60" s="2"/>
      <c r="C60" s="2"/>
      <c r="D60" s="2" t="str">
        <f t="shared" ref="D60:D68" si="2">IF(A60="","",CONCATENATE(A60,IF(B60="","",", "),B60,IF(C60="","",", "),C60))</f>
        <v/>
      </c>
      <c r="E60" s="31"/>
    </row>
    <row r="61" ht="14.25" customHeight="1">
      <c r="A61" s="45"/>
      <c r="B61" s="2"/>
      <c r="C61" s="2"/>
      <c r="D61" s="2" t="str">
        <f t="shared" si="2"/>
        <v/>
      </c>
      <c r="E61" s="30"/>
    </row>
    <row r="62" ht="14.25" customHeight="1">
      <c r="A62" s="2"/>
      <c r="B62" s="2"/>
      <c r="C62" s="6"/>
      <c r="D62" s="2" t="str">
        <f t="shared" si="2"/>
        <v/>
      </c>
      <c r="E62" s="30"/>
    </row>
    <row r="63" ht="14.25" customHeight="1">
      <c r="A63" s="6"/>
      <c r="B63" s="6"/>
      <c r="C63" s="6"/>
      <c r="D63" s="2" t="str">
        <f t="shared" si="2"/>
        <v/>
      </c>
      <c r="E63" s="46" t="s">
        <v>179</v>
      </c>
    </row>
    <row r="64" ht="14.25" customHeight="1">
      <c r="A64" s="2"/>
      <c r="B64" s="2"/>
      <c r="C64" s="2"/>
      <c r="D64" s="2" t="str">
        <f t="shared" si="2"/>
        <v/>
      </c>
      <c r="E64" s="46" t="s">
        <v>180</v>
      </c>
    </row>
    <row r="65" ht="14.25" customHeight="1">
      <c r="A65" s="6"/>
      <c r="B65" s="6"/>
      <c r="C65" s="6"/>
      <c r="D65" s="2" t="str">
        <f t="shared" si="2"/>
        <v/>
      </c>
      <c r="E65" s="46" t="s">
        <v>181</v>
      </c>
    </row>
    <row r="66" ht="14.25" customHeight="1">
      <c r="A66" s="6"/>
      <c r="B66" s="6"/>
      <c r="C66" s="6"/>
      <c r="D66" s="2" t="str">
        <f t="shared" si="2"/>
        <v/>
      </c>
      <c r="E66" s="47" t="s">
        <v>182</v>
      </c>
    </row>
    <row r="67" ht="14.25" customHeight="1">
      <c r="A67" s="6"/>
      <c r="B67" s="38"/>
      <c r="C67" s="6"/>
      <c r="D67" s="2" t="str">
        <f t="shared" si="2"/>
        <v/>
      </c>
      <c r="E67" s="30"/>
    </row>
    <row r="68" ht="14.25" customHeight="1">
      <c r="A68" s="6"/>
      <c r="B68" s="6"/>
      <c r="C68" s="6"/>
      <c r="D68" s="2" t="str">
        <f t="shared" si="2"/>
        <v/>
      </c>
      <c r="E68" s="30"/>
    </row>
    <row r="69" ht="14.25" customHeight="1">
      <c r="A69" s="45"/>
      <c r="B69" s="2"/>
      <c r="C69" s="2"/>
      <c r="D69" s="2"/>
      <c r="E69" s="31"/>
    </row>
    <row r="70" ht="14.25" customHeight="1">
      <c r="A70" s="45"/>
      <c r="B70" s="2"/>
      <c r="C70" s="2"/>
      <c r="D70" s="2"/>
      <c r="E70" s="31"/>
    </row>
    <row r="71" ht="14.25" customHeight="1">
      <c r="A71" s="45"/>
      <c r="B71" s="2"/>
      <c r="C71" s="2"/>
      <c r="D71" s="2" t="str">
        <f t="shared" ref="D71:D83" si="3">IF(A71="","",CONCATENATE(A71,IF(B71="","",", "),B71,IF(C71="","",", "),C71))</f>
        <v/>
      </c>
      <c r="E71" s="31"/>
    </row>
    <row r="72" ht="14.25" customHeight="1">
      <c r="A72" s="2"/>
      <c r="B72" s="2"/>
      <c r="C72" s="2"/>
      <c r="D72" s="2" t="str">
        <f t="shared" si="3"/>
        <v/>
      </c>
      <c r="E72" s="47" t="s">
        <v>183</v>
      </c>
    </row>
    <row r="73" ht="14.25" customHeight="1">
      <c r="A73" s="6"/>
      <c r="B73" s="6"/>
      <c r="C73" s="6"/>
      <c r="D73" s="2" t="str">
        <f t="shared" si="3"/>
        <v/>
      </c>
      <c r="E73" s="29"/>
    </row>
    <row r="74" ht="14.25" customHeight="1">
      <c r="D74" s="2" t="str">
        <f t="shared" si="3"/>
        <v/>
      </c>
    </row>
    <row r="75" ht="14.25" customHeight="1">
      <c r="A75" s="48"/>
      <c r="B75" s="48"/>
      <c r="C75" s="48"/>
      <c r="D75" s="2" t="str">
        <f t="shared" si="3"/>
        <v/>
      </c>
      <c r="E75" s="34" t="s">
        <v>184</v>
      </c>
    </row>
    <row r="76" ht="14.25" customHeight="1">
      <c r="A76" s="2"/>
      <c r="B76" s="2"/>
      <c r="C76" s="2"/>
      <c r="D76" s="2" t="str">
        <f t="shared" si="3"/>
        <v/>
      </c>
    </row>
    <row r="77" ht="14.25" customHeight="1">
      <c r="A77" s="2"/>
      <c r="B77" s="2"/>
      <c r="C77" s="2"/>
      <c r="D77" s="2" t="str">
        <f t="shared" si="3"/>
        <v/>
      </c>
    </row>
    <row r="78" ht="14.25" customHeight="1">
      <c r="A78" s="6"/>
      <c r="B78" s="6"/>
      <c r="C78" s="6"/>
      <c r="D78" s="2" t="str">
        <f t="shared" si="3"/>
        <v/>
      </c>
      <c r="E78" s="31"/>
    </row>
    <row r="79" ht="14.25" customHeight="1">
      <c r="A79" s="6"/>
      <c r="B79" s="6"/>
      <c r="C79" s="6"/>
      <c r="D79" s="2" t="str">
        <f t="shared" si="3"/>
        <v/>
      </c>
      <c r="E79" s="31"/>
    </row>
    <row r="80" ht="14.25" customHeight="1">
      <c r="A80" s="6"/>
      <c r="B80" s="6"/>
      <c r="C80" s="6"/>
      <c r="D80" s="2" t="str">
        <f t="shared" si="3"/>
        <v/>
      </c>
      <c r="E80" s="31"/>
    </row>
    <row r="81" ht="14.25" customHeight="1">
      <c r="A81" s="6"/>
      <c r="B81" s="6"/>
      <c r="C81" s="6"/>
      <c r="D81" s="2" t="str">
        <f t="shared" si="3"/>
        <v/>
      </c>
      <c r="E81" s="31"/>
    </row>
    <row r="82" ht="14.25" customHeight="1">
      <c r="A82" s="6"/>
      <c r="B82" s="6"/>
      <c r="C82" s="6"/>
      <c r="D82" s="2" t="str">
        <f t="shared" si="3"/>
        <v/>
      </c>
      <c r="E82" s="46" t="s">
        <v>185</v>
      </c>
    </row>
    <row r="83" ht="14.25" customHeight="1">
      <c r="A83" s="6"/>
      <c r="B83" s="6"/>
      <c r="C83" s="6"/>
      <c r="D83" s="2" t="str">
        <f t="shared" si="3"/>
        <v/>
      </c>
      <c r="E83" s="47" t="s">
        <v>186</v>
      </c>
    </row>
    <row r="84" ht="14.25" customHeight="1">
      <c r="A84" s="49"/>
      <c r="B84" s="2"/>
      <c r="C84" s="2"/>
      <c r="D84" s="2"/>
      <c r="E84" s="30"/>
    </row>
    <row r="85" ht="14.25" customHeight="1">
      <c r="A85" s="49"/>
      <c r="B85" s="2"/>
      <c r="C85" s="2"/>
      <c r="D85" s="2" t="str">
        <f t="shared" ref="D85:D96" si="4">IF(A85="","",CONCATENATE(A85,IF(B85="","",", "),B85,IF(C85="","",", "),C85))</f>
        <v/>
      </c>
      <c r="E85" s="30"/>
    </row>
    <row r="86" ht="14.25" customHeight="1">
      <c r="A86" s="6"/>
      <c r="B86" s="6"/>
      <c r="C86" s="6"/>
      <c r="D86" s="2" t="str">
        <f t="shared" si="4"/>
        <v/>
      </c>
      <c r="E86" s="31"/>
    </row>
    <row r="87" ht="14.25" customHeight="1">
      <c r="A87" s="2"/>
      <c r="B87" s="2"/>
      <c r="C87" s="2"/>
      <c r="D87" s="2" t="str">
        <f t="shared" si="4"/>
        <v/>
      </c>
      <c r="E87" s="47" t="s">
        <v>187</v>
      </c>
    </row>
    <row r="88" ht="14.25" customHeight="1">
      <c r="A88" s="2"/>
      <c r="B88" s="2"/>
      <c r="C88" s="2"/>
      <c r="D88" s="2" t="str">
        <f t="shared" si="4"/>
        <v/>
      </c>
      <c r="E88" s="46" t="s">
        <v>188</v>
      </c>
    </row>
    <row r="89" ht="14.25" customHeight="1">
      <c r="A89" s="6"/>
      <c r="B89" s="2"/>
      <c r="C89" s="2"/>
      <c r="D89" s="2" t="str">
        <f t="shared" si="4"/>
        <v/>
      </c>
      <c r="E89" s="30"/>
    </row>
    <row r="90" ht="14.25" customHeight="1">
      <c r="A90" s="2"/>
      <c r="B90" s="6"/>
      <c r="C90" s="2"/>
      <c r="D90" s="2" t="str">
        <f t="shared" si="4"/>
        <v/>
      </c>
      <c r="E90" s="46" t="s">
        <v>189</v>
      </c>
    </row>
    <row r="91" ht="14.25" customHeight="1">
      <c r="A91" s="6"/>
      <c r="B91" s="6"/>
      <c r="C91" s="6"/>
      <c r="D91" s="2" t="str">
        <f t="shared" si="4"/>
        <v/>
      </c>
      <c r="E91" s="30"/>
    </row>
    <row r="92" ht="14.25" customHeight="1">
      <c r="D92" s="2" t="str">
        <f t="shared" si="4"/>
        <v/>
      </c>
      <c r="E92" s="31"/>
    </row>
    <row r="93" ht="14.25" customHeight="1">
      <c r="A93" s="44"/>
      <c r="D93" s="2" t="str">
        <f t="shared" si="4"/>
        <v/>
      </c>
      <c r="E93" s="31"/>
    </row>
    <row r="94" ht="14.25" customHeight="1">
      <c r="A94" s="50"/>
      <c r="B94" s="39"/>
      <c r="C94" s="6"/>
      <c r="D94" s="2" t="str">
        <f t="shared" si="4"/>
        <v/>
      </c>
      <c r="E94" s="42"/>
    </row>
    <row r="95" ht="14.25" customHeight="1">
      <c r="A95" s="50"/>
      <c r="B95" s="39"/>
      <c r="C95" s="6"/>
      <c r="D95" s="2" t="str">
        <f t="shared" si="4"/>
        <v/>
      </c>
      <c r="E95" s="42"/>
    </row>
    <row r="96" ht="14.25" customHeight="1">
      <c r="A96" s="50"/>
      <c r="B96" s="51"/>
      <c r="C96" s="6"/>
      <c r="D96" s="2" t="str">
        <f t="shared" si="4"/>
        <v/>
      </c>
      <c r="E96" s="42"/>
    </row>
    <row r="97" ht="14.25" customHeight="1">
      <c r="E97" s="26"/>
    </row>
    <row r="98" ht="14.25" customHeight="1">
      <c r="E98" s="26"/>
    </row>
    <row r="99" ht="14.25" customHeight="1">
      <c r="E99" s="26"/>
    </row>
    <row r="100" ht="14.25" customHeight="1">
      <c r="E100" s="26"/>
    </row>
    <row r="101" ht="14.25" customHeight="1">
      <c r="E101" s="26"/>
    </row>
    <row r="102" ht="14.25" customHeight="1">
      <c r="E102" s="26"/>
    </row>
    <row r="103" ht="14.25" customHeight="1">
      <c r="E103" s="26"/>
    </row>
    <row r="104" ht="14.25" customHeight="1">
      <c r="E104" s="26"/>
    </row>
    <row r="105" ht="14.25" customHeight="1">
      <c r="E105" s="26"/>
    </row>
    <row r="106" ht="14.25" customHeight="1">
      <c r="E106" s="26"/>
    </row>
    <row r="107" ht="14.25" customHeight="1">
      <c r="E107" s="26"/>
    </row>
    <row r="108" ht="14.25" customHeight="1">
      <c r="E108" s="26"/>
    </row>
    <row r="109" ht="14.25" customHeight="1">
      <c r="E109" s="26"/>
    </row>
    <row r="110" ht="14.25" customHeight="1">
      <c r="E110" s="26"/>
    </row>
    <row r="111" ht="14.25" customHeight="1">
      <c r="E111" s="26"/>
    </row>
    <row r="112" ht="14.25" customHeight="1">
      <c r="E112" s="26"/>
    </row>
    <row r="113" ht="14.25" customHeight="1">
      <c r="E113" s="26"/>
    </row>
    <row r="114" ht="14.25" customHeight="1">
      <c r="E114" s="26"/>
    </row>
    <row r="115" ht="14.25" customHeight="1">
      <c r="E115" s="26"/>
    </row>
    <row r="116" ht="14.25" customHeight="1">
      <c r="E116" s="26"/>
    </row>
    <row r="117" ht="14.25" customHeight="1">
      <c r="E117" s="26"/>
    </row>
    <row r="118" ht="14.25" customHeight="1">
      <c r="E118" s="26"/>
    </row>
    <row r="119" ht="14.25" customHeight="1">
      <c r="E119" s="26"/>
    </row>
    <row r="120" ht="14.25" customHeight="1">
      <c r="E120" s="26"/>
    </row>
    <row r="121" ht="14.25" customHeight="1">
      <c r="E121" s="26"/>
    </row>
    <row r="122" ht="14.25" customHeight="1">
      <c r="E122" s="26"/>
    </row>
    <row r="123" ht="14.25" customHeight="1">
      <c r="E123" s="26"/>
    </row>
    <row r="124" ht="14.25" customHeight="1">
      <c r="E124" s="26"/>
    </row>
    <row r="125" ht="14.25" customHeight="1">
      <c r="E125" s="26"/>
    </row>
    <row r="126" ht="14.25" customHeight="1">
      <c r="E126" s="26"/>
    </row>
    <row r="127" ht="14.25" customHeight="1">
      <c r="E127" s="26"/>
    </row>
    <row r="128" ht="14.25" customHeight="1">
      <c r="E128" s="26"/>
    </row>
    <row r="129" ht="14.25" customHeight="1">
      <c r="E129" s="26"/>
    </row>
    <row r="130" ht="14.25" customHeight="1">
      <c r="E130" s="26"/>
    </row>
    <row r="131" ht="14.25" customHeight="1">
      <c r="E131" s="26"/>
    </row>
    <row r="132" ht="14.25" customHeight="1">
      <c r="E132" s="26"/>
    </row>
    <row r="133" ht="14.25" customHeight="1">
      <c r="E133" s="26"/>
    </row>
    <row r="134" ht="14.25" customHeight="1">
      <c r="E134" s="26"/>
    </row>
    <row r="135" ht="14.25" customHeight="1">
      <c r="E135" s="26"/>
    </row>
    <row r="136" ht="14.25" customHeight="1">
      <c r="E136" s="26"/>
    </row>
    <row r="137" ht="14.25" customHeight="1">
      <c r="E137" s="26"/>
    </row>
    <row r="138" ht="14.25" customHeight="1">
      <c r="E138" s="26"/>
    </row>
    <row r="139" ht="14.25" customHeight="1">
      <c r="E139" s="26"/>
    </row>
    <row r="140" ht="14.25" customHeight="1">
      <c r="E140" s="26"/>
    </row>
    <row r="141" ht="14.25" customHeight="1">
      <c r="E141" s="26"/>
    </row>
    <row r="142" ht="14.25" customHeight="1">
      <c r="E142" s="26"/>
    </row>
    <row r="143" ht="14.25" customHeight="1">
      <c r="E143" s="26"/>
    </row>
    <row r="144" ht="14.25" customHeight="1">
      <c r="E144" s="26"/>
    </row>
    <row r="145" ht="14.25" customHeight="1">
      <c r="E145" s="26"/>
    </row>
    <row r="146" ht="14.25" customHeight="1">
      <c r="E146" s="26"/>
    </row>
    <row r="147" ht="14.25" customHeight="1">
      <c r="E147" s="26"/>
    </row>
    <row r="148" ht="14.25" customHeight="1">
      <c r="E148" s="26"/>
    </row>
    <row r="149" ht="14.25" customHeight="1">
      <c r="E149" s="26"/>
    </row>
    <row r="150" ht="14.25" customHeight="1">
      <c r="E150" s="26"/>
    </row>
    <row r="151" ht="14.25" customHeight="1">
      <c r="E151" s="26"/>
    </row>
    <row r="152" ht="14.25" customHeight="1">
      <c r="E152" s="26"/>
    </row>
    <row r="153" ht="14.25" customHeight="1">
      <c r="E153" s="26"/>
    </row>
    <row r="154" ht="14.25" customHeight="1">
      <c r="E154" s="26"/>
    </row>
    <row r="155" ht="14.25" customHeight="1">
      <c r="E155" s="26"/>
    </row>
    <row r="156" ht="14.25" customHeight="1">
      <c r="E156" s="26"/>
    </row>
    <row r="157" ht="14.25" customHeight="1">
      <c r="E157" s="26"/>
    </row>
    <row r="158" ht="14.25" customHeight="1">
      <c r="E158" s="26"/>
    </row>
    <row r="159" ht="14.25" customHeight="1">
      <c r="E159" s="26"/>
    </row>
    <row r="160" ht="14.25" customHeight="1">
      <c r="E160" s="26"/>
    </row>
    <row r="161" ht="14.25" customHeight="1">
      <c r="E161" s="26"/>
    </row>
    <row r="162" ht="14.25" customHeight="1">
      <c r="E162" s="26"/>
    </row>
    <row r="163" ht="14.25" customHeight="1">
      <c r="E163" s="26"/>
    </row>
    <row r="164" ht="14.25" customHeight="1">
      <c r="E164" s="26"/>
    </row>
    <row r="165" ht="14.25" customHeight="1">
      <c r="E165" s="26"/>
    </row>
    <row r="166" ht="14.25" customHeight="1">
      <c r="E166" s="26"/>
    </row>
    <row r="167" ht="14.25" customHeight="1">
      <c r="E167" s="26"/>
    </row>
    <row r="168" ht="14.25" customHeight="1">
      <c r="E168" s="26"/>
    </row>
    <row r="169" ht="14.25" customHeight="1">
      <c r="E169" s="26"/>
    </row>
    <row r="170" ht="14.25" customHeight="1">
      <c r="E170" s="26"/>
    </row>
    <row r="171" ht="14.25" customHeight="1">
      <c r="E171" s="26"/>
    </row>
    <row r="172" ht="14.25" customHeight="1">
      <c r="E172" s="26"/>
    </row>
    <row r="173" ht="14.25" customHeight="1">
      <c r="E173" s="26"/>
    </row>
    <row r="174" ht="14.25" customHeight="1">
      <c r="E174" s="26"/>
    </row>
    <row r="175" ht="14.25" customHeight="1">
      <c r="E175" s="26"/>
    </row>
    <row r="176" ht="14.25" customHeight="1">
      <c r="E176" s="26"/>
    </row>
    <row r="177" ht="14.25" customHeight="1">
      <c r="E177" s="26"/>
    </row>
    <row r="178" ht="14.25" customHeight="1">
      <c r="E178" s="26"/>
    </row>
    <row r="179" ht="14.25" customHeight="1">
      <c r="E179" s="26"/>
    </row>
    <row r="180" ht="14.25" customHeight="1">
      <c r="E180" s="26"/>
    </row>
    <row r="181" ht="14.25" customHeight="1">
      <c r="E181" s="26"/>
    </row>
    <row r="182" ht="14.25" customHeight="1">
      <c r="E182" s="26"/>
    </row>
    <row r="183" ht="14.25" customHeight="1">
      <c r="E183" s="26"/>
    </row>
    <row r="184" ht="14.25" customHeight="1">
      <c r="E184" s="26"/>
    </row>
    <row r="185" ht="14.25" customHeight="1">
      <c r="E185" s="26"/>
    </row>
    <row r="186" ht="14.25" customHeight="1">
      <c r="E186" s="26"/>
    </row>
    <row r="187" ht="14.25" customHeight="1">
      <c r="E187" s="26"/>
    </row>
    <row r="188" ht="14.25" customHeight="1">
      <c r="E188" s="26"/>
    </row>
    <row r="189" ht="14.25" customHeight="1">
      <c r="E189" s="26"/>
    </row>
    <row r="190" ht="14.25" customHeight="1">
      <c r="E190" s="26"/>
    </row>
    <row r="191" ht="14.25" customHeight="1">
      <c r="E191" s="26"/>
    </row>
    <row r="192" ht="14.25" customHeight="1">
      <c r="E192" s="26"/>
    </row>
    <row r="193" ht="14.25" customHeight="1">
      <c r="E193" s="26"/>
    </row>
    <row r="194" ht="14.25" customHeight="1">
      <c r="E194" s="26"/>
    </row>
    <row r="195" ht="14.25" customHeight="1">
      <c r="E195" s="26"/>
    </row>
    <row r="196" ht="14.25" customHeight="1">
      <c r="E196" s="26"/>
    </row>
    <row r="197" ht="14.25" customHeight="1">
      <c r="E197" s="26"/>
    </row>
    <row r="198" ht="14.25" customHeight="1">
      <c r="E198" s="26"/>
    </row>
    <row r="199" ht="14.25" customHeight="1">
      <c r="E199" s="26"/>
    </row>
    <row r="200" ht="14.25" customHeight="1">
      <c r="E200" s="26"/>
    </row>
    <row r="201" ht="14.25" customHeight="1">
      <c r="E201" s="26"/>
    </row>
    <row r="202" ht="14.25" customHeight="1">
      <c r="E202" s="26"/>
    </row>
    <row r="203" ht="14.25" customHeight="1">
      <c r="E203" s="26"/>
    </row>
    <row r="204" ht="14.25" customHeight="1">
      <c r="E204" s="26"/>
    </row>
    <row r="205" ht="14.25" customHeight="1">
      <c r="E205" s="26"/>
    </row>
    <row r="206" ht="14.25" customHeight="1">
      <c r="E206" s="26"/>
    </row>
    <row r="207" ht="14.25" customHeight="1">
      <c r="E207" s="26"/>
    </row>
    <row r="208" ht="14.25" customHeight="1">
      <c r="E208" s="26"/>
    </row>
    <row r="209" ht="14.25" customHeight="1">
      <c r="E209" s="26"/>
    </row>
    <row r="210" ht="14.25" customHeight="1">
      <c r="E210" s="26"/>
    </row>
    <row r="211" ht="14.25" customHeight="1">
      <c r="E211" s="26"/>
    </row>
    <row r="212" ht="14.25" customHeight="1">
      <c r="E212" s="26"/>
    </row>
    <row r="213" ht="14.25" customHeight="1">
      <c r="E213" s="26"/>
    </row>
    <row r="214" ht="14.25" customHeight="1">
      <c r="E214" s="26"/>
    </row>
    <row r="215" ht="14.25" customHeight="1">
      <c r="E215" s="26"/>
    </row>
    <row r="216" ht="14.25" customHeight="1">
      <c r="E216" s="26"/>
    </row>
    <row r="217" ht="14.25" customHeight="1">
      <c r="E217" s="26"/>
    </row>
    <row r="218" ht="14.25" customHeight="1">
      <c r="E218" s="26"/>
    </row>
    <row r="219" ht="14.25" customHeight="1">
      <c r="E219" s="26"/>
    </row>
    <row r="220" ht="14.25" customHeight="1">
      <c r="E220" s="26"/>
    </row>
    <row r="221" ht="14.25" customHeight="1">
      <c r="E221" s="26"/>
    </row>
    <row r="222" ht="14.25" customHeight="1">
      <c r="E222" s="26"/>
    </row>
    <row r="223" ht="14.25" customHeight="1">
      <c r="E223" s="26"/>
    </row>
    <row r="224" ht="14.25" customHeight="1">
      <c r="E224" s="26"/>
    </row>
    <row r="225" ht="14.25" customHeight="1">
      <c r="E225" s="26"/>
    </row>
    <row r="226" ht="14.25" customHeight="1">
      <c r="E226" s="26"/>
    </row>
    <row r="227" ht="14.25" customHeight="1">
      <c r="E227" s="26"/>
    </row>
    <row r="228" ht="14.25" customHeight="1">
      <c r="E228" s="26"/>
    </row>
    <row r="229" ht="14.25" customHeight="1">
      <c r="E229" s="26"/>
    </row>
    <row r="230" ht="14.25" customHeight="1">
      <c r="E230" s="26"/>
    </row>
    <row r="231" ht="14.25" customHeight="1">
      <c r="E231" s="26"/>
    </row>
    <row r="232" ht="14.25" customHeight="1">
      <c r="E232" s="26"/>
    </row>
    <row r="233" ht="14.25" customHeight="1">
      <c r="E233" s="26"/>
    </row>
    <row r="234" ht="14.25" customHeight="1">
      <c r="E234" s="26"/>
    </row>
    <row r="235" ht="14.25" customHeight="1">
      <c r="E235" s="26"/>
    </row>
    <row r="236" ht="14.25" customHeight="1">
      <c r="E236" s="26"/>
    </row>
    <row r="237" ht="14.25" customHeight="1">
      <c r="E237" s="26"/>
    </row>
    <row r="238" ht="14.25" customHeight="1">
      <c r="E238" s="26"/>
    </row>
    <row r="239" ht="14.25" customHeight="1">
      <c r="E239" s="26"/>
    </row>
    <row r="240" ht="14.25" customHeight="1">
      <c r="E240" s="26"/>
    </row>
    <row r="241" ht="14.25" customHeight="1">
      <c r="E241" s="26"/>
    </row>
    <row r="242" ht="14.25" customHeight="1">
      <c r="E242" s="26"/>
    </row>
    <row r="243" ht="14.25" customHeight="1">
      <c r="E243" s="26"/>
    </row>
    <row r="244" ht="14.25" customHeight="1">
      <c r="E244" s="26"/>
    </row>
    <row r="245" ht="14.25" customHeight="1">
      <c r="E245" s="26"/>
    </row>
    <row r="246" ht="14.25" customHeight="1">
      <c r="E246" s="26"/>
    </row>
    <row r="247" ht="14.25" customHeight="1">
      <c r="E247" s="26"/>
    </row>
    <row r="248" ht="14.25" customHeight="1">
      <c r="E248" s="26"/>
    </row>
    <row r="249" ht="14.25" customHeight="1">
      <c r="E249" s="26"/>
    </row>
    <row r="250" ht="14.25" customHeight="1">
      <c r="E250" s="26"/>
    </row>
    <row r="251" ht="14.25" customHeight="1">
      <c r="E251" s="26"/>
    </row>
    <row r="252" ht="14.25" customHeight="1">
      <c r="E252" s="26"/>
    </row>
    <row r="253" ht="14.25" customHeight="1">
      <c r="E253" s="26"/>
    </row>
    <row r="254" ht="14.25" customHeight="1">
      <c r="E254" s="26"/>
    </row>
    <row r="255" ht="14.25" customHeight="1">
      <c r="E255" s="26"/>
    </row>
    <row r="256" ht="14.25" customHeight="1">
      <c r="E256" s="26"/>
    </row>
    <row r="257" ht="14.25" customHeight="1">
      <c r="E257" s="26"/>
    </row>
    <row r="258" ht="14.25" customHeight="1">
      <c r="E258" s="26"/>
    </row>
    <row r="259" ht="14.25" customHeight="1">
      <c r="E259" s="26"/>
    </row>
    <row r="260" ht="14.25" customHeight="1">
      <c r="E260" s="26"/>
    </row>
    <row r="261" ht="14.25" customHeight="1">
      <c r="E261" s="26"/>
    </row>
    <row r="262" ht="14.25" customHeight="1">
      <c r="E262" s="26"/>
    </row>
    <row r="263" ht="14.25" customHeight="1">
      <c r="E263" s="26"/>
    </row>
    <row r="264" ht="14.25" customHeight="1">
      <c r="E264" s="26"/>
    </row>
    <row r="265" ht="14.25" customHeight="1">
      <c r="E265" s="26"/>
    </row>
    <row r="266" ht="14.25" customHeight="1">
      <c r="E266" s="26"/>
    </row>
    <row r="267" ht="14.25" customHeight="1">
      <c r="E267" s="26"/>
    </row>
    <row r="268" ht="14.25" customHeight="1">
      <c r="E268" s="26"/>
    </row>
    <row r="269" ht="14.25" customHeight="1">
      <c r="E269" s="26"/>
    </row>
    <row r="270" ht="14.25" customHeight="1">
      <c r="E270" s="26"/>
    </row>
    <row r="271" ht="14.25" customHeight="1">
      <c r="E271" s="26"/>
    </row>
    <row r="272" ht="14.25" customHeight="1">
      <c r="E272" s="26"/>
    </row>
    <row r="273" ht="14.25" customHeight="1">
      <c r="E273" s="26"/>
    </row>
    <row r="274" ht="14.25" customHeight="1">
      <c r="E274" s="26"/>
    </row>
    <row r="275" ht="14.25" customHeight="1">
      <c r="E275" s="26"/>
    </row>
    <row r="276" ht="14.25" customHeight="1">
      <c r="E276" s="26"/>
    </row>
    <row r="277" ht="14.25" customHeight="1">
      <c r="E277" s="26"/>
    </row>
    <row r="278" ht="14.25" customHeight="1">
      <c r="E278" s="26"/>
    </row>
    <row r="279" ht="14.25" customHeight="1">
      <c r="E279" s="26"/>
    </row>
    <row r="280" ht="14.25" customHeight="1">
      <c r="E280" s="26"/>
    </row>
    <row r="281" ht="14.25" customHeight="1">
      <c r="E281" s="26"/>
    </row>
    <row r="282" ht="14.25" customHeight="1">
      <c r="E282" s="26"/>
    </row>
    <row r="283" ht="14.25" customHeight="1">
      <c r="E283" s="26"/>
    </row>
    <row r="284" ht="14.25" customHeight="1">
      <c r="E284" s="26"/>
    </row>
    <row r="285" ht="14.25" customHeight="1">
      <c r="E285" s="26"/>
    </row>
    <row r="286" ht="14.25" customHeight="1">
      <c r="E286" s="26"/>
    </row>
    <row r="287" ht="14.25" customHeight="1">
      <c r="E287" s="26"/>
    </row>
    <row r="288" ht="14.25" customHeight="1">
      <c r="E288" s="26"/>
    </row>
    <row r="289" ht="14.25" customHeight="1">
      <c r="E289" s="26"/>
    </row>
    <row r="290" ht="14.25" customHeight="1">
      <c r="E290" s="26"/>
    </row>
    <row r="291" ht="14.25" customHeight="1">
      <c r="E291" s="26"/>
    </row>
    <row r="292" ht="14.25" customHeight="1">
      <c r="E292" s="26"/>
    </row>
    <row r="293" ht="14.25" customHeight="1">
      <c r="E293" s="26"/>
    </row>
    <row r="294" ht="14.25" customHeight="1">
      <c r="E294" s="26"/>
    </row>
    <row r="295" ht="14.25" customHeight="1">
      <c r="E295" s="26"/>
    </row>
    <row r="296" ht="14.25" customHeight="1">
      <c r="E296" s="26"/>
    </row>
    <row r="297" ht="14.25" customHeight="1">
      <c r="E297" s="26"/>
    </row>
    <row r="298" ht="14.25" customHeight="1">
      <c r="E298" s="26"/>
    </row>
    <row r="299" ht="14.25" customHeight="1">
      <c r="E299" s="26"/>
    </row>
    <row r="300" ht="14.25" customHeight="1">
      <c r="E300" s="26"/>
    </row>
    <row r="301" ht="14.25" customHeight="1">
      <c r="E301" s="26"/>
    </row>
    <row r="302" ht="14.25" customHeight="1">
      <c r="E302" s="26"/>
    </row>
    <row r="303" ht="14.25" customHeight="1">
      <c r="E303" s="26"/>
    </row>
    <row r="304" ht="14.25" customHeight="1">
      <c r="E304" s="26"/>
    </row>
    <row r="305" ht="14.25" customHeight="1">
      <c r="E305" s="26"/>
    </row>
    <row r="306" ht="14.25" customHeight="1">
      <c r="E306" s="26"/>
    </row>
    <row r="307" ht="14.25" customHeight="1">
      <c r="E307" s="26"/>
    </row>
    <row r="308" ht="14.25" customHeight="1">
      <c r="E308" s="26"/>
    </row>
    <row r="309" ht="14.25" customHeight="1">
      <c r="E309" s="26"/>
    </row>
    <row r="310" ht="14.25" customHeight="1">
      <c r="E310" s="26"/>
    </row>
    <row r="311" ht="14.25" customHeight="1">
      <c r="E311" s="26"/>
    </row>
    <row r="312" ht="14.25" customHeight="1">
      <c r="E312" s="26"/>
    </row>
    <row r="313" ht="14.25" customHeight="1">
      <c r="E313" s="26"/>
    </row>
    <row r="314" ht="14.25" customHeight="1">
      <c r="E314" s="26"/>
    </row>
    <row r="315" ht="14.25" customHeight="1">
      <c r="E315" s="26"/>
    </row>
    <row r="316" ht="14.25" customHeight="1">
      <c r="E316" s="26"/>
    </row>
    <row r="317" ht="14.25" customHeight="1">
      <c r="E317" s="26"/>
    </row>
    <row r="318" ht="14.25" customHeight="1">
      <c r="E318" s="26"/>
    </row>
    <row r="319" ht="14.25" customHeight="1">
      <c r="E319" s="26"/>
    </row>
    <row r="320" ht="14.25" customHeight="1">
      <c r="E320" s="26"/>
    </row>
    <row r="321" ht="14.25" customHeight="1">
      <c r="E321" s="26"/>
    </row>
    <row r="322" ht="14.25" customHeight="1">
      <c r="E322" s="26"/>
    </row>
    <row r="323" ht="14.25" customHeight="1">
      <c r="E323" s="26"/>
    </row>
    <row r="324" ht="14.25" customHeight="1">
      <c r="E324" s="26"/>
    </row>
    <row r="325" ht="14.25" customHeight="1">
      <c r="E325" s="26"/>
    </row>
    <row r="326" ht="14.25" customHeight="1">
      <c r="E326" s="26"/>
    </row>
    <row r="327" ht="14.25" customHeight="1">
      <c r="E327" s="26"/>
    </row>
    <row r="328" ht="14.25" customHeight="1">
      <c r="E328" s="26"/>
    </row>
    <row r="329" ht="14.25" customHeight="1">
      <c r="E329" s="26"/>
    </row>
    <row r="330" ht="14.25" customHeight="1">
      <c r="E330" s="26"/>
    </row>
    <row r="331" ht="14.25" customHeight="1">
      <c r="E331" s="26"/>
    </row>
    <row r="332" ht="14.25" customHeight="1">
      <c r="E332" s="26"/>
    </row>
    <row r="333" ht="14.25" customHeight="1">
      <c r="E333" s="26"/>
    </row>
    <row r="334" ht="14.25" customHeight="1">
      <c r="E334" s="26"/>
    </row>
    <row r="335" ht="14.25" customHeight="1">
      <c r="E335" s="26"/>
    </row>
    <row r="336" ht="14.25" customHeight="1">
      <c r="E336" s="26"/>
    </row>
    <row r="337" ht="14.25" customHeight="1">
      <c r="E337" s="26"/>
    </row>
    <row r="338" ht="14.25" customHeight="1">
      <c r="E338" s="26"/>
    </row>
    <row r="339" ht="14.25" customHeight="1">
      <c r="E339" s="26"/>
    </row>
    <row r="340" ht="14.25" customHeight="1">
      <c r="E340" s="26"/>
    </row>
    <row r="341" ht="14.25" customHeight="1">
      <c r="E341" s="26"/>
    </row>
    <row r="342" ht="14.25" customHeight="1">
      <c r="E342" s="26"/>
    </row>
    <row r="343" ht="14.25" customHeight="1">
      <c r="E343" s="26"/>
    </row>
    <row r="344" ht="14.25" customHeight="1">
      <c r="E344" s="26"/>
    </row>
    <row r="345" ht="14.25" customHeight="1">
      <c r="E345" s="26"/>
    </row>
    <row r="346" ht="14.25" customHeight="1">
      <c r="E346" s="26"/>
    </row>
    <row r="347" ht="14.25" customHeight="1">
      <c r="E347" s="26"/>
    </row>
    <row r="348" ht="14.25" customHeight="1">
      <c r="E348" s="26"/>
    </row>
    <row r="349" ht="14.25" customHeight="1">
      <c r="E349" s="26"/>
    </row>
    <row r="350" ht="14.25" customHeight="1">
      <c r="E350" s="26"/>
    </row>
    <row r="351" ht="14.25" customHeight="1">
      <c r="E351" s="26"/>
    </row>
    <row r="352" ht="14.25" customHeight="1">
      <c r="E352" s="26"/>
    </row>
    <row r="353" ht="14.25" customHeight="1">
      <c r="E353" s="26"/>
    </row>
    <row r="354" ht="14.25" customHeight="1">
      <c r="E354" s="26"/>
    </row>
    <row r="355" ht="14.25" customHeight="1">
      <c r="E355" s="26"/>
    </row>
    <row r="356" ht="14.25" customHeight="1">
      <c r="E356" s="26"/>
    </row>
    <row r="357" ht="14.25" customHeight="1">
      <c r="E357" s="26"/>
    </row>
    <row r="358" ht="14.25" customHeight="1">
      <c r="E358" s="26"/>
    </row>
    <row r="359" ht="14.25" customHeight="1">
      <c r="E359" s="26"/>
    </row>
    <row r="360" ht="14.25" customHeight="1">
      <c r="E360" s="26"/>
    </row>
    <row r="361" ht="14.25" customHeight="1">
      <c r="E361" s="26"/>
    </row>
    <row r="362" ht="14.25" customHeight="1">
      <c r="E362" s="26"/>
    </row>
    <row r="363" ht="14.25" customHeight="1">
      <c r="E363" s="26"/>
    </row>
    <row r="364" ht="14.25" customHeight="1">
      <c r="E364" s="26"/>
    </row>
    <row r="365" ht="14.25" customHeight="1">
      <c r="E365" s="26"/>
    </row>
    <row r="366" ht="14.25" customHeight="1">
      <c r="E366" s="26"/>
    </row>
    <row r="367" ht="14.25" customHeight="1">
      <c r="E367" s="26"/>
    </row>
    <row r="368" ht="14.25" customHeight="1">
      <c r="E368" s="26"/>
    </row>
    <row r="369" ht="14.25" customHeight="1">
      <c r="E369" s="26"/>
    </row>
    <row r="370" ht="14.25" customHeight="1">
      <c r="E370" s="26"/>
    </row>
    <row r="371" ht="14.25" customHeight="1">
      <c r="E371" s="26"/>
    </row>
    <row r="372" ht="14.25" customHeight="1">
      <c r="E372" s="26"/>
    </row>
    <row r="373" ht="14.25" customHeight="1">
      <c r="E373" s="26"/>
    </row>
    <row r="374" ht="14.25" customHeight="1">
      <c r="E374" s="26"/>
    </row>
    <row r="375" ht="14.25" customHeight="1">
      <c r="E375" s="26"/>
    </row>
    <row r="376" ht="14.25" customHeight="1">
      <c r="E376" s="26"/>
    </row>
    <row r="377" ht="14.25" customHeight="1">
      <c r="E377" s="26"/>
    </row>
    <row r="378" ht="14.25" customHeight="1">
      <c r="E378" s="26"/>
    </row>
    <row r="379" ht="14.25" customHeight="1">
      <c r="E379" s="26"/>
    </row>
    <row r="380" ht="14.25" customHeight="1">
      <c r="E380" s="26"/>
    </row>
    <row r="381" ht="14.25" customHeight="1">
      <c r="E381" s="26"/>
    </row>
    <row r="382" ht="14.25" customHeight="1">
      <c r="E382" s="26"/>
    </row>
    <row r="383" ht="14.25" customHeight="1">
      <c r="E383" s="26"/>
    </row>
    <row r="384" ht="14.25" customHeight="1">
      <c r="E384" s="26"/>
    </row>
    <row r="385" ht="14.25" customHeight="1">
      <c r="E385" s="26"/>
    </row>
    <row r="386" ht="14.25" customHeight="1">
      <c r="E386" s="26"/>
    </row>
    <row r="387" ht="14.25" customHeight="1">
      <c r="E387" s="26"/>
    </row>
    <row r="388" ht="14.25" customHeight="1">
      <c r="E388" s="26"/>
    </row>
    <row r="389" ht="14.25" customHeight="1">
      <c r="E389" s="26"/>
    </row>
    <row r="390" ht="14.25" customHeight="1">
      <c r="E390" s="26"/>
    </row>
    <row r="391" ht="14.25" customHeight="1">
      <c r="E391" s="26"/>
    </row>
    <row r="392" ht="14.25" customHeight="1">
      <c r="E392" s="26"/>
    </row>
    <row r="393" ht="14.25" customHeight="1">
      <c r="E393" s="26"/>
    </row>
    <row r="394" ht="14.25" customHeight="1">
      <c r="E394" s="26"/>
    </row>
    <row r="395" ht="14.25" customHeight="1">
      <c r="E395" s="26"/>
    </row>
    <row r="396" ht="14.25" customHeight="1">
      <c r="E396" s="26"/>
    </row>
    <row r="397" ht="14.25" customHeight="1">
      <c r="E397" s="26"/>
    </row>
    <row r="398" ht="14.25" customHeight="1">
      <c r="E398" s="26"/>
    </row>
    <row r="399" ht="14.25" customHeight="1">
      <c r="E399" s="26"/>
    </row>
    <row r="400" ht="14.25" customHeight="1">
      <c r="E400" s="26"/>
    </row>
    <row r="401" ht="14.25" customHeight="1">
      <c r="E401" s="26"/>
    </row>
    <row r="402" ht="14.25" customHeight="1">
      <c r="E402" s="26"/>
    </row>
    <row r="403" ht="14.25" customHeight="1">
      <c r="E403" s="26"/>
    </row>
    <row r="404" ht="14.25" customHeight="1">
      <c r="E404" s="26"/>
    </row>
    <row r="405" ht="14.25" customHeight="1">
      <c r="E405" s="26"/>
    </row>
    <row r="406" ht="14.25" customHeight="1">
      <c r="E406" s="26"/>
    </row>
    <row r="407" ht="14.25" customHeight="1">
      <c r="E407" s="26"/>
    </row>
    <row r="408" ht="14.25" customHeight="1">
      <c r="E408" s="26"/>
    </row>
    <row r="409" ht="14.25" customHeight="1">
      <c r="E409" s="26"/>
    </row>
    <row r="410" ht="14.25" customHeight="1">
      <c r="E410" s="26"/>
    </row>
    <row r="411" ht="14.25" customHeight="1">
      <c r="E411" s="26"/>
    </row>
    <row r="412" ht="14.25" customHeight="1">
      <c r="E412" s="26"/>
    </row>
    <row r="413" ht="14.25" customHeight="1">
      <c r="E413" s="26"/>
    </row>
    <row r="414" ht="14.25" customHeight="1">
      <c r="E414" s="26"/>
    </row>
    <row r="415" ht="14.25" customHeight="1">
      <c r="E415" s="26"/>
    </row>
    <row r="416" ht="14.25" customHeight="1">
      <c r="E416" s="26"/>
    </row>
    <row r="417" ht="14.25" customHeight="1">
      <c r="E417" s="26"/>
    </row>
    <row r="418" ht="14.25" customHeight="1">
      <c r="E418" s="26"/>
    </row>
    <row r="419" ht="14.25" customHeight="1">
      <c r="E419" s="26"/>
    </row>
    <row r="420" ht="14.25" customHeight="1">
      <c r="E420" s="26"/>
    </row>
    <row r="421" ht="14.25" customHeight="1">
      <c r="E421" s="26"/>
    </row>
    <row r="422" ht="14.25" customHeight="1">
      <c r="E422" s="26"/>
    </row>
    <row r="423" ht="14.25" customHeight="1">
      <c r="E423" s="26"/>
    </row>
    <row r="424" ht="14.25" customHeight="1">
      <c r="E424" s="26"/>
    </row>
    <row r="425" ht="14.25" customHeight="1">
      <c r="E425" s="26"/>
    </row>
    <row r="426" ht="14.25" customHeight="1">
      <c r="E426" s="26"/>
    </row>
    <row r="427" ht="14.25" customHeight="1">
      <c r="E427" s="26"/>
    </row>
    <row r="428" ht="14.25" customHeight="1">
      <c r="E428" s="26"/>
    </row>
    <row r="429" ht="14.25" customHeight="1">
      <c r="E429" s="26"/>
    </row>
    <row r="430" ht="14.25" customHeight="1">
      <c r="E430" s="26"/>
    </row>
    <row r="431" ht="14.25" customHeight="1">
      <c r="E431" s="26"/>
    </row>
    <row r="432" ht="14.25" customHeight="1">
      <c r="E432" s="26"/>
    </row>
    <row r="433" ht="14.25" customHeight="1">
      <c r="E433" s="26"/>
    </row>
    <row r="434" ht="14.25" customHeight="1">
      <c r="E434" s="26"/>
    </row>
    <row r="435" ht="14.25" customHeight="1">
      <c r="E435" s="26"/>
    </row>
    <row r="436" ht="14.25" customHeight="1">
      <c r="E436" s="26"/>
    </row>
    <row r="437" ht="14.25" customHeight="1">
      <c r="E437" s="26"/>
    </row>
    <row r="438" ht="14.25" customHeight="1">
      <c r="E438" s="26"/>
    </row>
    <row r="439" ht="14.25" customHeight="1">
      <c r="E439" s="26"/>
    </row>
    <row r="440" ht="14.25" customHeight="1">
      <c r="E440" s="26"/>
    </row>
    <row r="441" ht="14.25" customHeight="1">
      <c r="E441" s="26"/>
    </row>
    <row r="442" ht="14.25" customHeight="1">
      <c r="E442" s="26"/>
    </row>
    <row r="443" ht="14.25" customHeight="1">
      <c r="E443" s="26"/>
    </row>
    <row r="444" ht="14.25" customHeight="1">
      <c r="E444" s="26"/>
    </row>
    <row r="445" ht="14.25" customHeight="1">
      <c r="E445" s="26"/>
    </row>
    <row r="446" ht="14.25" customHeight="1">
      <c r="E446" s="26"/>
    </row>
    <row r="447" ht="14.25" customHeight="1">
      <c r="E447" s="26"/>
    </row>
    <row r="448" ht="14.25" customHeight="1">
      <c r="E448" s="26"/>
    </row>
    <row r="449" ht="14.25" customHeight="1">
      <c r="E449" s="26"/>
    </row>
    <row r="450" ht="14.25" customHeight="1">
      <c r="E450" s="26"/>
    </row>
    <row r="451" ht="14.25" customHeight="1">
      <c r="E451" s="26"/>
    </row>
    <row r="452" ht="14.25" customHeight="1">
      <c r="E452" s="26"/>
    </row>
    <row r="453" ht="14.25" customHeight="1">
      <c r="E453" s="26"/>
    </row>
    <row r="454" ht="14.25" customHeight="1">
      <c r="E454" s="26"/>
    </row>
    <row r="455" ht="14.25" customHeight="1">
      <c r="E455" s="26"/>
    </row>
    <row r="456" ht="14.25" customHeight="1">
      <c r="E456" s="26"/>
    </row>
    <row r="457" ht="14.25" customHeight="1">
      <c r="E457" s="26"/>
    </row>
    <row r="458" ht="14.25" customHeight="1">
      <c r="E458" s="26"/>
    </row>
    <row r="459" ht="14.25" customHeight="1">
      <c r="E459" s="26"/>
    </row>
    <row r="460" ht="14.25" customHeight="1">
      <c r="E460" s="26"/>
    </row>
    <row r="461" ht="14.25" customHeight="1">
      <c r="E461" s="26"/>
    </row>
    <row r="462" ht="14.25" customHeight="1">
      <c r="E462" s="26"/>
    </row>
    <row r="463" ht="14.25" customHeight="1">
      <c r="E463" s="26"/>
    </row>
    <row r="464" ht="14.25" customHeight="1">
      <c r="E464" s="26"/>
    </row>
    <row r="465" ht="14.25" customHeight="1">
      <c r="E465" s="26"/>
    </row>
    <row r="466" ht="14.25" customHeight="1">
      <c r="E466" s="26"/>
    </row>
    <row r="467" ht="14.25" customHeight="1">
      <c r="E467" s="26"/>
    </row>
    <row r="468" ht="14.25" customHeight="1">
      <c r="E468" s="26"/>
    </row>
    <row r="469" ht="14.25" customHeight="1">
      <c r="E469" s="26"/>
    </row>
    <row r="470" ht="14.25" customHeight="1">
      <c r="E470" s="26"/>
    </row>
    <row r="471" ht="14.25" customHeight="1">
      <c r="E471" s="26"/>
    </row>
    <row r="472" ht="14.25" customHeight="1">
      <c r="E472" s="26"/>
    </row>
    <row r="473" ht="14.25" customHeight="1">
      <c r="E473" s="26"/>
    </row>
    <row r="474" ht="14.25" customHeight="1">
      <c r="E474" s="26"/>
    </row>
    <row r="475" ht="14.25" customHeight="1">
      <c r="E475" s="26"/>
    </row>
    <row r="476" ht="14.25" customHeight="1">
      <c r="E476" s="26"/>
    </row>
    <row r="477" ht="14.25" customHeight="1">
      <c r="E477" s="26"/>
    </row>
    <row r="478" ht="14.25" customHeight="1">
      <c r="E478" s="26"/>
    </row>
    <row r="479" ht="14.25" customHeight="1">
      <c r="E479" s="26"/>
    </row>
    <row r="480" ht="14.25" customHeight="1">
      <c r="E480" s="26"/>
    </row>
    <row r="481" ht="14.25" customHeight="1">
      <c r="E481" s="26"/>
    </row>
    <row r="482" ht="14.25" customHeight="1">
      <c r="E482" s="26"/>
    </row>
    <row r="483" ht="14.25" customHeight="1">
      <c r="E483" s="26"/>
    </row>
    <row r="484" ht="14.25" customHeight="1">
      <c r="E484" s="26"/>
    </row>
    <row r="485" ht="14.25" customHeight="1">
      <c r="E485" s="26"/>
    </row>
    <row r="486" ht="14.25" customHeight="1">
      <c r="E486" s="26"/>
    </row>
    <row r="487" ht="14.25" customHeight="1">
      <c r="E487" s="26"/>
    </row>
    <row r="488" ht="14.25" customHeight="1">
      <c r="E488" s="26"/>
    </row>
    <row r="489" ht="14.25" customHeight="1">
      <c r="E489" s="26"/>
    </row>
    <row r="490" ht="14.25" customHeight="1">
      <c r="E490" s="26"/>
    </row>
    <row r="491" ht="14.25" customHeight="1">
      <c r="E491" s="26"/>
    </row>
    <row r="492" ht="14.25" customHeight="1">
      <c r="E492" s="26"/>
    </row>
    <row r="493" ht="14.25" customHeight="1">
      <c r="E493" s="26"/>
    </row>
    <row r="494" ht="14.25" customHeight="1">
      <c r="E494" s="26"/>
    </row>
    <row r="495" ht="14.25" customHeight="1">
      <c r="E495" s="26"/>
    </row>
    <row r="496" ht="14.25" customHeight="1">
      <c r="E496" s="26"/>
    </row>
    <row r="497" ht="14.25" customHeight="1">
      <c r="E497" s="26"/>
    </row>
    <row r="498" ht="14.25" customHeight="1">
      <c r="E498" s="26"/>
    </row>
    <row r="499" ht="14.25" customHeight="1">
      <c r="E499" s="26"/>
    </row>
    <row r="500" ht="14.25" customHeight="1">
      <c r="E500" s="26"/>
    </row>
    <row r="501" ht="14.25" customHeight="1">
      <c r="E501" s="26"/>
    </row>
    <row r="502" ht="14.25" customHeight="1">
      <c r="E502" s="26"/>
    </row>
    <row r="503" ht="14.25" customHeight="1">
      <c r="E503" s="26"/>
    </row>
    <row r="504" ht="14.25" customHeight="1">
      <c r="E504" s="26"/>
    </row>
    <row r="505" ht="14.25" customHeight="1">
      <c r="E505" s="26"/>
    </row>
    <row r="506" ht="14.25" customHeight="1">
      <c r="E506" s="26"/>
    </row>
    <row r="507" ht="14.25" customHeight="1">
      <c r="E507" s="26"/>
    </row>
    <row r="508" ht="14.25" customHeight="1">
      <c r="E508" s="26"/>
    </row>
    <row r="509" ht="14.25" customHeight="1">
      <c r="E509" s="26"/>
    </row>
    <row r="510" ht="14.25" customHeight="1">
      <c r="E510" s="26"/>
    </row>
    <row r="511" ht="14.25" customHeight="1">
      <c r="E511" s="26"/>
    </row>
    <row r="512" ht="14.25" customHeight="1">
      <c r="E512" s="26"/>
    </row>
    <row r="513" ht="14.25" customHeight="1">
      <c r="E513" s="26"/>
    </row>
    <row r="514" ht="14.25" customHeight="1">
      <c r="E514" s="26"/>
    </row>
    <row r="515" ht="14.25" customHeight="1">
      <c r="E515" s="26"/>
    </row>
    <row r="516" ht="14.25" customHeight="1">
      <c r="E516" s="26"/>
    </row>
    <row r="517" ht="14.25" customHeight="1">
      <c r="E517" s="26"/>
    </row>
    <row r="518" ht="14.25" customHeight="1">
      <c r="E518" s="26"/>
    </row>
    <row r="519" ht="14.25" customHeight="1">
      <c r="E519" s="26"/>
    </row>
    <row r="520" ht="14.25" customHeight="1">
      <c r="E520" s="26"/>
    </row>
    <row r="521" ht="14.25" customHeight="1">
      <c r="E521" s="26"/>
    </row>
    <row r="522" ht="14.25" customHeight="1">
      <c r="E522" s="26"/>
    </row>
    <row r="523" ht="14.25" customHeight="1">
      <c r="E523" s="26"/>
    </row>
    <row r="524" ht="14.25" customHeight="1">
      <c r="E524" s="26"/>
    </row>
    <row r="525" ht="14.25" customHeight="1">
      <c r="E525" s="26"/>
    </row>
    <row r="526" ht="14.25" customHeight="1">
      <c r="E526" s="26"/>
    </row>
    <row r="527" ht="14.25" customHeight="1">
      <c r="E527" s="26"/>
    </row>
    <row r="528" ht="14.25" customHeight="1">
      <c r="E528" s="26"/>
    </row>
    <row r="529" ht="14.25" customHeight="1">
      <c r="E529" s="26"/>
    </row>
    <row r="530" ht="14.25" customHeight="1">
      <c r="E530" s="26"/>
    </row>
    <row r="531" ht="14.25" customHeight="1">
      <c r="E531" s="26"/>
    </row>
    <row r="532" ht="14.25" customHeight="1">
      <c r="E532" s="26"/>
    </row>
    <row r="533" ht="14.25" customHeight="1">
      <c r="E533" s="26"/>
    </row>
    <row r="534" ht="14.25" customHeight="1">
      <c r="E534" s="26"/>
    </row>
    <row r="535" ht="14.25" customHeight="1">
      <c r="E535" s="26"/>
    </row>
    <row r="536" ht="14.25" customHeight="1">
      <c r="E536" s="26"/>
    </row>
    <row r="537" ht="14.25" customHeight="1">
      <c r="E537" s="26"/>
    </row>
    <row r="538" ht="14.25" customHeight="1">
      <c r="E538" s="26"/>
    </row>
    <row r="539" ht="14.25" customHeight="1">
      <c r="E539" s="26"/>
    </row>
    <row r="540" ht="14.25" customHeight="1">
      <c r="E540" s="26"/>
    </row>
    <row r="541" ht="14.25" customHeight="1">
      <c r="E541" s="26"/>
    </row>
    <row r="542" ht="14.25" customHeight="1">
      <c r="E542" s="26"/>
    </row>
    <row r="543" ht="14.25" customHeight="1">
      <c r="E543" s="26"/>
    </row>
    <row r="544" ht="14.25" customHeight="1">
      <c r="E544" s="26"/>
    </row>
    <row r="545" ht="14.25" customHeight="1">
      <c r="E545" s="26"/>
    </row>
    <row r="546" ht="14.25" customHeight="1">
      <c r="E546" s="26"/>
    </row>
    <row r="547" ht="14.25" customHeight="1">
      <c r="E547" s="26"/>
    </row>
    <row r="548" ht="14.25" customHeight="1">
      <c r="E548" s="26"/>
    </row>
    <row r="549" ht="14.25" customHeight="1">
      <c r="E549" s="26"/>
    </row>
    <row r="550" ht="14.25" customHeight="1">
      <c r="E550" s="26"/>
    </row>
    <row r="551" ht="14.25" customHeight="1">
      <c r="E551" s="26"/>
    </row>
    <row r="552" ht="14.25" customHeight="1">
      <c r="E552" s="26"/>
    </row>
    <row r="553" ht="14.25" customHeight="1">
      <c r="E553" s="26"/>
    </row>
    <row r="554" ht="14.25" customHeight="1">
      <c r="E554" s="26"/>
    </row>
    <row r="555" ht="14.25" customHeight="1">
      <c r="E555" s="26"/>
    </row>
    <row r="556" ht="14.25" customHeight="1">
      <c r="E556" s="26"/>
    </row>
    <row r="557" ht="14.25" customHeight="1">
      <c r="E557" s="26"/>
    </row>
    <row r="558" ht="14.25" customHeight="1">
      <c r="E558" s="26"/>
    </row>
    <row r="559" ht="14.25" customHeight="1">
      <c r="E559" s="26"/>
    </row>
    <row r="560" ht="14.25" customHeight="1">
      <c r="E560" s="26"/>
    </row>
    <row r="561" ht="14.25" customHeight="1">
      <c r="E561" s="26"/>
    </row>
    <row r="562" ht="14.25" customHeight="1">
      <c r="E562" s="26"/>
    </row>
    <row r="563" ht="14.25" customHeight="1">
      <c r="E563" s="26"/>
    </row>
    <row r="564" ht="14.25" customHeight="1">
      <c r="E564" s="26"/>
    </row>
    <row r="565" ht="14.25" customHeight="1">
      <c r="E565" s="26"/>
    </row>
    <row r="566" ht="14.25" customHeight="1">
      <c r="E566" s="26"/>
    </row>
    <row r="567" ht="14.25" customHeight="1">
      <c r="E567" s="26"/>
    </row>
    <row r="568" ht="14.25" customHeight="1">
      <c r="E568" s="26"/>
    </row>
    <row r="569" ht="14.25" customHeight="1">
      <c r="E569" s="26"/>
    </row>
    <row r="570" ht="14.25" customHeight="1">
      <c r="E570" s="26"/>
    </row>
    <row r="571" ht="14.25" customHeight="1">
      <c r="E571" s="26"/>
    </row>
    <row r="572" ht="14.25" customHeight="1">
      <c r="E572" s="26"/>
    </row>
    <row r="573" ht="14.25" customHeight="1">
      <c r="E573" s="26"/>
    </row>
    <row r="574" ht="14.25" customHeight="1">
      <c r="E574" s="26"/>
    </row>
    <row r="575" ht="14.25" customHeight="1">
      <c r="E575" s="26"/>
    </row>
    <row r="576" ht="14.25" customHeight="1">
      <c r="E576" s="26"/>
    </row>
    <row r="577" ht="14.25" customHeight="1">
      <c r="E577" s="26"/>
    </row>
    <row r="578" ht="14.25" customHeight="1">
      <c r="E578" s="26"/>
    </row>
    <row r="579" ht="14.25" customHeight="1">
      <c r="E579" s="26"/>
    </row>
    <row r="580" ht="14.25" customHeight="1">
      <c r="E580" s="26"/>
    </row>
    <row r="581" ht="14.25" customHeight="1">
      <c r="E581" s="26"/>
    </row>
    <row r="582" ht="14.25" customHeight="1">
      <c r="E582" s="26"/>
    </row>
    <row r="583" ht="14.25" customHeight="1">
      <c r="E583" s="26"/>
    </row>
    <row r="584" ht="14.25" customHeight="1">
      <c r="E584" s="26"/>
    </row>
    <row r="585" ht="14.25" customHeight="1">
      <c r="E585" s="26"/>
    </row>
    <row r="586" ht="14.25" customHeight="1">
      <c r="E586" s="26"/>
    </row>
    <row r="587" ht="14.25" customHeight="1">
      <c r="E587" s="26"/>
    </row>
    <row r="588" ht="14.25" customHeight="1">
      <c r="E588" s="26"/>
    </row>
    <row r="589" ht="14.25" customHeight="1">
      <c r="E589" s="26"/>
    </row>
    <row r="590" ht="14.25" customHeight="1">
      <c r="E590" s="26"/>
    </row>
    <row r="591" ht="14.25" customHeight="1">
      <c r="E591" s="26"/>
    </row>
    <row r="592" ht="14.25" customHeight="1">
      <c r="E592" s="26"/>
    </row>
    <row r="593" ht="14.25" customHeight="1">
      <c r="E593" s="26"/>
    </row>
    <row r="594" ht="14.25" customHeight="1">
      <c r="E594" s="26"/>
    </row>
    <row r="595" ht="14.25" customHeight="1">
      <c r="E595" s="26"/>
    </row>
    <row r="596" ht="14.25" customHeight="1">
      <c r="E596" s="26"/>
    </row>
    <row r="597" ht="14.25" customHeight="1">
      <c r="E597" s="26"/>
    </row>
    <row r="598" ht="14.25" customHeight="1">
      <c r="E598" s="26"/>
    </row>
    <row r="599" ht="14.25" customHeight="1">
      <c r="E599" s="26"/>
    </row>
    <row r="600" ht="14.25" customHeight="1">
      <c r="E600" s="26"/>
    </row>
    <row r="601" ht="14.25" customHeight="1">
      <c r="E601" s="26"/>
    </row>
    <row r="602" ht="14.25" customHeight="1">
      <c r="E602" s="26"/>
    </row>
    <row r="603" ht="14.25" customHeight="1">
      <c r="E603" s="26"/>
    </row>
    <row r="604" ht="14.25" customHeight="1">
      <c r="E604" s="26"/>
    </row>
    <row r="605" ht="14.25" customHeight="1">
      <c r="E605" s="26"/>
    </row>
    <row r="606" ht="14.25" customHeight="1">
      <c r="E606" s="26"/>
    </row>
    <row r="607" ht="14.25" customHeight="1">
      <c r="E607" s="26"/>
    </row>
    <row r="608" ht="14.25" customHeight="1">
      <c r="E608" s="26"/>
    </row>
    <row r="609" ht="14.25" customHeight="1">
      <c r="E609" s="26"/>
    </row>
    <row r="610" ht="14.25" customHeight="1">
      <c r="E610" s="26"/>
    </row>
    <row r="611" ht="14.25" customHeight="1">
      <c r="E611" s="26"/>
    </row>
    <row r="612" ht="14.25" customHeight="1">
      <c r="E612" s="26"/>
    </row>
    <row r="613" ht="14.25" customHeight="1">
      <c r="E613" s="26"/>
    </row>
    <row r="614" ht="14.25" customHeight="1">
      <c r="E614" s="26"/>
    </row>
    <row r="615" ht="14.25" customHeight="1">
      <c r="E615" s="26"/>
    </row>
    <row r="616" ht="14.25" customHeight="1">
      <c r="E616" s="26"/>
    </row>
    <row r="617" ht="14.25" customHeight="1">
      <c r="E617" s="26"/>
    </row>
    <row r="618" ht="14.25" customHeight="1">
      <c r="E618" s="26"/>
    </row>
    <row r="619" ht="14.25" customHeight="1">
      <c r="E619" s="26"/>
    </row>
    <row r="620" ht="14.25" customHeight="1">
      <c r="E620" s="26"/>
    </row>
    <row r="621" ht="14.25" customHeight="1">
      <c r="E621" s="26"/>
    </row>
    <row r="622" ht="14.25" customHeight="1">
      <c r="E622" s="26"/>
    </row>
    <row r="623" ht="14.25" customHeight="1">
      <c r="E623" s="26"/>
    </row>
    <row r="624" ht="14.25" customHeight="1">
      <c r="E624" s="26"/>
    </row>
    <row r="625" ht="14.25" customHeight="1">
      <c r="E625" s="26"/>
    </row>
    <row r="626" ht="14.25" customHeight="1">
      <c r="E626" s="26"/>
    </row>
    <row r="627" ht="14.25" customHeight="1">
      <c r="E627" s="26"/>
    </row>
    <row r="628" ht="14.25" customHeight="1">
      <c r="E628" s="26"/>
    </row>
    <row r="629" ht="14.25" customHeight="1">
      <c r="E629" s="26"/>
    </row>
    <row r="630" ht="14.25" customHeight="1">
      <c r="E630" s="26"/>
    </row>
    <row r="631" ht="14.25" customHeight="1">
      <c r="E631" s="26"/>
    </row>
    <row r="632" ht="14.25" customHeight="1">
      <c r="E632" s="26"/>
    </row>
    <row r="633" ht="14.25" customHeight="1">
      <c r="E633" s="26"/>
    </row>
    <row r="634" ht="14.25" customHeight="1">
      <c r="E634" s="26"/>
    </row>
    <row r="635" ht="14.25" customHeight="1">
      <c r="E635" s="26"/>
    </row>
    <row r="636" ht="14.25" customHeight="1">
      <c r="E636" s="26"/>
    </row>
    <row r="637" ht="14.25" customHeight="1">
      <c r="E637" s="26"/>
    </row>
    <row r="638" ht="14.25" customHeight="1">
      <c r="E638" s="26"/>
    </row>
    <row r="639" ht="14.25" customHeight="1">
      <c r="E639" s="26"/>
    </row>
    <row r="640" ht="14.25" customHeight="1">
      <c r="E640" s="26"/>
    </row>
    <row r="641" ht="14.25" customHeight="1">
      <c r="E641" s="26"/>
    </row>
    <row r="642" ht="14.25" customHeight="1">
      <c r="E642" s="26"/>
    </row>
    <row r="643" ht="14.25" customHeight="1">
      <c r="E643" s="26"/>
    </row>
    <row r="644" ht="14.25" customHeight="1">
      <c r="E644" s="26"/>
    </row>
    <row r="645" ht="14.25" customHeight="1">
      <c r="E645" s="26"/>
    </row>
    <row r="646" ht="14.25" customHeight="1">
      <c r="E646" s="26"/>
    </row>
    <row r="647" ht="14.25" customHeight="1">
      <c r="E647" s="26"/>
    </row>
    <row r="648" ht="14.25" customHeight="1">
      <c r="E648" s="26"/>
    </row>
    <row r="649" ht="14.25" customHeight="1">
      <c r="E649" s="26"/>
    </row>
    <row r="650" ht="14.25" customHeight="1">
      <c r="E650" s="26"/>
    </row>
    <row r="651" ht="14.25" customHeight="1">
      <c r="E651" s="26"/>
    </row>
    <row r="652" ht="14.25" customHeight="1">
      <c r="E652" s="26"/>
    </row>
    <row r="653" ht="14.25" customHeight="1">
      <c r="E653" s="26"/>
    </row>
    <row r="654" ht="14.25" customHeight="1">
      <c r="E654" s="26"/>
    </row>
    <row r="655" ht="14.25" customHeight="1">
      <c r="E655" s="26"/>
    </row>
    <row r="656" ht="14.25" customHeight="1">
      <c r="E656" s="26"/>
    </row>
    <row r="657" ht="14.25" customHeight="1">
      <c r="E657" s="26"/>
    </row>
    <row r="658" ht="14.25" customHeight="1">
      <c r="E658" s="26"/>
    </row>
    <row r="659" ht="14.25" customHeight="1">
      <c r="E659" s="26"/>
    </row>
    <row r="660" ht="14.25" customHeight="1">
      <c r="E660" s="26"/>
    </row>
    <row r="661" ht="14.25" customHeight="1">
      <c r="E661" s="26"/>
    </row>
    <row r="662" ht="14.25" customHeight="1">
      <c r="E662" s="26"/>
    </row>
    <row r="663" ht="14.25" customHeight="1">
      <c r="E663" s="26"/>
    </row>
    <row r="664" ht="14.25" customHeight="1">
      <c r="E664" s="26"/>
    </row>
    <row r="665" ht="14.25" customHeight="1">
      <c r="E665" s="26"/>
    </row>
    <row r="666" ht="14.25" customHeight="1">
      <c r="E666" s="26"/>
    </row>
    <row r="667" ht="14.25" customHeight="1">
      <c r="E667" s="26"/>
    </row>
    <row r="668" ht="14.25" customHeight="1">
      <c r="E668" s="26"/>
    </row>
    <row r="669" ht="14.25" customHeight="1">
      <c r="E669" s="26"/>
    </row>
    <row r="670" ht="14.25" customHeight="1">
      <c r="E670" s="26"/>
    </row>
    <row r="671" ht="14.25" customHeight="1">
      <c r="E671" s="26"/>
    </row>
    <row r="672" ht="14.25" customHeight="1">
      <c r="E672" s="26"/>
    </row>
    <row r="673" ht="14.25" customHeight="1">
      <c r="E673" s="26"/>
    </row>
    <row r="674" ht="14.25" customHeight="1">
      <c r="E674" s="26"/>
    </row>
    <row r="675" ht="14.25" customHeight="1">
      <c r="E675" s="26"/>
    </row>
    <row r="676" ht="14.25" customHeight="1">
      <c r="E676" s="26"/>
    </row>
    <row r="677" ht="14.25" customHeight="1">
      <c r="E677" s="26"/>
    </row>
    <row r="678" ht="14.25" customHeight="1">
      <c r="E678" s="26"/>
    </row>
    <row r="679" ht="14.25" customHeight="1">
      <c r="E679" s="26"/>
    </row>
    <row r="680" ht="14.25" customHeight="1">
      <c r="E680" s="26"/>
    </row>
    <row r="681" ht="14.25" customHeight="1">
      <c r="E681" s="26"/>
    </row>
    <row r="682" ht="14.25" customHeight="1">
      <c r="E682" s="26"/>
    </row>
    <row r="683" ht="14.25" customHeight="1">
      <c r="E683" s="26"/>
    </row>
    <row r="684" ht="14.25" customHeight="1">
      <c r="E684" s="26"/>
    </row>
    <row r="685" ht="14.25" customHeight="1">
      <c r="E685" s="26"/>
    </row>
    <row r="686" ht="14.25" customHeight="1">
      <c r="E686" s="26"/>
    </row>
    <row r="687" ht="14.25" customHeight="1">
      <c r="E687" s="26"/>
    </row>
    <row r="688" ht="14.25" customHeight="1">
      <c r="E688" s="26"/>
    </row>
    <row r="689" ht="14.25" customHeight="1">
      <c r="E689" s="26"/>
    </row>
    <row r="690" ht="14.25" customHeight="1">
      <c r="E690" s="26"/>
    </row>
    <row r="691" ht="14.25" customHeight="1">
      <c r="E691" s="26"/>
    </row>
    <row r="692" ht="14.25" customHeight="1">
      <c r="E692" s="26"/>
    </row>
    <row r="693" ht="14.25" customHeight="1">
      <c r="E693" s="26"/>
    </row>
    <row r="694" ht="14.25" customHeight="1">
      <c r="E694" s="26"/>
    </row>
    <row r="695" ht="14.25" customHeight="1">
      <c r="E695" s="26"/>
    </row>
    <row r="696" ht="14.25" customHeight="1">
      <c r="E696" s="26"/>
    </row>
    <row r="697" ht="14.25" customHeight="1">
      <c r="E697" s="26"/>
    </row>
    <row r="698" ht="14.25" customHeight="1">
      <c r="E698" s="26"/>
    </row>
    <row r="699" ht="14.25" customHeight="1">
      <c r="E699" s="26"/>
    </row>
    <row r="700" ht="14.25" customHeight="1">
      <c r="E700" s="26"/>
    </row>
    <row r="701" ht="14.25" customHeight="1">
      <c r="E701" s="26"/>
    </row>
    <row r="702" ht="14.25" customHeight="1">
      <c r="E702" s="26"/>
    </row>
    <row r="703" ht="14.25" customHeight="1">
      <c r="E703" s="26"/>
    </row>
    <row r="704" ht="14.25" customHeight="1">
      <c r="E704" s="26"/>
    </row>
    <row r="705" ht="14.25" customHeight="1">
      <c r="E705" s="26"/>
    </row>
    <row r="706" ht="14.25" customHeight="1">
      <c r="E706" s="26"/>
    </row>
    <row r="707" ht="14.25" customHeight="1">
      <c r="E707" s="26"/>
    </row>
    <row r="708" ht="14.25" customHeight="1">
      <c r="E708" s="26"/>
    </row>
    <row r="709" ht="14.25" customHeight="1">
      <c r="E709" s="26"/>
    </row>
    <row r="710" ht="14.25" customHeight="1">
      <c r="E710" s="26"/>
    </row>
    <row r="711" ht="14.25" customHeight="1">
      <c r="E711" s="26"/>
    </row>
    <row r="712" ht="14.25" customHeight="1">
      <c r="E712" s="26"/>
    </row>
    <row r="713" ht="14.25" customHeight="1">
      <c r="E713" s="26"/>
    </row>
    <row r="714" ht="14.25" customHeight="1">
      <c r="E714" s="26"/>
    </row>
    <row r="715" ht="14.25" customHeight="1">
      <c r="E715" s="26"/>
    </row>
    <row r="716" ht="14.25" customHeight="1">
      <c r="E716" s="26"/>
    </row>
    <row r="717" ht="14.25" customHeight="1">
      <c r="E717" s="26"/>
    </row>
    <row r="718" ht="14.25" customHeight="1">
      <c r="E718" s="26"/>
    </row>
    <row r="719" ht="14.25" customHeight="1">
      <c r="E719" s="26"/>
    </row>
    <row r="720" ht="14.25" customHeight="1">
      <c r="E720" s="26"/>
    </row>
    <row r="721" ht="14.25" customHeight="1">
      <c r="E721" s="26"/>
    </row>
    <row r="722" ht="14.25" customHeight="1">
      <c r="E722" s="26"/>
    </row>
    <row r="723" ht="14.25" customHeight="1">
      <c r="E723" s="26"/>
    </row>
    <row r="724" ht="14.25" customHeight="1">
      <c r="E724" s="26"/>
    </row>
    <row r="725" ht="14.25" customHeight="1">
      <c r="E725" s="26"/>
    </row>
    <row r="726" ht="14.25" customHeight="1">
      <c r="E726" s="26"/>
    </row>
    <row r="727" ht="14.25" customHeight="1">
      <c r="E727" s="26"/>
    </row>
    <row r="728" ht="14.25" customHeight="1">
      <c r="E728" s="26"/>
    </row>
    <row r="729" ht="14.25" customHeight="1">
      <c r="E729" s="26"/>
    </row>
    <row r="730" ht="14.25" customHeight="1">
      <c r="E730" s="26"/>
    </row>
    <row r="731" ht="14.25" customHeight="1">
      <c r="E731" s="26"/>
    </row>
    <row r="732" ht="14.25" customHeight="1">
      <c r="E732" s="26"/>
    </row>
    <row r="733" ht="14.25" customHeight="1">
      <c r="E733" s="26"/>
    </row>
    <row r="734" ht="14.25" customHeight="1">
      <c r="E734" s="26"/>
    </row>
    <row r="735" ht="14.25" customHeight="1">
      <c r="E735" s="26"/>
    </row>
    <row r="736" ht="14.25" customHeight="1">
      <c r="E736" s="26"/>
    </row>
    <row r="737" ht="14.25" customHeight="1">
      <c r="E737" s="26"/>
    </row>
    <row r="738" ht="14.25" customHeight="1">
      <c r="E738" s="26"/>
    </row>
    <row r="739" ht="14.25" customHeight="1">
      <c r="E739" s="26"/>
    </row>
    <row r="740" ht="14.25" customHeight="1">
      <c r="E740" s="26"/>
    </row>
    <row r="741" ht="14.25" customHeight="1">
      <c r="E741" s="26"/>
    </row>
    <row r="742" ht="14.25" customHeight="1">
      <c r="E742" s="26"/>
    </row>
    <row r="743" ht="14.25" customHeight="1">
      <c r="E743" s="26"/>
    </row>
    <row r="744" ht="14.25" customHeight="1">
      <c r="E744" s="26"/>
    </row>
    <row r="745" ht="14.25" customHeight="1">
      <c r="E745" s="26"/>
    </row>
    <row r="746" ht="14.25" customHeight="1">
      <c r="E746" s="26"/>
    </row>
    <row r="747" ht="14.25" customHeight="1">
      <c r="E747" s="26"/>
    </row>
    <row r="748" ht="14.25" customHeight="1">
      <c r="E748" s="26"/>
    </row>
    <row r="749" ht="14.25" customHeight="1">
      <c r="E749" s="26"/>
    </row>
    <row r="750" ht="14.25" customHeight="1">
      <c r="E750" s="26"/>
    </row>
    <row r="751" ht="14.25" customHeight="1">
      <c r="E751" s="26"/>
    </row>
    <row r="752" ht="14.25" customHeight="1">
      <c r="E752" s="26"/>
    </row>
    <row r="753" ht="14.25" customHeight="1">
      <c r="E753" s="26"/>
    </row>
    <row r="754" ht="14.25" customHeight="1">
      <c r="E754" s="26"/>
    </row>
    <row r="755" ht="14.25" customHeight="1">
      <c r="E755" s="26"/>
    </row>
    <row r="756" ht="14.25" customHeight="1">
      <c r="E756" s="26"/>
    </row>
    <row r="757" ht="14.25" customHeight="1">
      <c r="E757" s="26"/>
    </row>
    <row r="758" ht="14.25" customHeight="1">
      <c r="E758" s="26"/>
    </row>
    <row r="759" ht="14.25" customHeight="1">
      <c r="E759" s="26"/>
    </row>
    <row r="760" ht="14.25" customHeight="1">
      <c r="E760" s="26"/>
    </row>
    <row r="761" ht="14.25" customHeight="1">
      <c r="E761" s="26"/>
    </row>
    <row r="762" ht="14.25" customHeight="1">
      <c r="E762" s="26"/>
    </row>
    <row r="763" ht="14.25" customHeight="1">
      <c r="E763" s="26"/>
    </row>
    <row r="764" ht="14.25" customHeight="1">
      <c r="E764" s="26"/>
    </row>
    <row r="765" ht="14.25" customHeight="1">
      <c r="E765" s="26"/>
    </row>
    <row r="766" ht="14.25" customHeight="1">
      <c r="E766" s="26"/>
    </row>
    <row r="767" ht="14.25" customHeight="1">
      <c r="E767" s="26"/>
    </row>
    <row r="768" ht="14.25" customHeight="1">
      <c r="E768" s="26"/>
    </row>
    <row r="769" ht="14.25" customHeight="1">
      <c r="E769" s="26"/>
    </row>
    <row r="770" ht="14.25" customHeight="1">
      <c r="E770" s="26"/>
    </row>
    <row r="771" ht="14.25" customHeight="1">
      <c r="E771" s="26"/>
    </row>
    <row r="772" ht="14.25" customHeight="1">
      <c r="E772" s="26"/>
    </row>
    <row r="773" ht="14.25" customHeight="1">
      <c r="E773" s="26"/>
    </row>
    <row r="774" ht="14.25" customHeight="1">
      <c r="E774" s="26"/>
    </row>
    <row r="775" ht="14.25" customHeight="1">
      <c r="E775" s="26"/>
    </row>
    <row r="776" ht="14.25" customHeight="1">
      <c r="E776" s="26"/>
    </row>
    <row r="777" ht="14.25" customHeight="1">
      <c r="E777" s="26"/>
    </row>
    <row r="778" ht="14.25" customHeight="1">
      <c r="E778" s="26"/>
    </row>
    <row r="779" ht="14.25" customHeight="1">
      <c r="E779" s="26"/>
    </row>
    <row r="780" ht="14.25" customHeight="1">
      <c r="E780" s="26"/>
    </row>
    <row r="781" ht="14.25" customHeight="1">
      <c r="E781" s="26"/>
    </row>
    <row r="782" ht="14.25" customHeight="1">
      <c r="E782" s="26"/>
    </row>
    <row r="783" ht="14.25" customHeight="1">
      <c r="E783" s="26"/>
    </row>
    <row r="784" ht="14.25" customHeight="1">
      <c r="E784" s="26"/>
    </row>
    <row r="785" ht="14.25" customHeight="1">
      <c r="E785" s="26"/>
    </row>
    <row r="786" ht="14.25" customHeight="1">
      <c r="E786" s="26"/>
    </row>
    <row r="787" ht="14.25" customHeight="1">
      <c r="E787" s="26"/>
    </row>
    <row r="788" ht="14.25" customHeight="1">
      <c r="E788" s="26"/>
    </row>
    <row r="789" ht="14.25" customHeight="1">
      <c r="E789" s="26"/>
    </row>
    <row r="790" ht="14.25" customHeight="1">
      <c r="E790" s="26"/>
    </row>
    <row r="791" ht="14.25" customHeight="1">
      <c r="E791" s="26"/>
    </row>
    <row r="792" ht="14.25" customHeight="1">
      <c r="E792" s="26"/>
    </row>
    <row r="793" ht="14.25" customHeight="1">
      <c r="E793" s="26"/>
    </row>
    <row r="794" ht="14.25" customHeight="1">
      <c r="E794" s="26"/>
    </row>
    <row r="795" ht="14.25" customHeight="1">
      <c r="E795" s="26"/>
    </row>
    <row r="796" ht="14.25" customHeight="1">
      <c r="E796" s="26"/>
    </row>
    <row r="797" ht="14.25" customHeight="1">
      <c r="E797" s="26"/>
    </row>
    <row r="798" ht="14.25" customHeight="1">
      <c r="E798" s="26"/>
    </row>
    <row r="799" ht="14.25" customHeight="1">
      <c r="E799" s="26"/>
    </row>
    <row r="800" ht="14.25" customHeight="1">
      <c r="E800" s="26"/>
    </row>
    <row r="801" ht="14.25" customHeight="1">
      <c r="E801" s="26"/>
    </row>
    <row r="802" ht="14.25" customHeight="1">
      <c r="E802" s="26"/>
    </row>
    <row r="803" ht="14.25" customHeight="1">
      <c r="E803" s="26"/>
    </row>
    <row r="804" ht="14.25" customHeight="1">
      <c r="E804" s="26"/>
    </row>
    <row r="805" ht="14.25" customHeight="1">
      <c r="E805" s="26"/>
    </row>
    <row r="806" ht="14.25" customHeight="1">
      <c r="E806" s="26"/>
    </row>
    <row r="807" ht="14.25" customHeight="1">
      <c r="E807" s="26"/>
    </row>
    <row r="808" ht="14.25" customHeight="1">
      <c r="E808" s="26"/>
    </row>
    <row r="809" ht="14.25" customHeight="1">
      <c r="E809" s="26"/>
    </row>
    <row r="810" ht="14.25" customHeight="1">
      <c r="E810" s="26"/>
    </row>
    <row r="811" ht="14.25" customHeight="1">
      <c r="E811" s="26"/>
    </row>
    <row r="812" ht="14.25" customHeight="1">
      <c r="E812" s="26"/>
    </row>
    <row r="813" ht="14.25" customHeight="1">
      <c r="E813" s="26"/>
    </row>
    <row r="814" ht="14.25" customHeight="1">
      <c r="E814" s="26"/>
    </row>
    <row r="815" ht="14.25" customHeight="1">
      <c r="E815" s="26"/>
    </row>
    <row r="816" ht="14.25" customHeight="1">
      <c r="E816" s="26"/>
    </row>
    <row r="817" ht="14.25" customHeight="1">
      <c r="E817" s="26"/>
    </row>
    <row r="818" ht="14.25" customHeight="1">
      <c r="E818" s="26"/>
    </row>
    <row r="819" ht="14.25" customHeight="1">
      <c r="E819" s="26"/>
    </row>
    <row r="820" ht="14.25" customHeight="1">
      <c r="E820" s="26"/>
    </row>
    <row r="821" ht="14.25" customHeight="1">
      <c r="E821" s="26"/>
    </row>
    <row r="822" ht="14.25" customHeight="1">
      <c r="E822" s="26"/>
    </row>
    <row r="823" ht="14.25" customHeight="1">
      <c r="E823" s="26"/>
    </row>
    <row r="824" ht="14.25" customHeight="1">
      <c r="E824" s="26"/>
    </row>
    <row r="825" ht="14.25" customHeight="1">
      <c r="E825" s="26"/>
    </row>
    <row r="826" ht="14.25" customHeight="1">
      <c r="E826" s="26"/>
    </row>
    <row r="827" ht="14.25" customHeight="1">
      <c r="E827" s="26"/>
    </row>
    <row r="828" ht="14.25" customHeight="1">
      <c r="E828" s="26"/>
    </row>
    <row r="829" ht="14.25" customHeight="1">
      <c r="E829" s="26"/>
    </row>
    <row r="830" ht="14.25" customHeight="1">
      <c r="E830" s="26"/>
    </row>
    <row r="831" ht="14.25" customHeight="1">
      <c r="E831" s="26"/>
    </row>
    <row r="832" ht="14.25" customHeight="1">
      <c r="E832" s="26"/>
    </row>
    <row r="833" ht="14.25" customHeight="1">
      <c r="E833" s="26"/>
    </row>
    <row r="834" ht="14.25" customHeight="1">
      <c r="E834" s="26"/>
    </row>
    <row r="835" ht="14.25" customHeight="1">
      <c r="E835" s="26"/>
    </row>
    <row r="836" ht="14.25" customHeight="1">
      <c r="E836" s="26"/>
    </row>
    <row r="837" ht="14.25" customHeight="1">
      <c r="E837" s="26"/>
    </row>
    <row r="838" ht="14.25" customHeight="1">
      <c r="E838" s="26"/>
    </row>
    <row r="839" ht="14.25" customHeight="1">
      <c r="E839" s="26"/>
    </row>
    <row r="840" ht="14.25" customHeight="1">
      <c r="E840" s="26"/>
    </row>
    <row r="841" ht="14.25" customHeight="1">
      <c r="E841" s="26"/>
    </row>
    <row r="842" ht="14.25" customHeight="1">
      <c r="E842" s="26"/>
    </row>
    <row r="843" ht="14.25" customHeight="1">
      <c r="E843" s="26"/>
    </row>
    <row r="844" ht="14.25" customHeight="1">
      <c r="E844" s="26"/>
    </row>
    <row r="845" ht="14.25" customHeight="1">
      <c r="E845" s="26"/>
    </row>
    <row r="846" ht="14.25" customHeight="1">
      <c r="E846" s="26"/>
    </row>
    <row r="847" ht="14.25" customHeight="1">
      <c r="E847" s="26"/>
    </row>
    <row r="848" ht="14.25" customHeight="1">
      <c r="E848" s="26"/>
    </row>
    <row r="849" ht="14.25" customHeight="1">
      <c r="E849" s="26"/>
    </row>
    <row r="850" ht="14.25" customHeight="1">
      <c r="E850" s="26"/>
    </row>
    <row r="851" ht="14.25" customHeight="1">
      <c r="E851" s="26"/>
    </row>
    <row r="852" ht="14.25" customHeight="1">
      <c r="E852" s="26"/>
    </row>
    <row r="853" ht="14.25" customHeight="1">
      <c r="E853" s="26"/>
    </row>
    <row r="854" ht="14.25" customHeight="1">
      <c r="E854" s="26"/>
    </row>
    <row r="855" ht="14.25" customHeight="1">
      <c r="E855" s="26"/>
    </row>
    <row r="856" ht="14.25" customHeight="1">
      <c r="E856" s="26"/>
    </row>
    <row r="857" ht="14.25" customHeight="1">
      <c r="E857" s="26"/>
    </row>
    <row r="858" ht="14.25" customHeight="1">
      <c r="E858" s="26"/>
    </row>
    <row r="859" ht="14.25" customHeight="1">
      <c r="E859" s="26"/>
    </row>
    <row r="860" ht="14.25" customHeight="1">
      <c r="E860" s="26"/>
    </row>
    <row r="861" ht="14.25" customHeight="1">
      <c r="E861" s="26"/>
    </row>
    <row r="862" ht="14.25" customHeight="1">
      <c r="E862" s="26"/>
    </row>
    <row r="863" ht="14.25" customHeight="1">
      <c r="E863" s="26"/>
    </row>
    <row r="864" ht="14.25" customHeight="1">
      <c r="E864" s="26"/>
    </row>
    <row r="865" ht="14.25" customHeight="1">
      <c r="E865" s="26"/>
    </row>
    <row r="866" ht="14.25" customHeight="1">
      <c r="E866" s="26"/>
    </row>
    <row r="867" ht="14.25" customHeight="1">
      <c r="E867" s="26"/>
    </row>
    <row r="868" ht="14.25" customHeight="1">
      <c r="E868" s="26"/>
    </row>
    <row r="869" ht="14.25" customHeight="1">
      <c r="E869" s="26"/>
    </row>
    <row r="870" ht="14.25" customHeight="1">
      <c r="E870" s="26"/>
    </row>
    <row r="871" ht="14.25" customHeight="1">
      <c r="E871" s="26"/>
    </row>
    <row r="872" ht="14.25" customHeight="1">
      <c r="E872" s="26"/>
    </row>
    <row r="873" ht="14.25" customHeight="1">
      <c r="E873" s="26"/>
    </row>
    <row r="874" ht="14.25" customHeight="1">
      <c r="E874" s="26"/>
    </row>
    <row r="875" ht="14.25" customHeight="1">
      <c r="E875" s="26"/>
    </row>
    <row r="876" ht="14.25" customHeight="1">
      <c r="E876" s="26"/>
    </row>
    <row r="877" ht="14.25" customHeight="1">
      <c r="E877" s="26"/>
    </row>
    <row r="878" ht="14.25" customHeight="1">
      <c r="E878" s="26"/>
    </row>
    <row r="879" ht="14.25" customHeight="1">
      <c r="E879" s="26"/>
    </row>
    <row r="880" ht="14.25" customHeight="1">
      <c r="E880" s="26"/>
    </row>
    <row r="881" ht="14.25" customHeight="1">
      <c r="E881" s="26"/>
    </row>
    <row r="882" ht="14.25" customHeight="1">
      <c r="E882" s="26"/>
    </row>
    <row r="883" ht="14.25" customHeight="1">
      <c r="E883" s="26"/>
    </row>
    <row r="884" ht="14.25" customHeight="1">
      <c r="E884" s="26"/>
    </row>
    <row r="885" ht="14.25" customHeight="1">
      <c r="E885" s="26"/>
    </row>
    <row r="886" ht="14.25" customHeight="1">
      <c r="E886" s="26"/>
    </row>
    <row r="887" ht="14.25" customHeight="1">
      <c r="E887" s="26"/>
    </row>
    <row r="888" ht="14.25" customHeight="1">
      <c r="E888" s="26"/>
    </row>
    <row r="889" ht="14.25" customHeight="1">
      <c r="E889" s="26"/>
    </row>
    <row r="890" ht="14.25" customHeight="1">
      <c r="E890" s="26"/>
    </row>
    <row r="891" ht="14.25" customHeight="1">
      <c r="E891" s="26"/>
    </row>
    <row r="892" ht="14.25" customHeight="1">
      <c r="E892" s="26"/>
    </row>
    <row r="893" ht="14.25" customHeight="1">
      <c r="E893" s="26"/>
    </row>
    <row r="894" ht="14.25" customHeight="1">
      <c r="E894" s="26"/>
    </row>
    <row r="895" ht="14.25" customHeight="1">
      <c r="E895" s="26"/>
    </row>
    <row r="896" ht="14.25" customHeight="1">
      <c r="E896" s="26"/>
    </row>
    <row r="897" ht="14.25" customHeight="1">
      <c r="E897" s="26"/>
    </row>
    <row r="898" ht="14.25" customHeight="1">
      <c r="E898" s="26"/>
    </row>
    <row r="899" ht="14.25" customHeight="1">
      <c r="E899" s="26"/>
    </row>
    <row r="900" ht="14.25" customHeight="1">
      <c r="E900" s="26"/>
    </row>
    <row r="901" ht="14.25" customHeight="1">
      <c r="E901" s="26"/>
    </row>
    <row r="902" ht="14.25" customHeight="1">
      <c r="E902" s="26"/>
    </row>
    <row r="903" ht="14.25" customHeight="1">
      <c r="E903" s="26"/>
    </row>
    <row r="904" ht="14.25" customHeight="1">
      <c r="E904" s="26"/>
    </row>
    <row r="905" ht="14.25" customHeight="1">
      <c r="E905" s="26"/>
    </row>
    <row r="906" ht="14.25" customHeight="1">
      <c r="E906" s="26"/>
    </row>
    <row r="907" ht="14.25" customHeight="1">
      <c r="E907" s="26"/>
    </row>
    <row r="908" ht="14.25" customHeight="1">
      <c r="E908" s="26"/>
    </row>
    <row r="909" ht="14.25" customHeight="1">
      <c r="E909" s="26"/>
    </row>
    <row r="910" ht="14.25" customHeight="1">
      <c r="E910" s="26"/>
    </row>
    <row r="911" ht="14.25" customHeight="1">
      <c r="E911" s="26"/>
    </row>
    <row r="912" ht="14.25" customHeight="1">
      <c r="E912" s="26"/>
    </row>
    <row r="913" ht="14.25" customHeight="1">
      <c r="E913" s="26"/>
    </row>
    <row r="914" ht="14.25" customHeight="1">
      <c r="E914" s="26"/>
    </row>
    <row r="915" ht="14.25" customHeight="1">
      <c r="E915" s="26"/>
    </row>
    <row r="916" ht="14.25" customHeight="1">
      <c r="E916" s="26"/>
    </row>
    <row r="917" ht="14.25" customHeight="1">
      <c r="E917" s="26"/>
    </row>
    <row r="918" ht="14.25" customHeight="1">
      <c r="E918" s="26"/>
    </row>
    <row r="919" ht="14.25" customHeight="1">
      <c r="E919" s="26"/>
    </row>
    <row r="920" ht="14.25" customHeight="1">
      <c r="E920" s="26"/>
    </row>
    <row r="921" ht="14.25" customHeight="1">
      <c r="E921" s="26"/>
    </row>
    <row r="922" ht="14.25" customHeight="1">
      <c r="E922" s="26"/>
    </row>
    <row r="923" ht="14.25" customHeight="1">
      <c r="E923" s="26"/>
    </row>
    <row r="924" ht="14.25" customHeight="1">
      <c r="E924" s="26"/>
    </row>
    <row r="925" ht="14.25" customHeight="1">
      <c r="E925" s="26"/>
    </row>
    <row r="926" ht="14.25" customHeight="1">
      <c r="E926" s="26"/>
    </row>
    <row r="927" ht="14.25" customHeight="1">
      <c r="E927" s="26"/>
    </row>
    <row r="928" ht="14.25" customHeight="1">
      <c r="E928" s="26"/>
    </row>
    <row r="929" ht="14.25" customHeight="1">
      <c r="E929" s="26"/>
    </row>
    <row r="930" ht="14.25" customHeight="1">
      <c r="E930" s="26"/>
    </row>
    <row r="931" ht="14.25" customHeight="1">
      <c r="E931" s="26"/>
    </row>
    <row r="932" ht="14.25" customHeight="1">
      <c r="E932" s="26"/>
    </row>
    <row r="933" ht="14.25" customHeight="1">
      <c r="E933" s="26"/>
    </row>
    <row r="934" ht="14.25" customHeight="1">
      <c r="E934" s="26"/>
    </row>
    <row r="935" ht="14.25" customHeight="1">
      <c r="E935" s="26"/>
    </row>
    <row r="936" ht="14.25" customHeight="1">
      <c r="E936" s="26"/>
    </row>
    <row r="937" ht="14.25" customHeight="1">
      <c r="E937" s="26"/>
    </row>
    <row r="938" ht="14.25" customHeight="1">
      <c r="E938" s="26"/>
    </row>
    <row r="939" ht="14.25" customHeight="1">
      <c r="E939" s="26"/>
    </row>
    <row r="940" ht="14.25" customHeight="1">
      <c r="E940" s="26"/>
    </row>
    <row r="941" ht="14.25" customHeight="1">
      <c r="E941" s="26"/>
    </row>
    <row r="942" ht="14.25" customHeight="1">
      <c r="E942" s="26"/>
    </row>
    <row r="943" ht="14.25" customHeight="1">
      <c r="E943" s="26"/>
    </row>
    <row r="944" ht="14.25" customHeight="1">
      <c r="E944" s="26"/>
    </row>
    <row r="945" ht="14.25" customHeight="1">
      <c r="E945" s="26"/>
    </row>
    <row r="946" ht="14.25" customHeight="1">
      <c r="E946" s="26"/>
    </row>
    <row r="947" ht="14.25" customHeight="1">
      <c r="E947" s="26"/>
    </row>
    <row r="948" ht="14.25" customHeight="1">
      <c r="E948" s="26"/>
    </row>
    <row r="949" ht="14.25" customHeight="1">
      <c r="E949" s="26"/>
    </row>
    <row r="950" ht="14.25" customHeight="1">
      <c r="E950" s="26"/>
    </row>
    <row r="951" ht="14.25" customHeight="1">
      <c r="E951" s="26"/>
    </row>
    <row r="952" ht="14.25" customHeight="1">
      <c r="E952" s="26"/>
    </row>
    <row r="953" ht="14.25" customHeight="1">
      <c r="E953" s="26"/>
    </row>
    <row r="954" ht="14.25" customHeight="1">
      <c r="E954" s="26"/>
    </row>
    <row r="955" ht="14.25" customHeight="1">
      <c r="E955" s="26"/>
    </row>
    <row r="956" ht="14.25" customHeight="1">
      <c r="E956" s="26"/>
    </row>
    <row r="957" ht="14.25" customHeight="1">
      <c r="E957" s="26"/>
    </row>
    <row r="958" ht="14.25" customHeight="1">
      <c r="E958" s="26"/>
    </row>
    <row r="959" ht="14.25" customHeight="1">
      <c r="E959" s="26"/>
    </row>
    <row r="960" ht="14.25" customHeight="1">
      <c r="E960" s="26"/>
    </row>
    <row r="961" ht="14.25" customHeight="1">
      <c r="E961" s="26"/>
    </row>
    <row r="962" ht="14.25" customHeight="1">
      <c r="E962" s="26"/>
    </row>
    <row r="963" ht="14.25" customHeight="1">
      <c r="E963" s="26"/>
    </row>
    <row r="964" ht="14.25" customHeight="1">
      <c r="E964" s="26"/>
    </row>
    <row r="965" ht="14.25" customHeight="1">
      <c r="E965" s="26"/>
    </row>
    <row r="966" ht="14.25" customHeight="1">
      <c r="E966" s="26"/>
    </row>
    <row r="967" ht="14.25" customHeight="1">
      <c r="E967" s="26"/>
    </row>
    <row r="968" ht="14.25" customHeight="1">
      <c r="E968" s="26"/>
    </row>
    <row r="969" ht="14.25" customHeight="1">
      <c r="E969" s="26"/>
    </row>
    <row r="970" ht="14.25" customHeight="1">
      <c r="E970" s="26"/>
    </row>
    <row r="971" ht="14.25" customHeight="1">
      <c r="E971" s="26"/>
    </row>
    <row r="972" ht="14.25" customHeight="1">
      <c r="E972" s="26"/>
    </row>
    <row r="973" ht="14.25" customHeight="1">
      <c r="E973" s="26"/>
    </row>
    <row r="974" ht="14.25" customHeight="1">
      <c r="E974" s="26"/>
    </row>
    <row r="975" ht="14.25" customHeight="1">
      <c r="E975" s="26"/>
    </row>
    <row r="976" ht="14.25" customHeight="1">
      <c r="E976" s="26"/>
    </row>
    <row r="977" ht="14.25" customHeight="1">
      <c r="E977" s="26"/>
    </row>
    <row r="978" ht="14.25" customHeight="1">
      <c r="E978" s="26"/>
    </row>
    <row r="979" ht="14.25" customHeight="1">
      <c r="E979" s="26"/>
    </row>
    <row r="980" ht="14.25" customHeight="1">
      <c r="E980" s="26"/>
    </row>
    <row r="981" ht="14.25" customHeight="1">
      <c r="E981" s="26"/>
    </row>
    <row r="982" ht="14.25" customHeight="1">
      <c r="E982" s="26"/>
    </row>
    <row r="983" ht="14.25" customHeight="1">
      <c r="E983" s="26"/>
    </row>
    <row r="984" ht="14.25" customHeight="1">
      <c r="E984" s="26"/>
    </row>
    <row r="985" ht="14.25" customHeight="1">
      <c r="E985" s="26"/>
    </row>
    <row r="986" ht="14.25" customHeight="1">
      <c r="E986" s="26"/>
    </row>
    <row r="987" ht="14.25" customHeight="1">
      <c r="E987" s="26"/>
    </row>
    <row r="988" ht="14.25" customHeight="1">
      <c r="E988" s="26"/>
    </row>
    <row r="989" ht="14.25" customHeight="1">
      <c r="E989" s="26"/>
    </row>
    <row r="990" ht="14.25" customHeight="1">
      <c r="E990" s="26"/>
    </row>
    <row r="991" ht="14.25" customHeight="1">
      <c r="E991" s="26"/>
    </row>
    <row r="992" ht="14.25" customHeight="1">
      <c r="E992" s="26"/>
    </row>
    <row r="993" ht="14.25" customHeight="1">
      <c r="E993" s="26"/>
    </row>
    <row r="994" ht="14.25" customHeight="1">
      <c r="E994" s="26"/>
    </row>
    <row r="995" ht="14.25" customHeight="1">
      <c r="E995" s="26"/>
    </row>
    <row r="996" ht="14.25" customHeight="1">
      <c r="E996" s="26"/>
    </row>
    <row r="997" ht="14.25" customHeight="1">
      <c r="E997" s="26"/>
    </row>
    <row r="998" ht="14.25" customHeight="1">
      <c r="E998" s="26"/>
    </row>
    <row r="999" ht="14.25" customHeight="1">
      <c r="E999" s="26"/>
    </row>
    <row r="1000" ht="14.25" customHeight="1">
      <c r="E1000" s="26"/>
    </row>
    <row r="1001" ht="14.25" customHeight="1">
      <c r="E1001" s="26"/>
    </row>
    <row r="1002" ht="14.25" customHeight="1">
      <c r="E1002" s="26"/>
    </row>
    <row r="1003" ht="14.25" customHeight="1">
      <c r="E1003" s="26"/>
    </row>
    <row r="1004" ht="14.25" customHeight="1">
      <c r="E1004" s="26"/>
    </row>
    <row r="1005" ht="14.25" customHeight="1">
      <c r="E1005" s="26"/>
    </row>
    <row r="1006" ht="14.25" customHeight="1">
      <c r="E1006" s="26"/>
    </row>
    <row r="1007" ht="14.25" customHeight="1">
      <c r="E1007" s="26"/>
    </row>
    <row r="1008" ht="14.25" customHeight="1">
      <c r="E1008" s="26"/>
    </row>
    <row r="1009" ht="14.25" customHeight="1">
      <c r="E1009" s="26"/>
    </row>
    <row r="1010" ht="14.25" customHeight="1">
      <c r="E1010" s="26"/>
    </row>
    <row r="1011" ht="14.25" customHeight="1">
      <c r="E1011" s="26"/>
    </row>
    <row r="1012" ht="14.25" customHeight="1">
      <c r="E1012" s="26"/>
    </row>
    <row r="1013" ht="14.25" customHeight="1">
      <c r="E1013" s="26"/>
    </row>
    <row r="1014" ht="14.25" customHeight="1">
      <c r="E1014" s="26"/>
    </row>
    <row r="1015" ht="14.25" customHeight="1">
      <c r="E1015" s="26"/>
    </row>
    <row r="1016" ht="14.25" customHeight="1">
      <c r="E1016" s="26"/>
    </row>
    <row r="1017" ht="14.25" customHeight="1">
      <c r="E1017" s="26"/>
    </row>
    <row r="1018" ht="14.25" customHeight="1">
      <c r="E1018" s="26"/>
    </row>
    <row r="1019" ht="14.25" customHeight="1">
      <c r="E1019" s="26"/>
    </row>
    <row r="1020" ht="14.25" customHeight="1">
      <c r="E1020" s="26"/>
    </row>
    <row r="1021" ht="14.25" customHeight="1">
      <c r="E1021" s="26"/>
    </row>
    <row r="1022" ht="14.25" customHeight="1">
      <c r="E1022" s="26"/>
    </row>
    <row r="1023" ht="14.25" customHeight="1">
      <c r="E1023" s="26"/>
    </row>
    <row r="1024" ht="14.25" customHeight="1">
      <c r="E1024" s="26"/>
    </row>
    <row r="1025" ht="14.25" customHeight="1">
      <c r="E1025" s="26"/>
    </row>
    <row r="1026" ht="14.25" customHeight="1">
      <c r="E1026" s="26"/>
    </row>
    <row r="1027" ht="14.25" customHeight="1">
      <c r="E1027" s="26"/>
    </row>
    <row r="1028" ht="14.25" customHeight="1">
      <c r="E1028" s="26"/>
    </row>
    <row r="1029" ht="14.25" customHeight="1">
      <c r="E1029" s="26"/>
    </row>
    <row r="1030" ht="14.25" customHeight="1">
      <c r="E1030" s="26"/>
    </row>
    <row r="1031" ht="14.25" customHeight="1">
      <c r="E1031" s="26"/>
    </row>
    <row r="1032" ht="14.25" customHeight="1">
      <c r="E1032" s="26"/>
    </row>
    <row r="1033" ht="14.25" customHeight="1">
      <c r="E1033" s="26"/>
    </row>
    <row r="1034" ht="14.25" customHeight="1">
      <c r="E1034" s="26"/>
    </row>
    <row r="1035" ht="14.25" customHeight="1">
      <c r="E1035" s="26"/>
    </row>
    <row r="1036" ht="14.25" customHeight="1">
      <c r="E1036" s="26"/>
    </row>
    <row r="1037" ht="14.25" customHeight="1">
      <c r="E1037" s="26"/>
    </row>
    <row r="1038" ht="14.25" customHeight="1">
      <c r="E1038" s="26"/>
    </row>
    <row r="1039" ht="14.25" customHeight="1">
      <c r="E1039" s="26"/>
    </row>
    <row r="1040" ht="14.25" customHeight="1">
      <c r="E1040" s="26"/>
    </row>
    <row r="1041" ht="14.25" customHeight="1">
      <c r="E1041" s="26"/>
    </row>
    <row r="1042" ht="14.25" customHeight="1">
      <c r="E1042" s="26"/>
    </row>
    <row r="1043" ht="14.25" customHeight="1">
      <c r="E1043" s="26"/>
    </row>
    <row r="1044" ht="14.25" customHeight="1">
      <c r="E1044" s="26"/>
    </row>
    <row r="1045" ht="14.25" customHeight="1">
      <c r="E1045" s="26"/>
    </row>
    <row r="1046" ht="14.25" customHeight="1">
      <c r="E1046" s="26"/>
    </row>
    <row r="1047" ht="14.25" customHeight="1">
      <c r="E1047" s="26"/>
    </row>
    <row r="1048" ht="14.25" customHeight="1">
      <c r="E1048" s="26"/>
    </row>
    <row r="1049" ht="14.25" customHeight="1">
      <c r="E1049" s="26"/>
    </row>
    <row r="1050" ht="14.25" customHeight="1">
      <c r="E1050" s="26"/>
    </row>
    <row r="1051" ht="14.25" customHeight="1">
      <c r="E1051" s="26"/>
    </row>
    <row r="1052" ht="14.25" customHeight="1">
      <c r="E1052" s="26"/>
    </row>
    <row r="1053" ht="14.25" customHeight="1">
      <c r="E1053" s="26"/>
    </row>
    <row r="1054" ht="14.25" customHeight="1">
      <c r="E1054" s="26"/>
    </row>
    <row r="1055" ht="14.25" customHeight="1">
      <c r="E1055" s="26"/>
    </row>
    <row r="1056" ht="14.25" customHeight="1">
      <c r="E1056" s="26"/>
    </row>
    <row r="1057" ht="14.25" customHeight="1">
      <c r="E1057" s="26"/>
    </row>
    <row r="1058" ht="14.25" customHeight="1">
      <c r="E1058" s="26"/>
    </row>
    <row r="1059" ht="14.25" customHeight="1">
      <c r="E1059" s="26"/>
    </row>
    <row r="1060" ht="14.25" customHeight="1">
      <c r="E1060" s="26"/>
    </row>
    <row r="1061" ht="14.25" customHeight="1">
      <c r="E1061" s="52" t="s">
        <v>38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7.14"/>
    <col customWidth="1" min="2" max="2" width="72.14"/>
    <col customWidth="1" min="3" max="3" width="24.86"/>
    <col customWidth="1" min="4" max="8" width="10.57"/>
    <col customWidth="1" min="9" max="9" width="72.43"/>
    <col customWidth="1" min="10" max="10" width="16.14"/>
    <col customWidth="1" min="11" max="11" width="16.57"/>
    <col customWidth="1" min="12" max="12" width="18.29"/>
    <col customWidth="1" min="13" max="13" width="16.57"/>
    <col customWidth="1" min="14" max="14" width="18.57"/>
    <col customWidth="1" min="15" max="15" width="17.86"/>
    <col customWidth="1" min="16" max="26" width="8.71"/>
  </cols>
  <sheetData>
    <row r="1" ht="14.25" customHeight="1">
      <c r="A1" s="53" t="s">
        <v>190</v>
      </c>
      <c r="B1" s="54"/>
      <c r="C1" s="55"/>
    </row>
    <row r="2" ht="42.75" customHeight="1">
      <c r="A2" s="56" t="s">
        <v>191</v>
      </c>
      <c r="B2" s="57" t="s">
        <v>2</v>
      </c>
      <c r="C2" s="57" t="s">
        <v>192</v>
      </c>
      <c r="D2" s="58" t="s">
        <v>193</v>
      </c>
      <c r="E2" s="59" t="s">
        <v>20</v>
      </c>
      <c r="F2" s="58" t="s">
        <v>194</v>
      </c>
      <c r="G2" s="58" t="s">
        <v>21</v>
      </c>
      <c r="H2" s="58" t="s">
        <v>195</v>
      </c>
      <c r="I2" s="60" t="s">
        <v>196</v>
      </c>
      <c r="J2" s="61" t="s">
        <v>197</v>
      </c>
      <c r="K2" s="58" t="s">
        <v>198</v>
      </c>
      <c r="L2" s="58" t="s">
        <v>199</v>
      </c>
      <c r="M2" s="61" t="s">
        <v>200</v>
      </c>
      <c r="N2" s="61" t="s">
        <v>201</v>
      </c>
      <c r="O2" s="61" t="s">
        <v>202</v>
      </c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14.25" customHeight="1">
      <c r="A3" s="63">
        <v>1.0</v>
      </c>
      <c r="B3" s="64" t="str">
        <f>Riscos!$D3</f>
        <v>Vulnerabilidades associadas a versões antigas, Falta de controlo de versões de bibliotecas/frameworks, Injeção de código, Denial of Service, Acesso ao sistema</v>
      </c>
      <c r="C3" s="64"/>
      <c r="D3" s="6">
        <v>2.0</v>
      </c>
      <c r="E3" s="6">
        <v>4.0</v>
      </c>
      <c r="F3" s="6">
        <v>4.0</v>
      </c>
      <c r="G3" s="65">
        <f t="shared" ref="G3:G53" si="1">MAX(E3:F3)</f>
        <v>4</v>
      </c>
      <c r="H3" s="2">
        <f t="shared" ref="H3:H53" si="2">D3*G3</f>
        <v>8</v>
      </c>
      <c r="I3" s="66" t="s">
        <v>203</v>
      </c>
      <c r="J3" s="67">
        <v>1.0</v>
      </c>
      <c r="K3" s="68">
        <v>2.0</v>
      </c>
      <c r="L3" s="68">
        <v>2.0</v>
      </c>
      <c r="M3" s="65">
        <f t="shared" ref="M3:M53" si="3">MAX(K3:L3)</f>
        <v>2</v>
      </c>
      <c r="N3" s="65">
        <f t="shared" ref="N3:N53" si="4">J3*M3</f>
        <v>2</v>
      </c>
      <c r="O3" s="65"/>
    </row>
    <row r="4" ht="14.25" customHeight="1">
      <c r="A4" s="63">
        <v>2.0</v>
      </c>
      <c r="B4" s="64" t="str">
        <f>Riscos!$D4</f>
        <v>Vulnerabilidades associadas a versões antigas,  Falta de Controlo de versões dos sistemas , Breach do sistema</v>
      </c>
      <c r="C4" s="64"/>
      <c r="D4" s="6">
        <v>2.0</v>
      </c>
      <c r="E4" s="6">
        <v>4.0</v>
      </c>
      <c r="F4" s="6">
        <v>4.0</v>
      </c>
      <c r="G4" s="65">
        <f t="shared" si="1"/>
        <v>4</v>
      </c>
      <c r="H4" s="2">
        <f t="shared" si="2"/>
        <v>8</v>
      </c>
      <c r="I4" s="66" t="s">
        <v>204</v>
      </c>
      <c r="J4" s="67">
        <v>1.0</v>
      </c>
      <c r="K4" s="68">
        <v>2.0</v>
      </c>
      <c r="L4" s="68">
        <v>2.0</v>
      </c>
      <c r="M4" s="65">
        <f t="shared" si="3"/>
        <v>2</v>
      </c>
      <c r="N4" s="65">
        <f t="shared" si="4"/>
        <v>2</v>
      </c>
      <c r="O4" s="65"/>
    </row>
    <row r="5" ht="14.25" customHeight="1">
      <c r="A5" s="63">
        <v>3.0</v>
      </c>
      <c r="B5" s="64" t="str">
        <f>Riscos!$D5</f>
        <v>Roubo algoritmos, Access Control , Danos financeiros, Perda de credibilidade</v>
      </c>
      <c r="C5" s="64"/>
      <c r="D5" s="6">
        <v>2.0</v>
      </c>
      <c r="E5" s="6">
        <v>4.0</v>
      </c>
      <c r="F5" s="6">
        <v>4.0</v>
      </c>
      <c r="G5" s="65">
        <f t="shared" si="1"/>
        <v>4</v>
      </c>
      <c r="H5" s="2">
        <f t="shared" si="2"/>
        <v>8</v>
      </c>
      <c r="I5" s="66" t="s">
        <v>205</v>
      </c>
      <c r="J5" s="67">
        <v>1.0</v>
      </c>
      <c r="K5" s="68">
        <v>4.0</v>
      </c>
      <c r="L5" s="68">
        <v>4.0</v>
      </c>
      <c r="M5" s="65">
        <f t="shared" si="3"/>
        <v>4</v>
      </c>
      <c r="N5" s="65">
        <f t="shared" si="4"/>
        <v>4</v>
      </c>
      <c r="O5" s="65"/>
    </row>
    <row r="6" ht="14.25" customHeight="1">
      <c r="A6" s="63">
        <v>4.0</v>
      </c>
      <c r="B6" s="64" t="str">
        <f>Riscos!$D6</f>
        <v>Developer corromper o ambiente de produção, Não diferenciação de ambienter dev/implementação, Clientes não conseguirem aceder ao site</v>
      </c>
      <c r="C6" s="69" t="s">
        <v>206</v>
      </c>
      <c r="D6" s="6">
        <v>1.0</v>
      </c>
      <c r="E6" s="6">
        <v>3.0</v>
      </c>
      <c r="F6" s="6">
        <v>3.0</v>
      </c>
      <c r="G6" s="65">
        <f t="shared" si="1"/>
        <v>3</v>
      </c>
      <c r="H6" s="2">
        <f t="shared" si="2"/>
        <v>3</v>
      </c>
      <c r="I6" s="66" t="s">
        <v>207</v>
      </c>
      <c r="J6" s="67">
        <v>1.0</v>
      </c>
      <c r="K6" s="68">
        <v>3.0</v>
      </c>
      <c r="L6" s="68">
        <v>3.0</v>
      </c>
      <c r="M6" s="65">
        <f t="shared" si="3"/>
        <v>3</v>
      </c>
      <c r="N6" s="65">
        <f t="shared" si="4"/>
        <v>3</v>
      </c>
      <c r="O6" s="65"/>
    </row>
    <row r="7" ht="14.25" customHeight="1">
      <c r="A7" s="63">
        <v>5.0</v>
      </c>
      <c r="B7" s="64" t="str">
        <f>Riscos!$D7</f>
        <v>Roubo de Chaves de Acesso, Mau acesso/gestão de keys, Uso não autorizado de serviços, Cloud bill, exposição a dados sensíveis, danos à reputação</v>
      </c>
      <c r="C7" s="69"/>
      <c r="D7" s="6">
        <v>3.0</v>
      </c>
      <c r="E7" s="6">
        <v>4.0</v>
      </c>
      <c r="F7" s="6">
        <v>4.0</v>
      </c>
      <c r="G7" s="65">
        <f t="shared" si="1"/>
        <v>4</v>
      </c>
      <c r="H7" s="2">
        <f t="shared" si="2"/>
        <v>12</v>
      </c>
      <c r="I7" s="66" t="s">
        <v>208</v>
      </c>
      <c r="J7" s="67">
        <v>1.0</v>
      </c>
      <c r="K7" s="68">
        <v>4.0</v>
      </c>
      <c r="L7" s="68">
        <v>4.0</v>
      </c>
      <c r="M7" s="65">
        <f t="shared" si="3"/>
        <v>4</v>
      </c>
      <c r="N7" s="65">
        <f t="shared" si="4"/>
        <v>4</v>
      </c>
      <c r="O7" s="65"/>
    </row>
    <row r="8" ht="14.25" customHeight="1">
      <c r="A8" s="63">
        <v>6.0</v>
      </c>
      <c r="B8" s="64" t="str">
        <f>Riscos!$D8</f>
        <v>Elevação de Privilégios, Ma configuração do Access Control da API, Acesso não Autorizado</v>
      </c>
      <c r="C8" s="64"/>
      <c r="D8" s="6">
        <v>2.0</v>
      </c>
      <c r="E8" s="6">
        <v>4.0</v>
      </c>
      <c r="F8" s="6">
        <v>4.0</v>
      </c>
      <c r="G8" s="65">
        <f t="shared" si="1"/>
        <v>4</v>
      </c>
      <c r="H8" s="2">
        <f t="shared" si="2"/>
        <v>8</v>
      </c>
      <c r="I8" s="66" t="s">
        <v>209</v>
      </c>
      <c r="J8" s="67">
        <v>1.0</v>
      </c>
      <c r="K8" s="70"/>
      <c r="L8" s="68">
        <v>4.0</v>
      </c>
      <c r="M8" s="65">
        <f t="shared" si="3"/>
        <v>4</v>
      </c>
      <c r="N8" s="65">
        <f t="shared" si="4"/>
        <v>4</v>
      </c>
      <c r="O8" s="65"/>
    </row>
    <row r="9" ht="14.25" customHeight="1">
      <c r="A9" s="63">
        <v>7.0</v>
      </c>
      <c r="B9" s="64" t="str">
        <f>Riscos!$D9</f>
        <v>Exposição de Serviços Internos a Ameaças Externas sem o conhecimento da empresa, Portos Abertos Desconhecidis (local), Exploração de vulnerabilidades, Exfiltração de Dados</v>
      </c>
      <c r="D9" s="6">
        <v>3.0</v>
      </c>
      <c r="E9" s="6">
        <v>3.0</v>
      </c>
      <c r="F9" s="6">
        <v>3.0</v>
      </c>
      <c r="G9" s="65">
        <f t="shared" si="1"/>
        <v>3</v>
      </c>
      <c r="H9" s="2">
        <f t="shared" si="2"/>
        <v>9</v>
      </c>
      <c r="I9" s="66" t="s">
        <v>210</v>
      </c>
      <c r="J9" s="67">
        <v>1.0</v>
      </c>
      <c r="K9" s="68">
        <v>3.0</v>
      </c>
      <c r="L9" s="68">
        <v>3.0</v>
      </c>
      <c r="M9" s="65">
        <f t="shared" si="3"/>
        <v>3</v>
      </c>
      <c r="N9" s="65">
        <f t="shared" si="4"/>
        <v>3</v>
      </c>
      <c r="O9" s="65"/>
    </row>
    <row r="10" ht="27.75" customHeight="1">
      <c r="A10" s="63">
        <v>8.0</v>
      </c>
      <c r="B10" s="64" t="str">
        <f>Riscos!$D10</f>
        <v>Ataques internos e externos, Falta / Pouca configuação de Politicas IAM, Acesso não autorizado a serviços da AWS</v>
      </c>
      <c r="C10" s="71"/>
      <c r="D10" s="6">
        <v>2.0</v>
      </c>
      <c r="E10" s="6">
        <v>3.0</v>
      </c>
      <c r="F10" s="6">
        <v>3.0</v>
      </c>
      <c r="G10" s="65">
        <f t="shared" si="1"/>
        <v>3</v>
      </c>
      <c r="H10" s="2">
        <f t="shared" si="2"/>
        <v>6</v>
      </c>
      <c r="I10" s="72" t="s">
        <v>211</v>
      </c>
      <c r="J10" s="67">
        <v>1.0</v>
      </c>
      <c r="K10" s="68">
        <v>3.0</v>
      </c>
      <c r="L10" s="68">
        <v>3.0</v>
      </c>
      <c r="M10" s="65">
        <f t="shared" si="3"/>
        <v>3</v>
      </c>
      <c r="N10" s="65">
        <f t="shared" si="4"/>
        <v>3</v>
      </c>
      <c r="O10" s="65"/>
    </row>
    <row r="11" ht="14.25" customHeight="1">
      <c r="A11" s="63">
        <v>9.0</v>
      </c>
      <c r="B11" s="64" t="str">
        <f>Riscos!$D11</f>
        <v>Ataques de Escalação de Privilégios, Ma configuração do AD (Active Directory), Acesso não autorizado a recursos </v>
      </c>
      <c r="C11" s="64"/>
      <c r="D11" s="6">
        <v>2.0</v>
      </c>
      <c r="E11" s="6">
        <v>3.0</v>
      </c>
      <c r="F11" s="6">
        <v>1.0</v>
      </c>
      <c r="G11" s="65">
        <f t="shared" si="1"/>
        <v>3</v>
      </c>
      <c r="H11" s="2">
        <f t="shared" si="2"/>
        <v>6</v>
      </c>
      <c r="I11" s="66" t="s">
        <v>212</v>
      </c>
      <c r="J11" s="67">
        <v>1.0</v>
      </c>
      <c r="K11" s="68">
        <v>3.0</v>
      </c>
      <c r="L11" s="68">
        <v>3.0</v>
      </c>
      <c r="M11" s="65">
        <f t="shared" si="3"/>
        <v>3</v>
      </c>
      <c r="N11" s="65">
        <f t="shared" si="4"/>
        <v>3</v>
      </c>
      <c r="O11" s="65"/>
    </row>
    <row r="12" ht="14.25" customHeight="1">
      <c r="A12" s="63">
        <v>10.0</v>
      </c>
      <c r="B12" s="64" t="str">
        <f>Riscos!$D12</f>
        <v>Malware, Atacantes de Fishing, Má configurações de Router, Disrupção de Operações</v>
      </c>
      <c r="C12" s="64"/>
      <c r="D12" s="6">
        <v>4.0</v>
      </c>
      <c r="E12" s="6">
        <v>4.0</v>
      </c>
      <c r="F12" s="6">
        <v>4.0</v>
      </c>
      <c r="G12" s="65">
        <f t="shared" si="1"/>
        <v>4</v>
      </c>
      <c r="H12" s="2">
        <f t="shared" si="2"/>
        <v>16</v>
      </c>
      <c r="I12" s="66" t="s">
        <v>213</v>
      </c>
      <c r="J12" s="67">
        <v>1.0</v>
      </c>
      <c r="K12" s="68">
        <v>4.0</v>
      </c>
      <c r="L12" s="68">
        <v>4.0</v>
      </c>
      <c r="M12" s="65">
        <f t="shared" si="3"/>
        <v>4</v>
      </c>
      <c r="N12" s="65">
        <f t="shared" si="4"/>
        <v>4</v>
      </c>
      <c r="O12" s="65"/>
    </row>
    <row r="13" ht="14.25" customHeight="1">
      <c r="A13" s="63">
        <v>11.0</v>
      </c>
      <c r="B13" s="64" t="str">
        <f>Riscos!$D13</f>
        <v>Atacante bruteforce autenticação, GitLab  Autenticação insuficiente, Acesso não autorizado a recursos </v>
      </c>
      <c r="C13" s="64"/>
      <c r="D13" s="6">
        <v>3.0</v>
      </c>
      <c r="E13" s="6">
        <v>3.0</v>
      </c>
      <c r="F13" s="6">
        <v>3.0</v>
      </c>
      <c r="G13" s="65">
        <f t="shared" si="1"/>
        <v>3</v>
      </c>
      <c r="H13" s="2">
        <f t="shared" si="2"/>
        <v>9</v>
      </c>
      <c r="I13" s="66" t="s">
        <v>214</v>
      </c>
      <c r="J13" s="67">
        <v>1.0</v>
      </c>
      <c r="K13" s="68">
        <v>3.0</v>
      </c>
      <c r="L13" s="68">
        <v>3.0</v>
      </c>
      <c r="M13" s="65">
        <f t="shared" si="3"/>
        <v>3</v>
      </c>
      <c r="N13" s="65">
        <f t="shared" si="4"/>
        <v>3</v>
      </c>
      <c r="O13" s="65"/>
    </row>
    <row r="14" ht="14.25" customHeight="1">
      <c r="A14" s="73">
        <v>12.0</v>
      </c>
      <c r="B14" s="64" t="str">
        <f>Riscos!$D14</f>
        <v>Atacante troca chave pública e fazer-se passar por alguém, Não Uso de Um Certifica e validação do mesmo, Roubo de Identidade</v>
      </c>
      <c r="C14" s="64"/>
      <c r="D14" s="6">
        <v>2.0</v>
      </c>
      <c r="E14" s="6">
        <v>2.0</v>
      </c>
      <c r="F14" s="6">
        <v>4.0</v>
      </c>
      <c r="G14" s="65">
        <f t="shared" si="1"/>
        <v>4</v>
      </c>
      <c r="H14" s="2">
        <f t="shared" si="2"/>
        <v>8</v>
      </c>
      <c r="I14" s="67" t="s">
        <v>215</v>
      </c>
      <c r="J14" s="67">
        <v>1.0</v>
      </c>
      <c r="K14" s="68">
        <v>2.0</v>
      </c>
      <c r="L14" s="68">
        <v>4.0</v>
      </c>
      <c r="M14" s="65">
        <f t="shared" si="3"/>
        <v>4</v>
      </c>
      <c r="N14" s="65">
        <f t="shared" si="4"/>
        <v>4</v>
      </c>
      <c r="O14" s="74"/>
    </row>
    <row r="15" ht="14.25" customHeight="1">
      <c r="A15" s="73">
        <v>13.0</v>
      </c>
      <c r="B15" s="64" t="str">
        <f>Riscos!$D15</f>
        <v>Falha na Resposta Automatizada a Ameaças, Não prevenção de intrusões (LOCAL), Interrupção dos Serviços, DOS</v>
      </c>
      <c r="C15" s="64"/>
      <c r="D15" s="6">
        <v>3.0</v>
      </c>
      <c r="E15" s="6">
        <v>4.0</v>
      </c>
      <c r="F15" s="6">
        <v>3.0</v>
      </c>
      <c r="G15" s="65">
        <f t="shared" si="1"/>
        <v>4</v>
      </c>
      <c r="H15" s="2">
        <f t="shared" si="2"/>
        <v>12</v>
      </c>
      <c r="I15" s="67" t="s">
        <v>216</v>
      </c>
      <c r="J15" s="67">
        <v>2.0</v>
      </c>
      <c r="K15" s="68">
        <v>4.0</v>
      </c>
      <c r="L15" s="68">
        <v>3.0</v>
      </c>
      <c r="M15" s="65">
        <f t="shared" si="3"/>
        <v>4</v>
      </c>
      <c r="N15" s="65">
        <f t="shared" si="4"/>
        <v>8</v>
      </c>
      <c r="O15" s="74"/>
    </row>
    <row r="16" ht="14.25" customHeight="1">
      <c r="A16" s="73">
        <v>14.0</v>
      </c>
      <c r="B16" s="64" t="str">
        <f>Riscos!$D16</f>
        <v>Falta de Monitoramento, Registro de Atividades Suspeitas e Incapacidade de Detectar Ataques, Falta de deteção de Intrusões (LOCAL), Atividades Suspeitas indetetaveis</v>
      </c>
      <c r="C16" s="64"/>
      <c r="D16" s="6">
        <v>3.0</v>
      </c>
      <c r="E16" s="6">
        <v>4.0</v>
      </c>
      <c r="F16" s="6">
        <v>3.0</v>
      </c>
      <c r="G16" s="65">
        <f t="shared" si="1"/>
        <v>4</v>
      </c>
      <c r="H16" s="2">
        <f t="shared" si="2"/>
        <v>12</v>
      </c>
      <c r="I16" s="67" t="s">
        <v>217</v>
      </c>
      <c r="J16" s="67">
        <v>2.0</v>
      </c>
      <c r="K16" s="68">
        <v>4.0</v>
      </c>
      <c r="L16" s="68">
        <v>3.0</v>
      </c>
      <c r="M16" s="65">
        <f t="shared" si="3"/>
        <v>4</v>
      </c>
      <c r="N16" s="65">
        <f t="shared" si="4"/>
        <v>8</v>
      </c>
      <c r="O16" s="74"/>
    </row>
    <row r="17" ht="14.25" customHeight="1">
      <c r="A17" s="73">
        <v>15.0</v>
      </c>
      <c r="B17" s="64" t="str">
        <f>Riscos!$D17</f>
        <v>Falha na Resposta Automatizada a Ameaças, Não prevenção de intrusões (AWS), Interrupção dos Serviços,  DOS</v>
      </c>
      <c r="C17" s="64"/>
      <c r="D17" s="6">
        <v>2.0</v>
      </c>
      <c r="E17" s="6">
        <v>4.0</v>
      </c>
      <c r="F17" s="6">
        <v>3.0</v>
      </c>
      <c r="G17" s="65">
        <f t="shared" si="1"/>
        <v>4</v>
      </c>
      <c r="H17" s="2">
        <f t="shared" si="2"/>
        <v>8</v>
      </c>
      <c r="I17" s="67" t="s">
        <v>216</v>
      </c>
      <c r="J17" s="67">
        <v>1.0</v>
      </c>
      <c r="K17" s="68">
        <v>4.0</v>
      </c>
      <c r="L17" s="68">
        <v>3.0</v>
      </c>
      <c r="M17" s="65">
        <f t="shared" si="3"/>
        <v>4</v>
      </c>
      <c r="N17" s="65">
        <f t="shared" si="4"/>
        <v>4</v>
      </c>
      <c r="O17" s="74"/>
    </row>
    <row r="18" ht="14.25" customHeight="1">
      <c r="A18" s="73">
        <v>16.0</v>
      </c>
      <c r="B18" s="64" t="str">
        <f>Riscos!$D18</f>
        <v>Falta de Monitoramento, Registro de Atividades Suspeitas e Incapacidade de Detectar Ataques, Falta de deteção de Intrusões (AWS), Atividades Suspeitas indetetaveis</v>
      </c>
      <c r="C18" s="64"/>
      <c r="D18" s="6">
        <v>2.0</v>
      </c>
      <c r="E18" s="6">
        <v>4.0</v>
      </c>
      <c r="F18" s="6">
        <v>3.0</v>
      </c>
      <c r="G18" s="65">
        <f t="shared" si="1"/>
        <v>4</v>
      </c>
      <c r="H18" s="2">
        <f t="shared" si="2"/>
        <v>8</v>
      </c>
      <c r="I18" s="67" t="s">
        <v>217</v>
      </c>
      <c r="J18" s="67">
        <v>1.0</v>
      </c>
      <c r="K18" s="68">
        <v>4.0</v>
      </c>
      <c r="L18" s="68">
        <v>3.0</v>
      </c>
      <c r="M18" s="65">
        <f t="shared" si="3"/>
        <v>4</v>
      </c>
      <c r="N18" s="65">
        <f t="shared" si="4"/>
        <v>4</v>
      </c>
      <c r="O18" s="74"/>
    </row>
    <row r="19" ht="14.25" customHeight="1">
      <c r="A19" s="73">
        <v>17.0</v>
      </c>
      <c r="B19" s="64" t="str">
        <f>Riscos!$D19</f>
        <v>Exposição de Serviços Internos a Ameaças Externas, Portas para internet da rede privada abertas(default), Acesso não autorizado, DOS, Exfiltração de Dados</v>
      </c>
      <c r="C19" s="64"/>
      <c r="D19" s="6">
        <v>3.0</v>
      </c>
      <c r="E19" s="6">
        <v>2.0</v>
      </c>
      <c r="F19" s="6">
        <v>2.0</v>
      </c>
      <c r="G19" s="65">
        <f t="shared" si="1"/>
        <v>2</v>
      </c>
      <c r="H19" s="2">
        <f t="shared" si="2"/>
        <v>6</v>
      </c>
      <c r="I19" s="67" t="s">
        <v>218</v>
      </c>
      <c r="J19" s="67">
        <v>1.0</v>
      </c>
      <c r="K19" s="68">
        <v>2.0</v>
      </c>
      <c r="L19" s="68">
        <v>2.0</v>
      </c>
      <c r="M19" s="65">
        <f t="shared" si="3"/>
        <v>2</v>
      </c>
      <c r="N19" s="65">
        <f t="shared" si="4"/>
        <v>2</v>
      </c>
      <c r="O19" s="74"/>
    </row>
    <row r="20" ht="14.25" customHeight="1">
      <c r="A20" s="73">
        <v>18.0</v>
      </c>
      <c r="B20" s="64" t="str">
        <f>Riscos!$D20</f>
        <v>Exposição a ataques externos, Nem Todos os serviços estão em subnets privadas (APIS subnet pub), DOS</v>
      </c>
      <c r="C20" s="64"/>
      <c r="D20" s="6">
        <v>3.0</v>
      </c>
      <c r="E20" s="6">
        <v>2.0</v>
      </c>
      <c r="F20" s="6">
        <v>3.0</v>
      </c>
      <c r="G20" s="65">
        <f t="shared" si="1"/>
        <v>3</v>
      </c>
      <c r="H20" s="2">
        <f t="shared" si="2"/>
        <v>9</v>
      </c>
      <c r="I20" s="67" t="s">
        <v>219</v>
      </c>
      <c r="J20" s="67">
        <v>1.0</v>
      </c>
      <c r="K20" s="68">
        <v>2.0</v>
      </c>
      <c r="L20" s="68">
        <v>3.0</v>
      </c>
      <c r="M20" s="65">
        <f t="shared" si="3"/>
        <v>3</v>
      </c>
      <c r="N20" s="65">
        <f t="shared" si="4"/>
        <v>3</v>
      </c>
      <c r="O20" s="74"/>
    </row>
    <row r="21" ht="14.25" customHeight="1">
      <c r="A21" s="73">
        <v>19.0</v>
      </c>
      <c r="B21" s="64" t="str">
        <f>Riscos!$D21</f>
        <v>Falha de backups, Perda de informação, Perda de dados, danos à reputação</v>
      </c>
      <c r="C21" s="64"/>
      <c r="D21" s="6">
        <v>3.0</v>
      </c>
      <c r="E21" s="6">
        <v>4.0</v>
      </c>
      <c r="F21" s="6">
        <v>4.0</v>
      </c>
      <c r="G21" s="65">
        <f t="shared" si="1"/>
        <v>4</v>
      </c>
      <c r="H21" s="2">
        <f t="shared" si="2"/>
        <v>12</v>
      </c>
      <c r="I21" s="67" t="s">
        <v>220</v>
      </c>
      <c r="J21" s="67">
        <v>1.0</v>
      </c>
      <c r="K21" s="68">
        <v>4.0</v>
      </c>
      <c r="L21" s="68">
        <v>4.0</v>
      </c>
      <c r="M21" s="65">
        <f t="shared" si="3"/>
        <v>4</v>
      </c>
      <c r="N21" s="65">
        <f t="shared" si="4"/>
        <v>4</v>
      </c>
      <c r="O21" s="74"/>
    </row>
    <row r="22" ht="14.25" customHeight="1">
      <c r="A22" s="73">
        <v>20.0</v>
      </c>
      <c r="B22" s="64" t="str">
        <f>Riscos!$D22</f>
        <v>Infecção por Malware, Falta de AntiVirus na AWS, Interrupção dos Serviços:</v>
      </c>
      <c r="C22" s="64"/>
      <c r="D22" s="6">
        <v>2.0</v>
      </c>
      <c r="E22" s="6">
        <v>3.0</v>
      </c>
      <c r="F22" s="6">
        <v>3.0</v>
      </c>
      <c r="G22" s="65">
        <f t="shared" si="1"/>
        <v>3</v>
      </c>
      <c r="H22" s="2">
        <f t="shared" si="2"/>
        <v>6</v>
      </c>
      <c r="I22" s="67" t="s">
        <v>221</v>
      </c>
      <c r="J22" s="67">
        <v>1.0</v>
      </c>
      <c r="K22" s="68">
        <v>3.0</v>
      </c>
      <c r="L22" s="68">
        <v>3.0</v>
      </c>
      <c r="M22" s="65">
        <f t="shared" si="3"/>
        <v>3</v>
      </c>
      <c r="N22" s="65">
        <f t="shared" si="4"/>
        <v>3</v>
      </c>
      <c r="O22" s="74"/>
    </row>
    <row r="23" ht="14.25" customHeight="1">
      <c r="A23" s="73">
        <v>21.0</v>
      </c>
      <c r="B23" s="64" t="str">
        <f>Riscos!$D23</f>
        <v>Download de malware malicioso, Falta de deteção de malware (Nas máquinas ubunto AWS), Perda de dados, DDOS, Acesso a dados </v>
      </c>
      <c r="C23" s="64"/>
      <c r="D23" s="6">
        <v>2.0</v>
      </c>
      <c r="E23" s="6">
        <v>4.0</v>
      </c>
      <c r="F23" s="6">
        <v>3.0</v>
      </c>
      <c r="G23" s="65">
        <f t="shared" si="1"/>
        <v>4</v>
      </c>
      <c r="H23" s="2">
        <f t="shared" si="2"/>
        <v>8</v>
      </c>
      <c r="I23" s="67" t="s">
        <v>222</v>
      </c>
      <c r="J23" s="67">
        <v>1.0</v>
      </c>
      <c r="K23" s="68">
        <v>4.0</v>
      </c>
      <c r="L23" s="68">
        <v>3.0</v>
      </c>
      <c r="M23" s="65">
        <f t="shared" si="3"/>
        <v>4</v>
      </c>
      <c r="N23" s="65">
        <f t="shared" si="4"/>
        <v>4</v>
      </c>
      <c r="O23" s="74"/>
    </row>
    <row r="24" ht="14.25" customHeight="1">
      <c r="A24" s="73">
        <v>22.0</v>
      </c>
      <c r="B24" s="64" t="str">
        <f>Riscos!$D24</f>
        <v>Hacker Data Interception (Man-in-the-Middle Attacks), capture sensitive information such as login credentials TBD, Acesso não autorizado, data breaches</v>
      </c>
      <c r="C24" s="69" t="s">
        <v>223</v>
      </c>
      <c r="D24" s="6">
        <v>1.0</v>
      </c>
      <c r="E24" s="6">
        <v>4.0</v>
      </c>
      <c r="F24" s="6">
        <v>4.0</v>
      </c>
      <c r="G24" s="65">
        <f t="shared" si="1"/>
        <v>4</v>
      </c>
      <c r="H24" s="2">
        <f t="shared" si="2"/>
        <v>4</v>
      </c>
      <c r="I24" s="67" t="s">
        <v>207</v>
      </c>
      <c r="J24" s="67">
        <v>1.0</v>
      </c>
      <c r="K24" s="68">
        <v>4.0</v>
      </c>
      <c r="L24" s="68">
        <v>4.0</v>
      </c>
      <c r="M24" s="65">
        <f t="shared" si="3"/>
        <v>4</v>
      </c>
      <c r="N24" s="65">
        <f t="shared" si="4"/>
        <v>4</v>
      </c>
      <c r="O24" s="74"/>
    </row>
    <row r="25" ht="14.25" customHeight="1">
      <c r="A25" s="73">
        <v>23.0</v>
      </c>
      <c r="B25" s="64" t="str">
        <f>Riscos!$D25</f>
        <v>Obtenção de credenciais por pessoal não autorizado, Credenciais Hard-Coded ( GItLab)-Terraform , Exfiltração de dados, perda de confidencialidade</v>
      </c>
      <c r="C25" s="64"/>
      <c r="D25" s="6">
        <v>2.0</v>
      </c>
      <c r="E25" s="6">
        <v>4.0</v>
      </c>
      <c r="F25" s="6">
        <v>4.0</v>
      </c>
      <c r="G25" s="65">
        <f t="shared" si="1"/>
        <v>4</v>
      </c>
      <c r="H25" s="2">
        <f t="shared" si="2"/>
        <v>8</v>
      </c>
      <c r="I25" s="67" t="s">
        <v>224</v>
      </c>
      <c r="J25" s="67">
        <v>1.0</v>
      </c>
      <c r="K25" s="68">
        <v>4.0</v>
      </c>
      <c r="L25" s="68">
        <v>4.0</v>
      </c>
      <c r="M25" s="65">
        <f t="shared" si="3"/>
        <v>4</v>
      </c>
      <c r="N25" s="65">
        <f t="shared" si="4"/>
        <v>4</v>
      </c>
      <c r="O25" s="74"/>
    </row>
    <row r="26" ht="14.25" customHeight="1">
      <c r="A26" s="73">
        <v>24.0</v>
      </c>
      <c r="B26" s="64" t="str">
        <f>Riscos!$D26</f>
        <v>Utilizador com acesso a máquinas AWS ficar com keys indevidamente, Credencias Task Defenicion AWS, Acesso não autorizado a recursos, Disrupção de operações</v>
      </c>
      <c r="C26" s="64"/>
      <c r="D26" s="6">
        <v>2.0</v>
      </c>
      <c r="E26" s="6">
        <v>4.0</v>
      </c>
      <c r="F26" s="6">
        <v>4.0</v>
      </c>
      <c r="G26" s="65">
        <f t="shared" si="1"/>
        <v>4</v>
      </c>
      <c r="H26" s="2">
        <f t="shared" si="2"/>
        <v>8</v>
      </c>
      <c r="I26" s="67" t="s">
        <v>225</v>
      </c>
      <c r="J26" s="67">
        <v>1.0</v>
      </c>
      <c r="K26" s="68">
        <v>4.0</v>
      </c>
      <c r="L26" s="68">
        <v>4.0</v>
      </c>
      <c r="M26" s="65">
        <f t="shared" si="3"/>
        <v>4</v>
      </c>
      <c r="N26" s="65">
        <f t="shared" si="4"/>
        <v>4</v>
      </c>
      <c r="O26" s="74"/>
    </row>
    <row r="27" ht="14.25" customHeight="1">
      <c r="A27" s="73">
        <v>25.0</v>
      </c>
      <c r="B27" s="64" t="str">
        <f>Riscos!$D27</f>
        <v>Atacante com acesso ao gitlab roubar as keys, Credenciais Hard-Coded ( GItLab - Codigo), Acesso não autorizado a recursos, Disrupção de operações,Cloud bill</v>
      </c>
      <c r="C27" s="64"/>
      <c r="D27" s="6">
        <v>2.0</v>
      </c>
      <c r="E27" s="6">
        <v>4.0</v>
      </c>
      <c r="F27" s="6">
        <v>4.0</v>
      </c>
      <c r="G27" s="65">
        <f t="shared" si="1"/>
        <v>4</v>
      </c>
      <c r="H27" s="2">
        <f t="shared" si="2"/>
        <v>8</v>
      </c>
      <c r="I27" s="67" t="s">
        <v>226</v>
      </c>
      <c r="J27" s="67">
        <v>1.0</v>
      </c>
      <c r="K27" s="68">
        <v>4.0</v>
      </c>
      <c r="L27" s="68">
        <v>4.0</v>
      </c>
      <c r="M27" s="65">
        <f t="shared" si="3"/>
        <v>4</v>
      </c>
      <c r="N27" s="65">
        <f t="shared" si="4"/>
        <v>4</v>
      </c>
      <c r="O27" s="74"/>
    </row>
    <row r="28" ht="14.25" customHeight="1">
      <c r="A28" s="73">
        <v>26.0</v>
      </c>
      <c r="B28" s="64" t="str">
        <f>Riscos!$D28</f>
        <v>Atacante com acesso ao gitlab roubar as keys, Credenciais Hard-Coded da (AWS-  no gitlab), Acesso não autorizado a recursos, Disrupção de operações</v>
      </c>
      <c r="C28" s="64"/>
      <c r="D28" s="6">
        <v>2.0</v>
      </c>
      <c r="E28" s="6">
        <v>3.0</v>
      </c>
      <c r="F28" s="6">
        <v>3.0</v>
      </c>
      <c r="G28" s="65">
        <f t="shared" si="1"/>
        <v>3</v>
      </c>
      <c r="H28" s="2">
        <f t="shared" si="2"/>
        <v>6</v>
      </c>
      <c r="I28" s="75" t="s">
        <v>227</v>
      </c>
      <c r="J28" s="67">
        <v>1.0</v>
      </c>
      <c r="K28" s="68">
        <v>3.0</v>
      </c>
      <c r="L28" s="68">
        <v>3.0</v>
      </c>
      <c r="M28" s="65">
        <f t="shared" si="3"/>
        <v>3</v>
      </c>
      <c r="N28" s="65">
        <f t="shared" si="4"/>
        <v>3</v>
      </c>
      <c r="O28" s="74"/>
    </row>
    <row r="29" ht="14.25" customHeight="1">
      <c r="A29" s="73">
        <v>27.0</v>
      </c>
      <c r="B29" s="64" t="str">
        <f>Riscos!$D29</f>
        <v>Atacante com acesso ao gitlab roubar as keys, Credenciais nas Instâncias EC2 do SuperUser, Acesso não autorizado a recursos, Disrupção de operações</v>
      </c>
      <c r="C29" s="64"/>
      <c r="D29" s="6">
        <v>2.0</v>
      </c>
      <c r="E29" s="6">
        <v>4.0</v>
      </c>
      <c r="F29" s="6">
        <v>4.0</v>
      </c>
      <c r="G29" s="65">
        <f t="shared" si="1"/>
        <v>4</v>
      </c>
      <c r="H29" s="2">
        <f t="shared" si="2"/>
        <v>8</v>
      </c>
      <c r="I29" s="67" t="s">
        <v>225</v>
      </c>
      <c r="J29" s="67">
        <v>1.0</v>
      </c>
      <c r="K29" s="68">
        <v>4.0</v>
      </c>
      <c r="L29" s="68">
        <v>4.0</v>
      </c>
      <c r="M29" s="65">
        <f t="shared" si="3"/>
        <v>4</v>
      </c>
      <c r="N29" s="65">
        <f t="shared" si="4"/>
        <v>4</v>
      </c>
      <c r="O29" s="74"/>
    </row>
    <row r="30" ht="14.25" customHeight="1">
      <c r="A30" s="73">
        <v>28.0</v>
      </c>
      <c r="B30" s="64" t="str">
        <f>Riscos!$D30</f>
        <v>Roubo de passwords, Passwords em branco/nao encriptadas, Multas , Perda de reputação</v>
      </c>
      <c r="C30" s="69" t="s">
        <v>228</v>
      </c>
      <c r="D30" s="6">
        <v>1.0</v>
      </c>
      <c r="E30" s="6">
        <v>4.0</v>
      </c>
      <c r="F30" s="6">
        <v>4.0</v>
      </c>
      <c r="G30" s="65">
        <f t="shared" si="1"/>
        <v>4</v>
      </c>
      <c r="H30" s="2">
        <f t="shared" si="2"/>
        <v>4</v>
      </c>
      <c r="I30" s="67" t="s">
        <v>207</v>
      </c>
      <c r="J30" s="67">
        <v>1.0</v>
      </c>
      <c r="K30" s="68">
        <v>4.0</v>
      </c>
      <c r="L30" s="68">
        <v>4.0</v>
      </c>
      <c r="M30" s="65">
        <f t="shared" si="3"/>
        <v>4</v>
      </c>
      <c r="N30" s="65">
        <f t="shared" si="4"/>
        <v>4</v>
      </c>
      <c r="O30" s="74"/>
    </row>
    <row r="31" ht="14.25" customHeight="1">
      <c r="A31" s="73">
        <v>29.0</v>
      </c>
      <c r="B31" s="64" t="str">
        <f>Riscos!$D31</f>
        <v>Atacante roubar credenciais de Password manager, Uso password manager não  seguro , Acesso não autorizado a recursos, Disrupção de operações, exfiltração de  dados</v>
      </c>
      <c r="C31" s="64"/>
      <c r="D31" s="6">
        <v>1.0</v>
      </c>
      <c r="E31" s="6">
        <v>4.0</v>
      </c>
      <c r="F31" s="6">
        <v>4.0</v>
      </c>
      <c r="G31" s="65">
        <f t="shared" si="1"/>
        <v>4</v>
      </c>
      <c r="H31" s="2">
        <f t="shared" si="2"/>
        <v>4</v>
      </c>
      <c r="I31" s="67" t="s">
        <v>207</v>
      </c>
      <c r="J31" s="67">
        <v>1.0</v>
      </c>
      <c r="K31" s="68">
        <v>4.0</v>
      </c>
      <c r="L31" s="68">
        <v>4.0</v>
      </c>
      <c r="M31" s="65">
        <f t="shared" si="3"/>
        <v>4</v>
      </c>
      <c r="N31" s="65">
        <f t="shared" si="4"/>
        <v>4</v>
      </c>
      <c r="O31" s="74"/>
    </row>
    <row r="32" ht="14.25" customHeight="1">
      <c r="A32" s="73">
        <v>30.0</v>
      </c>
      <c r="B32" s="64" t="str">
        <f>Riscos!$D32</f>
        <v>Hacker Bruteforcing, Credenciais Fracas, Acesso não autorizado a recursos, Disrupção de operações, exfiltração de  dados</v>
      </c>
      <c r="C32" s="69" t="s">
        <v>229</v>
      </c>
      <c r="D32" s="6">
        <v>1.0</v>
      </c>
      <c r="E32" s="6">
        <v>4.0</v>
      </c>
      <c r="F32" s="6">
        <v>4.0</v>
      </c>
      <c r="G32" s="65">
        <f t="shared" si="1"/>
        <v>4</v>
      </c>
      <c r="H32" s="2">
        <f t="shared" si="2"/>
        <v>4</v>
      </c>
      <c r="I32" s="67" t="s">
        <v>207</v>
      </c>
      <c r="J32" s="67">
        <v>1.0</v>
      </c>
      <c r="K32" s="68">
        <v>4.0</v>
      </c>
      <c r="L32" s="68">
        <v>4.0</v>
      </c>
      <c r="M32" s="65">
        <f t="shared" si="3"/>
        <v>4</v>
      </c>
      <c r="N32" s="65">
        <f t="shared" si="4"/>
        <v>4</v>
      </c>
      <c r="O32" s="74"/>
    </row>
    <row r="33" ht="14.25" customHeight="1">
      <c r="A33" s="73">
        <v>31.0</v>
      </c>
      <c r="B33" s="64" t="str">
        <f>Riscos!$D33</f>
        <v>Roubo de Chaves de Acesso, Fixed API Keys(Para serviços externos), Uso não autorizado de serviços, Repercurssões legais</v>
      </c>
      <c r="C33" s="64"/>
      <c r="D33" s="6">
        <v>2.0</v>
      </c>
      <c r="E33" s="6">
        <v>2.0</v>
      </c>
      <c r="F33" s="6">
        <v>3.0</v>
      </c>
      <c r="G33" s="65">
        <f t="shared" si="1"/>
        <v>3</v>
      </c>
      <c r="H33" s="2">
        <f t="shared" si="2"/>
        <v>6</v>
      </c>
      <c r="I33" s="67" t="s">
        <v>230</v>
      </c>
      <c r="J33" s="67">
        <v>1.0</v>
      </c>
      <c r="K33" s="68">
        <v>2.0</v>
      </c>
      <c r="L33" s="68">
        <v>3.0</v>
      </c>
      <c r="M33" s="65">
        <f t="shared" si="3"/>
        <v>3</v>
      </c>
      <c r="N33" s="65">
        <f t="shared" si="4"/>
        <v>3</v>
      </c>
      <c r="O33" s="74"/>
    </row>
    <row r="34" ht="14.25" customHeight="1">
      <c r="A34" s="73">
        <v>32.0</v>
      </c>
      <c r="B34" s="64" t="str">
        <f>Riscos!$D34</f>
        <v>Roubo de Chaves de Acesso, Fixed API Keys(Para Backend), Credentials stolen can be used Indefinitely causing unauthorized access</v>
      </c>
      <c r="C34" s="64"/>
      <c r="D34" s="6">
        <v>2.0</v>
      </c>
      <c r="E34" s="6">
        <v>3.0</v>
      </c>
      <c r="F34" s="6">
        <v>3.0</v>
      </c>
      <c r="G34" s="65">
        <f t="shared" si="1"/>
        <v>3</v>
      </c>
      <c r="H34" s="2">
        <f t="shared" si="2"/>
        <v>6</v>
      </c>
      <c r="I34" s="67" t="s">
        <v>231</v>
      </c>
      <c r="J34" s="67">
        <v>1.0</v>
      </c>
      <c r="K34" s="68">
        <v>3.0</v>
      </c>
      <c r="L34" s="68">
        <v>3.0</v>
      </c>
      <c r="M34" s="65">
        <f t="shared" si="3"/>
        <v>3</v>
      </c>
      <c r="N34" s="65">
        <f t="shared" si="4"/>
        <v>3</v>
      </c>
      <c r="O34" s="74"/>
    </row>
    <row r="35" ht="14.25" customHeight="1">
      <c r="A35" s="73">
        <v>33.0</v>
      </c>
      <c r="B35" s="64" t="str">
        <f>Riscos!$D35</f>
        <v>Atacante roubar tokens de acesso, Falta de necessidade de reentrodução de credenciais em operações sensíveis, Impacto maior no caso de roubo de tokens</v>
      </c>
      <c r="C35" s="64"/>
      <c r="D35" s="6">
        <v>2.0</v>
      </c>
      <c r="E35" s="6">
        <v>2.0</v>
      </c>
      <c r="F35" s="6">
        <v>2.0</v>
      </c>
      <c r="G35" s="65">
        <f t="shared" si="1"/>
        <v>2</v>
      </c>
      <c r="H35" s="2">
        <f t="shared" si="2"/>
        <v>4</v>
      </c>
      <c r="I35" s="67" t="s">
        <v>232</v>
      </c>
      <c r="J35" s="67">
        <v>1.0</v>
      </c>
      <c r="K35" s="68">
        <v>2.0</v>
      </c>
      <c r="L35" s="68">
        <v>2.0</v>
      </c>
      <c r="M35" s="65">
        <f t="shared" si="3"/>
        <v>2</v>
      </c>
      <c r="N35" s="65">
        <f t="shared" si="4"/>
        <v>2</v>
      </c>
      <c r="O35" s="74"/>
    </row>
    <row r="36" ht="14.25" customHeight="1">
      <c r="A36" s="73">
        <v>34.0</v>
      </c>
      <c r="B36" s="64" t="str">
        <f>Riscos!$D36</f>
        <v>Atacante usar payloads nos dados, Deserialização de dados não confiáveis, Falta de integridade dos dados recolhidos</v>
      </c>
      <c r="C36" s="69" t="s">
        <v>233</v>
      </c>
      <c r="D36" s="6">
        <v>2.0</v>
      </c>
      <c r="E36" s="6">
        <v>3.0</v>
      </c>
      <c r="F36" s="6">
        <v>3.0</v>
      </c>
      <c r="G36" s="65">
        <f t="shared" si="1"/>
        <v>3</v>
      </c>
      <c r="H36" s="2">
        <f t="shared" si="2"/>
        <v>6</v>
      </c>
      <c r="I36" s="67" t="s">
        <v>234</v>
      </c>
      <c r="J36" s="67">
        <v>3.0</v>
      </c>
      <c r="K36" s="68">
        <v>1.0</v>
      </c>
      <c r="L36" s="68">
        <v>1.0</v>
      </c>
      <c r="M36" s="65">
        <f t="shared" si="3"/>
        <v>1</v>
      </c>
      <c r="N36" s="65">
        <f t="shared" si="4"/>
        <v>3</v>
      </c>
      <c r="O36" s="74"/>
    </row>
    <row r="37" ht="14.25" customHeight="1">
      <c r="A37" s="73">
        <v>35.0</v>
      </c>
      <c r="B37" s="64" t="str">
        <f>Riscos!$D37</f>
        <v>Falha de deteção de anomalias , Sistema não organizado de logs, Não deteção de intrusões, falha de ativação de planos de disaster-recovery</v>
      </c>
      <c r="C37" s="64"/>
      <c r="D37" s="6">
        <v>3.0</v>
      </c>
      <c r="E37" s="6">
        <v>3.0</v>
      </c>
      <c r="F37" s="6">
        <v>3.0</v>
      </c>
      <c r="G37" s="65">
        <f t="shared" si="1"/>
        <v>3</v>
      </c>
      <c r="H37" s="2">
        <f t="shared" si="2"/>
        <v>9</v>
      </c>
      <c r="I37" s="67" t="s">
        <v>235</v>
      </c>
      <c r="J37" s="67">
        <v>2.0</v>
      </c>
      <c r="K37" s="68">
        <v>3.0</v>
      </c>
      <c r="L37" s="68">
        <v>3.0</v>
      </c>
      <c r="M37" s="65">
        <f t="shared" si="3"/>
        <v>3</v>
      </c>
      <c r="N37" s="65">
        <f t="shared" si="4"/>
        <v>6</v>
      </c>
      <c r="O37" s="74"/>
    </row>
    <row r="38" ht="14.25" customHeight="1">
      <c r="A38" s="73">
        <v>36.0</v>
      </c>
      <c r="B38" s="64" t="str">
        <f>Riscos!$D38</f>
        <v>Alteração de dados, Falta de autencidade nos ficheiros, Falta de Integridade de dados</v>
      </c>
      <c r="C38" s="69" t="s">
        <v>236</v>
      </c>
      <c r="D38" s="6">
        <v>1.0</v>
      </c>
      <c r="E38" s="6">
        <v>2.0</v>
      </c>
      <c r="F38" s="6">
        <v>2.0</v>
      </c>
      <c r="G38" s="65">
        <f t="shared" si="1"/>
        <v>2</v>
      </c>
      <c r="H38" s="2">
        <f t="shared" si="2"/>
        <v>2</v>
      </c>
      <c r="I38" s="67" t="s">
        <v>207</v>
      </c>
      <c r="J38" s="67">
        <v>1.0</v>
      </c>
      <c r="K38" s="68">
        <v>2.0</v>
      </c>
      <c r="L38" s="68">
        <v>2.0</v>
      </c>
      <c r="M38" s="65">
        <f t="shared" si="3"/>
        <v>2</v>
      </c>
      <c r="N38" s="65">
        <f t="shared" si="4"/>
        <v>2</v>
      </c>
      <c r="O38" s="74"/>
    </row>
    <row r="39" ht="14.25" customHeight="1">
      <c r="A39" s="73">
        <v>37.0</v>
      </c>
      <c r="B39" s="64" t="str">
        <f>Riscos!$D39</f>
        <v>Bugs , Falta de políticas/processos para o report de bugs e vulnerabilidades, Erro de funcionamento prolongado do produto.</v>
      </c>
      <c r="C39" s="69" t="s">
        <v>237</v>
      </c>
      <c r="D39" s="6">
        <v>2.0</v>
      </c>
      <c r="E39" s="6">
        <v>2.0</v>
      </c>
      <c r="F39" s="6">
        <v>2.0</v>
      </c>
      <c r="G39" s="65">
        <f t="shared" si="1"/>
        <v>2</v>
      </c>
      <c r="H39" s="2">
        <f t="shared" si="2"/>
        <v>4</v>
      </c>
      <c r="I39" s="67" t="s">
        <v>238</v>
      </c>
      <c r="J39" s="67">
        <v>1.0</v>
      </c>
      <c r="K39" s="68">
        <v>1.0</v>
      </c>
      <c r="L39" s="68">
        <v>1.0</v>
      </c>
      <c r="M39" s="65">
        <f t="shared" si="3"/>
        <v>1</v>
      </c>
      <c r="N39" s="65">
        <f t="shared" si="4"/>
        <v>1</v>
      </c>
      <c r="O39" s="74"/>
    </row>
    <row r="40" ht="14.25" customHeight="1">
      <c r="A40" s="73">
        <v>38.0</v>
      </c>
      <c r="B40" s="64" t="str">
        <f>Riscos!$D40</f>
        <v>Bugs no software, Falta de ferramentas de deteção de bugs, Software instavel e insatisfação do cliente</v>
      </c>
      <c r="C40" s="64"/>
      <c r="D40" s="6">
        <v>3.0</v>
      </c>
      <c r="E40" s="6">
        <v>3.0</v>
      </c>
      <c r="F40" s="6">
        <v>3.0</v>
      </c>
      <c r="G40" s="65">
        <f t="shared" si="1"/>
        <v>3</v>
      </c>
      <c r="H40" s="2">
        <f t="shared" si="2"/>
        <v>9</v>
      </c>
      <c r="I40" s="67" t="s">
        <v>239</v>
      </c>
      <c r="J40" s="67">
        <v>2.0</v>
      </c>
      <c r="K40" s="68">
        <v>3.0</v>
      </c>
      <c r="L40" s="68">
        <v>3.0</v>
      </c>
      <c r="M40" s="65">
        <f t="shared" si="3"/>
        <v>3</v>
      </c>
      <c r="N40" s="65">
        <f t="shared" si="4"/>
        <v>6</v>
      </c>
      <c r="O40" s="74"/>
    </row>
    <row r="41" ht="14.25" customHeight="1">
      <c r="A41" s="73">
        <v>39.0</v>
      </c>
      <c r="B41" s="64" t="str">
        <f>Riscos!$D41</f>
        <v>Atacante injetar comandos/código/instruções, Dados não sanitizados ou falta de pré-verificação dos mesmos, Injeção de código, Denial of Service, Acesso ao sistema.</v>
      </c>
      <c r="C41" s="69" t="s">
        <v>240</v>
      </c>
      <c r="D41" s="6">
        <v>2.0</v>
      </c>
      <c r="E41" s="6">
        <v>3.0</v>
      </c>
      <c r="F41" s="6">
        <v>3.0</v>
      </c>
      <c r="G41" s="65">
        <f t="shared" si="1"/>
        <v>3</v>
      </c>
      <c r="H41" s="2">
        <f t="shared" si="2"/>
        <v>6</v>
      </c>
      <c r="I41" s="67" t="s">
        <v>241</v>
      </c>
      <c r="J41" s="67">
        <v>2.0</v>
      </c>
      <c r="K41" s="68">
        <v>3.0</v>
      </c>
      <c r="L41" s="68">
        <v>3.0</v>
      </c>
      <c r="M41" s="65">
        <f t="shared" si="3"/>
        <v>3</v>
      </c>
      <c r="N41" s="65">
        <f t="shared" si="4"/>
        <v>6</v>
      </c>
      <c r="O41" s="74"/>
    </row>
    <row r="42" ht="14.25" customHeight="1">
      <c r="A42" s="73">
        <v>40.0</v>
      </c>
      <c r="B42" s="64" t="str">
        <f>Riscos!$D42</f>
        <v>Tratamento de dados inadequado devido ao tipo de dados, Falta de classificação de dados, Perda de dados, Multas</v>
      </c>
      <c r="C42" s="64"/>
      <c r="D42" s="6">
        <v>2.0</v>
      </c>
      <c r="E42" s="6">
        <v>2.0</v>
      </c>
      <c r="F42" s="6">
        <v>2.0</v>
      </c>
      <c r="G42" s="65">
        <f t="shared" si="1"/>
        <v>2</v>
      </c>
      <c r="H42" s="2">
        <f t="shared" si="2"/>
        <v>4</v>
      </c>
      <c r="I42" s="74"/>
      <c r="J42" s="67">
        <v>1.0</v>
      </c>
      <c r="K42" s="68">
        <v>2.0</v>
      </c>
      <c r="L42" s="68">
        <v>2.0</v>
      </c>
      <c r="M42" s="65">
        <f t="shared" si="3"/>
        <v>2</v>
      </c>
      <c r="N42" s="65">
        <f t="shared" si="4"/>
        <v>2</v>
      </c>
      <c r="O42" s="74"/>
    </row>
    <row r="43" ht="14.25" customHeight="1">
      <c r="A43" s="73">
        <v>41.0</v>
      </c>
      <c r="B43" s="64" t="str">
        <f>Riscos!$D43</f>
        <v>Desconhecimento de possíveis entry-points do sistema, Falta de listagem de vulnerabilidades previamente descobertas, Ataques por vulnerabilidades desconhecidas,  Mau desaster recovery</v>
      </c>
      <c r="C43" s="64"/>
      <c r="D43" s="6">
        <v>3.0</v>
      </c>
      <c r="E43" s="6">
        <v>3.0</v>
      </c>
      <c r="F43" s="6">
        <v>3.0</v>
      </c>
      <c r="G43" s="65">
        <f t="shared" si="1"/>
        <v>3</v>
      </c>
      <c r="H43" s="2">
        <f t="shared" si="2"/>
        <v>9</v>
      </c>
      <c r="I43" s="67" t="s">
        <v>242</v>
      </c>
      <c r="J43" s="67">
        <v>2.0</v>
      </c>
      <c r="K43" s="68">
        <v>3.0</v>
      </c>
      <c r="L43" s="68">
        <v>3.0</v>
      </c>
      <c r="M43" s="65">
        <f t="shared" si="3"/>
        <v>3</v>
      </c>
      <c r="N43" s="65">
        <f t="shared" si="4"/>
        <v>6</v>
      </c>
      <c r="O43" s="74"/>
    </row>
    <row r="44" ht="14.25" customHeight="1">
      <c r="A44" s="73">
        <v>42.0</v>
      </c>
      <c r="B44" s="64" t="str">
        <f>Riscos!$D44</f>
        <v>Resposta ineficiente a um incidente, Falta de um processo/politicas de resposta a incidentes, Incapacidade de Identificar e Mitigar Incidentes Rapidamente</v>
      </c>
      <c r="C44" s="64"/>
      <c r="D44" s="6">
        <v>4.0</v>
      </c>
      <c r="E44" s="6">
        <v>4.0</v>
      </c>
      <c r="F44" s="6">
        <v>4.0</v>
      </c>
      <c r="G44" s="65">
        <f t="shared" si="1"/>
        <v>4</v>
      </c>
      <c r="H44" s="2">
        <f t="shared" si="2"/>
        <v>16</v>
      </c>
      <c r="I44" s="67" t="s">
        <v>243</v>
      </c>
      <c r="J44" s="67">
        <v>2.0</v>
      </c>
      <c r="K44" s="68">
        <v>3.0</v>
      </c>
      <c r="L44" s="68">
        <v>3.0</v>
      </c>
      <c r="M44" s="65">
        <f t="shared" si="3"/>
        <v>3</v>
      </c>
      <c r="N44" s="65">
        <f t="shared" si="4"/>
        <v>6</v>
      </c>
      <c r="O44" s="74"/>
    </row>
    <row r="45" ht="14.25" customHeight="1">
      <c r="A45" s="73">
        <v>43.0</v>
      </c>
      <c r="B45" s="64" t="str">
        <f>Riscos!$D45</f>
        <v>Atacante enviar link malicioso para utilizadores, Cross Site Request Forgery, Funcionalidades do website pararem de funcionar</v>
      </c>
      <c r="C45" s="69" t="s">
        <v>244</v>
      </c>
      <c r="D45" s="6">
        <v>2.0</v>
      </c>
      <c r="E45" s="6">
        <v>3.0</v>
      </c>
      <c r="F45" s="6">
        <v>3.0</v>
      </c>
      <c r="G45" s="65">
        <f t="shared" si="1"/>
        <v>3</v>
      </c>
      <c r="H45" s="2">
        <f t="shared" si="2"/>
        <v>6</v>
      </c>
      <c r="I45" s="74"/>
      <c r="J45" s="67">
        <v>1.0</v>
      </c>
      <c r="K45" s="68">
        <v>3.0</v>
      </c>
      <c r="L45" s="68">
        <v>3.0</v>
      </c>
      <c r="M45" s="65">
        <f t="shared" si="3"/>
        <v>3</v>
      </c>
      <c r="N45" s="65">
        <f t="shared" si="4"/>
        <v>3</v>
      </c>
      <c r="O45" s="74"/>
    </row>
    <row r="46" ht="14.25" customHeight="1">
      <c r="A46" s="73">
        <v>44.0</v>
      </c>
      <c r="B46" s="64" t="str">
        <f>Riscos!$D46</f>
        <v>Obtenção de informações do sistema por pessoal não autorizado, Elementos de debug presentes no código, Perda de credebilidade da instituição, Multas</v>
      </c>
      <c r="C46" s="64"/>
      <c r="D46" s="6">
        <v>3.0</v>
      </c>
      <c r="E46" s="6">
        <v>4.0</v>
      </c>
      <c r="F46" s="6">
        <v>4.0</v>
      </c>
      <c r="G46" s="65">
        <f t="shared" si="1"/>
        <v>4</v>
      </c>
      <c r="H46" s="2">
        <f t="shared" si="2"/>
        <v>12</v>
      </c>
      <c r="I46" s="67" t="s">
        <v>245</v>
      </c>
      <c r="J46" s="67">
        <v>2.0</v>
      </c>
      <c r="K46" s="68">
        <v>4.0</v>
      </c>
      <c r="L46" s="68">
        <v>4.0</v>
      </c>
      <c r="M46" s="65">
        <f t="shared" si="3"/>
        <v>4</v>
      </c>
      <c r="N46" s="65">
        <f t="shared" si="4"/>
        <v>8</v>
      </c>
      <c r="O46" s="74"/>
    </row>
    <row r="47" ht="14.25" customHeight="1">
      <c r="A47" s="73">
        <v>45.0</v>
      </c>
      <c r="B47" s="64" t="str">
        <f>Riscos!$D47</f>
        <v>Intrusões externas, Reutilização de Passwords, Acesso por terceiros a dados ou recursos confidenciais</v>
      </c>
      <c r="C47" s="64"/>
      <c r="D47" s="6">
        <v>4.0</v>
      </c>
      <c r="E47" s="6">
        <v>4.0</v>
      </c>
      <c r="F47" s="6">
        <v>4.0</v>
      </c>
      <c r="G47" s="65">
        <f t="shared" si="1"/>
        <v>4</v>
      </c>
      <c r="H47" s="2">
        <f t="shared" si="2"/>
        <v>16</v>
      </c>
      <c r="I47" s="67" t="s">
        <v>246</v>
      </c>
      <c r="J47" s="67">
        <v>2.0</v>
      </c>
      <c r="K47" s="68">
        <v>4.0</v>
      </c>
      <c r="L47" s="68">
        <v>4.0</v>
      </c>
      <c r="M47" s="65">
        <f t="shared" si="3"/>
        <v>4</v>
      </c>
      <c r="N47" s="65">
        <f t="shared" si="4"/>
        <v>8</v>
      </c>
      <c r="O47" s="74"/>
    </row>
    <row r="48" ht="14.25" customHeight="1">
      <c r="A48" s="73">
        <v>46.0</v>
      </c>
      <c r="B48" s="64" t="str">
        <f>Riscos!$D48</f>
        <v>Ativos (operarios) ficarem sem acesso, Falha de VPN Wireguard, Falta de comunicação interna. Falta de acesso a recursos indefinitivamente</v>
      </c>
      <c r="C48" s="64"/>
      <c r="D48" s="6">
        <v>3.0</v>
      </c>
      <c r="E48" s="6">
        <v>3.0</v>
      </c>
      <c r="F48" s="6">
        <v>3.0</v>
      </c>
      <c r="G48" s="65">
        <f t="shared" si="1"/>
        <v>3</v>
      </c>
      <c r="H48" s="2">
        <f t="shared" si="2"/>
        <v>9</v>
      </c>
      <c r="I48" s="74"/>
      <c r="J48" s="67">
        <v>2.0</v>
      </c>
      <c r="K48" s="68">
        <v>3.0</v>
      </c>
      <c r="L48" s="68">
        <v>3.0</v>
      </c>
      <c r="M48" s="65">
        <f t="shared" si="3"/>
        <v>3</v>
      </c>
      <c r="N48" s="65">
        <f t="shared" si="4"/>
        <v>6</v>
      </c>
      <c r="O48" s="74"/>
    </row>
    <row r="49" ht="14.25" customHeight="1">
      <c r="A49" s="73">
        <v>47.0</v>
      </c>
      <c r="B49" s="64" t="str">
        <f>Riscos!$D49</f>
        <v>Consumo de recursos excessivos, Envio de Dados sem restrições, Perda financeira,  Consumo de recursos</v>
      </c>
      <c r="C49" s="64"/>
      <c r="D49" s="6">
        <v>4.0</v>
      </c>
      <c r="E49" s="6">
        <v>3.0</v>
      </c>
      <c r="F49" s="6">
        <v>3.0</v>
      </c>
      <c r="G49" s="65">
        <f t="shared" si="1"/>
        <v>3</v>
      </c>
      <c r="H49" s="2">
        <f t="shared" si="2"/>
        <v>12</v>
      </c>
      <c r="I49" s="67" t="s">
        <v>247</v>
      </c>
      <c r="J49" s="67">
        <v>2.0</v>
      </c>
      <c r="K49" s="68">
        <v>3.0</v>
      </c>
      <c r="L49" s="68">
        <v>3.0</v>
      </c>
      <c r="M49" s="65">
        <f t="shared" si="3"/>
        <v>3</v>
      </c>
      <c r="N49" s="65">
        <f t="shared" si="4"/>
        <v>6</v>
      </c>
      <c r="O49" s="74"/>
    </row>
    <row r="50" ht="14.25" customHeight="1">
      <c r="A50" s="73">
        <v>48.0</v>
      </c>
      <c r="B50" s="64" t="str">
        <f>Riscos!$D50</f>
        <v>Intrusões externas, Falta de alertas de down APIS/Services, Desconhecimento do não funcionamento do sistema</v>
      </c>
      <c r="C50" s="64"/>
      <c r="D50" s="6">
        <v>3.0</v>
      </c>
      <c r="E50" s="6">
        <v>3.0</v>
      </c>
      <c r="F50" s="6">
        <v>3.0</v>
      </c>
      <c r="G50" s="65">
        <f t="shared" si="1"/>
        <v>3</v>
      </c>
      <c r="H50" s="2">
        <f t="shared" si="2"/>
        <v>9</v>
      </c>
      <c r="I50" s="67" t="s">
        <v>248</v>
      </c>
      <c r="J50" s="67">
        <v>2.0</v>
      </c>
      <c r="K50" s="68">
        <v>3.0</v>
      </c>
      <c r="L50" s="68">
        <v>3.0</v>
      </c>
      <c r="M50" s="65">
        <f t="shared" si="3"/>
        <v>3</v>
      </c>
      <c r="N50" s="65">
        <f t="shared" si="4"/>
        <v>6</v>
      </c>
      <c r="O50" s="74"/>
    </row>
    <row r="51" ht="14.25" customHeight="1">
      <c r="A51" s="73">
        <v>49.0</v>
      </c>
      <c r="B51" s="64" t="str">
        <f>Riscos!$D51</f>
        <v>Serviço de API indisponivel ao ser atualizado, Falta de redundância de Backend, Erro de funcionamento do produto.</v>
      </c>
      <c r="C51" s="64"/>
      <c r="D51" s="6">
        <v>4.0</v>
      </c>
      <c r="E51" s="6">
        <v>3.0</v>
      </c>
      <c r="F51" s="6">
        <v>3.0</v>
      </c>
      <c r="G51" s="65">
        <f t="shared" si="1"/>
        <v>3</v>
      </c>
      <c r="H51" s="2">
        <f t="shared" si="2"/>
        <v>12</v>
      </c>
      <c r="I51" s="67" t="s">
        <v>249</v>
      </c>
      <c r="J51" s="67">
        <v>2.0</v>
      </c>
      <c r="K51" s="68">
        <v>3.0</v>
      </c>
      <c r="L51" s="68">
        <v>3.0</v>
      </c>
      <c r="M51" s="65">
        <f t="shared" si="3"/>
        <v>3</v>
      </c>
      <c r="N51" s="65">
        <f t="shared" si="4"/>
        <v>6</v>
      </c>
      <c r="O51" s="74"/>
    </row>
    <row r="52" ht="14.25" customHeight="1">
      <c r="A52" s="73">
        <v>50.0</v>
      </c>
      <c r="B52" s="64" t="str">
        <f>Riscos!$D52</f>
        <v>Intrusões externas e mau funcionamento do sistema, Falta de Testes Unitários para verificar o funcionamento correto do sistema, Erro de funcionamento do produto.</v>
      </c>
      <c r="C52" s="64"/>
      <c r="D52" s="6">
        <v>4.0</v>
      </c>
      <c r="E52" s="6">
        <v>3.0</v>
      </c>
      <c r="F52" s="6">
        <v>3.0</v>
      </c>
      <c r="G52" s="65">
        <f t="shared" si="1"/>
        <v>3</v>
      </c>
      <c r="H52" s="2">
        <f t="shared" si="2"/>
        <v>12</v>
      </c>
      <c r="I52" s="67" t="s">
        <v>250</v>
      </c>
      <c r="J52" s="67">
        <v>2.0</v>
      </c>
      <c r="K52" s="68">
        <v>3.0</v>
      </c>
      <c r="L52" s="68">
        <v>3.0</v>
      </c>
      <c r="M52" s="65">
        <f t="shared" si="3"/>
        <v>3</v>
      </c>
      <c r="N52" s="65">
        <f t="shared" si="4"/>
        <v>6</v>
      </c>
      <c r="O52" s="74"/>
    </row>
    <row r="53" ht="14.25" customHeight="1">
      <c r="A53" s="73">
        <v>51.0</v>
      </c>
      <c r="B53" s="64" t="str">
        <f>Riscos!$D53</f>
        <v>Developers mal intencionados, Falta de verificação de packages do VScode, Exposição de código confidencial.</v>
      </c>
      <c r="C53" s="64"/>
      <c r="D53" s="6">
        <v>2.0</v>
      </c>
      <c r="E53" s="6">
        <v>3.0</v>
      </c>
      <c r="F53" s="6">
        <v>3.0</v>
      </c>
      <c r="G53" s="65">
        <f t="shared" si="1"/>
        <v>3</v>
      </c>
      <c r="H53" s="2">
        <f t="shared" si="2"/>
        <v>6</v>
      </c>
      <c r="I53" s="67" t="s">
        <v>251</v>
      </c>
      <c r="J53" s="67">
        <v>2.0</v>
      </c>
      <c r="K53" s="68">
        <v>3.0</v>
      </c>
      <c r="L53" s="68">
        <v>3.0</v>
      </c>
      <c r="M53" s="65">
        <f t="shared" si="3"/>
        <v>3</v>
      </c>
      <c r="N53" s="65">
        <f t="shared" si="4"/>
        <v>6</v>
      </c>
      <c r="O53" s="74"/>
    </row>
    <row r="54" ht="14.25" customHeight="1">
      <c r="B54" s="76"/>
      <c r="C54" s="76"/>
    </row>
    <row r="55" ht="14.25" customHeight="1">
      <c r="B55" s="76"/>
      <c r="C55" s="76"/>
    </row>
    <row r="56" ht="14.25" customHeight="1">
      <c r="B56" s="76"/>
      <c r="C56" s="76"/>
    </row>
    <row r="57" ht="14.25" customHeight="1">
      <c r="B57" s="76"/>
      <c r="C57" s="77"/>
    </row>
    <row r="58" ht="14.25" customHeight="1">
      <c r="B58" s="76"/>
      <c r="C58" s="77"/>
    </row>
    <row r="59" ht="14.25" customHeight="1">
      <c r="B59" s="76"/>
      <c r="C59" s="77"/>
    </row>
    <row r="60" ht="14.25" customHeight="1">
      <c r="B60" s="76"/>
      <c r="C60" s="77"/>
    </row>
    <row r="61" ht="14.25" customHeight="1">
      <c r="B61" s="76"/>
      <c r="C61" s="77"/>
    </row>
    <row r="62" ht="14.25" customHeight="1">
      <c r="B62" s="76"/>
      <c r="C62" s="77"/>
    </row>
    <row r="63" ht="14.25" customHeight="1">
      <c r="B63" s="76"/>
      <c r="C63" s="77"/>
    </row>
    <row r="64" ht="14.25" customHeight="1">
      <c r="B64" s="76"/>
      <c r="C64" s="77"/>
    </row>
    <row r="65" ht="14.25" customHeight="1">
      <c r="B65" s="76"/>
      <c r="C65" s="77"/>
    </row>
    <row r="66" ht="14.25" customHeight="1">
      <c r="B66" s="76"/>
      <c r="C66" s="77"/>
    </row>
    <row r="67" ht="14.25" customHeight="1">
      <c r="B67" s="76"/>
      <c r="C67" s="77"/>
    </row>
    <row r="68" ht="14.25" customHeight="1">
      <c r="B68" s="76"/>
      <c r="C68" s="77"/>
    </row>
    <row r="69" ht="14.25" customHeight="1">
      <c r="B69" s="76"/>
      <c r="C69" s="77"/>
    </row>
    <row r="70" ht="14.25" customHeight="1">
      <c r="B70" s="76"/>
      <c r="C70" s="77"/>
    </row>
    <row r="71" ht="14.25" customHeight="1">
      <c r="B71" s="76"/>
      <c r="C71" s="77"/>
    </row>
    <row r="72" ht="14.25" customHeight="1">
      <c r="B72" s="76"/>
      <c r="C72" s="77"/>
    </row>
    <row r="73" ht="14.25" customHeight="1">
      <c r="B73" s="76"/>
      <c r="C73" s="77"/>
    </row>
    <row r="74" ht="14.25" customHeight="1">
      <c r="B74" s="76"/>
      <c r="C74" s="77"/>
    </row>
    <row r="75" ht="14.25" customHeight="1">
      <c r="B75" s="76"/>
      <c r="C75" s="77"/>
    </row>
    <row r="76" ht="14.25" customHeight="1">
      <c r="B76" s="76"/>
      <c r="C76" s="77"/>
    </row>
    <row r="77" ht="14.25" customHeight="1">
      <c r="B77" s="76"/>
      <c r="C77" s="76"/>
    </row>
    <row r="78" ht="14.25" customHeight="1">
      <c r="B78" s="76"/>
      <c r="C78" s="76"/>
    </row>
    <row r="79" ht="14.25" customHeight="1">
      <c r="B79" s="76"/>
      <c r="C79" s="76"/>
    </row>
    <row r="80" ht="14.25" customHeight="1">
      <c r="B80" s="76"/>
    </row>
    <row r="81" ht="14.25" customHeight="1">
      <c r="B81" s="76"/>
      <c r="C81" s="77"/>
    </row>
    <row r="82" ht="14.25" customHeight="1">
      <c r="B82" s="76"/>
      <c r="C82" s="77"/>
    </row>
    <row r="83" ht="14.25" customHeight="1">
      <c r="B83" s="76"/>
      <c r="C83" s="77"/>
    </row>
    <row r="84" ht="14.25" customHeight="1">
      <c r="B84" s="76"/>
      <c r="C84" s="77"/>
    </row>
    <row r="85" ht="14.25" customHeight="1">
      <c r="B85" s="76"/>
      <c r="C85" s="77"/>
    </row>
    <row r="86" ht="14.25" customHeight="1">
      <c r="B86" s="76"/>
      <c r="C86" s="77"/>
    </row>
    <row r="87" ht="14.25" customHeight="1">
      <c r="B87" s="76"/>
      <c r="C87" s="77"/>
    </row>
    <row r="88" ht="14.25" customHeight="1">
      <c r="B88" s="76"/>
      <c r="C88" s="77"/>
    </row>
    <row r="89" ht="14.25" customHeight="1">
      <c r="B89" s="76"/>
      <c r="C89" s="77"/>
    </row>
    <row r="90" ht="14.25" customHeight="1">
      <c r="B90" s="76"/>
      <c r="C90" s="77"/>
    </row>
    <row r="91" ht="14.25" customHeight="1">
      <c r="B91" s="76"/>
      <c r="C91" s="77"/>
    </row>
    <row r="92" ht="14.25" customHeight="1">
      <c r="B92" s="76"/>
      <c r="C92" s="77"/>
    </row>
    <row r="93" ht="14.25" customHeight="1">
      <c r="B93" s="76"/>
      <c r="C93" s="77"/>
    </row>
    <row r="94" ht="14.25" customHeight="1">
      <c r="B94" s="76"/>
      <c r="C94" s="77"/>
    </row>
    <row r="95" ht="14.25" customHeight="1">
      <c r="B95" s="76"/>
      <c r="C95" s="77"/>
    </row>
    <row r="96" ht="14.25" customHeight="1">
      <c r="B96" s="76"/>
      <c r="C96" s="77"/>
    </row>
    <row r="97" ht="14.25" customHeight="1">
      <c r="B97" s="76"/>
      <c r="C97" s="77"/>
    </row>
    <row r="98" ht="14.25" customHeight="1">
      <c r="B98" s="76"/>
      <c r="C98" s="77"/>
    </row>
    <row r="99" ht="14.25" customHeight="1">
      <c r="B99" s="76"/>
      <c r="C99" s="77"/>
    </row>
    <row r="100" ht="14.25" customHeight="1">
      <c r="B100" s="76"/>
      <c r="C100" s="76"/>
    </row>
    <row r="101" ht="14.25" customHeight="1">
      <c r="B101" s="76"/>
      <c r="C101" s="76"/>
    </row>
    <row r="102" ht="14.25" customHeight="1">
      <c r="B102" s="76"/>
      <c r="C102" s="76"/>
    </row>
    <row r="103" ht="14.25" customHeight="1">
      <c r="B103" s="76"/>
      <c r="C103" s="76"/>
    </row>
    <row r="104" ht="14.25" customHeight="1">
      <c r="B104" s="76"/>
      <c r="C104" s="76"/>
    </row>
    <row r="105" ht="14.25" customHeight="1">
      <c r="B105" s="76"/>
      <c r="C105" s="76"/>
    </row>
    <row r="106" ht="14.25" customHeight="1">
      <c r="B106" s="76"/>
      <c r="C106" s="76"/>
    </row>
    <row r="107" ht="14.25" customHeight="1">
      <c r="B107" s="76"/>
      <c r="C107" s="76"/>
    </row>
    <row r="108" ht="14.25" customHeight="1">
      <c r="B108" s="76"/>
      <c r="C108" s="76"/>
    </row>
    <row r="109" ht="14.25" customHeight="1">
      <c r="B109" s="76"/>
      <c r="C109" s="76"/>
    </row>
    <row r="110" ht="14.25" customHeight="1">
      <c r="B110" s="76"/>
      <c r="C110" s="76"/>
    </row>
    <row r="111" ht="14.25" customHeight="1">
      <c r="B111" s="76"/>
      <c r="C111" s="76"/>
    </row>
    <row r="112" ht="14.25" customHeight="1">
      <c r="B112" s="76"/>
      <c r="C112" s="76"/>
    </row>
    <row r="113" ht="14.25" customHeight="1">
      <c r="B113" s="76"/>
      <c r="C113" s="76"/>
    </row>
    <row r="114" ht="14.25" customHeight="1">
      <c r="B114" s="76"/>
      <c r="C114" s="76"/>
    </row>
    <row r="115" ht="14.25" customHeight="1">
      <c r="B115" s="76"/>
      <c r="C115" s="76"/>
    </row>
    <row r="116" ht="14.25" customHeight="1">
      <c r="B116" s="76"/>
      <c r="C116" s="76"/>
    </row>
    <row r="117" ht="14.25" customHeight="1">
      <c r="B117" s="76"/>
      <c r="C117" s="76"/>
    </row>
    <row r="118" ht="14.25" customHeight="1">
      <c r="B118" s="76"/>
      <c r="C118" s="76"/>
    </row>
    <row r="119" ht="14.25" customHeight="1">
      <c r="B119" s="76"/>
      <c r="C119" s="76"/>
    </row>
    <row r="120" ht="14.25" customHeight="1">
      <c r="B120" s="76"/>
      <c r="C120" s="76"/>
    </row>
    <row r="121" ht="14.25" customHeight="1">
      <c r="B121" s="76"/>
      <c r="C121" s="76"/>
    </row>
    <row r="122" ht="14.25" customHeight="1">
      <c r="B122" s="76"/>
      <c r="C122" s="76"/>
    </row>
    <row r="123" ht="14.25" customHeight="1">
      <c r="B123" s="76"/>
      <c r="C123" s="76"/>
    </row>
    <row r="124" ht="14.25" customHeight="1">
      <c r="B124" s="76"/>
      <c r="C124" s="76"/>
    </row>
    <row r="125" ht="14.25" customHeight="1">
      <c r="B125" s="76"/>
      <c r="C125" s="76"/>
    </row>
    <row r="126" ht="14.25" customHeight="1">
      <c r="B126" s="76"/>
      <c r="C126" s="76"/>
    </row>
    <row r="127" ht="14.25" customHeight="1">
      <c r="B127" s="76"/>
      <c r="C127" s="76"/>
    </row>
    <row r="128" ht="14.25" customHeight="1">
      <c r="B128" s="76"/>
      <c r="C128" s="76"/>
    </row>
    <row r="129" ht="14.25" customHeight="1">
      <c r="B129" s="76"/>
      <c r="C129" s="76"/>
    </row>
    <row r="130" ht="14.25" customHeight="1">
      <c r="B130" s="76"/>
      <c r="C130" s="76"/>
    </row>
    <row r="131" ht="14.25" customHeight="1">
      <c r="B131" s="76"/>
      <c r="C131" s="76"/>
    </row>
    <row r="132" ht="14.25" customHeight="1">
      <c r="B132" s="76"/>
      <c r="C132" s="76"/>
    </row>
    <row r="133" ht="14.25" customHeight="1">
      <c r="B133" s="76"/>
      <c r="C133" s="76"/>
    </row>
    <row r="134" ht="14.25" customHeight="1">
      <c r="B134" s="76"/>
      <c r="C134" s="76"/>
    </row>
    <row r="135" ht="14.25" customHeight="1">
      <c r="B135" s="76"/>
      <c r="C135" s="76"/>
    </row>
    <row r="136" ht="14.25" customHeight="1">
      <c r="B136" s="76"/>
      <c r="C136" s="76"/>
    </row>
    <row r="137" ht="14.25" customHeight="1">
      <c r="B137" s="76"/>
      <c r="C137" s="76"/>
    </row>
    <row r="138" ht="14.25" customHeight="1">
      <c r="B138" s="76"/>
      <c r="C138" s="76"/>
    </row>
    <row r="139" ht="14.25" customHeight="1">
      <c r="B139" s="76"/>
      <c r="C139" s="76"/>
    </row>
    <row r="140" ht="14.25" customHeight="1">
      <c r="B140" s="76"/>
      <c r="C140" s="76"/>
    </row>
    <row r="141" ht="14.25" customHeight="1">
      <c r="B141" s="76"/>
      <c r="C141" s="76"/>
    </row>
    <row r="142" ht="14.25" customHeight="1">
      <c r="B142" s="76"/>
      <c r="C142" s="76"/>
    </row>
    <row r="143" ht="14.25" customHeight="1">
      <c r="B143" s="76"/>
      <c r="C143" s="76"/>
    </row>
    <row r="144" ht="14.25" customHeight="1">
      <c r="B144" s="76"/>
      <c r="C144" s="76"/>
    </row>
    <row r="145" ht="14.25" customHeight="1">
      <c r="B145" s="76"/>
      <c r="C145" s="76"/>
    </row>
    <row r="146" ht="14.25" customHeight="1">
      <c r="B146" s="76"/>
      <c r="C146" s="76"/>
    </row>
    <row r="147" ht="14.25" customHeight="1">
      <c r="B147" s="76"/>
      <c r="C147" s="76"/>
    </row>
    <row r="148" ht="14.25" customHeight="1">
      <c r="B148" s="76"/>
      <c r="C148" s="76"/>
    </row>
    <row r="149" ht="14.25" customHeight="1">
      <c r="B149" s="76"/>
      <c r="C149" s="76"/>
    </row>
    <row r="150" ht="14.25" customHeight="1">
      <c r="B150" s="76"/>
      <c r="C150" s="76"/>
    </row>
    <row r="151" ht="14.25" customHeight="1">
      <c r="B151" s="76"/>
      <c r="C151" s="76"/>
    </row>
    <row r="152" ht="14.25" customHeight="1">
      <c r="B152" s="76"/>
      <c r="C152" s="76"/>
    </row>
    <row r="153" ht="14.25" customHeight="1">
      <c r="B153" s="76"/>
      <c r="C153" s="76"/>
    </row>
    <row r="154" ht="14.25" customHeight="1">
      <c r="B154" s="76"/>
      <c r="C154" s="76"/>
    </row>
    <row r="155" ht="14.25" customHeight="1">
      <c r="B155" s="76"/>
      <c r="C155" s="76"/>
    </row>
    <row r="156" ht="14.25" customHeight="1">
      <c r="B156" s="76"/>
      <c r="C156" s="76"/>
    </row>
    <row r="157" ht="14.25" customHeight="1">
      <c r="B157" s="76"/>
      <c r="C157" s="76"/>
    </row>
    <row r="158" ht="14.25" customHeight="1">
      <c r="B158" s="76"/>
      <c r="C158" s="76"/>
    </row>
    <row r="159" ht="14.25" customHeight="1">
      <c r="B159" s="76"/>
      <c r="C159" s="76"/>
    </row>
    <row r="160" ht="14.25" customHeight="1">
      <c r="B160" s="76"/>
      <c r="C160" s="76"/>
    </row>
    <row r="161" ht="14.25" customHeight="1">
      <c r="B161" s="76"/>
      <c r="C161" s="76"/>
    </row>
    <row r="162" ht="14.25" customHeight="1">
      <c r="B162" s="76"/>
      <c r="C162" s="76"/>
    </row>
    <row r="163" ht="14.25" customHeight="1">
      <c r="B163" s="76"/>
      <c r="C163" s="76"/>
    </row>
    <row r="164" ht="14.25" customHeight="1">
      <c r="B164" s="76"/>
      <c r="C164" s="76"/>
    </row>
    <row r="165" ht="14.25" customHeight="1">
      <c r="B165" s="76"/>
      <c r="C165" s="76"/>
    </row>
    <row r="166" ht="14.25" customHeight="1">
      <c r="B166" s="76"/>
      <c r="C166" s="76"/>
    </row>
    <row r="167" ht="14.25" customHeight="1">
      <c r="B167" s="76"/>
      <c r="C167" s="76"/>
    </row>
    <row r="168" ht="14.25" customHeight="1">
      <c r="B168" s="76"/>
      <c r="C168" s="76"/>
    </row>
    <row r="169" ht="14.25" customHeight="1">
      <c r="B169" s="76"/>
      <c r="C169" s="76"/>
    </row>
    <row r="170" ht="14.25" customHeight="1">
      <c r="B170" s="76"/>
      <c r="C170" s="76"/>
    </row>
    <row r="171" ht="14.25" customHeight="1">
      <c r="B171" s="76"/>
      <c r="C171" s="76"/>
    </row>
    <row r="172" ht="14.25" customHeight="1">
      <c r="B172" s="76"/>
      <c r="C172" s="76"/>
    </row>
    <row r="173" ht="14.25" customHeight="1">
      <c r="B173" s="76"/>
      <c r="C173" s="76"/>
    </row>
    <row r="174" ht="14.25" customHeight="1">
      <c r="B174" s="76"/>
      <c r="C174" s="76"/>
    </row>
    <row r="175" ht="14.25" customHeight="1">
      <c r="B175" s="76"/>
      <c r="C175" s="76"/>
    </row>
    <row r="176" ht="14.25" customHeight="1">
      <c r="B176" s="76"/>
      <c r="C176" s="76"/>
    </row>
    <row r="177" ht="14.25" customHeight="1">
      <c r="B177" s="76"/>
      <c r="C177" s="76"/>
    </row>
    <row r="178" ht="14.25" customHeight="1">
      <c r="B178" s="76"/>
      <c r="C178" s="76"/>
    </row>
    <row r="179" ht="14.25" customHeight="1">
      <c r="B179" s="76"/>
      <c r="C179" s="76"/>
    </row>
    <row r="180" ht="14.25" customHeight="1">
      <c r="B180" s="76"/>
      <c r="C180" s="76"/>
    </row>
    <row r="181" ht="14.25" customHeight="1">
      <c r="B181" s="76"/>
      <c r="C181" s="76"/>
    </row>
    <row r="182" ht="14.25" customHeight="1">
      <c r="B182" s="76"/>
      <c r="C182" s="76"/>
    </row>
    <row r="183" ht="14.25" customHeight="1">
      <c r="B183" s="76"/>
      <c r="C183" s="76"/>
    </row>
    <row r="184" ht="14.25" customHeight="1">
      <c r="B184" s="76"/>
      <c r="C184" s="76"/>
    </row>
    <row r="185" ht="14.25" customHeight="1">
      <c r="B185" s="76"/>
      <c r="C185" s="76"/>
    </row>
    <row r="186" ht="14.25" customHeight="1">
      <c r="B186" s="76"/>
      <c r="C186" s="76"/>
    </row>
    <row r="187" ht="14.25" customHeight="1">
      <c r="B187" s="76"/>
      <c r="C187" s="76"/>
    </row>
    <row r="188" ht="14.25" customHeight="1">
      <c r="B188" s="76"/>
      <c r="C188" s="76"/>
    </row>
    <row r="189" ht="14.25" customHeight="1">
      <c r="B189" s="76"/>
      <c r="C189" s="76"/>
    </row>
    <row r="190" ht="14.25" customHeight="1">
      <c r="B190" s="76"/>
      <c r="C190" s="76"/>
    </row>
    <row r="191" ht="14.25" customHeight="1">
      <c r="B191" s="76"/>
      <c r="C191" s="76"/>
    </row>
    <row r="192" ht="14.25" customHeight="1">
      <c r="B192" s="76"/>
      <c r="C192" s="76"/>
    </row>
    <row r="193" ht="14.25" customHeight="1">
      <c r="B193" s="76"/>
      <c r="C193" s="76"/>
    </row>
    <row r="194" ht="14.25" customHeight="1">
      <c r="B194" s="76"/>
      <c r="C194" s="76"/>
    </row>
    <row r="195" ht="14.25" customHeight="1">
      <c r="B195" s="76"/>
      <c r="C195" s="76"/>
    </row>
    <row r="196" ht="14.25" customHeight="1">
      <c r="B196" s="76"/>
      <c r="C196" s="76"/>
    </row>
    <row r="197" ht="14.25" customHeight="1">
      <c r="B197" s="76"/>
      <c r="C197" s="76"/>
    </row>
    <row r="198" ht="14.25" customHeight="1">
      <c r="B198" s="76"/>
      <c r="C198" s="76"/>
    </row>
    <row r="199" ht="14.25" customHeight="1">
      <c r="B199" s="76"/>
      <c r="C199" s="76"/>
    </row>
    <row r="200" ht="14.25" customHeight="1">
      <c r="B200" s="76"/>
      <c r="C200" s="76"/>
    </row>
    <row r="201" ht="14.25" customHeight="1">
      <c r="B201" s="76"/>
      <c r="C201" s="76"/>
    </row>
    <row r="202" ht="14.25" customHeight="1">
      <c r="B202" s="76"/>
      <c r="C202" s="76"/>
    </row>
    <row r="203" ht="14.25" customHeight="1">
      <c r="B203" s="76"/>
      <c r="C203" s="76"/>
    </row>
    <row r="204" ht="14.25" customHeight="1">
      <c r="B204" s="76"/>
      <c r="C204" s="76"/>
    </row>
    <row r="205" ht="14.25" customHeight="1">
      <c r="B205" s="76"/>
      <c r="C205" s="76"/>
    </row>
    <row r="206" ht="14.25" customHeight="1">
      <c r="B206" s="76"/>
      <c r="C206" s="76"/>
    </row>
    <row r="207" ht="14.25" customHeight="1">
      <c r="B207" s="76"/>
      <c r="C207" s="76"/>
    </row>
    <row r="208" ht="14.25" customHeight="1">
      <c r="B208" s="76"/>
      <c r="C208" s="76"/>
    </row>
    <row r="209" ht="14.25" customHeight="1">
      <c r="B209" s="76"/>
      <c r="C209" s="76"/>
    </row>
    <row r="210" ht="14.25" customHeight="1">
      <c r="B210" s="76"/>
      <c r="C210" s="76"/>
    </row>
    <row r="211" ht="14.25" customHeight="1">
      <c r="B211" s="76"/>
      <c r="C211" s="76"/>
    </row>
    <row r="212" ht="14.25" customHeight="1">
      <c r="B212" s="76"/>
      <c r="C212" s="76"/>
    </row>
    <row r="213" ht="14.25" customHeight="1">
      <c r="B213" s="76"/>
      <c r="C213" s="76"/>
    </row>
    <row r="214" ht="14.25" customHeight="1">
      <c r="B214" s="76"/>
      <c r="C214" s="76"/>
    </row>
    <row r="215" ht="14.25" customHeight="1">
      <c r="B215" s="76"/>
      <c r="C215" s="76"/>
    </row>
    <row r="216" ht="14.25" customHeight="1">
      <c r="B216" s="76"/>
      <c r="C216" s="76"/>
    </row>
    <row r="217" ht="14.25" customHeight="1">
      <c r="B217" s="76"/>
      <c r="C217" s="76"/>
    </row>
    <row r="218" ht="14.25" customHeight="1">
      <c r="B218" s="76"/>
      <c r="C218" s="76"/>
    </row>
    <row r="219" ht="14.25" customHeight="1">
      <c r="B219" s="76"/>
      <c r="C219" s="76"/>
    </row>
    <row r="220" ht="14.25" customHeight="1">
      <c r="B220" s="76"/>
      <c r="C220" s="76"/>
    </row>
    <row r="221" ht="14.25" customHeight="1">
      <c r="B221" s="76"/>
      <c r="C221" s="76"/>
    </row>
    <row r="222" ht="14.25" customHeight="1">
      <c r="B222" s="76"/>
      <c r="C222" s="76"/>
    </row>
    <row r="223" ht="14.25" customHeight="1">
      <c r="B223" s="76"/>
      <c r="C223" s="76"/>
    </row>
    <row r="224" ht="14.25" customHeight="1">
      <c r="B224" s="76"/>
      <c r="C224" s="76"/>
    </row>
    <row r="225" ht="14.25" customHeight="1">
      <c r="B225" s="76"/>
      <c r="C225" s="76"/>
    </row>
    <row r="226" ht="14.25" customHeight="1">
      <c r="B226" s="76"/>
      <c r="C226" s="76"/>
    </row>
    <row r="227" ht="14.25" customHeight="1">
      <c r="B227" s="76"/>
      <c r="C227" s="76"/>
    </row>
    <row r="228" ht="14.25" customHeight="1">
      <c r="B228" s="76"/>
      <c r="C228" s="76"/>
    </row>
    <row r="229" ht="14.25" customHeight="1">
      <c r="B229" s="76"/>
      <c r="C229" s="76"/>
    </row>
    <row r="230" ht="14.25" customHeight="1">
      <c r="B230" s="76"/>
      <c r="C230" s="76"/>
    </row>
    <row r="231" ht="14.25" customHeight="1">
      <c r="B231" s="76"/>
      <c r="C231" s="76"/>
    </row>
    <row r="232" ht="14.25" customHeight="1">
      <c r="B232" s="76"/>
      <c r="C232" s="76"/>
    </row>
    <row r="233" ht="14.25" customHeight="1">
      <c r="B233" s="76"/>
      <c r="C233" s="76"/>
    </row>
    <row r="234" ht="14.25" customHeight="1">
      <c r="B234" s="76"/>
      <c r="C234" s="76"/>
    </row>
    <row r="235" ht="14.25" customHeight="1">
      <c r="B235" s="76"/>
      <c r="C235" s="76"/>
    </row>
    <row r="236" ht="14.25" customHeight="1">
      <c r="B236" s="76"/>
      <c r="C236" s="76"/>
    </row>
    <row r="237" ht="14.25" customHeight="1">
      <c r="B237" s="76"/>
      <c r="C237" s="76"/>
    </row>
    <row r="238" ht="14.25" customHeight="1">
      <c r="B238" s="76"/>
      <c r="C238" s="76"/>
    </row>
    <row r="239" ht="14.25" customHeight="1">
      <c r="B239" s="76"/>
      <c r="C239" s="76"/>
    </row>
    <row r="240" ht="14.25" customHeight="1">
      <c r="B240" s="76"/>
      <c r="C240" s="76"/>
    </row>
    <row r="241" ht="14.25" customHeight="1">
      <c r="B241" s="76"/>
      <c r="C241" s="76"/>
    </row>
    <row r="242" ht="14.25" customHeight="1">
      <c r="B242" s="76"/>
      <c r="C242" s="76"/>
    </row>
    <row r="243" ht="14.25" customHeight="1">
      <c r="B243" s="76"/>
      <c r="C243" s="76"/>
    </row>
    <row r="244" ht="14.25" customHeight="1">
      <c r="B244" s="76"/>
      <c r="C244" s="76"/>
    </row>
    <row r="245" ht="14.25" customHeight="1">
      <c r="B245" s="76"/>
      <c r="C245" s="76"/>
    </row>
    <row r="246" ht="14.25" customHeight="1">
      <c r="B246" s="76"/>
      <c r="C246" s="76"/>
    </row>
    <row r="247" ht="14.25" customHeight="1">
      <c r="B247" s="76"/>
      <c r="C247" s="76"/>
    </row>
    <row r="248" ht="14.25" customHeight="1">
      <c r="B248" s="76"/>
      <c r="C248" s="76"/>
    </row>
    <row r="249" ht="14.25" customHeight="1">
      <c r="B249" s="76"/>
      <c r="C249" s="76"/>
    </row>
    <row r="250" ht="14.25" customHeight="1">
      <c r="B250" s="76"/>
      <c r="C250" s="76"/>
    </row>
    <row r="251" ht="14.25" customHeight="1">
      <c r="B251" s="76"/>
      <c r="C251" s="76"/>
    </row>
    <row r="252" ht="14.25" customHeight="1">
      <c r="B252" s="76"/>
      <c r="C252" s="76"/>
    </row>
    <row r="253" ht="14.25" customHeight="1">
      <c r="B253" s="76"/>
      <c r="C253" s="76"/>
    </row>
    <row r="254" ht="14.25" customHeight="1">
      <c r="B254" s="76"/>
      <c r="C254" s="76"/>
    </row>
    <row r="255" ht="14.25" customHeight="1">
      <c r="B255" s="76"/>
      <c r="C255" s="76"/>
    </row>
    <row r="256" ht="14.25" customHeight="1">
      <c r="B256" s="76"/>
      <c r="C256" s="76"/>
    </row>
    <row r="257" ht="14.25" customHeight="1">
      <c r="B257" s="76"/>
      <c r="C257" s="76"/>
    </row>
    <row r="258" ht="14.25" customHeight="1">
      <c r="B258" s="76"/>
      <c r="C258" s="76"/>
    </row>
    <row r="259" ht="14.25" customHeight="1">
      <c r="B259" s="76"/>
      <c r="C259" s="76"/>
    </row>
    <row r="260" ht="14.25" customHeight="1">
      <c r="B260" s="76"/>
      <c r="C260" s="76"/>
    </row>
    <row r="261" ht="14.25" customHeight="1">
      <c r="B261" s="76"/>
      <c r="C261" s="76"/>
    </row>
    <row r="262" ht="14.25" customHeight="1">
      <c r="B262" s="76"/>
      <c r="C262" s="76"/>
    </row>
    <row r="263" ht="14.25" customHeight="1">
      <c r="B263" s="76"/>
      <c r="C263" s="76"/>
    </row>
    <row r="264" ht="14.25" customHeight="1">
      <c r="B264" s="76"/>
      <c r="C264" s="76"/>
    </row>
    <row r="265" ht="14.25" customHeight="1">
      <c r="B265" s="76"/>
      <c r="C265" s="76"/>
    </row>
    <row r="266" ht="14.25" customHeight="1">
      <c r="B266" s="76"/>
      <c r="C266" s="76"/>
    </row>
    <row r="267" ht="14.25" customHeight="1">
      <c r="B267" s="76"/>
      <c r="C267" s="76"/>
    </row>
    <row r="268" ht="14.25" customHeight="1">
      <c r="B268" s="76"/>
      <c r="C268" s="76"/>
    </row>
    <row r="269" ht="14.25" customHeight="1">
      <c r="B269" s="76"/>
      <c r="C269" s="76"/>
    </row>
    <row r="270" ht="14.25" customHeight="1">
      <c r="B270" s="76"/>
      <c r="C270" s="76"/>
    </row>
    <row r="271" ht="14.25" customHeight="1">
      <c r="B271" s="76"/>
      <c r="C271" s="76"/>
    </row>
    <row r="272" ht="14.25" customHeight="1">
      <c r="B272" s="76"/>
      <c r="C272" s="76"/>
    </row>
    <row r="273" ht="14.25" customHeight="1">
      <c r="B273" s="76"/>
      <c r="C273" s="76"/>
    </row>
    <row r="274" ht="14.25" customHeight="1">
      <c r="B274" s="76"/>
      <c r="C274" s="76"/>
    </row>
    <row r="275" ht="14.25" customHeight="1">
      <c r="B275" s="76"/>
      <c r="C275" s="76"/>
    </row>
    <row r="276" ht="14.25" customHeight="1">
      <c r="B276" s="76"/>
      <c r="C276" s="76"/>
    </row>
    <row r="277" ht="14.25" customHeight="1">
      <c r="B277" s="76"/>
      <c r="C277" s="76"/>
    </row>
    <row r="278" ht="14.25" customHeight="1">
      <c r="B278" s="76"/>
      <c r="C278" s="76"/>
    </row>
    <row r="279" ht="14.25" customHeight="1">
      <c r="B279" s="76"/>
      <c r="C279" s="76"/>
    </row>
    <row r="280" ht="14.25" customHeight="1">
      <c r="B280" s="76"/>
      <c r="C280" s="76"/>
    </row>
    <row r="281" ht="14.25" customHeight="1">
      <c r="B281" s="76"/>
      <c r="C281" s="76"/>
    </row>
    <row r="282" ht="14.25" customHeight="1">
      <c r="B282" s="76"/>
      <c r="C282" s="76"/>
    </row>
    <row r="283" ht="14.25" customHeight="1">
      <c r="B283" s="76"/>
      <c r="C283" s="76"/>
    </row>
    <row r="284" ht="14.25" customHeight="1">
      <c r="B284" s="76"/>
      <c r="C284" s="76"/>
    </row>
    <row r="285" ht="14.25" customHeight="1">
      <c r="B285" s="76"/>
      <c r="C285" s="76"/>
    </row>
    <row r="286" ht="14.25" customHeight="1">
      <c r="B286" s="76"/>
      <c r="C286" s="76"/>
    </row>
    <row r="287" ht="14.25" customHeight="1">
      <c r="B287" s="76"/>
      <c r="C287" s="76"/>
    </row>
    <row r="288" ht="14.25" customHeight="1">
      <c r="B288" s="76"/>
      <c r="C288" s="76"/>
    </row>
    <row r="289" ht="14.25" customHeight="1">
      <c r="B289" s="76"/>
      <c r="C289" s="76"/>
    </row>
    <row r="290" ht="14.25" customHeight="1">
      <c r="B290" s="76"/>
      <c r="C290" s="76"/>
    </row>
    <row r="291" ht="14.25" customHeight="1">
      <c r="B291" s="76"/>
      <c r="C291" s="76"/>
    </row>
    <row r="292" ht="14.25" customHeight="1">
      <c r="B292" s="76"/>
      <c r="C292" s="76"/>
    </row>
    <row r="293" ht="14.25" customHeight="1">
      <c r="B293" s="76"/>
      <c r="C293" s="76"/>
    </row>
    <row r="294" ht="14.25" customHeight="1">
      <c r="B294" s="76"/>
      <c r="C294" s="76"/>
    </row>
    <row r="295" ht="14.25" customHeight="1">
      <c r="B295" s="76"/>
      <c r="C295" s="76"/>
    </row>
    <row r="296" ht="14.25" customHeight="1">
      <c r="B296" s="76"/>
      <c r="C296" s="76"/>
    </row>
    <row r="297" ht="14.25" customHeight="1">
      <c r="B297" s="76"/>
      <c r="C297" s="76"/>
    </row>
    <row r="298" ht="14.25" customHeight="1">
      <c r="B298" s="76"/>
      <c r="C298" s="76"/>
    </row>
    <row r="299" ht="14.25" customHeight="1">
      <c r="B299" s="76"/>
      <c r="C299" s="76"/>
    </row>
    <row r="300" ht="14.25" customHeight="1">
      <c r="B300" s="76"/>
      <c r="C300" s="76"/>
    </row>
    <row r="301" ht="14.25" customHeight="1">
      <c r="B301" s="76"/>
      <c r="C301" s="76"/>
    </row>
    <row r="302" ht="14.25" customHeight="1">
      <c r="B302" s="76"/>
      <c r="C302" s="76"/>
    </row>
    <row r="303" ht="14.25" customHeight="1">
      <c r="B303" s="76"/>
      <c r="C303" s="76"/>
    </row>
    <row r="304" ht="14.25" customHeight="1">
      <c r="B304" s="76"/>
      <c r="C304" s="76"/>
    </row>
    <row r="305" ht="14.25" customHeight="1">
      <c r="B305" s="76"/>
      <c r="C305" s="76"/>
    </row>
    <row r="306" ht="14.25" customHeight="1">
      <c r="B306" s="76"/>
      <c r="C306" s="76"/>
    </row>
    <row r="307" ht="14.25" customHeight="1">
      <c r="B307" s="76"/>
      <c r="C307" s="76"/>
    </row>
    <row r="308" ht="14.25" customHeight="1">
      <c r="B308" s="76"/>
      <c r="C308" s="76"/>
    </row>
    <row r="309" ht="14.25" customHeight="1">
      <c r="B309" s="76"/>
      <c r="C309" s="76"/>
    </row>
    <row r="310" ht="14.25" customHeight="1">
      <c r="B310" s="76"/>
      <c r="C310" s="76"/>
    </row>
    <row r="311" ht="14.25" customHeight="1">
      <c r="B311" s="76"/>
      <c r="C311" s="76"/>
    </row>
    <row r="312" ht="14.25" customHeight="1">
      <c r="B312" s="76"/>
      <c r="C312" s="76"/>
    </row>
    <row r="313" ht="14.25" customHeight="1">
      <c r="B313" s="76"/>
      <c r="C313" s="76"/>
    </row>
    <row r="314" ht="14.25" customHeight="1">
      <c r="B314" s="76"/>
      <c r="C314" s="76"/>
    </row>
    <row r="315" ht="14.25" customHeight="1">
      <c r="B315" s="76"/>
      <c r="C315" s="76"/>
    </row>
    <row r="316" ht="14.25" customHeight="1">
      <c r="B316" s="76"/>
      <c r="C316" s="76"/>
    </row>
    <row r="317" ht="14.25" customHeight="1">
      <c r="B317" s="76"/>
      <c r="C317" s="76"/>
    </row>
    <row r="318" ht="14.25" customHeight="1">
      <c r="B318" s="76"/>
      <c r="C318" s="76"/>
    </row>
    <row r="319" ht="14.25" customHeight="1">
      <c r="B319" s="76"/>
      <c r="C319" s="76"/>
    </row>
    <row r="320" ht="14.25" customHeight="1">
      <c r="B320" s="76"/>
      <c r="C320" s="76"/>
    </row>
    <row r="321" ht="14.25" customHeight="1">
      <c r="B321" s="76"/>
      <c r="C321" s="76"/>
    </row>
    <row r="322" ht="14.25" customHeight="1">
      <c r="B322" s="76"/>
      <c r="C322" s="76"/>
    </row>
    <row r="323" ht="14.25" customHeight="1">
      <c r="B323" s="76"/>
      <c r="C323" s="76"/>
    </row>
    <row r="324" ht="14.25" customHeight="1">
      <c r="B324" s="76"/>
      <c r="C324" s="76"/>
    </row>
    <row r="325" ht="14.25" customHeight="1">
      <c r="B325" s="76"/>
      <c r="C325" s="76"/>
    </row>
    <row r="326" ht="14.25" customHeight="1">
      <c r="B326" s="76"/>
      <c r="C326" s="76"/>
    </row>
    <row r="327" ht="14.25" customHeight="1">
      <c r="B327" s="76"/>
      <c r="C327" s="76"/>
    </row>
    <row r="328" ht="14.25" customHeight="1">
      <c r="B328" s="76"/>
      <c r="C328" s="76"/>
    </row>
    <row r="329" ht="14.25" customHeight="1">
      <c r="B329" s="76"/>
      <c r="C329" s="76"/>
    </row>
    <row r="330" ht="14.25" customHeight="1">
      <c r="B330" s="76"/>
      <c r="C330" s="76"/>
    </row>
    <row r="331" ht="14.25" customHeight="1">
      <c r="B331" s="76"/>
      <c r="C331" s="76"/>
    </row>
    <row r="332" ht="14.25" customHeight="1">
      <c r="B332" s="76"/>
      <c r="C332" s="76"/>
    </row>
    <row r="333" ht="14.25" customHeight="1">
      <c r="B333" s="76"/>
      <c r="C333" s="76"/>
    </row>
    <row r="334" ht="14.25" customHeight="1">
      <c r="B334" s="76"/>
      <c r="C334" s="76"/>
    </row>
    <row r="335" ht="14.25" customHeight="1">
      <c r="B335" s="76"/>
      <c r="C335" s="76"/>
    </row>
    <row r="336" ht="14.25" customHeight="1">
      <c r="B336" s="76"/>
      <c r="C336" s="76"/>
    </row>
    <row r="337" ht="14.25" customHeight="1">
      <c r="B337" s="76"/>
      <c r="C337" s="76"/>
    </row>
    <row r="338" ht="14.25" customHeight="1">
      <c r="B338" s="76"/>
      <c r="C338" s="76"/>
    </row>
    <row r="339" ht="14.25" customHeight="1">
      <c r="B339" s="76"/>
      <c r="C339" s="76"/>
    </row>
    <row r="340" ht="14.25" customHeight="1">
      <c r="B340" s="76"/>
      <c r="C340" s="76"/>
    </row>
    <row r="341" ht="14.25" customHeight="1">
      <c r="B341" s="76"/>
      <c r="C341" s="76"/>
    </row>
    <row r="342" ht="14.25" customHeight="1">
      <c r="B342" s="76"/>
      <c r="C342" s="76"/>
    </row>
    <row r="343" ht="14.25" customHeight="1">
      <c r="B343" s="76"/>
      <c r="C343" s="76"/>
    </row>
    <row r="344" ht="14.25" customHeight="1">
      <c r="B344" s="76"/>
      <c r="C344" s="76"/>
    </row>
    <row r="345" ht="14.25" customHeight="1">
      <c r="B345" s="76"/>
      <c r="C345" s="76"/>
    </row>
    <row r="346" ht="14.25" customHeight="1">
      <c r="B346" s="76"/>
      <c r="C346" s="76"/>
    </row>
    <row r="347" ht="14.25" customHeight="1">
      <c r="B347" s="76"/>
      <c r="C347" s="76"/>
    </row>
    <row r="348" ht="14.25" customHeight="1">
      <c r="B348" s="76"/>
      <c r="C348" s="76"/>
    </row>
    <row r="349" ht="14.25" customHeight="1">
      <c r="B349" s="76"/>
      <c r="C349" s="76"/>
    </row>
    <row r="350" ht="14.25" customHeight="1">
      <c r="B350" s="76"/>
      <c r="C350" s="76"/>
    </row>
    <row r="351" ht="14.25" customHeight="1">
      <c r="B351" s="76"/>
      <c r="C351" s="76"/>
    </row>
    <row r="352" ht="14.25" customHeight="1">
      <c r="B352" s="76"/>
      <c r="C352" s="76"/>
    </row>
    <row r="353" ht="14.25" customHeight="1">
      <c r="B353" s="76"/>
      <c r="C353" s="76"/>
    </row>
    <row r="354" ht="14.25" customHeight="1">
      <c r="B354" s="76"/>
      <c r="C354" s="76"/>
    </row>
    <row r="355" ht="14.25" customHeight="1">
      <c r="B355" s="76"/>
      <c r="C355" s="76"/>
    </row>
    <row r="356" ht="14.25" customHeight="1">
      <c r="B356" s="76"/>
      <c r="C356" s="76"/>
    </row>
    <row r="357" ht="14.25" customHeight="1">
      <c r="B357" s="76"/>
      <c r="C357" s="76"/>
    </row>
    <row r="358" ht="14.25" customHeight="1">
      <c r="B358" s="76"/>
      <c r="C358" s="76"/>
    </row>
    <row r="359" ht="14.25" customHeight="1">
      <c r="B359" s="76"/>
      <c r="C359" s="76"/>
    </row>
    <row r="360" ht="14.25" customHeight="1">
      <c r="B360" s="76"/>
      <c r="C360" s="76"/>
    </row>
    <row r="361" ht="14.25" customHeight="1">
      <c r="B361" s="76"/>
      <c r="C361" s="76"/>
    </row>
    <row r="362" ht="14.25" customHeight="1">
      <c r="B362" s="76"/>
      <c r="C362" s="76"/>
    </row>
    <row r="363" ht="14.25" customHeight="1">
      <c r="B363" s="76"/>
      <c r="C363" s="76"/>
    </row>
    <row r="364" ht="14.25" customHeight="1">
      <c r="B364" s="76"/>
      <c r="C364" s="76"/>
    </row>
    <row r="365" ht="14.25" customHeight="1">
      <c r="B365" s="76"/>
      <c r="C365" s="76"/>
    </row>
    <row r="366" ht="14.25" customHeight="1">
      <c r="B366" s="76"/>
      <c r="C366" s="76"/>
    </row>
    <row r="367" ht="14.25" customHeight="1">
      <c r="B367" s="76"/>
      <c r="C367" s="76"/>
    </row>
    <row r="368" ht="14.25" customHeight="1">
      <c r="B368" s="76"/>
      <c r="C368" s="76"/>
    </row>
    <row r="369" ht="14.25" customHeight="1">
      <c r="B369" s="76"/>
      <c r="C369" s="76"/>
    </row>
    <row r="370" ht="14.25" customHeight="1">
      <c r="B370" s="76"/>
      <c r="C370" s="76"/>
    </row>
    <row r="371" ht="14.25" customHeight="1">
      <c r="B371" s="76"/>
      <c r="C371" s="76"/>
    </row>
    <row r="372" ht="14.25" customHeight="1">
      <c r="B372" s="76"/>
      <c r="C372" s="76"/>
    </row>
    <row r="373" ht="14.25" customHeight="1">
      <c r="B373" s="76"/>
      <c r="C373" s="76"/>
    </row>
    <row r="374" ht="14.25" customHeight="1">
      <c r="B374" s="76"/>
      <c r="C374" s="76"/>
    </row>
    <row r="375" ht="14.25" customHeight="1">
      <c r="B375" s="76"/>
      <c r="C375" s="76"/>
    </row>
    <row r="376" ht="14.25" customHeight="1">
      <c r="B376" s="76"/>
      <c r="C376" s="76"/>
    </row>
    <row r="377" ht="14.25" customHeight="1">
      <c r="B377" s="76"/>
      <c r="C377" s="76"/>
    </row>
    <row r="378" ht="14.25" customHeight="1">
      <c r="B378" s="76"/>
      <c r="C378" s="76"/>
    </row>
    <row r="379" ht="14.25" customHeight="1">
      <c r="B379" s="76"/>
      <c r="C379" s="76"/>
    </row>
    <row r="380" ht="14.25" customHeight="1">
      <c r="B380" s="76"/>
      <c r="C380" s="76"/>
    </row>
    <row r="381" ht="14.25" customHeight="1">
      <c r="B381" s="76"/>
      <c r="C381" s="76"/>
    </row>
    <row r="382" ht="14.25" customHeight="1">
      <c r="B382" s="76"/>
      <c r="C382" s="76"/>
    </row>
    <row r="383" ht="14.25" customHeight="1">
      <c r="B383" s="76"/>
      <c r="C383" s="76"/>
    </row>
    <row r="384" ht="14.25" customHeight="1">
      <c r="B384" s="76"/>
      <c r="C384" s="76"/>
    </row>
    <row r="385" ht="14.25" customHeight="1">
      <c r="B385" s="76"/>
      <c r="C385" s="76"/>
    </row>
    <row r="386" ht="14.25" customHeight="1">
      <c r="B386" s="76"/>
      <c r="C386" s="76"/>
    </row>
    <row r="387" ht="14.25" customHeight="1">
      <c r="B387" s="76"/>
      <c r="C387" s="76"/>
    </row>
    <row r="388" ht="14.25" customHeight="1">
      <c r="B388" s="76"/>
      <c r="C388" s="76"/>
    </row>
    <row r="389" ht="14.25" customHeight="1">
      <c r="B389" s="76"/>
      <c r="C389" s="76"/>
    </row>
    <row r="390" ht="14.25" customHeight="1">
      <c r="B390" s="76"/>
      <c r="C390" s="76"/>
    </row>
    <row r="391" ht="14.25" customHeight="1">
      <c r="B391" s="76"/>
      <c r="C391" s="76"/>
    </row>
    <row r="392" ht="14.25" customHeight="1">
      <c r="B392" s="76"/>
      <c r="C392" s="76"/>
    </row>
    <row r="393" ht="14.25" customHeight="1">
      <c r="B393" s="76"/>
      <c r="C393" s="76"/>
    </row>
    <row r="394" ht="14.25" customHeight="1">
      <c r="B394" s="76"/>
      <c r="C394" s="76"/>
    </row>
    <row r="395" ht="14.25" customHeight="1">
      <c r="B395" s="76"/>
      <c r="C395" s="76"/>
    </row>
    <row r="396" ht="14.25" customHeight="1">
      <c r="B396" s="76"/>
      <c r="C396" s="76"/>
    </row>
    <row r="397" ht="14.25" customHeight="1">
      <c r="B397" s="76"/>
      <c r="C397" s="76"/>
    </row>
    <row r="398" ht="14.25" customHeight="1">
      <c r="B398" s="76"/>
      <c r="C398" s="76"/>
    </row>
    <row r="399" ht="14.25" customHeight="1">
      <c r="B399" s="76"/>
      <c r="C399" s="76"/>
    </row>
    <row r="400" ht="14.25" customHeight="1">
      <c r="B400" s="76"/>
      <c r="C400" s="76"/>
    </row>
    <row r="401" ht="14.25" customHeight="1">
      <c r="B401" s="76"/>
      <c r="C401" s="76"/>
    </row>
    <row r="402" ht="14.25" customHeight="1">
      <c r="B402" s="76"/>
      <c r="C402" s="76"/>
    </row>
    <row r="403" ht="14.25" customHeight="1">
      <c r="B403" s="76"/>
      <c r="C403" s="76"/>
    </row>
    <row r="404" ht="14.25" customHeight="1">
      <c r="B404" s="76"/>
      <c r="C404" s="76"/>
    </row>
    <row r="405" ht="14.25" customHeight="1">
      <c r="B405" s="76"/>
      <c r="C405" s="76"/>
    </row>
    <row r="406" ht="14.25" customHeight="1">
      <c r="B406" s="76"/>
      <c r="C406" s="76"/>
    </row>
    <row r="407" ht="14.25" customHeight="1">
      <c r="B407" s="76"/>
      <c r="C407" s="76"/>
    </row>
    <row r="408" ht="14.25" customHeight="1">
      <c r="B408" s="76"/>
      <c r="C408" s="76"/>
    </row>
    <row r="409" ht="14.25" customHeight="1">
      <c r="B409" s="76"/>
      <c r="C409" s="76"/>
    </row>
    <row r="410" ht="14.25" customHeight="1">
      <c r="B410" s="76"/>
      <c r="C410" s="76"/>
    </row>
    <row r="411" ht="14.25" customHeight="1">
      <c r="B411" s="76"/>
      <c r="C411" s="76"/>
    </row>
    <row r="412" ht="14.25" customHeight="1">
      <c r="B412" s="76"/>
      <c r="C412" s="76"/>
    </row>
    <row r="413" ht="14.25" customHeight="1">
      <c r="B413" s="76"/>
      <c r="C413" s="76"/>
    </row>
    <row r="414" ht="14.25" customHeight="1">
      <c r="B414" s="76"/>
      <c r="C414" s="76"/>
    </row>
    <row r="415" ht="14.25" customHeight="1">
      <c r="B415" s="76"/>
      <c r="C415" s="76"/>
    </row>
    <row r="416" ht="14.25" customHeight="1">
      <c r="B416" s="76"/>
      <c r="C416" s="76"/>
    </row>
    <row r="417" ht="14.25" customHeight="1">
      <c r="B417" s="76"/>
      <c r="C417" s="76"/>
    </row>
    <row r="418" ht="14.25" customHeight="1">
      <c r="B418" s="76"/>
      <c r="C418" s="76"/>
    </row>
    <row r="419" ht="14.25" customHeight="1">
      <c r="B419" s="76"/>
      <c r="C419" s="76"/>
    </row>
    <row r="420" ht="14.25" customHeight="1">
      <c r="B420" s="76"/>
      <c r="C420" s="76"/>
    </row>
    <row r="421" ht="14.25" customHeight="1">
      <c r="B421" s="76"/>
      <c r="C421" s="76"/>
    </row>
    <row r="422" ht="14.25" customHeight="1">
      <c r="B422" s="76"/>
      <c r="C422" s="76"/>
    </row>
    <row r="423" ht="14.25" customHeight="1">
      <c r="B423" s="76"/>
      <c r="C423" s="76"/>
    </row>
    <row r="424" ht="14.25" customHeight="1">
      <c r="B424" s="76"/>
      <c r="C424" s="76"/>
    </row>
    <row r="425" ht="14.25" customHeight="1">
      <c r="B425" s="76"/>
      <c r="C425" s="76"/>
    </row>
    <row r="426" ht="14.25" customHeight="1">
      <c r="B426" s="76"/>
      <c r="C426" s="76"/>
    </row>
    <row r="427" ht="14.25" customHeight="1">
      <c r="B427" s="76"/>
      <c r="C427" s="76"/>
    </row>
    <row r="428" ht="14.25" customHeight="1">
      <c r="B428" s="76"/>
      <c r="C428" s="76"/>
    </row>
    <row r="429" ht="14.25" customHeight="1">
      <c r="B429" s="76"/>
      <c r="C429" s="76"/>
    </row>
    <row r="430" ht="14.25" customHeight="1">
      <c r="B430" s="76"/>
      <c r="C430" s="76"/>
    </row>
    <row r="431" ht="14.25" customHeight="1">
      <c r="B431" s="76"/>
      <c r="C431" s="76"/>
    </row>
    <row r="432" ht="14.25" customHeight="1">
      <c r="B432" s="76"/>
      <c r="C432" s="76"/>
    </row>
    <row r="433" ht="14.25" customHeight="1">
      <c r="B433" s="76"/>
      <c r="C433" s="76"/>
    </row>
    <row r="434" ht="14.25" customHeight="1">
      <c r="B434" s="76"/>
      <c r="C434" s="76"/>
    </row>
    <row r="435" ht="14.25" customHeight="1">
      <c r="B435" s="76"/>
      <c r="C435" s="76"/>
    </row>
    <row r="436" ht="14.25" customHeight="1">
      <c r="B436" s="76"/>
      <c r="C436" s="76"/>
    </row>
    <row r="437" ht="14.25" customHeight="1">
      <c r="B437" s="76"/>
      <c r="C437" s="76"/>
    </row>
    <row r="438" ht="14.25" customHeight="1">
      <c r="B438" s="76"/>
      <c r="C438" s="76"/>
    </row>
    <row r="439" ht="14.25" customHeight="1">
      <c r="B439" s="76"/>
      <c r="C439" s="76"/>
    </row>
    <row r="440" ht="14.25" customHeight="1">
      <c r="B440" s="76"/>
      <c r="C440" s="76"/>
    </row>
    <row r="441" ht="14.25" customHeight="1">
      <c r="B441" s="76"/>
      <c r="C441" s="76"/>
    </row>
    <row r="442" ht="14.25" customHeight="1">
      <c r="B442" s="76"/>
      <c r="C442" s="76"/>
    </row>
    <row r="443" ht="14.25" customHeight="1">
      <c r="B443" s="76"/>
      <c r="C443" s="76"/>
    </row>
    <row r="444" ht="14.25" customHeight="1">
      <c r="B444" s="76"/>
      <c r="C444" s="76"/>
    </row>
    <row r="445" ht="14.25" customHeight="1">
      <c r="B445" s="76"/>
      <c r="C445" s="76"/>
    </row>
    <row r="446" ht="14.25" customHeight="1">
      <c r="B446" s="76"/>
      <c r="C446" s="76"/>
    </row>
    <row r="447" ht="14.25" customHeight="1">
      <c r="B447" s="76"/>
      <c r="C447" s="76"/>
    </row>
    <row r="448" ht="14.25" customHeight="1">
      <c r="B448" s="76"/>
      <c r="C448" s="76"/>
    </row>
    <row r="449" ht="14.25" customHeight="1">
      <c r="B449" s="76"/>
      <c r="C449" s="76"/>
    </row>
    <row r="450" ht="14.25" customHeight="1">
      <c r="B450" s="76"/>
      <c r="C450" s="76"/>
    </row>
    <row r="451" ht="14.25" customHeight="1">
      <c r="B451" s="76"/>
      <c r="C451" s="76"/>
    </row>
    <row r="452" ht="14.25" customHeight="1">
      <c r="B452" s="76"/>
      <c r="C452" s="76"/>
    </row>
    <row r="453" ht="14.25" customHeight="1">
      <c r="B453" s="76"/>
      <c r="C453" s="76"/>
    </row>
    <row r="454" ht="14.25" customHeight="1">
      <c r="B454" s="76"/>
      <c r="C454" s="76"/>
    </row>
    <row r="455" ht="14.25" customHeight="1">
      <c r="B455" s="76"/>
      <c r="C455" s="76"/>
    </row>
    <row r="456" ht="14.25" customHeight="1">
      <c r="B456" s="76"/>
      <c r="C456" s="76"/>
    </row>
    <row r="457" ht="14.25" customHeight="1">
      <c r="B457" s="76"/>
      <c r="C457" s="76"/>
    </row>
    <row r="458" ht="14.25" customHeight="1">
      <c r="B458" s="76"/>
      <c r="C458" s="76"/>
    </row>
    <row r="459" ht="14.25" customHeight="1">
      <c r="B459" s="76"/>
      <c r="C459" s="76"/>
    </row>
    <row r="460" ht="14.25" customHeight="1">
      <c r="B460" s="76"/>
      <c r="C460" s="76"/>
    </row>
    <row r="461" ht="14.25" customHeight="1">
      <c r="B461" s="76"/>
      <c r="C461" s="76"/>
    </row>
    <row r="462" ht="14.25" customHeight="1">
      <c r="B462" s="76"/>
      <c r="C462" s="76"/>
    </row>
    <row r="463" ht="14.25" customHeight="1">
      <c r="B463" s="76"/>
      <c r="C463" s="76"/>
    </row>
    <row r="464" ht="14.25" customHeight="1">
      <c r="B464" s="76"/>
      <c r="C464" s="76"/>
    </row>
    <row r="465" ht="14.25" customHeight="1">
      <c r="B465" s="76"/>
      <c r="C465" s="76"/>
    </row>
    <row r="466" ht="14.25" customHeight="1">
      <c r="B466" s="76"/>
      <c r="C466" s="76"/>
    </row>
    <row r="467" ht="14.25" customHeight="1">
      <c r="B467" s="76"/>
      <c r="C467" s="76"/>
    </row>
    <row r="468" ht="14.25" customHeight="1">
      <c r="B468" s="76"/>
      <c r="C468" s="76"/>
    </row>
    <row r="469" ht="14.25" customHeight="1">
      <c r="B469" s="76"/>
      <c r="C469" s="76"/>
    </row>
    <row r="470" ht="14.25" customHeight="1">
      <c r="B470" s="76"/>
      <c r="C470" s="76"/>
    </row>
    <row r="471" ht="14.25" customHeight="1">
      <c r="B471" s="76"/>
      <c r="C471" s="76"/>
    </row>
    <row r="472" ht="14.25" customHeight="1">
      <c r="B472" s="76"/>
      <c r="C472" s="76"/>
    </row>
    <row r="473" ht="14.25" customHeight="1">
      <c r="B473" s="76"/>
      <c r="C473" s="76"/>
    </row>
    <row r="474" ht="14.25" customHeight="1">
      <c r="B474" s="76"/>
      <c r="C474" s="76"/>
    </row>
    <row r="475" ht="14.25" customHeight="1">
      <c r="B475" s="76"/>
      <c r="C475" s="76"/>
    </row>
    <row r="476" ht="14.25" customHeight="1">
      <c r="B476" s="76"/>
      <c r="C476" s="76"/>
    </row>
    <row r="477" ht="14.25" customHeight="1">
      <c r="B477" s="76"/>
      <c r="C477" s="76"/>
    </row>
    <row r="478" ht="14.25" customHeight="1">
      <c r="B478" s="76"/>
      <c r="C478" s="76"/>
    </row>
    <row r="479" ht="14.25" customHeight="1">
      <c r="B479" s="76"/>
      <c r="C479" s="76"/>
    </row>
    <row r="480" ht="14.25" customHeight="1">
      <c r="B480" s="76"/>
      <c r="C480" s="76"/>
    </row>
    <row r="481" ht="14.25" customHeight="1">
      <c r="B481" s="76"/>
      <c r="C481" s="76"/>
    </row>
    <row r="482" ht="14.25" customHeight="1">
      <c r="B482" s="76"/>
      <c r="C482" s="76"/>
    </row>
    <row r="483" ht="14.25" customHeight="1">
      <c r="B483" s="76"/>
      <c r="C483" s="76"/>
    </row>
    <row r="484" ht="14.25" customHeight="1">
      <c r="B484" s="76"/>
      <c r="C484" s="76"/>
    </row>
    <row r="485" ht="14.25" customHeight="1">
      <c r="B485" s="76"/>
      <c r="C485" s="76"/>
    </row>
    <row r="486" ht="14.25" customHeight="1">
      <c r="B486" s="76"/>
      <c r="C486" s="76"/>
    </row>
    <row r="487" ht="14.25" customHeight="1">
      <c r="B487" s="76"/>
      <c r="C487" s="76"/>
    </row>
    <row r="488" ht="14.25" customHeight="1">
      <c r="B488" s="76"/>
      <c r="C488" s="76"/>
    </row>
    <row r="489" ht="14.25" customHeight="1">
      <c r="B489" s="76"/>
      <c r="C489" s="76"/>
    </row>
    <row r="490" ht="14.25" customHeight="1">
      <c r="B490" s="76"/>
      <c r="C490" s="76"/>
    </row>
    <row r="491" ht="14.25" customHeight="1">
      <c r="B491" s="76"/>
      <c r="C491" s="76"/>
    </row>
    <row r="492" ht="14.25" customHeight="1">
      <c r="B492" s="76"/>
      <c r="C492" s="76"/>
    </row>
    <row r="493" ht="14.25" customHeight="1">
      <c r="B493" s="76"/>
      <c r="C493" s="76"/>
    </row>
    <row r="494" ht="14.25" customHeight="1">
      <c r="B494" s="76"/>
      <c r="C494" s="76"/>
    </row>
    <row r="495" ht="14.25" customHeight="1">
      <c r="B495" s="76"/>
      <c r="C495" s="76"/>
    </row>
    <row r="496" ht="14.25" customHeight="1">
      <c r="B496" s="76"/>
      <c r="C496" s="76"/>
    </row>
    <row r="497" ht="14.25" customHeight="1">
      <c r="B497" s="76"/>
      <c r="C497" s="76"/>
    </row>
    <row r="498" ht="14.25" customHeight="1">
      <c r="B498" s="76"/>
      <c r="C498" s="76"/>
    </row>
    <row r="499" ht="14.25" customHeight="1">
      <c r="B499" s="76"/>
      <c r="C499" s="76"/>
    </row>
    <row r="500" ht="14.25" customHeight="1">
      <c r="B500" s="76"/>
      <c r="C500" s="76"/>
    </row>
    <row r="501" ht="14.25" customHeight="1">
      <c r="B501" s="76"/>
      <c r="C501" s="76"/>
    </row>
    <row r="502" ht="14.25" customHeight="1">
      <c r="B502" s="76"/>
      <c r="C502" s="76"/>
    </row>
    <row r="503" ht="14.25" customHeight="1">
      <c r="B503" s="76"/>
      <c r="C503" s="76"/>
    </row>
    <row r="504" ht="14.25" customHeight="1">
      <c r="B504" s="76"/>
      <c r="C504" s="76"/>
    </row>
    <row r="505" ht="14.25" customHeight="1">
      <c r="B505" s="76"/>
      <c r="C505" s="76"/>
    </row>
    <row r="506" ht="14.25" customHeight="1">
      <c r="B506" s="76"/>
      <c r="C506" s="76"/>
    </row>
    <row r="507" ht="14.25" customHeight="1">
      <c r="B507" s="76"/>
      <c r="C507" s="76"/>
    </row>
    <row r="508" ht="14.25" customHeight="1">
      <c r="B508" s="76"/>
      <c r="C508" s="76"/>
    </row>
    <row r="509" ht="14.25" customHeight="1">
      <c r="B509" s="76"/>
      <c r="C509" s="76"/>
    </row>
    <row r="510" ht="14.25" customHeight="1">
      <c r="B510" s="76"/>
      <c r="C510" s="76"/>
    </row>
    <row r="511" ht="14.25" customHeight="1">
      <c r="B511" s="76"/>
      <c r="C511" s="76"/>
    </row>
    <row r="512" ht="14.25" customHeight="1">
      <c r="B512" s="76"/>
      <c r="C512" s="76"/>
    </row>
    <row r="513" ht="14.25" customHeight="1">
      <c r="B513" s="76"/>
      <c r="C513" s="76"/>
    </row>
    <row r="514" ht="14.25" customHeight="1">
      <c r="B514" s="76"/>
      <c r="C514" s="76"/>
    </row>
    <row r="515" ht="14.25" customHeight="1">
      <c r="B515" s="76"/>
      <c r="C515" s="76"/>
    </row>
    <row r="516" ht="14.25" customHeight="1">
      <c r="B516" s="76"/>
      <c r="C516" s="76"/>
    </row>
    <row r="517" ht="14.25" customHeight="1">
      <c r="B517" s="76"/>
      <c r="C517" s="76"/>
    </row>
    <row r="518" ht="14.25" customHeight="1">
      <c r="B518" s="76"/>
      <c r="C518" s="76"/>
    </row>
    <row r="519" ht="14.25" customHeight="1">
      <c r="B519" s="76"/>
      <c r="C519" s="76"/>
    </row>
    <row r="520" ht="14.25" customHeight="1">
      <c r="B520" s="76"/>
      <c r="C520" s="76"/>
    </row>
    <row r="521" ht="14.25" customHeight="1">
      <c r="B521" s="76"/>
      <c r="C521" s="76"/>
    </row>
    <row r="522" ht="14.25" customHeight="1">
      <c r="B522" s="76"/>
      <c r="C522" s="76"/>
    </row>
    <row r="523" ht="14.25" customHeight="1">
      <c r="B523" s="76"/>
      <c r="C523" s="76"/>
    </row>
    <row r="524" ht="14.25" customHeight="1">
      <c r="B524" s="76"/>
      <c r="C524" s="76"/>
    </row>
    <row r="525" ht="14.25" customHeight="1">
      <c r="B525" s="76"/>
      <c r="C525" s="76"/>
    </row>
    <row r="526" ht="14.25" customHeight="1">
      <c r="B526" s="76"/>
      <c r="C526" s="76"/>
    </row>
    <row r="527" ht="14.25" customHeight="1">
      <c r="B527" s="76"/>
      <c r="C527" s="76"/>
    </row>
    <row r="528" ht="14.25" customHeight="1">
      <c r="B528" s="76"/>
      <c r="C528" s="76"/>
    </row>
    <row r="529" ht="14.25" customHeight="1">
      <c r="B529" s="76"/>
      <c r="C529" s="76"/>
    </row>
    <row r="530" ht="14.25" customHeight="1">
      <c r="B530" s="76"/>
      <c r="C530" s="76"/>
    </row>
    <row r="531" ht="14.25" customHeight="1">
      <c r="B531" s="76"/>
      <c r="C531" s="76"/>
    </row>
    <row r="532" ht="14.25" customHeight="1">
      <c r="B532" s="76"/>
      <c r="C532" s="76"/>
    </row>
    <row r="533" ht="14.25" customHeight="1">
      <c r="B533" s="76"/>
      <c r="C533" s="76"/>
    </row>
    <row r="534" ht="14.25" customHeight="1">
      <c r="B534" s="76"/>
      <c r="C534" s="76"/>
    </row>
    <row r="535" ht="14.25" customHeight="1">
      <c r="B535" s="76"/>
      <c r="C535" s="76"/>
    </row>
    <row r="536" ht="14.25" customHeight="1">
      <c r="B536" s="76"/>
      <c r="C536" s="76"/>
    </row>
    <row r="537" ht="14.25" customHeight="1">
      <c r="B537" s="76"/>
      <c r="C537" s="76"/>
    </row>
    <row r="538" ht="14.25" customHeight="1">
      <c r="B538" s="76"/>
      <c r="C538" s="76"/>
    </row>
    <row r="539" ht="14.25" customHeight="1">
      <c r="B539" s="76"/>
      <c r="C539" s="76"/>
    </row>
    <row r="540" ht="14.25" customHeight="1">
      <c r="B540" s="76"/>
      <c r="C540" s="76"/>
    </row>
    <row r="541" ht="14.25" customHeight="1">
      <c r="B541" s="76"/>
      <c r="C541" s="76"/>
    </row>
    <row r="542" ht="14.25" customHeight="1">
      <c r="B542" s="76"/>
      <c r="C542" s="76"/>
    </row>
    <row r="543" ht="14.25" customHeight="1">
      <c r="B543" s="76"/>
      <c r="C543" s="76"/>
    </row>
    <row r="544" ht="14.25" customHeight="1">
      <c r="B544" s="76"/>
      <c r="C544" s="76"/>
    </row>
    <row r="545" ht="14.25" customHeight="1">
      <c r="B545" s="76"/>
      <c r="C545" s="76"/>
    </row>
    <row r="546" ht="14.25" customHeight="1">
      <c r="B546" s="76"/>
      <c r="C546" s="76"/>
    </row>
    <row r="547" ht="14.25" customHeight="1">
      <c r="B547" s="76"/>
      <c r="C547" s="76"/>
    </row>
    <row r="548" ht="14.25" customHeight="1">
      <c r="B548" s="76"/>
      <c r="C548" s="76"/>
    </row>
    <row r="549" ht="14.25" customHeight="1">
      <c r="B549" s="76"/>
      <c r="C549" s="76"/>
    </row>
    <row r="550" ht="14.25" customHeight="1">
      <c r="B550" s="76"/>
      <c r="C550" s="76"/>
    </row>
    <row r="551" ht="14.25" customHeight="1">
      <c r="B551" s="76"/>
      <c r="C551" s="76"/>
    </row>
    <row r="552" ht="14.25" customHeight="1">
      <c r="B552" s="76"/>
      <c r="C552" s="76"/>
    </row>
    <row r="553" ht="14.25" customHeight="1">
      <c r="B553" s="76"/>
      <c r="C553" s="76"/>
    </row>
    <row r="554" ht="14.25" customHeight="1">
      <c r="B554" s="76"/>
      <c r="C554" s="76"/>
    </row>
    <row r="555" ht="14.25" customHeight="1">
      <c r="B555" s="76"/>
      <c r="C555" s="76"/>
    </row>
    <row r="556" ht="14.25" customHeight="1">
      <c r="B556" s="76"/>
      <c r="C556" s="76"/>
    </row>
    <row r="557" ht="14.25" customHeight="1">
      <c r="B557" s="76"/>
      <c r="C557" s="76"/>
    </row>
    <row r="558" ht="14.25" customHeight="1">
      <c r="B558" s="76"/>
      <c r="C558" s="76"/>
    </row>
    <row r="559" ht="14.25" customHeight="1">
      <c r="B559" s="76"/>
      <c r="C559" s="76"/>
    </row>
    <row r="560" ht="14.25" customHeight="1">
      <c r="B560" s="76"/>
      <c r="C560" s="76"/>
    </row>
    <row r="561" ht="14.25" customHeight="1">
      <c r="B561" s="76"/>
      <c r="C561" s="76"/>
    </row>
    <row r="562" ht="14.25" customHeight="1">
      <c r="B562" s="76"/>
      <c r="C562" s="76"/>
    </row>
    <row r="563" ht="14.25" customHeight="1">
      <c r="B563" s="76"/>
      <c r="C563" s="76"/>
    </row>
    <row r="564" ht="14.25" customHeight="1">
      <c r="B564" s="76"/>
      <c r="C564" s="76"/>
    </row>
    <row r="565" ht="14.25" customHeight="1">
      <c r="B565" s="76"/>
      <c r="C565" s="76"/>
    </row>
    <row r="566" ht="14.25" customHeight="1">
      <c r="B566" s="76"/>
      <c r="C566" s="76"/>
    </row>
    <row r="567" ht="14.25" customHeight="1">
      <c r="B567" s="76"/>
      <c r="C567" s="76"/>
    </row>
    <row r="568" ht="14.25" customHeight="1">
      <c r="B568" s="76"/>
      <c r="C568" s="76"/>
    </row>
    <row r="569" ht="14.25" customHeight="1">
      <c r="B569" s="76"/>
      <c r="C569" s="76"/>
    </row>
    <row r="570" ht="14.25" customHeight="1">
      <c r="B570" s="76"/>
      <c r="C570" s="76"/>
    </row>
    <row r="571" ht="14.25" customHeight="1">
      <c r="B571" s="76"/>
      <c r="C571" s="76"/>
    </row>
    <row r="572" ht="14.25" customHeight="1">
      <c r="B572" s="76"/>
      <c r="C572" s="76"/>
    </row>
    <row r="573" ht="14.25" customHeight="1">
      <c r="B573" s="76"/>
      <c r="C573" s="76"/>
    </row>
    <row r="574" ht="14.25" customHeight="1">
      <c r="B574" s="76"/>
      <c r="C574" s="76"/>
    </row>
    <row r="575" ht="14.25" customHeight="1">
      <c r="B575" s="76"/>
      <c r="C575" s="76"/>
    </row>
    <row r="576" ht="14.25" customHeight="1">
      <c r="B576" s="76"/>
      <c r="C576" s="76"/>
    </row>
    <row r="577" ht="14.25" customHeight="1">
      <c r="B577" s="76"/>
      <c r="C577" s="76"/>
    </row>
    <row r="578" ht="14.25" customHeight="1">
      <c r="B578" s="76"/>
      <c r="C578" s="76"/>
    </row>
    <row r="579" ht="14.25" customHeight="1">
      <c r="B579" s="76"/>
      <c r="C579" s="76"/>
    </row>
    <row r="580" ht="14.25" customHeight="1">
      <c r="B580" s="76"/>
      <c r="C580" s="76"/>
    </row>
    <row r="581" ht="14.25" customHeight="1">
      <c r="B581" s="76"/>
      <c r="C581" s="76"/>
    </row>
    <row r="582" ht="14.25" customHeight="1">
      <c r="B582" s="76"/>
      <c r="C582" s="76"/>
    </row>
    <row r="583" ht="14.25" customHeight="1">
      <c r="B583" s="76"/>
      <c r="C583" s="76"/>
    </row>
    <row r="584" ht="14.25" customHeight="1">
      <c r="B584" s="76"/>
      <c r="C584" s="76"/>
    </row>
    <row r="585" ht="14.25" customHeight="1">
      <c r="B585" s="76"/>
      <c r="C585" s="76"/>
    </row>
    <row r="586" ht="14.25" customHeight="1">
      <c r="B586" s="76"/>
      <c r="C586" s="76"/>
    </row>
    <row r="587" ht="14.25" customHeight="1">
      <c r="B587" s="76"/>
      <c r="C587" s="76"/>
    </row>
    <row r="588" ht="14.25" customHeight="1">
      <c r="B588" s="76"/>
      <c r="C588" s="76"/>
    </row>
    <row r="589" ht="14.25" customHeight="1">
      <c r="B589" s="76"/>
      <c r="C589" s="76"/>
    </row>
    <row r="590" ht="14.25" customHeight="1">
      <c r="B590" s="76"/>
      <c r="C590" s="76"/>
    </row>
    <row r="591" ht="14.25" customHeight="1">
      <c r="B591" s="76"/>
      <c r="C591" s="76"/>
    </row>
    <row r="592" ht="14.25" customHeight="1">
      <c r="B592" s="76"/>
      <c r="C592" s="76"/>
    </row>
    <row r="593" ht="14.25" customHeight="1">
      <c r="B593" s="76"/>
      <c r="C593" s="76"/>
    </row>
    <row r="594" ht="14.25" customHeight="1">
      <c r="B594" s="76"/>
      <c r="C594" s="76"/>
    </row>
    <row r="595" ht="14.25" customHeight="1">
      <c r="B595" s="76"/>
      <c r="C595" s="76"/>
    </row>
    <row r="596" ht="14.25" customHeight="1">
      <c r="B596" s="76"/>
      <c r="C596" s="76"/>
    </row>
    <row r="597" ht="14.25" customHeight="1">
      <c r="B597" s="76"/>
      <c r="C597" s="76"/>
    </row>
    <row r="598" ht="14.25" customHeight="1">
      <c r="B598" s="76"/>
      <c r="C598" s="76"/>
    </row>
    <row r="599" ht="14.25" customHeight="1">
      <c r="B599" s="76"/>
      <c r="C599" s="76"/>
    </row>
    <row r="600" ht="14.25" customHeight="1">
      <c r="B600" s="76"/>
      <c r="C600" s="76"/>
    </row>
    <row r="601" ht="14.25" customHeight="1">
      <c r="B601" s="76"/>
      <c r="C601" s="76"/>
    </row>
    <row r="602" ht="14.25" customHeight="1">
      <c r="B602" s="76"/>
      <c r="C602" s="76"/>
    </row>
    <row r="603" ht="14.25" customHeight="1">
      <c r="B603" s="76"/>
      <c r="C603" s="76"/>
    </row>
    <row r="604" ht="14.25" customHeight="1">
      <c r="B604" s="76"/>
      <c r="C604" s="76"/>
    </row>
    <row r="605" ht="14.25" customHeight="1">
      <c r="B605" s="76"/>
      <c r="C605" s="76"/>
    </row>
    <row r="606" ht="14.25" customHeight="1">
      <c r="B606" s="76"/>
      <c r="C606" s="76"/>
    </row>
    <row r="607" ht="14.25" customHeight="1">
      <c r="B607" s="76"/>
      <c r="C607" s="76"/>
    </row>
    <row r="608" ht="14.25" customHeight="1">
      <c r="B608" s="76"/>
      <c r="C608" s="76"/>
    </row>
    <row r="609" ht="14.25" customHeight="1">
      <c r="B609" s="76"/>
      <c r="C609" s="76"/>
    </row>
    <row r="610" ht="14.25" customHeight="1">
      <c r="B610" s="76"/>
      <c r="C610" s="76"/>
    </row>
    <row r="611" ht="14.25" customHeight="1">
      <c r="B611" s="76"/>
      <c r="C611" s="76"/>
    </row>
    <row r="612" ht="14.25" customHeight="1">
      <c r="B612" s="76"/>
      <c r="C612" s="76"/>
    </row>
    <row r="613" ht="14.25" customHeight="1">
      <c r="B613" s="76"/>
      <c r="C613" s="76"/>
    </row>
    <row r="614" ht="14.25" customHeight="1">
      <c r="B614" s="76"/>
      <c r="C614" s="76"/>
    </row>
    <row r="615" ht="14.25" customHeight="1">
      <c r="B615" s="76"/>
      <c r="C615" s="76"/>
    </row>
    <row r="616" ht="14.25" customHeight="1">
      <c r="B616" s="76"/>
      <c r="C616" s="76"/>
    </row>
    <row r="617" ht="14.25" customHeight="1">
      <c r="B617" s="76"/>
      <c r="C617" s="76"/>
    </row>
    <row r="618" ht="14.25" customHeight="1">
      <c r="B618" s="76"/>
      <c r="C618" s="76"/>
    </row>
    <row r="619" ht="14.25" customHeight="1">
      <c r="B619" s="76"/>
      <c r="C619" s="76"/>
    </row>
    <row r="620" ht="14.25" customHeight="1">
      <c r="B620" s="76"/>
      <c r="C620" s="76"/>
    </row>
    <row r="621" ht="14.25" customHeight="1">
      <c r="B621" s="76"/>
      <c r="C621" s="76"/>
    </row>
    <row r="622" ht="14.25" customHeight="1">
      <c r="B622" s="76"/>
      <c r="C622" s="76"/>
    </row>
    <row r="623" ht="14.25" customHeight="1">
      <c r="B623" s="76"/>
      <c r="C623" s="76"/>
    </row>
    <row r="624" ht="14.25" customHeight="1">
      <c r="B624" s="76"/>
      <c r="C624" s="76"/>
    </row>
    <row r="625" ht="14.25" customHeight="1">
      <c r="B625" s="76"/>
      <c r="C625" s="76"/>
    </row>
    <row r="626" ht="14.25" customHeight="1">
      <c r="B626" s="76"/>
      <c r="C626" s="76"/>
    </row>
    <row r="627" ht="14.25" customHeight="1">
      <c r="B627" s="76"/>
      <c r="C627" s="76"/>
    </row>
    <row r="628" ht="14.25" customHeight="1">
      <c r="B628" s="76"/>
      <c r="C628" s="76"/>
    </row>
    <row r="629" ht="14.25" customHeight="1">
      <c r="B629" s="76"/>
      <c r="C629" s="76"/>
    </row>
    <row r="630" ht="14.25" customHeight="1">
      <c r="B630" s="76"/>
      <c r="C630" s="76"/>
    </row>
    <row r="631" ht="14.25" customHeight="1">
      <c r="B631" s="76"/>
      <c r="C631" s="76"/>
    </row>
    <row r="632" ht="14.25" customHeight="1">
      <c r="B632" s="76"/>
      <c r="C632" s="76"/>
    </row>
    <row r="633" ht="14.25" customHeight="1">
      <c r="B633" s="76"/>
      <c r="C633" s="76"/>
    </row>
    <row r="634" ht="14.25" customHeight="1">
      <c r="B634" s="76"/>
      <c r="C634" s="76"/>
    </row>
    <row r="635" ht="14.25" customHeight="1">
      <c r="B635" s="76"/>
      <c r="C635" s="76"/>
    </row>
    <row r="636" ht="14.25" customHeight="1">
      <c r="B636" s="76"/>
      <c r="C636" s="76"/>
    </row>
    <row r="637" ht="14.25" customHeight="1">
      <c r="B637" s="76"/>
      <c r="C637" s="76"/>
    </row>
    <row r="638" ht="14.25" customHeight="1">
      <c r="B638" s="76"/>
      <c r="C638" s="76"/>
    </row>
    <row r="639" ht="14.25" customHeight="1">
      <c r="B639" s="76"/>
      <c r="C639" s="76"/>
    </row>
    <row r="640" ht="14.25" customHeight="1">
      <c r="B640" s="76"/>
      <c r="C640" s="76"/>
    </row>
    <row r="641" ht="14.25" customHeight="1">
      <c r="B641" s="76"/>
      <c r="C641" s="76"/>
    </row>
    <row r="642" ht="14.25" customHeight="1">
      <c r="B642" s="76"/>
      <c r="C642" s="76"/>
    </row>
    <row r="643" ht="14.25" customHeight="1">
      <c r="B643" s="76"/>
      <c r="C643" s="76"/>
    </row>
    <row r="644" ht="14.25" customHeight="1">
      <c r="B644" s="76"/>
      <c r="C644" s="76"/>
    </row>
    <row r="645" ht="14.25" customHeight="1">
      <c r="B645" s="76"/>
      <c r="C645" s="76"/>
    </row>
    <row r="646" ht="14.25" customHeight="1">
      <c r="B646" s="76"/>
      <c r="C646" s="76"/>
    </row>
    <row r="647" ht="14.25" customHeight="1">
      <c r="B647" s="76"/>
      <c r="C647" s="76"/>
    </row>
    <row r="648" ht="14.25" customHeight="1">
      <c r="B648" s="76"/>
      <c r="C648" s="76"/>
    </row>
    <row r="649" ht="14.25" customHeight="1">
      <c r="B649" s="76"/>
      <c r="C649" s="76"/>
    </row>
    <row r="650" ht="14.25" customHeight="1">
      <c r="B650" s="76"/>
      <c r="C650" s="76"/>
    </row>
    <row r="651" ht="14.25" customHeight="1">
      <c r="B651" s="76"/>
      <c r="C651" s="76"/>
    </row>
    <row r="652" ht="14.25" customHeight="1">
      <c r="B652" s="76"/>
      <c r="C652" s="76"/>
    </row>
    <row r="653" ht="14.25" customHeight="1">
      <c r="B653" s="76"/>
      <c r="C653" s="76"/>
    </row>
    <row r="654" ht="14.25" customHeight="1">
      <c r="B654" s="76"/>
      <c r="C654" s="76"/>
    </row>
    <row r="655" ht="14.25" customHeight="1">
      <c r="B655" s="76"/>
      <c r="C655" s="76"/>
    </row>
    <row r="656" ht="14.25" customHeight="1">
      <c r="B656" s="76"/>
      <c r="C656" s="76"/>
    </row>
    <row r="657" ht="14.25" customHeight="1">
      <c r="B657" s="76"/>
      <c r="C657" s="76"/>
    </row>
    <row r="658" ht="14.25" customHeight="1">
      <c r="B658" s="76"/>
      <c r="C658" s="76"/>
    </row>
    <row r="659" ht="14.25" customHeight="1">
      <c r="B659" s="76"/>
      <c r="C659" s="76"/>
    </row>
    <row r="660" ht="14.25" customHeight="1">
      <c r="B660" s="76"/>
      <c r="C660" s="76"/>
    </row>
    <row r="661" ht="14.25" customHeight="1">
      <c r="B661" s="76"/>
      <c r="C661" s="76"/>
    </row>
    <row r="662" ht="14.25" customHeight="1">
      <c r="B662" s="76"/>
      <c r="C662" s="76"/>
    </row>
    <row r="663" ht="14.25" customHeight="1">
      <c r="B663" s="76"/>
      <c r="C663" s="76"/>
    </row>
    <row r="664" ht="14.25" customHeight="1">
      <c r="B664" s="76"/>
      <c r="C664" s="76"/>
    </row>
    <row r="665" ht="14.25" customHeight="1">
      <c r="B665" s="76"/>
      <c r="C665" s="76"/>
    </row>
    <row r="666" ht="14.25" customHeight="1">
      <c r="B666" s="76"/>
      <c r="C666" s="76"/>
    </row>
    <row r="667" ht="14.25" customHeight="1">
      <c r="B667" s="76"/>
      <c r="C667" s="76"/>
    </row>
    <row r="668" ht="14.25" customHeight="1">
      <c r="B668" s="76"/>
      <c r="C668" s="76"/>
    </row>
    <row r="669" ht="14.25" customHeight="1">
      <c r="B669" s="76"/>
      <c r="C669" s="76"/>
    </row>
    <row r="670" ht="14.25" customHeight="1">
      <c r="B670" s="76"/>
      <c r="C670" s="76"/>
    </row>
    <row r="671" ht="14.25" customHeight="1">
      <c r="B671" s="76"/>
      <c r="C671" s="76"/>
    </row>
    <row r="672" ht="14.25" customHeight="1">
      <c r="B672" s="76"/>
      <c r="C672" s="76"/>
    </row>
    <row r="673" ht="14.25" customHeight="1">
      <c r="B673" s="76"/>
      <c r="C673" s="76"/>
    </row>
    <row r="674" ht="14.25" customHeight="1">
      <c r="B674" s="76"/>
      <c r="C674" s="76"/>
    </row>
    <row r="675" ht="14.25" customHeight="1">
      <c r="B675" s="76"/>
      <c r="C675" s="76"/>
    </row>
    <row r="676" ht="14.25" customHeight="1">
      <c r="B676" s="76"/>
      <c r="C676" s="76"/>
    </row>
    <row r="677" ht="14.25" customHeight="1">
      <c r="B677" s="76"/>
      <c r="C677" s="76"/>
    </row>
    <row r="678" ht="14.25" customHeight="1">
      <c r="B678" s="76"/>
      <c r="C678" s="76"/>
    </row>
    <row r="679" ht="14.25" customHeight="1">
      <c r="B679" s="76"/>
      <c r="C679" s="76"/>
    </row>
    <row r="680" ht="14.25" customHeight="1">
      <c r="B680" s="76"/>
      <c r="C680" s="76"/>
    </row>
    <row r="681" ht="14.25" customHeight="1">
      <c r="B681" s="76"/>
      <c r="C681" s="76"/>
    </row>
    <row r="682" ht="14.25" customHeight="1">
      <c r="B682" s="76"/>
      <c r="C682" s="76"/>
    </row>
    <row r="683" ht="14.25" customHeight="1">
      <c r="B683" s="76"/>
      <c r="C683" s="76"/>
    </row>
    <row r="684" ht="14.25" customHeight="1">
      <c r="B684" s="76"/>
      <c r="C684" s="76"/>
    </row>
    <row r="685" ht="14.25" customHeight="1">
      <c r="B685" s="76"/>
      <c r="C685" s="76"/>
    </row>
    <row r="686" ht="14.25" customHeight="1">
      <c r="B686" s="76"/>
      <c r="C686" s="76"/>
    </row>
    <row r="687" ht="14.25" customHeight="1">
      <c r="B687" s="76"/>
      <c r="C687" s="76"/>
    </row>
    <row r="688" ht="14.25" customHeight="1">
      <c r="B688" s="76"/>
      <c r="C688" s="76"/>
    </row>
    <row r="689" ht="14.25" customHeight="1">
      <c r="B689" s="76"/>
      <c r="C689" s="76"/>
    </row>
    <row r="690" ht="14.25" customHeight="1">
      <c r="B690" s="76"/>
      <c r="C690" s="76"/>
    </row>
    <row r="691" ht="14.25" customHeight="1">
      <c r="B691" s="76"/>
      <c r="C691" s="76"/>
    </row>
    <row r="692" ht="14.25" customHeight="1">
      <c r="B692" s="76"/>
      <c r="C692" s="76"/>
    </row>
    <row r="693" ht="14.25" customHeight="1">
      <c r="B693" s="76"/>
      <c r="C693" s="76"/>
    </row>
    <row r="694" ht="14.25" customHeight="1">
      <c r="B694" s="76"/>
      <c r="C694" s="76"/>
    </row>
    <row r="695" ht="14.25" customHeight="1">
      <c r="B695" s="76"/>
      <c r="C695" s="76"/>
    </row>
    <row r="696" ht="14.25" customHeight="1">
      <c r="B696" s="76"/>
      <c r="C696" s="76"/>
    </row>
    <row r="697" ht="14.25" customHeight="1">
      <c r="B697" s="76"/>
      <c r="C697" s="76"/>
    </row>
    <row r="698" ht="14.25" customHeight="1">
      <c r="B698" s="76"/>
      <c r="C698" s="76"/>
    </row>
    <row r="699" ht="14.25" customHeight="1">
      <c r="B699" s="76"/>
      <c r="C699" s="76"/>
    </row>
    <row r="700" ht="14.25" customHeight="1">
      <c r="B700" s="76"/>
      <c r="C700" s="76"/>
    </row>
    <row r="701" ht="14.25" customHeight="1">
      <c r="B701" s="76"/>
      <c r="C701" s="76"/>
    </row>
    <row r="702" ht="14.25" customHeight="1">
      <c r="B702" s="76"/>
      <c r="C702" s="76"/>
    </row>
    <row r="703" ht="14.25" customHeight="1">
      <c r="B703" s="76"/>
      <c r="C703" s="76"/>
    </row>
    <row r="704" ht="14.25" customHeight="1">
      <c r="B704" s="76"/>
      <c r="C704" s="76"/>
    </row>
    <row r="705" ht="14.25" customHeight="1">
      <c r="B705" s="76"/>
      <c r="C705" s="76"/>
    </row>
    <row r="706" ht="14.25" customHeight="1">
      <c r="B706" s="76"/>
      <c r="C706" s="76"/>
    </row>
    <row r="707" ht="14.25" customHeight="1">
      <c r="B707" s="76"/>
      <c r="C707" s="76"/>
    </row>
    <row r="708" ht="14.25" customHeight="1">
      <c r="B708" s="76"/>
      <c r="C708" s="76"/>
    </row>
    <row r="709" ht="14.25" customHeight="1">
      <c r="B709" s="76"/>
      <c r="C709" s="76"/>
    </row>
    <row r="710" ht="14.25" customHeight="1">
      <c r="B710" s="76"/>
      <c r="C710" s="76"/>
    </row>
    <row r="711" ht="14.25" customHeight="1">
      <c r="B711" s="76"/>
      <c r="C711" s="76"/>
    </row>
    <row r="712" ht="14.25" customHeight="1">
      <c r="B712" s="76"/>
      <c r="C712" s="76"/>
    </row>
    <row r="713" ht="14.25" customHeight="1">
      <c r="B713" s="76"/>
      <c r="C713" s="76"/>
    </row>
    <row r="714" ht="14.25" customHeight="1">
      <c r="B714" s="76"/>
      <c r="C714" s="76"/>
    </row>
    <row r="715" ht="14.25" customHeight="1">
      <c r="B715" s="76"/>
      <c r="C715" s="76"/>
    </row>
    <row r="716" ht="14.25" customHeight="1">
      <c r="B716" s="76"/>
      <c r="C716" s="76"/>
    </row>
    <row r="717" ht="14.25" customHeight="1">
      <c r="B717" s="76"/>
      <c r="C717" s="76"/>
    </row>
    <row r="718" ht="14.25" customHeight="1">
      <c r="B718" s="76"/>
      <c r="C718" s="76"/>
    </row>
    <row r="719" ht="14.25" customHeight="1">
      <c r="B719" s="76"/>
      <c r="C719" s="76"/>
    </row>
    <row r="720" ht="14.25" customHeight="1">
      <c r="B720" s="76"/>
      <c r="C720" s="76"/>
    </row>
    <row r="721" ht="14.25" customHeight="1">
      <c r="B721" s="76"/>
      <c r="C721" s="76"/>
    </row>
    <row r="722" ht="14.25" customHeight="1">
      <c r="B722" s="76"/>
      <c r="C722" s="76"/>
    </row>
    <row r="723" ht="14.25" customHeight="1">
      <c r="B723" s="76"/>
      <c r="C723" s="76"/>
    </row>
    <row r="724" ht="14.25" customHeight="1">
      <c r="B724" s="76"/>
      <c r="C724" s="76"/>
    </row>
    <row r="725" ht="14.25" customHeight="1">
      <c r="B725" s="76"/>
      <c r="C725" s="76"/>
    </row>
    <row r="726" ht="14.25" customHeight="1">
      <c r="B726" s="76"/>
      <c r="C726" s="76"/>
    </row>
    <row r="727" ht="14.25" customHeight="1">
      <c r="B727" s="76"/>
      <c r="C727" s="76"/>
    </row>
    <row r="728" ht="14.25" customHeight="1">
      <c r="B728" s="76"/>
      <c r="C728" s="76"/>
    </row>
    <row r="729" ht="14.25" customHeight="1">
      <c r="B729" s="76"/>
      <c r="C729" s="76"/>
    </row>
    <row r="730" ht="14.25" customHeight="1">
      <c r="B730" s="76"/>
      <c r="C730" s="76"/>
    </row>
    <row r="731" ht="14.25" customHeight="1">
      <c r="B731" s="76"/>
      <c r="C731" s="76"/>
    </row>
    <row r="732" ht="14.25" customHeight="1">
      <c r="B732" s="76"/>
      <c r="C732" s="76"/>
    </row>
    <row r="733" ht="14.25" customHeight="1">
      <c r="B733" s="76"/>
      <c r="C733" s="76"/>
    </row>
    <row r="734" ht="14.25" customHeight="1">
      <c r="B734" s="76"/>
      <c r="C734" s="76"/>
    </row>
    <row r="735" ht="14.25" customHeight="1">
      <c r="B735" s="76"/>
      <c r="C735" s="76"/>
    </row>
    <row r="736" ht="14.25" customHeight="1">
      <c r="B736" s="76"/>
      <c r="C736" s="76"/>
    </row>
    <row r="737" ht="14.25" customHeight="1">
      <c r="B737" s="76"/>
      <c r="C737" s="76"/>
    </row>
    <row r="738" ht="14.25" customHeight="1">
      <c r="B738" s="76"/>
      <c r="C738" s="76"/>
    </row>
    <row r="739" ht="14.25" customHeight="1">
      <c r="B739" s="76"/>
      <c r="C739" s="76"/>
    </row>
    <row r="740" ht="14.25" customHeight="1">
      <c r="B740" s="76"/>
      <c r="C740" s="76"/>
    </row>
    <row r="741" ht="14.25" customHeight="1">
      <c r="B741" s="76"/>
      <c r="C741" s="76"/>
    </row>
    <row r="742" ht="14.25" customHeight="1">
      <c r="B742" s="76"/>
      <c r="C742" s="76"/>
    </row>
    <row r="743" ht="14.25" customHeight="1">
      <c r="B743" s="76"/>
      <c r="C743" s="76"/>
    </row>
    <row r="744" ht="14.25" customHeight="1">
      <c r="B744" s="76"/>
      <c r="C744" s="76"/>
    </row>
    <row r="745" ht="14.25" customHeight="1">
      <c r="B745" s="76"/>
      <c r="C745" s="76"/>
    </row>
    <row r="746" ht="14.25" customHeight="1">
      <c r="B746" s="76"/>
      <c r="C746" s="76"/>
    </row>
    <row r="747" ht="14.25" customHeight="1">
      <c r="B747" s="76"/>
      <c r="C747" s="76"/>
    </row>
    <row r="748" ht="14.25" customHeight="1">
      <c r="B748" s="76"/>
      <c r="C748" s="76"/>
    </row>
    <row r="749" ht="14.25" customHeight="1">
      <c r="B749" s="76"/>
      <c r="C749" s="76"/>
    </row>
    <row r="750" ht="14.25" customHeight="1">
      <c r="B750" s="76"/>
      <c r="C750" s="76"/>
    </row>
    <row r="751" ht="14.25" customHeight="1">
      <c r="B751" s="76"/>
      <c r="C751" s="76"/>
    </row>
    <row r="752" ht="14.25" customHeight="1">
      <c r="B752" s="76"/>
      <c r="C752" s="76"/>
    </row>
    <row r="753" ht="14.25" customHeight="1">
      <c r="B753" s="76"/>
      <c r="C753" s="76"/>
    </row>
    <row r="754" ht="14.25" customHeight="1">
      <c r="B754" s="76"/>
      <c r="C754" s="76"/>
    </row>
    <row r="755" ht="14.25" customHeight="1">
      <c r="B755" s="76"/>
      <c r="C755" s="76"/>
    </row>
    <row r="756" ht="14.25" customHeight="1">
      <c r="B756" s="76"/>
      <c r="C756" s="76"/>
    </row>
    <row r="757" ht="14.25" customHeight="1">
      <c r="B757" s="76"/>
      <c r="C757" s="76"/>
    </row>
    <row r="758" ht="14.25" customHeight="1">
      <c r="B758" s="76"/>
      <c r="C758" s="76"/>
    </row>
    <row r="759" ht="14.25" customHeight="1">
      <c r="B759" s="76"/>
      <c r="C759" s="76"/>
    </row>
    <row r="760" ht="14.25" customHeight="1">
      <c r="B760" s="76"/>
      <c r="C760" s="76"/>
    </row>
    <row r="761" ht="14.25" customHeight="1">
      <c r="B761" s="76"/>
      <c r="C761" s="76"/>
    </row>
    <row r="762" ht="14.25" customHeight="1">
      <c r="B762" s="76"/>
      <c r="C762" s="76"/>
    </row>
    <row r="763" ht="14.25" customHeight="1">
      <c r="B763" s="76"/>
      <c r="C763" s="76"/>
    </row>
    <row r="764" ht="14.25" customHeight="1">
      <c r="B764" s="76"/>
      <c r="C764" s="76"/>
    </row>
    <row r="765" ht="14.25" customHeight="1">
      <c r="B765" s="76"/>
      <c r="C765" s="76"/>
    </row>
    <row r="766" ht="14.25" customHeight="1">
      <c r="B766" s="76"/>
      <c r="C766" s="76"/>
    </row>
    <row r="767" ht="14.25" customHeight="1">
      <c r="B767" s="76"/>
      <c r="C767" s="76"/>
    </row>
    <row r="768" ht="14.25" customHeight="1">
      <c r="B768" s="76"/>
      <c r="C768" s="76"/>
    </row>
    <row r="769" ht="14.25" customHeight="1">
      <c r="B769" s="76"/>
      <c r="C769" s="76"/>
    </row>
    <row r="770" ht="14.25" customHeight="1">
      <c r="B770" s="76"/>
      <c r="C770" s="76"/>
    </row>
    <row r="771" ht="14.25" customHeight="1">
      <c r="B771" s="76"/>
      <c r="C771" s="76"/>
    </row>
    <row r="772" ht="14.25" customHeight="1">
      <c r="B772" s="76"/>
      <c r="C772" s="76"/>
    </row>
    <row r="773" ht="14.25" customHeight="1">
      <c r="B773" s="76"/>
      <c r="C773" s="76"/>
    </row>
    <row r="774" ht="14.25" customHeight="1">
      <c r="B774" s="76"/>
      <c r="C774" s="76"/>
    </row>
    <row r="775" ht="14.25" customHeight="1">
      <c r="B775" s="76"/>
      <c r="C775" s="76"/>
    </row>
    <row r="776" ht="14.25" customHeight="1">
      <c r="B776" s="76"/>
      <c r="C776" s="76"/>
    </row>
    <row r="777" ht="14.25" customHeight="1">
      <c r="B777" s="76"/>
      <c r="C777" s="76"/>
    </row>
    <row r="778" ht="14.25" customHeight="1">
      <c r="B778" s="76"/>
      <c r="C778" s="76"/>
    </row>
    <row r="779" ht="14.25" customHeight="1">
      <c r="B779" s="76"/>
      <c r="C779" s="76"/>
    </row>
    <row r="780" ht="14.25" customHeight="1">
      <c r="B780" s="76"/>
      <c r="C780" s="76"/>
    </row>
    <row r="781" ht="14.25" customHeight="1">
      <c r="B781" s="76"/>
      <c r="C781" s="76"/>
    </row>
    <row r="782" ht="14.25" customHeight="1">
      <c r="B782" s="76"/>
      <c r="C782" s="76"/>
    </row>
    <row r="783" ht="14.25" customHeight="1">
      <c r="B783" s="76"/>
      <c r="C783" s="76"/>
    </row>
    <row r="784" ht="14.25" customHeight="1">
      <c r="B784" s="76"/>
      <c r="C784" s="76"/>
    </row>
    <row r="785" ht="14.25" customHeight="1">
      <c r="B785" s="76"/>
      <c r="C785" s="76"/>
    </row>
    <row r="786" ht="14.25" customHeight="1">
      <c r="B786" s="76"/>
      <c r="C786" s="76"/>
    </row>
    <row r="787" ht="14.25" customHeight="1">
      <c r="B787" s="76"/>
      <c r="C787" s="76"/>
    </row>
    <row r="788" ht="14.25" customHeight="1">
      <c r="B788" s="76"/>
      <c r="C788" s="76"/>
    </row>
    <row r="789" ht="14.25" customHeight="1">
      <c r="B789" s="76"/>
      <c r="C789" s="76"/>
    </row>
    <row r="790" ht="14.25" customHeight="1">
      <c r="B790" s="76"/>
      <c r="C790" s="76"/>
    </row>
    <row r="791" ht="14.25" customHeight="1">
      <c r="B791" s="76"/>
      <c r="C791" s="76"/>
    </row>
    <row r="792" ht="14.25" customHeight="1">
      <c r="B792" s="76"/>
      <c r="C792" s="76"/>
    </row>
    <row r="793" ht="14.25" customHeight="1">
      <c r="B793" s="76"/>
      <c r="C793" s="76"/>
    </row>
    <row r="794" ht="14.25" customHeight="1">
      <c r="B794" s="76"/>
      <c r="C794" s="76"/>
    </row>
    <row r="795" ht="14.25" customHeight="1">
      <c r="B795" s="76"/>
      <c r="C795" s="76"/>
    </row>
    <row r="796" ht="14.25" customHeight="1">
      <c r="B796" s="76"/>
      <c r="C796" s="76"/>
    </row>
    <row r="797" ht="14.25" customHeight="1">
      <c r="B797" s="76"/>
      <c r="C797" s="76"/>
    </row>
    <row r="798" ht="14.25" customHeight="1">
      <c r="B798" s="76"/>
      <c r="C798" s="76"/>
    </row>
    <row r="799" ht="14.25" customHeight="1">
      <c r="B799" s="76"/>
      <c r="C799" s="76"/>
    </row>
    <row r="800" ht="14.25" customHeight="1">
      <c r="B800" s="76"/>
      <c r="C800" s="76"/>
    </row>
    <row r="801" ht="14.25" customHeight="1">
      <c r="B801" s="76"/>
      <c r="C801" s="76"/>
    </row>
    <row r="802" ht="14.25" customHeight="1">
      <c r="B802" s="76"/>
      <c r="C802" s="76"/>
    </row>
    <row r="803" ht="14.25" customHeight="1">
      <c r="B803" s="76"/>
      <c r="C803" s="76"/>
    </row>
    <row r="804" ht="14.25" customHeight="1">
      <c r="B804" s="76"/>
      <c r="C804" s="76"/>
    </row>
    <row r="805" ht="14.25" customHeight="1">
      <c r="B805" s="76"/>
      <c r="C805" s="76"/>
    </row>
    <row r="806" ht="14.25" customHeight="1">
      <c r="B806" s="76"/>
      <c r="C806" s="76"/>
    </row>
    <row r="807" ht="14.25" customHeight="1">
      <c r="B807" s="76"/>
      <c r="C807" s="76"/>
    </row>
    <row r="808" ht="14.25" customHeight="1">
      <c r="B808" s="76"/>
      <c r="C808" s="76"/>
    </row>
    <row r="809" ht="14.25" customHeight="1">
      <c r="B809" s="76"/>
      <c r="C809" s="76"/>
    </row>
    <row r="810" ht="14.25" customHeight="1">
      <c r="B810" s="76"/>
      <c r="C810" s="76"/>
    </row>
    <row r="811" ht="14.25" customHeight="1">
      <c r="B811" s="76"/>
      <c r="C811" s="76"/>
    </row>
    <row r="812" ht="14.25" customHeight="1">
      <c r="B812" s="76"/>
      <c r="C812" s="76"/>
    </row>
    <row r="813" ht="14.25" customHeight="1">
      <c r="B813" s="76"/>
      <c r="C813" s="76"/>
    </row>
    <row r="814" ht="14.25" customHeight="1">
      <c r="B814" s="76"/>
      <c r="C814" s="76"/>
    </row>
    <row r="815" ht="14.25" customHeight="1">
      <c r="B815" s="76"/>
      <c r="C815" s="76"/>
    </row>
    <row r="816" ht="14.25" customHeight="1">
      <c r="B816" s="76"/>
      <c r="C816" s="76"/>
    </row>
    <row r="817" ht="14.25" customHeight="1">
      <c r="B817" s="76"/>
      <c r="C817" s="76"/>
    </row>
    <row r="818" ht="14.25" customHeight="1">
      <c r="B818" s="76"/>
      <c r="C818" s="76"/>
    </row>
    <row r="819" ht="14.25" customHeight="1">
      <c r="B819" s="76"/>
      <c r="C819" s="76"/>
    </row>
    <row r="820" ht="14.25" customHeight="1">
      <c r="B820" s="76"/>
      <c r="C820" s="76"/>
    </row>
    <row r="821" ht="14.25" customHeight="1">
      <c r="B821" s="76"/>
      <c r="C821" s="76"/>
    </row>
    <row r="822" ht="14.25" customHeight="1">
      <c r="B822" s="76"/>
      <c r="C822" s="76"/>
    </row>
    <row r="823" ht="14.25" customHeight="1">
      <c r="B823" s="76"/>
      <c r="C823" s="76"/>
    </row>
    <row r="824" ht="14.25" customHeight="1">
      <c r="B824" s="76"/>
      <c r="C824" s="76"/>
    </row>
    <row r="825" ht="14.25" customHeight="1">
      <c r="B825" s="76"/>
      <c r="C825" s="76"/>
    </row>
    <row r="826" ht="14.25" customHeight="1">
      <c r="B826" s="76"/>
      <c r="C826" s="76"/>
    </row>
    <row r="827" ht="14.25" customHeight="1">
      <c r="B827" s="76"/>
      <c r="C827" s="76"/>
    </row>
    <row r="828" ht="14.25" customHeight="1">
      <c r="B828" s="76"/>
      <c r="C828" s="76"/>
    </row>
    <row r="829" ht="14.25" customHeight="1">
      <c r="B829" s="76"/>
      <c r="C829" s="76"/>
    </row>
    <row r="830" ht="14.25" customHeight="1">
      <c r="B830" s="76"/>
      <c r="C830" s="76"/>
    </row>
    <row r="831" ht="14.25" customHeight="1">
      <c r="B831" s="76"/>
      <c r="C831" s="76"/>
    </row>
    <row r="832" ht="14.25" customHeight="1">
      <c r="B832" s="76"/>
      <c r="C832" s="76"/>
    </row>
    <row r="833" ht="14.25" customHeight="1">
      <c r="B833" s="76"/>
      <c r="C833" s="76"/>
    </row>
    <row r="834" ht="14.25" customHeight="1">
      <c r="B834" s="76"/>
      <c r="C834" s="76"/>
    </row>
    <row r="835" ht="14.25" customHeight="1">
      <c r="B835" s="76"/>
      <c r="C835" s="76"/>
    </row>
    <row r="836" ht="14.25" customHeight="1">
      <c r="B836" s="76"/>
      <c r="C836" s="76"/>
    </row>
    <row r="837" ht="14.25" customHeight="1">
      <c r="B837" s="76"/>
      <c r="C837" s="76"/>
    </row>
    <row r="838" ht="14.25" customHeight="1">
      <c r="B838" s="76"/>
      <c r="C838" s="76"/>
    </row>
    <row r="839" ht="14.25" customHeight="1">
      <c r="B839" s="76"/>
      <c r="C839" s="76"/>
    </row>
    <row r="840" ht="14.25" customHeight="1">
      <c r="B840" s="76"/>
      <c r="C840" s="76"/>
    </row>
    <row r="841" ht="14.25" customHeight="1">
      <c r="B841" s="76"/>
      <c r="C841" s="76"/>
    </row>
    <row r="842" ht="14.25" customHeight="1">
      <c r="B842" s="76"/>
      <c r="C842" s="76"/>
    </row>
    <row r="843" ht="14.25" customHeight="1">
      <c r="B843" s="76"/>
      <c r="C843" s="76"/>
    </row>
    <row r="844" ht="14.25" customHeight="1">
      <c r="B844" s="76"/>
      <c r="C844" s="76"/>
    </row>
    <row r="845" ht="14.25" customHeight="1">
      <c r="B845" s="76"/>
      <c r="C845" s="76"/>
    </row>
    <row r="846" ht="14.25" customHeight="1">
      <c r="B846" s="76"/>
      <c r="C846" s="76"/>
    </row>
    <row r="847" ht="14.25" customHeight="1">
      <c r="B847" s="76"/>
      <c r="C847" s="76"/>
    </row>
    <row r="848" ht="14.25" customHeight="1">
      <c r="B848" s="76"/>
      <c r="C848" s="76"/>
    </row>
    <row r="849" ht="14.25" customHeight="1">
      <c r="B849" s="76"/>
      <c r="C849" s="76"/>
    </row>
    <row r="850" ht="14.25" customHeight="1">
      <c r="B850" s="76"/>
      <c r="C850" s="76"/>
    </row>
    <row r="851" ht="14.25" customHeight="1">
      <c r="B851" s="76"/>
      <c r="C851" s="76"/>
    </row>
    <row r="852" ht="14.25" customHeight="1">
      <c r="B852" s="76"/>
      <c r="C852" s="76"/>
    </row>
    <row r="853" ht="14.25" customHeight="1">
      <c r="B853" s="76"/>
      <c r="C853" s="76"/>
    </row>
    <row r="854" ht="14.25" customHeight="1">
      <c r="B854" s="76"/>
      <c r="C854" s="76"/>
    </row>
    <row r="855" ht="14.25" customHeight="1">
      <c r="B855" s="76"/>
      <c r="C855" s="76"/>
    </row>
    <row r="856" ht="14.25" customHeight="1">
      <c r="B856" s="76"/>
      <c r="C856" s="76"/>
    </row>
    <row r="857" ht="14.25" customHeight="1">
      <c r="B857" s="76"/>
      <c r="C857" s="76"/>
    </row>
    <row r="858" ht="14.25" customHeight="1">
      <c r="B858" s="76"/>
      <c r="C858" s="76"/>
    </row>
    <row r="859" ht="14.25" customHeight="1">
      <c r="B859" s="76"/>
      <c r="C859" s="76"/>
    </row>
    <row r="860" ht="14.25" customHeight="1">
      <c r="B860" s="76"/>
      <c r="C860" s="76"/>
    </row>
    <row r="861" ht="14.25" customHeight="1">
      <c r="B861" s="76"/>
      <c r="C861" s="76"/>
    </row>
    <row r="862" ht="14.25" customHeight="1">
      <c r="B862" s="76"/>
      <c r="C862" s="76"/>
    </row>
    <row r="863" ht="14.25" customHeight="1">
      <c r="B863" s="76"/>
      <c r="C863" s="76"/>
    </row>
    <row r="864" ht="14.25" customHeight="1">
      <c r="B864" s="76"/>
      <c r="C864" s="76"/>
    </row>
    <row r="865" ht="14.25" customHeight="1">
      <c r="B865" s="76"/>
      <c r="C865" s="76"/>
    </row>
    <row r="866" ht="14.25" customHeight="1">
      <c r="B866" s="76"/>
      <c r="C866" s="76"/>
    </row>
    <row r="867" ht="14.25" customHeight="1">
      <c r="B867" s="76"/>
      <c r="C867" s="76"/>
    </row>
    <row r="868" ht="14.25" customHeight="1">
      <c r="B868" s="76"/>
      <c r="C868" s="76"/>
    </row>
    <row r="869" ht="14.25" customHeight="1">
      <c r="B869" s="76"/>
      <c r="C869" s="76"/>
    </row>
    <row r="870" ht="14.25" customHeight="1">
      <c r="B870" s="76"/>
      <c r="C870" s="76"/>
    </row>
    <row r="871" ht="14.25" customHeight="1">
      <c r="B871" s="76"/>
      <c r="C871" s="76"/>
    </row>
    <row r="872" ht="14.25" customHeight="1">
      <c r="B872" s="76"/>
      <c r="C872" s="76"/>
    </row>
    <row r="873" ht="14.25" customHeight="1">
      <c r="B873" s="76"/>
      <c r="C873" s="76"/>
    </row>
    <row r="874" ht="14.25" customHeight="1">
      <c r="B874" s="76"/>
      <c r="C874" s="76"/>
    </row>
    <row r="875" ht="14.25" customHeight="1">
      <c r="B875" s="76"/>
      <c r="C875" s="76"/>
    </row>
    <row r="876" ht="14.25" customHeight="1">
      <c r="B876" s="76"/>
      <c r="C876" s="76"/>
    </row>
    <row r="877" ht="14.25" customHeight="1">
      <c r="B877" s="76"/>
      <c r="C877" s="76"/>
    </row>
    <row r="878" ht="14.25" customHeight="1">
      <c r="B878" s="76"/>
      <c r="C878" s="76"/>
    </row>
    <row r="879" ht="14.25" customHeight="1">
      <c r="B879" s="76"/>
      <c r="C879" s="76"/>
    </row>
    <row r="880" ht="14.25" customHeight="1">
      <c r="B880" s="76"/>
      <c r="C880" s="76"/>
    </row>
    <row r="881" ht="14.25" customHeight="1">
      <c r="B881" s="76"/>
      <c r="C881" s="76"/>
    </row>
    <row r="882" ht="14.25" customHeight="1">
      <c r="B882" s="76"/>
      <c r="C882" s="76"/>
    </row>
    <row r="883" ht="14.25" customHeight="1">
      <c r="B883" s="76"/>
      <c r="C883" s="76"/>
    </row>
    <row r="884" ht="14.25" customHeight="1">
      <c r="B884" s="76"/>
      <c r="C884" s="76"/>
    </row>
    <row r="885" ht="14.25" customHeight="1">
      <c r="B885" s="76"/>
      <c r="C885" s="76"/>
    </row>
    <row r="886" ht="14.25" customHeight="1">
      <c r="B886" s="76"/>
      <c r="C886" s="76"/>
    </row>
    <row r="887" ht="14.25" customHeight="1">
      <c r="B887" s="76"/>
      <c r="C887" s="76"/>
    </row>
    <row r="888" ht="14.25" customHeight="1">
      <c r="B888" s="76"/>
      <c r="C888" s="76"/>
    </row>
    <row r="889" ht="14.25" customHeight="1">
      <c r="B889" s="76"/>
      <c r="C889" s="76"/>
    </row>
    <row r="890" ht="14.25" customHeight="1">
      <c r="B890" s="76"/>
      <c r="C890" s="76"/>
    </row>
    <row r="891" ht="14.25" customHeight="1">
      <c r="B891" s="76"/>
      <c r="C891" s="76"/>
    </row>
    <row r="892" ht="14.25" customHeight="1">
      <c r="B892" s="76"/>
      <c r="C892" s="76"/>
    </row>
    <row r="893" ht="14.25" customHeight="1">
      <c r="B893" s="76"/>
      <c r="C893" s="76"/>
    </row>
    <row r="894" ht="14.25" customHeight="1">
      <c r="B894" s="76"/>
      <c r="C894" s="76"/>
    </row>
    <row r="895" ht="14.25" customHeight="1">
      <c r="B895" s="76"/>
      <c r="C895" s="76"/>
    </row>
    <row r="896" ht="14.25" customHeight="1">
      <c r="B896" s="76"/>
      <c r="C896" s="76"/>
    </row>
    <row r="897" ht="14.25" customHeight="1">
      <c r="B897" s="76"/>
      <c r="C897" s="76"/>
    </row>
    <row r="898" ht="14.25" customHeight="1">
      <c r="B898" s="76"/>
      <c r="C898" s="76"/>
    </row>
    <row r="899" ht="14.25" customHeight="1">
      <c r="B899" s="76"/>
      <c r="C899" s="76"/>
    </row>
    <row r="900" ht="14.25" customHeight="1">
      <c r="B900" s="76"/>
      <c r="C900" s="76"/>
    </row>
    <row r="901" ht="14.25" customHeight="1">
      <c r="B901" s="76"/>
      <c r="C901" s="76"/>
    </row>
    <row r="902" ht="14.25" customHeight="1">
      <c r="B902" s="76"/>
      <c r="C902" s="76"/>
    </row>
    <row r="903" ht="14.25" customHeight="1">
      <c r="B903" s="76"/>
      <c r="C903" s="76"/>
    </row>
    <row r="904" ht="14.25" customHeight="1">
      <c r="B904" s="76"/>
      <c r="C904" s="76"/>
    </row>
    <row r="905" ht="14.25" customHeight="1">
      <c r="B905" s="76"/>
      <c r="C905" s="76"/>
    </row>
    <row r="906" ht="14.25" customHeight="1">
      <c r="B906" s="76"/>
      <c r="C906" s="76"/>
    </row>
    <row r="907" ht="14.25" customHeight="1">
      <c r="B907" s="76"/>
      <c r="C907" s="76"/>
    </row>
    <row r="908" ht="14.25" customHeight="1">
      <c r="B908" s="76"/>
      <c r="C908" s="76"/>
    </row>
    <row r="909" ht="14.25" customHeight="1">
      <c r="B909" s="76"/>
      <c r="C909" s="76"/>
    </row>
    <row r="910" ht="14.25" customHeight="1">
      <c r="B910" s="76"/>
      <c r="C910" s="76"/>
    </row>
    <row r="911" ht="14.25" customHeight="1">
      <c r="B911" s="76"/>
      <c r="C911" s="76"/>
    </row>
    <row r="912" ht="14.25" customHeight="1">
      <c r="B912" s="76"/>
      <c r="C912" s="76"/>
    </row>
    <row r="913" ht="14.25" customHeight="1">
      <c r="B913" s="76"/>
      <c r="C913" s="76"/>
    </row>
    <row r="914" ht="14.25" customHeight="1">
      <c r="B914" s="76"/>
      <c r="C914" s="76"/>
    </row>
    <row r="915" ht="14.25" customHeight="1">
      <c r="B915" s="76"/>
      <c r="C915" s="76"/>
    </row>
    <row r="916" ht="14.25" customHeight="1">
      <c r="B916" s="76"/>
      <c r="C916" s="76"/>
    </row>
    <row r="917" ht="14.25" customHeight="1">
      <c r="B917" s="76"/>
      <c r="C917" s="76"/>
    </row>
    <row r="918" ht="14.25" customHeight="1">
      <c r="B918" s="76"/>
      <c r="C918" s="76"/>
    </row>
    <row r="919" ht="14.25" customHeight="1">
      <c r="B919" s="76"/>
      <c r="C919" s="76"/>
    </row>
    <row r="920" ht="14.25" customHeight="1">
      <c r="B920" s="76"/>
      <c r="C920" s="76"/>
    </row>
    <row r="921" ht="14.25" customHeight="1">
      <c r="B921" s="76"/>
      <c r="C921" s="76"/>
    </row>
    <row r="922" ht="14.25" customHeight="1">
      <c r="B922" s="76"/>
      <c r="C922" s="76"/>
    </row>
    <row r="923" ht="14.25" customHeight="1">
      <c r="B923" s="76"/>
      <c r="C923" s="76"/>
    </row>
    <row r="924" ht="14.25" customHeight="1">
      <c r="B924" s="76"/>
      <c r="C924" s="76"/>
    </row>
    <row r="925" ht="14.25" customHeight="1">
      <c r="B925" s="76"/>
      <c r="C925" s="76"/>
    </row>
    <row r="926" ht="14.25" customHeight="1">
      <c r="B926" s="76"/>
      <c r="C926" s="76"/>
    </row>
    <row r="927" ht="14.25" customHeight="1">
      <c r="B927" s="76"/>
      <c r="C927" s="76"/>
    </row>
    <row r="928" ht="14.25" customHeight="1">
      <c r="B928" s="76"/>
      <c r="C928" s="76"/>
    </row>
    <row r="929" ht="14.25" customHeight="1">
      <c r="B929" s="76"/>
      <c r="C929" s="76"/>
    </row>
    <row r="930" ht="14.25" customHeight="1">
      <c r="B930" s="76"/>
      <c r="C930" s="76"/>
    </row>
    <row r="931" ht="14.25" customHeight="1">
      <c r="B931" s="76"/>
      <c r="C931" s="76"/>
    </row>
    <row r="932" ht="14.25" customHeight="1">
      <c r="B932" s="76"/>
      <c r="C932" s="76"/>
    </row>
    <row r="933" ht="14.25" customHeight="1">
      <c r="B933" s="76"/>
      <c r="C933" s="76"/>
    </row>
    <row r="934" ht="14.25" customHeight="1">
      <c r="B934" s="76"/>
      <c r="C934" s="76"/>
    </row>
    <row r="935" ht="14.25" customHeight="1">
      <c r="B935" s="76"/>
      <c r="C935" s="76"/>
    </row>
    <row r="936" ht="14.25" customHeight="1">
      <c r="B936" s="76"/>
      <c r="C936" s="76"/>
    </row>
    <row r="937" ht="14.25" customHeight="1">
      <c r="B937" s="76"/>
      <c r="C937" s="76"/>
    </row>
    <row r="938" ht="14.25" customHeight="1">
      <c r="B938" s="76"/>
      <c r="C938" s="76"/>
    </row>
    <row r="939" ht="14.25" customHeight="1">
      <c r="B939" s="76"/>
      <c r="C939" s="76"/>
    </row>
    <row r="940" ht="14.25" customHeight="1">
      <c r="B940" s="76"/>
      <c r="C940" s="76"/>
    </row>
    <row r="941" ht="14.25" customHeight="1">
      <c r="B941" s="76"/>
      <c r="C941" s="76"/>
    </row>
    <row r="942" ht="14.25" customHeight="1">
      <c r="B942" s="76"/>
      <c r="C942" s="76"/>
    </row>
    <row r="943" ht="14.25" customHeight="1">
      <c r="B943" s="76"/>
      <c r="C943" s="76"/>
    </row>
    <row r="944" ht="14.25" customHeight="1">
      <c r="B944" s="76"/>
      <c r="C944" s="76"/>
    </row>
    <row r="945" ht="14.25" customHeight="1">
      <c r="B945" s="76"/>
      <c r="C945" s="76"/>
    </row>
    <row r="946" ht="14.25" customHeight="1">
      <c r="B946" s="76"/>
      <c r="C946" s="76"/>
    </row>
    <row r="947" ht="14.25" customHeight="1">
      <c r="B947" s="76"/>
      <c r="C947" s="76"/>
    </row>
    <row r="948" ht="14.25" customHeight="1">
      <c r="B948" s="76"/>
      <c r="C948" s="76"/>
    </row>
    <row r="949" ht="14.25" customHeight="1">
      <c r="B949" s="76"/>
      <c r="C949" s="76"/>
    </row>
    <row r="950" ht="14.25" customHeight="1">
      <c r="B950" s="76"/>
      <c r="C950" s="76"/>
    </row>
    <row r="951" ht="14.25" customHeight="1">
      <c r="B951" s="76"/>
      <c r="C951" s="76"/>
    </row>
    <row r="952" ht="14.25" customHeight="1">
      <c r="B952" s="76"/>
      <c r="C952" s="76"/>
    </row>
    <row r="953" ht="14.25" customHeight="1">
      <c r="B953" s="76"/>
      <c r="C953" s="76"/>
    </row>
    <row r="954" ht="14.25" customHeight="1">
      <c r="B954" s="76"/>
      <c r="C954" s="76"/>
    </row>
    <row r="955" ht="14.25" customHeight="1">
      <c r="B955" s="76"/>
      <c r="C955" s="76"/>
    </row>
    <row r="956" ht="14.25" customHeight="1">
      <c r="B956" s="76"/>
      <c r="C956" s="76"/>
    </row>
    <row r="957" ht="14.25" customHeight="1">
      <c r="B957" s="76"/>
      <c r="C957" s="76"/>
    </row>
    <row r="958" ht="14.25" customHeight="1">
      <c r="B958" s="76"/>
      <c r="C958" s="76"/>
    </row>
    <row r="959" ht="14.25" customHeight="1">
      <c r="B959" s="76"/>
      <c r="C959" s="76"/>
    </row>
    <row r="960" ht="14.25" customHeight="1">
      <c r="B960" s="76"/>
      <c r="C960" s="76"/>
    </row>
    <row r="961" ht="14.25" customHeight="1">
      <c r="B961" s="76"/>
      <c r="C961" s="76"/>
    </row>
    <row r="962" ht="14.25" customHeight="1">
      <c r="B962" s="76"/>
      <c r="C962" s="76"/>
    </row>
    <row r="963" ht="14.25" customHeight="1">
      <c r="B963" s="76"/>
      <c r="C963" s="76"/>
    </row>
    <row r="964" ht="14.25" customHeight="1">
      <c r="B964" s="76"/>
      <c r="C964" s="76"/>
    </row>
    <row r="965" ht="14.25" customHeight="1">
      <c r="B965" s="76"/>
      <c r="C965" s="76"/>
    </row>
    <row r="966" ht="14.25" customHeight="1">
      <c r="B966" s="76"/>
      <c r="C966" s="76"/>
    </row>
    <row r="967" ht="14.25" customHeight="1">
      <c r="B967" s="76"/>
      <c r="C967" s="76"/>
    </row>
    <row r="968" ht="14.25" customHeight="1">
      <c r="B968" s="76"/>
      <c r="C968" s="76"/>
    </row>
    <row r="969" ht="14.25" customHeight="1">
      <c r="B969" s="76"/>
      <c r="C969" s="76"/>
    </row>
    <row r="970" ht="14.25" customHeight="1">
      <c r="B970" s="76"/>
      <c r="C970" s="76"/>
    </row>
    <row r="971" ht="14.25" customHeight="1">
      <c r="B971" s="76"/>
      <c r="C971" s="76"/>
    </row>
    <row r="972" ht="14.25" customHeight="1">
      <c r="B972" s="76"/>
      <c r="C972" s="76"/>
    </row>
    <row r="973" ht="14.25" customHeight="1">
      <c r="B973" s="76"/>
      <c r="C973" s="76"/>
    </row>
    <row r="974" ht="14.25" customHeight="1">
      <c r="B974" s="76"/>
      <c r="C974" s="76"/>
    </row>
    <row r="975" ht="14.25" customHeight="1">
      <c r="B975" s="76"/>
      <c r="C975" s="76"/>
    </row>
    <row r="976" ht="14.25" customHeight="1">
      <c r="B976" s="76"/>
      <c r="C976" s="76"/>
    </row>
    <row r="977" ht="14.25" customHeight="1">
      <c r="B977" s="76"/>
      <c r="C977" s="76"/>
    </row>
    <row r="978" ht="14.25" customHeight="1">
      <c r="B978" s="76"/>
      <c r="C978" s="76"/>
    </row>
    <row r="979" ht="14.25" customHeight="1">
      <c r="B979" s="76"/>
      <c r="C979" s="76"/>
    </row>
    <row r="980" ht="14.25" customHeight="1">
      <c r="B980" s="76"/>
      <c r="C980" s="76"/>
    </row>
    <row r="981" ht="14.25" customHeight="1">
      <c r="B981" s="76"/>
      <c r="C981" s="76"/>
    </row>
    <row r="982" ht="14.25" customHeight="1">
      <c r="B982" s="76"/>
      <c r="C982" s="76"/>
    </row>
    <row r="983" ht="14.25" customHeight="1">
      <c r="B983" s="76"/>
      <c r="C983" s="76"/>
    </row>
    <row r="984" ht="14.25" customHeight="1">
      <c r="B984" s="76"/>
      <c r="C984" s="76"/>
    </row>
    <row r="985" ht="14.25" customHeight="1">
      <c r="B985" s="76"/>
      <c r="C985" s="76"/>
    </row>
    <row r="986" ht="14.25" customHeight="1">
      <c r="B986" s="76"/>
      <c r="C986" s="76"/>
    </row>
    <row r="987" ht="14.25" customHeight="1">
      <c r="B987" s="76"/>
      <c r="C987" s="76"/>
    </row>
    <row r="988" ht="14.25" customHeight="1">
      <c r="B988" s="76"/>
      <c r="C988" s="76"/>
    </row>
    <row r="989" ht="14.25" customHeight="1">
      <c r="B989" s="76"/>
      <c r="C989" s="76"/>
    </row>
    <row r="990" ht="14.25" customHeight="1">
      <c r="B990" s="76"/>
      <c r="C990" s="76"/>
    </row>
    <row r="991" ht="14.25" customHeight="1">
      <c r="B991" s="76"/>
      <c r="C991" s="76"/>
    </row>
    <row r="992" ht="14.25" customHeight="1">
      <c r="B992" s="76"/>
      <c r="C992" s="76"/>
    </row>
    <row r="993" ht="14.25" customHeight="1">
      <c r="B993" s="76"/>
      <c r="C993" s="76"/>
    </row>
    <row r="994" ht="14.25" customHeight="1">
      <c r="B994" s="76"/>
      <c r="C994" s="76"/>
    </row>
    <row r="995" ht="14.25" customHeight="1">
      <c r="B995" s="76"/>
      <c r="C995" s="76"/>
    </row>
    <row r="996" ht="14.25" customHeight="1">
      <c r="B996" s="76"/>
      <c r="C996" s="76"/>
    </row>
    <row r="997" ht="14.25" customHeight="1">
      <c r="B997" s="76"/>
      <c r="C997" s="76"/>
    </row>
    <row r="998" ht="14.25" customHeight="1">
      <c r="B998" s="76"/>
      <c r="C998" s="76"/>
    </row>
    <row r="999" ht="14.25" customHeight="1">
      <c r="B999" s="76"/>
      <c r="C999" s="76"/>
    </row>
  </sheetData>
  <mergeCells count="1">
    <mergeCell ref="A1:B1"/>
  </mergeCells>
  <dataValidations>
    <dataValidation type="list" allowBlank="1" showErrorMessage="1" sqref="K3:L53">
      <formula1>Metodologia!$B$5:$B$8</formula1>
    </dataValidation>
  </dataValidations>
  <printOptions/>
  <pageMargins bottom="0.7480314960629921" footer="0.0" header="0.0" left="0.7086614173228347" right="0.7086614173228347" top="0.7480314960629921"/>
  <pageSetup orientation="portrait"/>
  <headerFooter>
    <oddHeader>&amp;LICC</oddHeader>
    <oddFooter>&amp;CClassificação: ICC Confidencial</oddFooter>
  </headerFooter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25" t="s">
        <v>252</v>
      </c>
    </row>
    <row r="3" ht="14.25" customHeight="1">
      <c r="B3" s="25" t="s">
        <v>253</v>
      </c>
    </row>
    <row r="4" ht="14.25" customHeight="1">
      <c r="B4" s="25" t="s">
        <v>254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