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Current Week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E102" i="1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C98"/>
  <c r="C99"/>
  <c r="C2"/>
  <c r="C100" l="1"/>
  <c r="C101"/>
  <c r="D102"/>
  <c r="C3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</calcChain>
</file>

<file path=xl/sharedStrings.xml><?xml version="1.0" encoding="utf-8"?>
<sst xmlns="http://schemas.openxmlformats.org/spreadsheetml/2006/main" count="158" uniqueCount="157">
  <si>
    <t>Name</t>
  </si>
  <si>
    <t>Progress</t>
  </si>
  <si>
    <t>Points</t>
  </si>
  <si>
    <t>Hermes Store</t>
  </si>
  <si>
    <t>Level 10 Citadel</t>
  </si>
  <si>
    <t>Level 15 Citadel</t>
  </si>
  <si>
    <t>Level 20 Citadel</t>
  </si>
  <si>
    <t>Level 25 Citadel</t>
  </si>
  <si>
    <t>Level 30 Citadel</t>
  </si>
  <si>
    <t>Arena</t>
  </si>
  <si>
    <t>Totals</t>
  </si>
  <si>
    <t>OhYouTouchMyTralala</t>
  </si>
  <si>
    <t>Lullaby</t>
  </si>
  <si>
    <t>red neck</t>
  </si>
  <si>
    <t>Keran</t>
  </si>
  <si>
    <t>Joone</t>
  </si>
  <si>
    <t>Beki</t>
  </si>
  <si>
    <t>Flint</t>
  </si>
  <si>
    <t>Daigor</t>
  </si>
  <si>
    <t>Moonlight</t>
  </si>
  <si>
    <t>Athene</t>
  </si>
  <si>
    <t>Pelace</t>
  </si>
  <si>
    <t>Casper the SF ghost</t>
  </si>
  <si>
    <t>Jadis</t>
  </si>
  <si>
    <t>Sheera</t>
  </si>
  <si>
    <t>THE HMB</t>
  </si>
  <si>
    <t>Popeye</t>
  </si>
  <si>
    <t>Azteca</t>
  </si>
  <si>
    <t>Arthur Dayne</t>
  </si>
  <si>
    <t>WOLFICH</t>
  </si>
  <si>
    <t>Munilar</t>
  </si>
  <si>
    <t>Avyanna</t>
  </si>
  <si>
    <t>FUN</t>
  </si>
  <si>
    <t>Houdini</t>
  </si>
  <si>
    <t>Serel</t>
  </si>
  <si>
    <t>Haifischoo7</t>
  </si>
  <si>
    <t>Mighty</t>
  </si>
  <si>
    <t>Aries</t>
  </si>
  <si>
    <t>Elena</t>
  </si>
  <si>
    <t>Lil Kami</t>
  </si>
  <si>
    <t>The NightKing</t>
  </si>
  <si>
    <t>Hamed</t>
  </si>
  <si>
    <t>Mne</t>
  </si>
  <si>
    <t>Golik</t>
  </si>
  <si>
    <t>Cthulhu</t>
  </si>
  <si>
    <t>Pendecho</t>
  </si>
  <si>
    <t>Mightsmith</t>
  </si>
  <si>
    <t>Nimdisen</t>
  </si>
  <si>
    <t>Vikki the Queen</t>
  </si>
  <si>
    <t>Zulkigore</t>
  </si>
  <si>
    <t>Fosida</t>
  </si>
  <si>
    <t>Beazemeena</t>
  </si>
  <si>
    <t>Erik 1</t>
  </si>
  <si>
    <t>Brandemet</t>
  </si>
  <si>
    <t>Malas Winebar</t>
  </si>
  <si>
    <t>Samquatcha</t>
  </si>
  <si>
    <t>Lois Lane</t>
  </si>
  <si>
    <t>MatsBlas</t>
  </si>
  <si>
    <t>Gazap</t>
  </si>
  <si>
    <t>Vaskez</t>
  </si>
  <si>
    <t>Syst3mFailur3</t>
  </si>
  <si>
    <t>Legon</t>
  </si>
  <si>
    <t>Kratos</t>
  </si>
  <si>
    <t>Sir AnoDeBergerac</t>
  </si>
  <si>
    <t>Glee</t>
  </si>
  <si>
    <t>Tega</t>
  </si>
  <si>
    <t>Meve</t>
  </si>
  <si>
    <t>Salda</t>
  </si>
  <si>
    <t>Maximilian</t>
  </si>
  <si>
    <t>Elod</t>
  </si>
  <si>
    <t>Tobur</t>
  </si>
  <si>
    <t>Lanfirilas</t>
  </si>
  <si>
    <t>Lady Miray</t>
  </si>
  <si>
    <t>Yor</t>
  </si>
  <si>
    <t>Beli</t>
  </si>
  <si>
    <t>Azog The Defiler</t>
  </si>
  <si>
    <t>Xuanon</t>
  </si>
  <si>
    <t>Liwanag</t>
  </si>
  <si>
    <t>Snoweye</t>
  </si>
  <si>
    <t>Kadal</t>
  </si>
  <si>
    <t>Hussar</t>
  </si>
  <si>
    <t>Axestone</t>
  </si>
  <si>
    <t>Nafur</t>
  </si>
  <si>
    <t>Brand 1</t>
  </si>
  <si>
    <t>Jager</t>
  </si>
  <si>
    <t>Rafael Mariano</t>
  </si>
  <si>
    <t>Blackbrand</t>
  </si>
  <si>
    <t>Lilith Omega</t>
  </si>
  <si>
    <t>Tygohn</t>
  </si>
  <si>
    <t>Franco</t>
  </si>
  <si>
    <t>Khanda</t>
  </si>
  <si>
    <t>sirilsiklam</t>
  </si>
  <si>
    <t>Maggie Eylor</t>
  </si>
  <si>
    <t>Doomterror</t>
  </si>
  <si>
    <t>Raivo</t>
  </si>
  <si>
    <t>zhako</t>
  </si>
  <si>
    <t>MELEST</t>
  </si>
  <si>
    <t>Wrathfont</t>
  </si>
  <si>
    <t>Lindis</t>
  </si>
  <si>
    <t>Nimlotilas</t>
  </si>
  <si>
    <t>PaulusX</t>
  </si>
  <si>
    <t>웃 T3li</t>
  </si>
  <si>
    <t>Rank</t>
  </si>
  <si>
    <t>NiKiTa</t>
  </si>
  <si>
    <t>Artemis</t>
  </si>
  <si>
    <t>Bank</t>
  </si>
  <si>
    <t>Level 10 Crypt</t>
  </si>
  <si>
    <t>Level 10 Rare Crypt</t>
  </si>
  <si>
    <t>Level 15 Crypt</t>
  </si>
  <si>
    <t>Level 15 Epic Crypt</t>
  </si>
  <si>
    <t>Level 15 Rare Crypt</t>
  </si>
  <si>
    <t>Level 16 Heroic Monster</t>
  </si>
  <si>
    <t>Level 17 Heroic Monster</t>
  </si>
  <si>
    <t>Level 18 Heroic Monster</t>
  </si>
  <si>
    <t>Level 20 Crypt</t>
  </si>
  <si>
    <t>Level 20 Epic Crypt</t>
  </si>
  <si>
    <t>Level 20 Heroic Monster</t>
  </si>
  <si>
    <t>Level 20 Rare Crypt</t>
  </si>
  <si>
    <t>Level 22 Heroic Monster</t>
  </si>
  <si>
    <t>Level 23 Heroic Monster</t>
  </si>
  <si>
    <t>Level 24 Heroic Monster</t>
  </si>
  <si>
    <t>Level 25 Crypt</t>
  </si>
  <si>
    <t>Level 25 Epic Crypt</t>
  </si>
  <si>
    <t>Level 25 Heroic Monster</t>
  </si>
  <si>
    <t>Level 25 Rare Crypt</t>
  </si>
  <si>
    <t>Level 27 Heroic Monster</t>
  </si>
  <si>
    <t>Level 28 Heroic Monster</t>
  </si>
  <si>
    <t>Level 30 Epic Crypt</t>
  </si>
  <si>
    <t>Level 30 Rare Crypt</t>
  </si>
  <si>
    <t>Level 5 Crypt</t>
  </si>
  <si>
    <t>Lvl 20-24 Raid Runic squad</t>
  </si>
  <si>
    <t>Lvl 25-29 Raid Runic squad</t>
  </si>
  <si>
    <t>Lvl 30-34 Raid Runic squad</t>
  </si>
  <si>
    <t>Lvl 35-39 Raid Runic squad</t>
  </si>
  <si>
    <t>Lvl 40-44 Raid Runic squad</t>
  </si>
  <si>
    <t>Mimic Chest</t>
  </si>
  <si>
    <t>Union of Triumph Personal Reward</t>
  </si>
  <si>
    <t>zara</t>
  </si>
  <si>
    <t>William Defoe</t>
  </si>
  <si>
    <t>Sis</t>
  </si>
  <si>
    <t>Morarin</t>
  </si>
  <si>
    <t>THE Chest Counter</t>
  </si>
  <si>
    <t>Clan Wealth</t>
  </si>
  <si>
    <t>Clash for the Throne Tournament</t>
  </si>
  <si>
    <t>Epic Ancient Squad</t>
  </si>
  <si>
    <t>Event Trials of Olympus</t>
  </si>
  <si>
    <t>Jörmungandr Shop</t>
  </si>
  <si>
    <t>Level 19 Heroic Monster</t>
  </si>
  <si>
    <t>Level 20-24 Vault of the Ancients</t>
  </si>
  <si>
    <t>Level 25-29 Vault of the Ancients</t>
  </si>
  <si>
    <t>Level 26 Heroic Monster</t>
  </si>
  <si>
    <t>Level 29 Heroic Monster</t>
  </si>
  <si>
    <t>Level 30-34 Vault of the Ancients</t>
  </si>
  <si>
    <t>Level 35-39 Vault of the Ancients</t>
  </si>
  <si>
    <t>Level 40-44 Vault of the Ancients</t>
  </si>
  <si>
    <t>Mercenary Exchange</t>
  </si>
  <si>
    <t>Rise of the Ancients Event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</si>
</sst>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02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/>
  <cols>
    <col min="1" max="1" width="5.28515625" bestFit="1" customWidth="1"/>
    <col min="2" max="2" width="21" bestFit="1" customWidth="1"/>
    <col min="3" max="3" width="8.5703125" bestFit="1" customWidth="1"/>
    <col min="4" max="4" width="7" bestFit="1" customWidth="1"/>
    <col min="58" max="58" width="32.5703125" bestFit="1" customWidth="1"/>
  </cols>
  <sheetData>
    <row r="1" spans="1:58">
      <c r="A1" s="3" t="s">
        <v>102</v>
      </c>
      <c r="B1" s="3" t="s">
        <v>0</v>
      </c>
      <c r="C1" s="3" t="s">
        <v>1</v>
      </c>
      <c r="D1" s="3" t="s">
        <v>2</v>
      </c>
      <c r="E1" s="3" t="s">
        <v>9</v>
      </c>
      <c r="F1" s="3" t="s">
        <v>105</v>
      </c>
      <c r="G1" s="3" t="s">
        <v>142</v>
      </c>
      <c r="H1" s="3" t="s">
        <v>143</v>
      </c>
      <c r="I1" s="3" t="s">
        <v>144</v>
      </c>
      <c r="J1" s="3" t="s">
        <v>145</v>
      </c>
      <c r="K1" s="3" t="s">
        <v>3</v>
      </c>
      <c r="L1" s="3" t="s">
        <v>146</v>
      </c>
      <c r="M1" s="3" t="s">
        <v>4</v>
      </c>
      <c r="N1" s="3" t="s">
        <v>106</v>
      </c>
      <c r="O1" s="3" t="s">
        <v>107</v>
      </c>
      <c r="P1" s="3" t="s">
        <v>5</v>
      </c>
      <c r="Q1" s="3" t="s">
        <v>108</v>
      </c>
      <c r="R1" s="3" t="s">
        <v>109</v>
      </c>
      <c r="S1" s="3" t="s">
        <v>110</v>
      </c>
      <c r="T1" s="3" t="s">
        <v>111</v>
      </c>
      <c r="U1" s="3" t="s">
        <v>112</v>
      </c>
      <c r="V1" s="3" t="s">
        <v>113</v>
      </c>
      <c r="W1" s="3" t="s">
        <v>147</v>
      </c>
      <c r="X1" s="3" t="s">
        <v>6</v>
      </c>
      <c r="Y1" s="3" t="s">
        <v>114</v>
      </c>
      <c r="Z1" s="3" t="s">
        <v>115</v>
      </c>
      <c r="AA1" s="3" t="s">
        <v>116</v>
      </c>
      <c r="AB1" s="3" t="s">
        <v>117</v>
      </c>
      <c r="AC1" s="3" t="s">
        <v>148</v>
      </c>
      <c r="AD1" s="3" t="s">
        <v>118</v>
      </c>
      <c r="AE1" s="3" t="s">
        <v>119</v>
      </c>
      <c r="AF1" s="3" t="s">
        <v>120</v>
      </c>
      <c r="AG1" s="3" t="s">
        <v>7</v>
      </c>
      <c r="AH1" s="3" t="s">
        <v>121</v>
      </c>
      <c r="AI1" s="3" t="s">
        <v>122</v>
      </c>
      <c r="AJ1" s="3" t="s">
        <v>123</v>
      </c>
      <c r="AK1" s="3" t="s">
        <v>124</v>
      </c>
      <c r="AL1" s="3" t="s">
        <v>149</v>
      </c>
      <c r="AM1" s="3" t="s">
        <v>150</v>
      </c>
      <c r="AN1" s="3" t="s">
        <v>125</v>
      </c>
      <c r="AO1" s="3" t="s">
        <v>126</v>
      </c>
      <c r="AP1" s="3" t="s">
        <v>151</v>
      </c>
      <c r="AQ1" s="3" t="s">
        <v>8</v>
      </c>
      <c r="AR1" s="3" t="s">
        <v>127</v>
      </c>
      <c r="AS1" s="3" t="s">
        <v>128</v>
      </c>
      <c r="AT1" s="3" t="s">
        <v>152</v>
      </c>
      <c r="AU1" s="3" t="s">
        <v>153</v>
      </c>
      <c r="AV1" s="3" t="s">
        <v>154</v>
      </c>
      <c r="AW1" s="3" t="s">
        <v>129</v>
      </c>
      <c r="AX1" s="3" t="s">
        <v>130</v>
      </c>
      <c r="AY1" s="3" t="s">
        <v>131</v>
      </c>
      <c r="AZ1" s="3" t="s">
        <v>132</v>
      </c>
      <c r="BA1" s="3" t="s">
        <v>133</v>
      </c>
      <c r="BB1" s="3" t="s">
        <v>134</v>
      </c>
      <c r="BC1" s="3" t="s">
        <v>155</v>
      </c>
      <c r="BD1" s="3" t="s">
        <v>135</v>
      </c>
      <c r="BE1" s="3" t="s">
        <v>156</v>
      </c>
      <c r="BF1" s="3" t="s">
        <v>136</v>
      </c>
    </row>
    <row r="2" spans="1:58">
      <c r="A2">
        <v>1</v>
      </c>
      <c r="B2" s="5" t="s">
        <v>11</v>
      </c>
      <c r="C2" s="2">
        <f>D2/4000*100</f>
        <v>2116.875</v>
      </c>
      <c r="D2" s="4">
        <v>84675</v>
      </c>
      <c r="E2" s="4"/>
      <c r="F2" s="4"/>
      <c r="G2" s="4"/>
      <c r="H2" s="4"/>
      <c r="I2" s="4"/>
      <c r="J2" s="4"/>
      <c r="K2" s="4">
        <v>150</v>
      </c>
      <c r="L2" s="4">
        <v>250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>
        <v>5340</v>
      </c>
      <c r="Y2" s="4">
        <v>480</v>
      </c>
      <c r="Z2" s="4">
        <v>450</v>
      </c>
      <c r="AA2" s="4"/>
      <c r="AB2" s="4"/>
      <c r="AC2" s="4"/>
      <c r="AD2" s="4"/>
      <c r="AE2" s="4"/>
      <c r="AF2" s="4"/>
      <c r="AG2" s="4">
        <v>58940</v>
      </c>
      <c r="AH2" s="4">
        <v>11000</v>
      </c>
      <c r="AI2" s="4"/>
      <c r="AJ2" s="4"/>
      <c r="AK2" s="4"/>
      <c r="AL2" s="4"/>
      <c r="AM2" s="4"/>
      <c r="AN2" s="4"/>
      <c r="AO2" s="4"/>
      <c r="AP2" s="4"/>
      <c r="AQ2" s="4"/>
      <c r="AR2" s="4">
        <v>4200</v>
      </c>
      <c r="AS2" s="4">
        <v>3000</v>
      </c>
      <c r="AT2" s="4">
        <v>0</v>
      </c>
      <c r="AU2" s="4"/>
      <c r="AV2" s="4"/>
      <c r="AW2" s="4"/>
      <c r="AX2" s="4"/>
      <c r="AY2" s="4"/>
      <c r="AZ2" s="4"/>
      <c r="BA2" s="4"/>
      <c r="BB2" s="4"/>
      <c r="BC2" s="4"/>
      <c r="BD2" s="4">
        <v>25</v>
      </c>
      <c r="BE2" s="4">
        <v>0</v>
      </c>
      <c r="BF2" s="4"/>
    </row>
    <row r="3" spans="1:58">
      <c r="A3">
        <v>2</v>
      </c>
      <c r="B3" s="5" t="s">
        <v>12</v>
      </c>
      <c r="C3" s="2">
        <f t="shared" ref="C3:C66" si="0">D3/4000*100</f>
        <v>1716.0250000000001</v>
      </c>
      <c r="D3" s="4">
        <v>68641</v>
      </c>
      <c r="E3" s="4">
        <v>1</v>
      </c>
      <c r="F3" s="4">
        <v>28725</v>
      </c>
      <c r="G3" s="4"/>
      <c r="H3" s="4"/>
      <c r="I3" s="4"/>
      <c r="J3" s="4"/>
      <c r="K3" s="4">
        <v>250</v>
      </c>
      <c r="L3" s="4">
        <v>250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>
        <v>640</v>
      </c>
      <c r="Z3" s="4">
        <v>450</v>
      </c>
      <c r="AA3" s="4"/>
      <c r="AB3" s="4">
        <v>140</v>
      </c>
      <c r="AC3" s="4"/>
      <c r="AD3" s="4">
        <v>60</v>
      </c>
      <c r="AE3" s="4"/>
      <c r="AF3" s="4"/>
      <c r="AG3" s="4">
        <v>280</v>
      </c>
      <c r="AH3" s="4">
        <v>8800</v>
      </c>
      <c r="AI3" s="4">
        <v>11250</v>
      </c>
      <c r="AJ3" s="4"/>
      <c r="AK3" s="4">
        <v>9720</v>
      </c>
      <c r="AL3" s="4">
        <v>0</v>
      </c>
      <c r="AM3" s="4"/>
      <c r="AN3" s="4"/>
      <c r="AO3" s="4"/>
      <c r="AP3" s="4">
        <v>150</v>
      </c>
      <c r="AQ3" s="4"/>
      <c r="AR3" s="4">
        <v>1400</v>
      </c>
      <c r="AS3" s="4">
        <v>6000</v>
      </c>
      <c r="AT3" s="4">
        <v>0</v>
      </c>
      <c r="AU3" s="4">
        <v>0</v>
      </c>
      <c r="AV3" s="4">
        <v>0</v>
      </c>
      <c r="AW3" s="4"/>
      <c r="AX3" s="4"/>
      <c r="AY3" s="4">
        <v>0</v>
      </c>
      <c r="AZ3" s="4">
        <v>0</v>
      </c>
      <c r="BA3" s="4"/>
      <c r="BB3" s="4"/>
      <c r="BC3" s="4"/>
      <c r="BD3" s="4">
        <v>75</v>
      </c>
      <c r="BE3" s="4">
        <v>0</v>
      </c>
      <c r="BF3" s="4">
        <v>450</v>
      </c>
    </row>
    <row r="4" spans="1:58">
      <c r="A4">
        <v>3</v>
      </c>
      <c r="B4" s="5" t="s">
        <v>29</v>
      </c>
      <c r="C4" s="2">
        <f t="shared" si="0"/>
        <v>1582.125</v>
      </c>
      <c r="D4" s="4">
        <v>63285</v>
      </c>
      <c r="E4" s="4"/>
      <c r="F4" s="4">
        <v>135</v>
      </c>
      <c r="G4" s="4">
        <v>0</v>
      </c>
      <c r="H4" s="4"/>
      <c r="I4" s="4"/>
      <c r="J4" s="4">
        <v>49800</v>
      </c>
      <c r="K4" s="4">
        <v>250</v>
      </c>
      <c r="L4" s="4">
        <v>250</v>
      </c>
      <c r="M4" s="4"/>
      <c r="N4" s="4"/>
      <c r="O4" s="4"/>
      <c r="P4" s="4"/>
      <c r="Q4" s="4"/>
      <c r="R4" s="4">
        <v>120</v>
      </c>
      <c r="S4" s="4"/>
      <c r="T4" s="4"/>
      <c r="U4" s="4"/>
      <c r="V4" s="4"/>
      <c r="W4" s="4"/>
      <c r="X4" s="4"/>
      <c r="Y4" s="4">
        <v>80</v>
      </c>
      <c r="Z4" s="4">
        <v>675</v>
      </c>
      <c r="AA4" s="4"/>
      <c r="AB4" s="4"/>
      <c r="AC4" s="4"/>
      <c r="AD4" s="4"/>
      <c r="AE4" s="4"/>
      <c r="AF4" s="4"/>
      <c r="AG4" s="4">
        <v>420</v>
      </c>
      <c r="AH4" s="4">
        <v>4400</v>
      </c>
      <c r="AI4" s="4">
        <v>3600</v>
      </c>
      <c r="AJ4" s="4"/>
      <c r="AK4" s="4">
        <v>1080</v>
      </c>
      <c r="AL4" s="4"/>
      <c r="AM4" s="4"/>
      <c r="AN4" s="4"/>
      <c r="AO4" s="4"/>
      <c r="AP4" s="4"/>
      <c r="AQ4" s="4"/>
      <c r="AR4" s="4">
        <v>700</v>
      </c>
      <c r="AS4" s="4">
        <v>600</v>
      </c>
      <c r="AT4" s="4"/>
      <c r="AU4" s="4"/>
      <c r="AV4" s="4"/>
      <c r="AW4" s="4"/>
      <c r="AX4" s="4"/>
      <c r="AY4" s="4"/>
      <c r="AZ4" s="4">
        <v>0</v>
      </c>
      <c r="BA4" s="4"/>
      <c r="BB4" s="4"/>
      <c r="BC4" s="4"/>
      <c r="BD4" s="4">
        <v>25</v>
      </c>
      <c r="BE4" s="4">
        <v>0</v>
      </c>
      <c r="BF4" s="4">
        <v>700</v>
      </c>
    </row>
    <row r="5" spans="1:58">
      <c r="A5">
        <v>4</v>
      </c>
      <c r="B5" s="5" t="s">
        <v>19</v>
      </c>
      <c r="C5" s="2">
        <f t="shared" si="0"/>
        <v>664.625</v>
      </c>
      <c r="D5" s="4">
        <v>26585</v>
      </c>
      <c r="E5" s="4"/>
      <c r="F5" s="4">
        <v>3375</v>
      </c>
      <c r="G5" s="4"/>
      <c r="H5" s="4"/>
      <c r="I5" s="4"/>
      <c r="J5" s="4"/>
      <c r="K5" s="4">
        <v>250</v>
      </c>
      <c r="L5" s="4">
        <v>250</v>
      </c>
      <c r="M5" s="4"/>
      <c r="N5" s="4"/>
      <c r="O5" s="4"/>
      <c r="P5" s="4"/>
      <c r="Q5" s="4">
        <v>300</v>
      </c>
      <c r="R5" s="4">
        <v>420</v>
      </c>
      <c r="S5" s="4"/>
      <c r="T5" s="4"/>
      <c r="U5" s="4"/>
      <c r="V5" s="4"/>
      <c r="W5" s="4"/>
      <c r="X5" s="4"/>
      <c r="Y5" s="4">
        <v>400</v>
      </c>
      <c r="Z5" s="4">
        <v>1575</v>
      </c>
      <c r="AA5" s="4"/>
      <c r="AB5" s="4"/>
      <c r="AC5" s="4"/>
      <c r="AD5" s="4"/>
      <c r="AE5" s="4"/>
      <c r="AF5" s="4"/>
      <c r="AG5" s="4">
        <v>140</v>
      </c>
      <c r="AH5" s="4">
        <v>10450</v>
      </c>
      <c r="AI5" s="4">
        <v>2700</v>
      </c>
      <c r="AJ5" s="4"/>
      <c r="AK5" s="4">
        <v>1800</v>
      </c>
      <c r="AL5" s="4"/>
      <c r="AM5" s="4"/>
      <c r="AN5" s="4"/>
      <c r="AO5" s="4"/>
      <c r="AP5" s="4"/>
      <c r="AQ5" s="4">
        <v>3000</v>
      </c>
      <c r="AR5" s="4"/>
      <c r="AS5" s="4">
        <v>1200</v>
      </c>
      <c r="AT5" s="4">
        <v>0</v>
      </c>
      <c r="AU5" s="4">
        <v>0</v>
      </c>
      <c r="AV5" s="4"/>
      <c r="AW5" s="4"/>
      <c r="AX5" s="4"/>
      <c r="AY5" s="4">
        <v>0</v>
      </c>
      <c r="AZ5" s="4">
        <v>0</v>
      </c>
      <c r="BA5" s="4"/>
      <c r="BB5" s="4"/>
      <c r="BC5" s="4"/>
      <c r="BD5" s="4">
        <v>25</v>
      </c>
      <c r="BE5" s="4">
        <v>0</v>
      </c>
      <c r="BF5" s="4">
        <v>150</v>
      </c>
    </row>
    <row r="6" spans="1:58">
      <c r="A6">
        <v>5</v>
      </c>
      <c r="B6" s="5" t="s">
        <v>14</v>
      </c>
      <c r="C6" s="2">
        <f t="shared" si="0"/>
        <v>650.5</v>
      </c>
      <c r="D6" s="4">
        <v>26020</v>
      </c>
      <c r="E6" s="4"/>
      <c r="F6" s="4">
        <v>3375</v>
      </c>
      <c r="G6" s="4"/>
      <c r="H6" s="4"/>
      <c r="I6" s="4"/>
      <c r="J6" s="4"/>
      <c r="K6" s="4">
        <v>250</v>
      </c>
      <c r="L6" s="4">
        <v>250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>
        <v>120</v>
      </c>
      <c r="Y6" s="4">
        <v>560</v>
      </c>
      <c r="Z6" s="4">
        <v>675</v>
      </c>
      <c r="AA6" s="4"/>
      <c r="AB6" s="4">
        <v>280</v>
      </c>
      <c r="AC6" s="4"/>
      <c r="AD6" s="4"/>
      <c r="AE6" s="4"/>
      <c r="AF6" s="4"/>
      <c r="AG6" s="4">
        <v>700</v>
      </c>
      <c r="AH6" s="4">
        <v>5225</v>
      </c>
      <c r="AI6" s="4">
        <v>2700</v>
      </c>
      <c r="AJ6" s="4"/>
      <c r="AK6" s="4">
        <v>3960</v>
      </c>
      <c r="AL6" s="4"/>
      <c r="AM6" s="4"/>
      <c r="AN6" s="4"/>
      <c r="AO6" s="4"/>
      <c r="AP6" s="4"/>
      <c r="AQ6" s="4">
        <v>600</v>
      </c>
      <c r="AR6" s="4">
        <v>4200</v>
      </c>
      <c r="AS6" s="4">
        <v>2400</v>
      </c>
      <c r="AT6" s="4"/>
      <c r="AU6" s="4"/>
      <c r="AV6" s="4"/>
      <c r="AW6" s="4"/>
      <c r="AX6" s="4">
        <v>0</v>
      </c>
      <c r="AY6" s="4">
        <v>0</v>
      </c>
      <c r="AZ6" s="4">
        <v>0</v>
      </c>
      <c r="BA6" s="4"/>
      <c r="BB6" s="4"/>
      <c r="BC6" s="4"/>
      <c r="BD6" s="4">
        <v>25</v>
      </c>
      <c r="BE6" s="4">
        <v>0</v>
      </c>
      <c r="BF6" s="4">
        <v>700</v>
      </c>
    </row>
    <row r="7" spans="1:58">
      <c r="A7">
        <v>6</v>
      </c>
      <c r="B7" s="5" t="s">
        <v>137</v>
      </c>
      <c r="C7" s="2">
        <f t="shared" si="0"/>
        <v>597.25</v>
      </c>
      <c r="D7" s="4">
        <v>23890</v>
      </c>
      <c r="E7" s="4"/>
      <c r="F7" s="4"/>
      <c r="G7" s="4"/>
      <c r="H7" s="4">
        <v>5</v>
      </c>
      <c r="I7" s="4"/>
      <c r="J7" s="4"/>
      <c r="K7" s="4"/>
      <c r="L7" s="4">
        <v>250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>
        <v>2750</v>
      </c>
      <c r="AI7" s="4">
        <v>19800</v>
      </c>
      <c r="AJ7" s="4"/>
      <c r="AK7" s="4">
        <v>360</v>
      </c>
      <c r="AL7" s="4"/>
      <c r="AM7" s="4"/>
      <c r="AN7" s="4"/>
      <c r="AO7" s="4"/>
      <c r="AP7" s="4"/>
      <c r="AQ7" s="4"/>
      <c r="AR7" s="4">
        <v>700</v>
      </c>
      <c r="AS7" s="4"/>
      <c r="AT7" s="4">
        <v>0</v>
      </c>
      <c r="AU7" s="4">
        <v>0</v>
      </c>
      <c r="AV7" s="4">
        <v>0</v>
      </c>
      <c r="AW7" s="4"/>
      <c r="AX7" s="4"/>
      <c r="AY7" s="4">
        <v>0</v>
      </c>
      <c r="AZ7" s="4"/>
      <c r="BA7" s="4">
        <v>0</v>
      </c>
      <c r="BB7" s="4">
        <v>0</v>
      </c>
      <c r="BC7" s="4"/>
      <c r="BD7" s="4">
        <v>25</v>
      </c>
      <c r="BE7" s="4">
        <v>0</v>
      </c>
      <c r="BF7" s="4"/>
    </row>
    <row r="8" spans="1:58">
      <c r="A8">
        <v>7</v>
      </c>
      <c r="B8" s="5" t="s">
        <v>15</v>
      </c>
      <c r="C8" s="2">
        <f t="shared" si="0"/>
        <v>491.77499999999998</v>
      </c>
      <c r="D8" s="4">
        <v>19671</v>
      </c>
      <c r="E8" s="4">
        <v>1</v>
      </c>
      <c r="F8" s="4"/>
      <c r="G8" s="4">
        <v>0</v>
      </c>
      <c r="H8" s="4">
        <v>5</v>
      </c>
      <c r="I8" s="4"/>
      <c r="J8" s="4"/>
      <c r="K8" s="4">
        <v>250</v>
      </c>
      <c r="L8" s="4">
        <v>250</v>
      </c>
      <c r="M8" s="4"/>
      <c r="N8" s="4">
        <v>5</v>
      </c>
      <c r="O8" s="4"/>
      <c r="P8" s="4"/>
      <c r="Q8" s="4"/>
      <c r="R8" s="4"/>
      <c r="S8" s="4"/>
      <c r="T8" s="4"/>
      <c r="U8" s="4"/>
      <c r="V8" s="4"/>
      <c r="W8" s="4"/>
      <c r="X8" s="4">
        <v>420</v>
      </c>
      <c r="Y8" s="4">
        <v>80</v>
      </c>
      <c r="Z8" s="4"/>
      <c r="AA8" s="4"/>
      <c r="AB8" s="4">
        <v>1960</v>
      </c>
      <c r="AC8" s="4"/>
      <c r="AD8" s="4"/>
      <c r="AE8" s="4"/>
      <c r="AF8" s="4"/>
      <c r="AG8" s="4"/>
      <c r="AH8" s="4">
        <v>5775</v>
      </c>
      <c r="AI8" s="4">
        <v>900</v>
      </c>
      <c r="AJ8" s="4"/>
      <c r="AK8" s="4"/>
      <c r="AL8" s="4">
        <v>0</v>
      </c>
      <c r="AM8" s="4"/>
      <c r="AN8" s="4"/>
      <c r="AO8" s="4"/>
      <c r="AP8" s="4"/>
      <c r="AQ8" s="4">
        <v>2100</v>
      </c>
      <c r="AR8" s="4">
        <v>1400</v>
      </c>
      <c r="AS8" s="4">
        <v>6000</v>
      </c>
      <c r="AT8" s="4"/>
      <c r="AU8" s="4">
        <v>0</v>
      </c>
      <c r="AV8" s="4">
        <v>0</v>
      </c>
      <c r="AW8" s="4"/>
      <c r="AX8" s="4"/>
      <c r="AY8" s="4"/>
      <c r="AZ8" s="4"/>
      <c r="BA8" s="4"/>
      <c r="BB8" s="4"/>
      <c r="BC8" s="4"/>
      <c r="BD8" s="4">
        <v>25</v>
      </c>
      <c r="BE8" s="4">
        <v>0</v>
      </c>
      <c r="BF8" s="4">
        <v>500</v>
      </c>
    </row>
    <row r="9" spans="1:58">
      <c r="A9">
        <v>8</v>
      </c>
      <c r="B9" s="5" t="s">
        <v>18</v>
      </c>
      <c r="C9" s="2">
        <f t="shared" si="0"/>
        <v>480.62500000000006</v>
      </c>
      <c r="D9" s="4">
        <v>19225</v>
      </c>
      <c r="E9" s="4"/>
      <c r="F9" s="4"/>
      <c r="G9" s="4"/>
      <c r="H9" s="4"/>
      <c r="I9" s="4"/>
      <c r="J9" s="4"/>
      <c r="K9" s="4">
        <v>250</v>
      </c>
      <c r="L9" s="4">
        <v>250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>
        <v>480</v>
      </c>
      <c r="Z9" s="4">
        <v>900</v>
      </c>
      <c r="AA9" s="4"/>
      <c r="AB9" s="4"/>
      <c r="AC9" s="4"/>
      <c r="AD9" s="4"/>
      <c r="AE9" s="4"/>
      <c r="AF9" s="4"/>
      <c r="AG9" s="4">
        <v>700</v>
      </c>
      <c r="AH9" s="4">
        <v>7700</v>
      </c>
      <c r="AI9" s="4">
        <v>3150</v>
      </c>
      <c r="AJ9" s="4"/>
      <c r="AK9" s="4">
        <v>4320</v>
      </c>
      <c r="AL9" s="4"/>
      <c r="AM9" s="4"/>
      <c r="AN9" s="4"/>
      <c r="AO9" s="4"/>
      <c r="AP9" s="4"/>
      <c r="AQ9" s="4"/>
      <c r="AR9" s="4"/>
      <c r="AS9" s="4">
        <v>600</v>
      </c>
      <c r="AT9" s="4"/>
      <c r="AU9" s="4"/>
      <c r="AV9" s="4"/>
      <c r="AW9" s="4"/>
      <c r="AX9" s="4"/>
      <c r="AY9" s="4"/>
      <c r="AZ9" s="4"/>
      <c r="BA9" s="4"/>
      <c r="BB9" s="4"/>
      <c r="BC9" s="4"/>
      <c r="BD9" s="4">
        <v>25</v>
      </c>
      <c r="BE9" s="4">
        <v>0</v>
      </c>
      <c r="BF9" s="4">
        <v>850</v>
      </c>
    </row>
    <row r="10" spans="1:58">
      <c r="A10">
        <v>9</v>
      </c>
      <c r="B10" s="5" t="s">
        <v>70</v>
      </c>
      <c r="C10" s="2">
        <f t="shared" si="0"/>
        <v>436.25</v>
      </c>
      <c r="D10" s="4">
        <v>17450</v>
      </c>
      <c r="E10" s="4"/>
      <c r="F10" s="4"/>
      <c r="G10" s="4"/>
      <c r="H10" s="4"/>
      <c r="I10" s="4">
        <v>0</v>
      </c>
      <c r="J10" s="4"/>
      <c r="K10" s="4">
        <v>250</v>
      </c>
      <c r="L10" s="4">
        <v>250</v>
      </c>
      <c r="M10" s="4"/>
      <c r="N10" s="4"/>
      <c r="O10" s="4"/>
      <c r="P10" s="4">
        <v>20</v>
      </c>
      <c r="Q10" s="4">
        <v>225</v>
      </c>
      <c r="R10" s="4">
        <v>60</v>
      </c>
      <c r="S10" s="4">
        <v>320</v>
      </c>
      <c r="T10" s="4"/>
      <c r="U10" s="4"/>
      <c r="V10" s="4"/>
      <c r="W10" s="4"/>
      <c r="X10" s="4">
        <v>180</v>
      </c>
      <c r="Y10" s="4">
        <v>4080</v>
      </c>
      <c r="Z10" s="4">
        <v>3375</v>
      </c>
      <c r="AA10" s="4"/>
      <c r="AB10" s="4">
        <v>1680</v>
      </c>
      <c r="AC10" s="4"/>
      <c r="AD10" s="4"/>
      <c r="AE10" s="4"/>
      <c r="AF10" s="4"/>
      <c r="AG10" s="4"/>
      <c r="AH10" s="4">
        <v>1375</v>
      </c>
      <c r="AI10" s="4">
        <v>2700</v>
      </c>
      <c r="AJ10" s="4"/>
      <c r="AK10" s="4">
        <v>2160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>
        <v>75</v>
      </c>
      <c r="BE10" s="4">
        <v>0</v>
      </c>
      <c r="BF10" s="4">
        <v>700</v>
      </c>
    </row>
    <row r="11" spans="1:58">
      <c r="A11">
        <v>10</v>
      </c>
      <c r="B11" s="5" t="s">
        <v>56</v>
      </c>
      <c r="C11" s="2">
        <f t="shared" si="0"/>
        <v>431.17500000000001</v>
      </c>
      <c r="D11" s="4">
        <v>17247</v>
      </c>
      <c r="E11" s="4">
        <v>2</v>
      </c>
      <c r="F11" s="4"/>
      <c r="G11" s="4"/>
      <c r="H11" s="4"/>
      <c r="I11" s="4"/>
      <c r="J11" s="4"/>
      <c r="K11" s="4">
        <v>250</v>
      </c>
      <c r="L11" s="4">
        <v>250</v>
      </c>
      <c r="M11" s="4"/>
      <c r="N11" s="4"/>
      <c r="O11" s="4"/>
      <c r="P11" s="4"/>
      <c r="Q11" s="4">
        <v>1300</v>
      </c>
      <c r="R11" s="4">
        <v>960</v>
      </c>
      <c r="S11" s="4">
        <v>320</v>
      </c>
      <c r="T11" s="4"/>
      <c r="U11" s="4"/>
      <c r="V11" s="4"/>
      <c r="W11" s="4"/>
      <c r="X11" s="4">
        <v>60</v>
      </c>
      <c r="Y11" s="4">
        <v>2720</v>
      </c>
      <c r="Z11" s="4">
        <v>2925</v>
      </c>
      <c r="AA11" s="4"/>
      <c r="AB11" s="4">
        <v>560</v>
      </c>
      <c r="AC11" s="4"/>
      <c r="AD11" s="4"/>
      <c r="AE11" s="4"/>
      <c r="AF11" s="4"/>
      <c r="AG11" s="4"/>
      <c r="AH11" s="4">
        <v>3850</v>
      </c>
      <c r="AI11" s="4">
        <v>4050</v>
      </c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>
        <v>0</v>
      </c>
      <c r="BF11" s="4"/>
    </row>
    <row r="12" spans="1:58">
      <c r="A12">
        <v>11</v>
      </c>
      <c r="B12" s="5" t="s">
        <v>24</v>
      </c>
      <c r="C12" s="2">
        <f t="shared" si="0"/>
        <v>423.87499999999994</v>
      </c>
      <c r="D12" s="4">
        <v>16955</v>
      </c>
      <c r="E12" s="4"/>
      <c r="F12" s="4">
        <v>135</v>
      </c>
      <c r="G12" s="4"/>
      <c r="H12" s="4"/>
      <c r="I12" s="4"/>
      <c r="J12" s="4"/>
      <c r="K12" s="4">
        <v>250</v>
      </c>
      <c r="L12" s="4">
        <v>250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>
        <v>800</v>
      </c>
      <c r="Z12" s="4">
        <v>675</v>
      </c>
      <c r="AA12" s="4"/>
      <c r="AB12" s="4">
        <v>420</v>
      </c>
      <c r="AC12" s="4"/>
      <c r="AD12" s="4"/>
      <c r="AE12" s="4"/>
      <c r="AF12" s="4"/>
      <c r="AG12" s="4"/>
      <c r="AH12" s="4">
        <v>4675</v>
      </c>
      <c r="AI12" s="4">
        <v>2700</v>
      </c>
      <c r="AJ12" s="4"/>
      <c r="AK12" s="4">
        <v>5400</v>
      </c>
      <c r="AL12" s="4"/>
      <c r="AM12" s="4"/>
      <c r="AN12" s="4"/>
      <c r="AO12" s="4"/>
      <c r="AP12" s="4"/>
      <c r="AQ12" s="4"/>
      <c r="AR12" s="4">
        <v>700</v>
      </c>
      <c r="AS12" s="4"/>
      <c r="AT12" s="4"/>
      <c r="AU12" s="4"/>
      <c r="AV12" s="4"/>
      <c r="AW12" s="4"/>
      <c r="AX12" s="4"/>
      <c r="AY12" s="4">
        <v>0</v>
      </c>
      <c r="AZ12" s="4"/>
      <c r="BA12" s="4"/>
      <c r="BB12" s="4"/>
      <c r="BC12" s="4">
        <v>250</v>
      </c>
      <c r="BD12" s="4"/>
      <c r="BE12" s="4">
        <v>0</v>
      </c>
      <c r="BF12" s="4">
        <v>700</v>
      </c>
    </row>
    <row r="13" spans="1:58">
      <c r="A13">
        <v>12</v>
      </c>
      <c r="B13" s="5" t="s">
        <v>32</v>
      </c>
      <c r="C13" s="2">
        <f t="shared" si="0"/>
        <v>418.95</v>
      </c>
      <c r="D13" s="4">
        <v>16758</v>
      </c>
      <c r="E13" s="4"/>
      <c r="F13" s="4">
        <v>15</v>
      </c>
      <c r="G13" s="4"/>
      <c r="H13" s="4"/>
      <c r="I13" s="4"/>
      <c r="J13" s="4"/>
      <c r="K13" s="4">
        <v>250</v>
      </c>
      <c r="L13" s="4">
        <v>250</v>
      </c>
      <c r="M13" s="4">
        <v>8</v>
      </c>
      <c r="N13" s="4">
        <v>5</v>
      </c>
      <c r="O13" s="4"/>
      <c r="P13" s="4">
        <v>80</v>
      </c>
      <c r="Q13" s="4"/>
      <c r="R13" s="4">
        <v>480</v>
      </c>
      <c r="S13" s="4">
        <v>80</v>
      </c>
      <c r="T13" s="4"/>
      <c r="U13" s="4"/>
      <c r="V13" s="4"/>
      <c r="W13" s="4"/>
      <c r="X13" s="4">
        <v>180</v>
      </c>
      <c r="Y13" s="4">
        <v>640</v>
      </c>
      <c r="Z13" s="4">
        <v>2700</v>
      </c>
      <c r="AA13" s="4"/>
      <c r="AB13" s="4">
        <v>560</v>
      </c>
      <c r="AC13" s="4"/>
      <c r="AD13" s="4"/>
      <c r="AE13" s="4"/>
      <c r="AF13" s="4"/>
      <c r="AG13" s="4">
        <v>420</v>
      </c>
      <c r="AH13" s="4">
        <v>4400</v>
      </c>
      <c r="AI13" s="4">
        <v>2700</v>
      </c>
      <c r="AJ13" s="4"/>
      <c r="AK13" s="4">
        <v>3240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>
        <v>50</v>
      </c>
      <c r="BE13" s="4">
        <v>0</v>
      </c>
      <c r="BF13" s="4">
        <v>700</v>
      </c>
    </row>
    <row r="14" spans="1:58">
      <c r="A14">
        <v>13</v>
      </c>
      <c r="B14" s="5" t="s">
        <v>17</v>
      </c>
      <c r="C14" s="2">
        <f t="shared" si="0"/>
        <v>404.125</v>
      </c>
      <c r="D14" s="4">
        <v>16165</v>
      </c>
      <c r="E14" s="4"/>
      <c r="F14" s="4">
        <v>165</v>
      </c>
      <c r="G14" s="4">
        <v>0</v>
      </c>
      <c r="H14" s="4">
        <v>5</v>
      </c>
      <c r="I14" s="4"/>
      <c r="J14" s="4"/>
      <c r="K14" s="4">
        <v>250</v>
      </c>
      <c r="L14" s="4">
        <v>250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>
        <v>60</v>
      </c>
      <c r="AF14" s="4">
        <v>60</v>
      </c>
      <c r="AG14" s="4"/>
      <c r="AH14" s="4">
        <v>4950</v>
      </c>
      <c r="AI14" s="4"/>
      <c r="AJ14" s="4">
        <v>150</v>
      </c>
      <c r="AK14" s="4"/>
      <c r="AL14" s="4">
        <v>0</v>
      </c>
      <c r="AM14" s="4">
        <v>150</v>
      </c>
      <c r="AN14" s="4">
        <v>150</v>
      </c>
      <c r="AO14" s="4"/>
      <c r="AP14" s="4"/>
      <c r="AQ14" s="4"/>
      <c r="AR14" s="4">
        <v>3500</v>
      </c>
      <c r="AS14" s="4">
        <v>6000</v>
      </c>
      <c r="AT14" s="4">
        <v>0</v>
      </c>
      <c r="AU14" s="4"/>
      <c r="AV14" s="4"/>
      <c r="AW14" s="4"/>
      <c r="AX14" s="4">
        <v>0</v>
      </c>
      <c r="AY14" s="4">
        <v>0</v>
      </c>
      <c r="AZ14" s="4"/>
      <c r="BA14" s="4"/>
      <c r="BB14" s="4"/>
      <c r="BC14" s="4"/>
      <c r="BD14" s="4">
        <v>25</v>
      </c>
      <c r="BE14" s="4">
        <v>0</v>
      </c>
      <c r="BF14" s="4">
        <v>450</v>
      </c>
    </row>
    <row r="15" spans="1:58">
      <c r="A15">
        <v>14</v>
      </c>
      <c r="B15" s="5" t="s">
        <v>26</v>
      </c>
      <c r="C15" s="2">
        <f t="shared" si="0"/>
        <v>394.25</v>
      </c>
      <c r="D15" s="4">
        <v>15770</v>
      </c>
      <c r="E15" s="4"/>
      <c r="F15" s="4">
        <v>555</v>
      </c>
      <c r="G15" s="4"/>
      <c r="H15" s="4"/>
      <c r="I15" s="4"/>
      <c r="J15" s="4"/>
      <c r="K15" s="4">
        <v>250</v>
      </c>
      <c r="L15" s="4">
        <v>50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>
        <v>60</v>
      </c>
      <c r="Y15" s="4">
        <v>560</v>
      </c>
      <c r="Z15" s="4"/>
      <c r="AA15" s="4"/>
      <c r="AB15" s="4"/>
      <c r="AC15" s="4"/>
      <c r="AD15" s="4"/>
      <c r="AE15" s="4"/>
      <c r="AF15" s="4">
        <v>60</v>
      </c>
      <c r="AG15" s="4">
        <v>280</v>
      </c>
      <c r="AH15" s="4">
        <v>6050</v>
      </c>
      <c r="AI15" s="4">
        <v>2250</v>
      </c>
      <c r="AJ15" s="4">
        <v>150</v>
      </c>
      <c r="AK15" s="4">
        <v>1080</v>
      </c>
      <c r="AL15" s="4"/>
      <c r="AM15" s="4"/>
      <c r="AN15" s="4"/>
      <c r="AO15" s="4"/>
      <c r="AP15" s="4"/>
      <c r="AQ15" s="4">
        <v>300</v>
      </c>
      <c r="AR15" s="4">
        <v>2800</v>
      </c>
      <c r="AS15" s="4">
        <v>600</v>
      </c>
      <c r="AT15" s="4"/>
      <c r="AU15" s="4">
        <v>0</v>
      </c>
      <c r="AV15" s="4"/>
      <c r="AW15" s="4"/>
      <c r="AX15" s="4"/>
      <c r="AY15" s="4"/>
      <c r="AZ15" s="4"/>
      <c r="BA15" s="4"/>
      <c r="BB15" s="4"/>
      <c r="BC15" s="4"/>
      <c r="BD15" s="4">
        <v>25</v>
      </c>
      <c r="BE15" s="4">
        <v>0</v>
      </c>
      <c r="BF15" s="4">
        <v>700</v>
      </c>
    </row>
    <row r="16" spans="1:58">
      <c r="A16">
        <v>15</v>
      </c>
      <c r="B16" s="5" t="s">
        <v>50</v>
      </c>
      <c r="C16" s="2">
        <f t="shared" si="0"/>
        <v>390.375</v>
      </c>
      <c r="D16" s="4">
        <v>15615</v>
      </c>
      <c r="E16" s="4"/>
      <c r="F16" s="4">
        <v>525</v>
      </c>
      <c r="G16" s="4"/>
      <c r="H16" s="4"/>
      <c r="I16" s="4"/>
      <c r="J16" s="4"/>
      <c r="K16" s="4">
        <v>250</v>
      </c>
      <c r="L16" s="4">
        <v>250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>
        <v>900</v>
      </c>
      <c r="AA16" s="4"/>
      <c r="AB16" s="4"/>
      <c r="AC16" s="4"/>
      <c r="AD16" s="4"/>
      <c r="AE16" s="4"/>
      <c r="AF16" s="4"/>
      <c r="AG16" s="4"/>
      <c r="AH16" s="4">
        <v>5775</v>
      </c>
      <c r="AI16" s="4">
        <v>1350</v>
      </c>
      <c r="AJ16" s="4"/>
      <c r="AK16" s="4">
        <v>3240</v>
      </c>
      <c r="AL16" s="4"/>
      <c r="AM16" s="4"/>
      <c r="AN16" s="4"/>
      <c r="AO16" s="4"/>
      <c r="AP16" s="4"/>
      <c r="AQ16" s="4"/>
      <c r="AR16" s="4">
        <v>1400</v>
      </c>
      <c r="AS16" s="4">
        <v>1200</v>
      </c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>
        <v>25</v>
      </c>
      <c r="BE16" s="4">
        <v>0</v>
      </c>
      <c r="BF16" s="4">
        <v>700</v>
      </c>
    </row>
    <row r="17" spans="1:58">
      <c r="A17">
        <v>16</v>
      </c>
      <c r="B17" s="5" t="s">
        <v>138</v>
      </c>
      <c r="C17" s="2">
        <f t="shared" si="0"/>
        <v>369</v>
      </c>
      <c r="D17" s="4">
        <v>14760</v>
      </c>
      <c r="E17" s="4"/>
      <c r="F17" s="4">
        <v>930</v>
      </c>
      <c r="G17" s="4"/>
      <c r="H17" s="4"/>
      <c r="I17" s="4"/>
      <c r="J17" s="4"/>
      <c r="K17" s="4">
        <v>250</v>
      </c>
      <c r="L17" s="4">
        <v>250</v>
      </c>
      <c r="M17" s="4"/>
      <c r="N17" s="4"/>
      <c r="O17" s="4"/>
      <c r="P17" s="4"/>
      <c r="Q17" s="4">
        <v>200</v>
      </c>
      <c r="R17" s="4">
        <v>360</v>
      </c>
      <c r="S17" s="4"/>
      <c r="T17" s="4">
        <v>25</v>
      </c>
      <c r="U17" s="4">
        <v>25</v>
      </c>
      <c r="V17" s="4"/>
      <c r="W17" s="4"/>
      <c r="X17" s="4"/>
      <c r="Y17" s="4">
        <v>4080</v>
      </c>
      <c r="Z17" s="4">
        <v>1125</v>
      </c>
      <c r="AA17" s="4">
        <v>60</v>
      </c>
      <c r="AB17" s="4"/>
      <c r="AC17" s="4"/>
      <c r="AD17" s="4"/>
      <c r="AE17" s="4">
        <v>60</v>
      </c>
      <c r="AF17" s="4">
        <v>120</v>
      </c>
      <c r="AG17" s="4">
        <v>420</v>
      </c>
      <c r="AH17" s="4">
        <v>2475</v>
      </c>
      <c r="AI17" s="4"/>
      <c r="AJ17" s="4">
        <v>150</v>
      </c>
      <c r="AK17" s="4">
        <v>720</v>
      </c>
      <c r="AL17" s="4">
        <v>0</v>
      </c>
      <c r="AM17" s="4"/>
      <c r="AN17" s="4">
        <v>150</v>
      </c>
      <c r="AO17" s="4">
        <v>150</v>
      </c>
      <c r="AP17" s="4"/>
      <c r="AQ17" s="4">
        <v>600</v>
      </c>
      <c r="AR17" s="4"/>
      <c r="AS17" s="4">
        <v>1200</v>
      </c>
      <c r="AT17" s="4"/>
      <c r="AU17" s="4">
        <v>0</v>
      </c>
      <c r="AV17" s="4"/>
      <c r="AW17" s="4"/>
      <c r="AX17" s="4">
        <v>0</v>
      </c>
      <c r="AY17" s="4"/>
      <c r="AZ17" s="4">
        <v>0</v>
      </c>
      <c r="BA17" s="4"/>
      <c r="BB17" s="4"/>
      <c r="BC17" s="4"/>
      <c r="BD17" s="4">
        <v>25</v>
      </c>
      <c r="BE17" s="4">
        <v>0</v>
      </c>
      <c r="BF17" s="4">
        <v>550</v>
      </c>
    </row>
    <row r="18" spans="1:58">
      <c r="A18">
        <v>17</v>
      </c>
      <c r="B18" s="5" t="s">
        <v>33</v>
      </c>
      <c r="C18" s="2">
        <f t="shared" si="0"/>
        <v>347.25</v>
      </c>
      <c r="D18" s="4">
        <v>13890</v>
      </c>
      <c r="E18" s="4"/>
      <c r="F18" s="4"/>
      <c r="G18" s="4">
        <v>0</v>
      </c>
      <c r="H18" s="4"/>
      <c r="I18" s="4"/>
      <c r="J18" s="4"/>
      <c r="K18" s="4">
        <v>250</v>
      </c>
      <c r="L18" s="4">
        <v>250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>
        <v>5040</v>
      </c>
      <c r="AH18" s="4">
        <v>7150</v>
      </c>
      <c r="AI18" s="4"/>
      <c r="AJ18" s="4"/>
      <c r="AK18" s="4"/>
      <c r="AL18" s="4">
        <v>0</v>
      </c>
      <c r="AM18" s="4"/>
      <c r="AN18" s="4"/>
      <c r="AO18" s="4"/>
      <c r="AP18" s="4"/>
      <c r="AQ18" s="4"/>
      <c r="AR18" s="4"/>
      <c r="AS18" s="4"/>
      <c r="AT18" s="4">
        <v>0</v>
      </c>
      <c r="AU18" s="4">
        <v>0</v>
      </c>
      <c r="AV18" s="4"/>
      <c r="AW18" s="4"/>
      <c r="AX18" s="4"/>
      <c r="AY18" s="4"/>
      <c r="AZ18" s="4"/>
      <c r="BA18" s="4"/>
      <c r="BB18" s="4"/>
      <c r="BC18" s="4">
        <v>250</v>
      </c>
      <c r="BD18" s="4">
        <v>50</v>
      </c>
      <c r="BE18" s="4">
        <v>0</v>
      </c>
      <c r="BF18" s="4">
        <v>900</v>
      </c>
    </row>
    <row r="19" spans="1:58">
      <c r="A19">
        <v>18</v>
      </c>
      <c r="B19" s="5" t="s">
        <v>27</v>
      </c>
      <c r="C19" s="2">
        <f t="shared" si="0"/>
        <v>335.625</v>
      </c>
      <c r="D19" s="4">
        <v>13425</v>
      </c>
      <c r="E19" s="4"/>
      <c r="F19" s="4"/>
      <c r="G19" s="4"/>
      <c r="H19" s="4"/>
      <c r="I19" s="4"/>
      <c r="J19" s="4"/>
      <c r="K19" s="4">
        <v>250</v>
      </c>
      <c r="L19" s="4">
        <v>250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>
        <v>0</v>
      </c>
      <c r="AD19" s="4"/>
      <c r="AE19" s="4"/>
      <c r="AF19" s="4"/>
      <c r="AG19" s="4"/>
      <c r="AH19" s="4">
        <v>9625</v>
      </c>
      <c r="AI19" s="4">
        <v>3150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>
        <v>0</v>
      </c>
      <c r="AU19" s="4">
        <v>0</v>
      </c>
      <c r="AV19" s="4"/>
      <c r="AW19" s="4"/>
      <c r="AX19" s="4"/>
      <c r="AY19" s="4"/>
      <c r="AZ19" s="4"/>
      <c r="BA19" s="4"/>
      <c r="BB19" s="4"/>
      <c r="BC19" s="4"/>
      <c r="BD19" s="4"/>
      <c r="BE19" s="4">
        <v>0</v>
      </c>
      <c r="BF19" s="4">
        <v>150</v>
      </c>
    </row>
    <row r="20" spans="1:58">
      <c r="A20">
        <v>19</v>
      </c>
      <c r="B20" s="5" t="s">
        <v>47</v>
      </c>
      <c r="C20" s="2">
        <f t="shared" si="0"/>
        <v>328.15</v>
      </c>
      <c r="D20" s="4">
        <v>13126</v>
      </c>
      <c r="E20" s="4">
        <v>1</v>
      </c>
      <c r="F20" s="4">
        <v>15</v>
      </c>
      <c r="G20" s="4"/>
      <c r="H20" s="4"/>
      <c r="I20" s="4"/>
      <c r="J20" s="4"/>
      <c r="K20" s="4">
        <v>250</v>
      </c>
      <c r="L20" s="4">
        <v>250</v>
      </c>
      <c r="M20" s="4"/>
      <c r="N20" s="4"/>
      <c r="O20" s="4"/>
      <c r="P20" s="4"/>
      <c r="Q20" s="4">
        <v>25</v>
      </c>
      <c r="R20" s="4">
        <v>180</v>
      </c>
      <c r="S20" s="4"/>
      <c r="T20" s="4"/>
      <c r="U20" s="4"/>
      <c r="V20" s="4"/>
      <c r="W20" s="4"/>
      <c r="X20" s="4"/>
      <c r="Y20" s="4">
        <v>880</v>
      </c>
      <c r="Z20" s="4">
        <v>675</v>
      </c>
      <c r="AA20" s="4"/>
      <c r="AB20" s="4"/>
      <c r="AC20" s="4"/>
      <c r="AD20" s="4"/>
      <c r="AE20" s="4"/>
      <c r="AF20" s="4"/>
      <c r="AG20" s="4">
        <v>980</v>
      </c>
      <c r="AH20" s="4">
        <v>3850</v>
      </c>
      <c r="AI20" s="4">
        <v>450</v>
      </c>
      <c r="AJ20" s="4"/>
      <c r="AK20" s="4">
        <v>2520</v>
      </c>
      <c r="AL20" s="4"/>
      <c r="AM20" s="4"/>
      <c r="AN20" s="4"/>
      <c r="AO20" s="4"/>
      <c r="AP20" s="4"/>
      <c r="AQ20" s="4"/>
      <c r="AR20" s="4">
        <v>1400</v>
      </c>
      <c r="AS20" s="4">
        <v>1200</v>
      </c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>
        <v>0</v>
      </c>
      <c r="BF20" s="4">
        <v>450</v>
      </c>
    </row>
    <row r="21" spans="1:58">
      <c r="A21">
        <v>20</v>
      </c>
      <c r="B21" s="5" t="s">
        <v>34</v>
      </c>
      <c r="C21" s="2">
        <f t="shared" si="0"/>
        <v>321.25</v>
      </c>
      <c r="D21" s="4">
        <v>12850</v>
      </c>
      <c r="E21" s="4"/>
      <c r="F21" s="4"/>
      <c r="G21" s="4"/>
      <c r="H21" s="4"/>
      <c r="I21" s="4"/>
      <c r="J21" s="4"/>
      <c r="K21" s="4">
        <v>250</v>
      </c>
      <c r="L21" s="4"/>
      <c r="M21" s="4"/>
      <c r="N21" s="4"/>
      <c r="O21" s="4"/>
      <c r="P21" s="4"/>
      <c r="Q21" s="4">
        <v>25</v>
      </c>
      <c r="R21" s="4"/>
      <c r="S21" s="4">
        <v>80</v>
      </c>
      <c r="T21" s="4"/>
      <c r="U21" s="4"/>
      <c r="V21" s="4"/>
      <c r="W21" s="4"/>
      <c r="X21" s="4">
        <v>300</v>
      </c>
      <c r="Y21" s="4">
        <v>720</v>
      </c>
      <c r="Z21" s="4">
        <v>675</v>
      </c>
      <c r="AA21" s="4"/>
      <c r="AB21" s="4">
        <v>700</v>
      </c>
      <c r="AC21" s="4"/>
      <c r="AD21" s="4"/>
      <c r="AE21" s="4"/>
      <c r="AF21" s="4"/>
      <c r="AG21" s="4"/>
      <c r="AH21" s="4">
        <v>7150</v>
      </c>
      <c r="AI21" s="4">
        <v>2250</v>
      </c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>
        <v>0</v>
      </c>
      <c r="BF21" s="4">
        <v>700</v>
      </c>
    </row>
    <row r="22" spans="1:58">
      <c r="A22">
        <v>21</v>
      </c>
      <c r="B22" s="5" t="s">
        <v>28</v>
      </c>
      <c r="C22" s="2">
        <f t="shared" si="0"/>
        <v>294.52500000000003</v>
      </c>
      <c r="D22" s="4">
        <v>11781</v>
      </c>
      <c r="E22" s="4">
        <v>1</v>
      </c>
      <c r="F22" s="4">
        <v>45</v>
      </c>
      <c r="G22" s="4"/>
      <c r="H22" s="4"/>
      <c r="I22" s="4"/>
      <c r="J22" s="4"/>
      <c r="K22" s="4">
        <v>250</v>
      </c>
      <c r="L22" s="4">
        <v>250</v>
      </c>
      <c r="M22" s="4"/>
      <c r="N22" s="4"/>
      <c r="O22" s="4"/>
      <c r="P22" s="4"/>
      <c r="Q22" s="4">
        <v>250</v>
      </c>
      <c r="R22" s="4">
        <v>420</v>
      </c>
      <c r="S22" s="4"/>
      <c r="T22" s="4"/>
      <c r="U22" s="4"/>
      <c r="V22" s="4"/>
      <c r="W22" s="4"/>
      <c r="X22" s="4"/>
      <c r="Y22" s="4">
        <v>1440</v>
      </c>
      <c r="Z22" s="4">
        <v>1125</v>
      </c>
      <c r="AA22" s="4"/>
      <c r="AB22" s="4"/>
      <c r="AC22" s="4"/>
      <c r="AD22" s="4"/>
      <c r="AE22" s="4"/>
      <c r="AF22" s="4"/>
      <c r="AG22" s="4">
        <v>140</v>
      </c>
      <c r="AH22" s="4">
        <v>6600</v>
      </c>
      <c r="AI22" s="4">
        <v>450</v>
      </c>
      <c r="AJ22" s="4"/>
      <c r="AK22" s="4">
        <v>360</v>
      </c>
      <c r="AL22" s="4"/>
      <c r="AM22" s="4"/>
      <c r="AN22" s="4"/>
      <c r="AO22" s="4"/>
      <c r="AP22" s="4"/>
      <c r="AQ22" s="4"/>
      <c r="AR22" s="4"/>
      <c r="AS22" s="4"/>
      <c r="AT22" s="4">
        <v>0</v>
      </c>
      <c r="AU22" s="4">
        <v>0</v>
      </c>
      <c r="AV22" s="4"/>
      <c r="AW22" s="4"/>
      <c r="AX22" s="4"/>
      <c r="AY22" s="4"/>
      <c r="AZ22" s="4">
        <v>0</v>
      </c>
      <c r="BA22" s="4"/>
      <c r="BB22" s="4"/>
      <c r="BC22" s="4"/>
      <c r="BD22" s="4"/>
      <c r="BE22" s="4">
        <v>0</v>
      </c>
      <c r="BF22" s="4">
        <v>450</v>
      </c>
    </row>
    <row r="23" spans="1:58">
      <c r="A23">
        <v>22</v>
      </c>
      <c r="B23" s="5" t="s">
        <v>13</v>
      </c>
      <c r="C23" s="2">
        <f t="shared" si="0"/>
        <v>278.02500000000003</v>
      </c>
      <c r="D23" s="4">
        <v>11121</v>
      </c>
      <c r="E23" s="4"/>
      <c r="F23" s="4"/>
      <c r="G23" s="4"/>
      <c r="H23" s="4"/>
      <c r="I23" s="4"/>
      <c r="J23" s="4"/>
      <c r="K23" s="4">
        <v>250</v>
      </c>
      <c r="L23" s="4">
        <v>250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>
        <v>720</v>
      </c>
      <c r="Z23" s="4">
        <v>1350</v>
      </c>
      <c r="AA23" s="4"/>
      <c r="AB23" s="4"/>
      <c r="AC23" s="4"/>
      <c r="AD23" s="4"/>
      <c r="AE23" s="4"/>
      <c r="AF23" s="4"/>
      <c r="AG23" s="4"/>
      <c r="AH23" s="4">
        <v>3575</v>
      </c>
      <c r="AI23" s="4">
        <v>4500</v>
      </c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>
        <v>1</v>
      </c>
      <c r="AX23" s="4"/>
      <c r="AY23" s="4"/>
      <c r="AZ23" s="4"/>
      <c r="BA23" s="4"/>
      <c r="BB23" s="4"/>
      <c r="BC23" s="4"/>
      <c r="BD23" s="4">
        <v>25</v>
      </c>
      <c r="BE23" s="4">
        <v>0</v>
      </c>
      <c r="BF23" s="4">
        <v>450</v>
      </c>
    </row>
    <row r="24" spans="1:58">
      <c r="A24">
        <v>23</v>
      </c>
      <c r="B24" s="5" t="s">
        <v>45</v>
      </c>
      <c r="C24" s="2">
        <f t="shared" si="0"/>
        <v>275</v>
      </c>
      <c r="D24" s="4">
        <v>11000</v>
      </c>
      <c r="E24" s="4"/>
      <c r="F24" s="4">
        <v>1125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v>25</v>
      </c>
      <c r="R24" s="4"/>
      <c r="S24" s="4">
        <v>40</v>
      </c>
      <c r="T24" s="4">
        <v>25</v>
      </c>
      <c r="U24" s="4"/>
      <c r="V24" s="4"/>
      <c r="W24" s="4"/>
      <c r="X24" s="4">
        <v>60</v>
      </c>
      <c r="Y24" s="4">
        <v>1520</v>
      </c>
      <c r="Z24" s="4">
        <v>1125</v>
      </c>
      <c r="AA24" s="4"/>
      <c r="AB24" s="4"/>
      <c r="AC24" s="4"/>
      <c r="AD24" s="4"/>
      <c r="AE24" s="4"/>
      <c r="AF24" s="4"/>
      <c r="AG24" s="4">
        <v>280</v>
      </c>
      <c r="AH24" s="4">
        <v>2750</v>
      </c>
      <c r="AI24" s="4"/>
      <c r="AJ24" s="4"/>
      <c r="AK24" s="4">
        <v>3600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>
        <v>0</v>
      </c>
      <c r="BF24" s="4">
        <v>450</v>
      </c>
    </row>
    <row r="25" spans="1:58">
      <c r="A25">
        <v>24</v>
      </c>
      <c r="B25" s="5" t="s">
        <v>30</v>
      </c>
      <c r="C25" s="2">
        <f t="shared" si="0"/>
        <v>267.89999999999998</v>
      </c>
      <c r="D25" s="4">
        <v>10716</v>
      </c>
      <c r="E25" s="4">
        <v>1</v>
      </c>
      <c r="F25" s="4"/>
      <c r="G25" s="4"/>
      <c r="H25" s="4">
        <v>5</v>
      </c>
      <c r="I25" s="4"/>
      <c r="J25" s="4"/>
      <c r="K25" s="4">
        <v>250</v>
      </c>
      <c r="L25" s="4">
        <v>250</v>
      </c>
      <c r="M25" s="4"/>
      <c r="N25" s="4"/>
      <c r="O25" s="4"/>
      <c r="P25" s="4">
        <v>60</v>
      </c>
      <c r="Q25" s="4">
        <v>125</v>
      </c>
      <c r="R25" s="4"/>
      <c r="S25" s="4">
        <v>80</v>
      </c>
      <c r="T25" s="4"/>
      <c r="U25" s="4"/>
      <c r="V25" s="4"/>
      <c r="W25" s="4"/>
      <c r="X25" s="4">
        <v>120</v>
      </c>
      <c r="Y25" s="4">
        <v>400</v>
      </c>
      <c r="Z25" s="4">
        <v>900</v>
      </c>
      <c r="AA25" s="4"/>
      <c r="AB25" s="4">
        <v>280</v>
      </c>
      <c r="AC25" s="4"/>
      <c r="AD25" s="4"/>
      <c r="AE25" s="4"/>
      <c r="AF25" s="4"/>
      <c r="AG25" s="4">
        <v>420</v>
      </c>
      <c r="AH25" s="4">
        <v>4675</v>
      </c>
      <c r="AI25" s="4">
        <v>900</v>
      </c>
      <c r="AJ25" s="4"/>
      <c r="AK25" s="4">
        <v>1800</v>
      </c>
      <c r="AL25" s="4"/>
      <c r="AM25" s="4"/>
      <c r="AN25" s="4"/>
      <c r="AO25" s="4"/>
      <c r="AP25" s="4"/>
      <c r="AQ25" s="4"/>
      <c r="AR25" s="4"/>
      <c r="AS25" s="4"/>
      <c r="AT25" s="4">
        <v>0</v>
      </c>
      <c r="AU25" s="4">
        <v>0</v>
      </c>
      <c r="AV25" s="4"/>
      <c r="AW25" s="4"/>
      <c r="AX25" s="4"/>
      <c r="AY25" s="4">
        <v>0</v>
      </c>
      <c r="AZ25" s="4"/>
      <c r="BA25" s="4"/>
      <c r="BB25" s="4"/>
      <c r="BC25" s="4"/>
      <c r="BD25" s="4"/>
      <c r="BE25" s="4">
        <v>0</v>
      </c>
      <c r="BF25" s="4">
        <v>450</v>
      </c>
    </row>
    <row r="26" spans="1:58">
      <c r="A26">
        <v>25</v>
      </c>
      <c r="B26" s="5" t="s">
        <v>48</v>
      </c>
      <c r="C26" s="2">
        <f t="shared" si="0"/>
        <v>266.875</v>
      </c>
      <c r="D26" s="4">
        <v>10675</v>
      </c>
      <c r="E26" s="4"/>
      <c r="F26" s="4">
        <v>990</v>
      </c>
      <c r="G26" s="4"/>
      <c r="H26" s="4"/>
      <c r="I26" s="4"/>
      <c r="J26" s="4"/>
      <c r="K26" s="4">
        <v>250</v>
      </c>
      <c r="L26" s="4">
        <v>150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>
        <v>240</v>
      </c>
      <c r="Z26" s="4">
        <v>225</v>
      </c>
      <c r="AA26" s="4"/>
      <c r="AB26" s="4"/>
      <c r="AC26" s="4"/>
      <c r="AD26" s="4"/>
      <c r="AE26" s="4"/>
      <c r="AF26" s="4"/>
      <c r="AG26" s="4"/>
      <c r="AH26" s="4">
        <v>2750</v>
      </c>
      <c r="AI26" s="4">
        <v>4500</v>
      </c>
      <c r="AJ26" s="4"/>
      <c r="AK26" s="4">
        <v>720</v>
      </c>
      <c r="AL26" s="4">
        <v>0</v>
      </c>
      <c r="AM26" s="4"/>
      <c r="AN26" s="4"/>
      <c r="AO26" s="4"/>
      <c r="AP26" s="4"/>
      <c r="AQ26" s="4"/>
      <c r="AR26" s="4">
        <v>700</v>
      </c>
      <c r="AS26" s="4"/>
      <c r="AT26" s="4"/>
      <c r="AU26" s="4"/>
      <c r="AV26" s="4"/>
      <c r="AW26" s="4"/>
      <c r="AX26" s="4"/>
      <c r="AY26" s="4">
        <v>0</v>
      </c>
      <c r="AZ26" s="4"/>
      <c r="BA26" s="4"/>
      <c r="BB26" s="4"/>
      <c r="BC26" s="4"/>
      <c r="BD26" s="4"/>
      <c r="BE26" s="4"/>
      <c r="BF26" s="4">
        <v>150</v>
      </c>
    </row>
    <row r="27" spans="1:58">
      <c r="A27">
        <v>26</v>
      </c>
      <c r="B27" s="5" t="s">
        <v>83</v>
      </c>
      <c r="C27" s="2">
        <f t="shared" si="0"/>
        <v>255.25000000000003</v>
      </c>
      <c r="D27" s="4">
        <v>10210</v>
      </c>
      <c r="E27" s="4"/>
      <c r="F27" s="4"/>
      <c r="G27" s="4"/>
      <c r="H27" s="4"/>
      <c r="I27" s="4"/>
      <c r="J27" s="4"/>
      <c r="K27" s="4">
        <v>50</v>
      </c>
      <c r="L27" s="4">
        <v>250</v>
      </c>
      <c r="M27" s="4"/>
      <c r="N27" s="4">
        <v>5</v>
      </c>
      <c r="O27" s="4"/>
      <c r="P27" s="4">
        <v>20</v>
      </c>
      <c r="Q27" s="4">
        <v>1575</v>
      </c>
      <c r="R27" s="4">
        <v>480</v>
      </c>
      <c r="S27" s="4">
        <v>120</v>
      </c>
      <c r="T27" s="4"/>
      <c r="U27" s="4"/>
      <c r="V27" s="4"/>
      <c r="W27" s="4"/>
      <c r="X27" s="4"/>
      <c r="Y27" s="4">
        <v>2240</v>
      </c>
      <c r="Z27" s="4">
        <v>1800</v>
      </c>
      <c r="AA27" s="4"/>
      <c r="AB27" s="4">
        <v>420</v>
      </c>
      <c r="AC27" s="4"/>
      <c r="AD27" s="4"/>
      <c r="AE27" s="4"/>
      <c r="AF27" s="4"/>
      <c r="AG27" s="4"/>
      <c r="AH27" s="4">
        <v>550</v>
      </c>
      <c r="AI27" s="4">
        <v>450</v>
      </c>
      <c r="AJ27" s="4"/>
      <c r="AK27" s="4">
        <v>1800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>
        <v>0</v>
      </c>
      <c r="BF27" s="4">
        <v>450</v>
      </c>
    </row>
    <row r="28" spans="1:58">
      <c r="A28">
        <v>27</v>
      </c>
      <c r="B28" s="5" t="s">
        <v>38</v>
      </c>
      <c r="C28" s="2">
        <f t="shared" si="0"/>
        <v>254.37500000000003</v>
      </c>
      <c r="D28" s="4">
        <v>10175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>
        <v>6050</v>
      </c>
      <c r="AI28" s="4">
        <v>1350</v>
      </c>
      <c r="AJ28" s="4"/>
      <c r="AK28" s="4">
        <v>1800</v>
      </c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>
        <v>0</v>
      </c>
      <c r="BF28" s="4">
        <v>150</v>
      </c>
    </row>
    <row r="29" spans="1:58">
      <c r="A29">
        <v>28</v>
      </c>
      <c r="B29" s="5" t="s">
        <v>61</v>
      </c>
      <c r="C29" s="2">
        <f t="shared" si="0"/>
        <v>243.29999999999998</v>
      </c>
      <c r="D29" s="4">
        <v>9732</v>
      </c>
      <c r="E29" s="4">
        <v>1</v>
      </c>
      <c r="F29" s="4">
        <v>1110</v>
      </c>
      <c r="G29" s="4"/>
      <c r="H29" s="4"/>
      <c r="I29" s="4"/>
      <c r="J29" s="4"/>
      <c r="K29" s="4">
        <v>250</v>
      </c>
      <c r="L29" s="4">
        <v>250</v>
      </c>
      <c r="M29" s="4">
        <v>4</v>
      </c>
      <c r="N29" s="4">
        <v>110</v>
      </c>
      <c r="O29" s="4"/>
      <c r="P29" s="4">
        <v>20</v>
      </c>
      <c r="Q29" s="4">
        <v>150</v>
      </c>
      <c r="R29" s="4">
        <v>60</v>
      </c>
      <c r="S29" s="4">
        <v>40</v>
      </c>
      <c r="T29" s="4"/>
      <c r="U29" s="4"/>
      <c r="V29" s="4"/>
      <c r="W29" s="4"/>
      <c r="X29" s="4">
        <v>60</v>
      </c>
      <c r="Y29" s="4">
        <v>1520</v>
      </c>
      <c r="Z29" s="4">
        <v>1125</v>
      </c>
      <c r="AA29" s="4"/>
      <c r="AB29" s="4">
        <v>420</v>
      </c>
      <c r="AC29" s="4"/>
      <c r="AD29" s="4"/>
      <c r="AE29" s="4"/>
      <c r="AF29" s="4"/>
      <c r="AG29" s="4"/>
      <c r="AH29" s="4">
        <v>1650</v>
      </c>
      <c r="AI29" s="4">
        <v>1350</v>
      </c>
      <c r="AJ29" s="4"/>
      <c r="AK29" s="4">
        <v>720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>
        <v>32</v>
      </c>
      <c r="AX29" s="4"/>
      <c r="AY29" s="4"/>
      <c r="AZ29" s="4"/>
      <c r="BA29" s="4"/>
      <c r="BB29" s="4"/>
      <c r="BC29" s="4"/>
      <c r="BD29" s="4"/>
      <c r="BE29" s="4">
        <v>0</v>
      </c>
      <c r="BF29" s="4">
        <v>700</v>
      </c>
    </row>
    <row r="30" spans="1:58">
      <c r="A30">
        <v>29</v>
      </c>
      <c r="B30" s="5" t="s">
        <v>74</v>
      </c>
      <c r="C30" s="2">
        <f t="shared" si="0"/>
        <v>242.07499999999999</v>
      </c>
      <c r="D30" s="4">
        <v>9683</v>
      </c>
      <c r="E30" s="4"/>
      <c r="F30" s="4"/>
      <c r="G30" s="4"/>
      <c r="H30" s="4"/>
      <c r="I30" s="4"/>
      <c r="J30" s="4"/>
      <c r="K30" s="4">
        <v>250</v>
      </c>
      <c r="L30" s="4">
        <v>250</v>
      </c>
      <c r="M30" s="4"/>
      <c r="N30" s="4">
        <v>75</v>
      </c>
      <c r="O30" s="4"/>
      <c r="P30" s="4">
        <v>40</v>
      </c>
      <c r="Q30" s="4">
        <v>325</v>
      </c>
      <c r="R30" s="4">
        <v>360</v>
      </c>
      <c r="S30" s="4">
        <v>240</v>
      </c>
      <c r="T30" s="4"/>
      <c r="U30" s="4"/>
      <c r="V30" s="4"/>
      <c r="W30" s="4"/>
      <c r="X30" s="4"/>
      <c r="Y30" s="4">
        <v>1840</v>
      </c>
      <c r="Z30" s="4">
        <v>1575</v>
      </c>
      <c r="AA30" s="4"/>
      <c r="AB30" s="4">
        <v>1260</v>
      </c>
      <c r="AC30" s="4"/>
      <c r="AD30" s="4"/>
      <c r="AE30" s="4"/>
      <c r="AF30" s="4"/>
      <c r="AG30" s="4"/>
      <c r="AH30" s="4">
        <v>2200</v>
      </c>
      <c r="AI30" s="4">
        <v>450</v>
      </c>
      <c r="AJ30" s="4"/>
      <c r="AK30" s="4">
        <v>360</v>
      </c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>
        <v>8</v>
      </c>
      <c r="AX30" s="4"/>
      <c r="AY30" s="4"/>
      <c r="AZ30" s="4"/>
      <c r="BA30" s="4"/>
      <c r="BB30" s="4"/>
      <c r="BC30" s="4"/>
      <c r="BD30" s="4"/>
      <c r="BE30" s="4">
        <v>0</v>
      </c>
      <c r="BF30" s="4">
        <v>450</v>
      </c>
    </row>
    <row r="31" spans="1:58">
      <c r="A31">
        <v>30</v>
      </c>
      <c r="B31" s="5" t="s">
        <v>23</v>
      </c>
      <c r="C31" s="2">
        <f t="shared" si="0"/>
        <v>231</v>
      </c>
      <c r="D31" s="4">
        <v>9240</v>
      </c>
      <c r="E31" s="4"/>
      <c r="F31" s="4">
        <v>105</v>
      </c>
      <c r="G31" s="4"/>
      <c r="H31" s="4"/>
      <c r="I31" s="4"/>
      <c r="J31" s="4"/>
      <c r="K31" s="4">
        <v>250</v>
      </c>
      <c r="L31" s="4">
        <v>250</v>
      </c>
      <c r="M31" s="4"/>
      <c r="N31" s="4"/>
      <c r="O31" s="4"/>
      <c r="P31" s="4"/>
      <c r="Q31" s="4"/>
      <c r="R31" s="4"/>
      <c r="S31" s="4">
        <v>40</v>
      </c>
      <c r="T31" s="4"/>
      <c r="U31" s="4"/>
      <c r="V31" s="4"/>
      <c r="W31" s="4"/>
      <c r="X31" s="4"/>
      <c r="Y31" s="4">
        <v>160</v>
      </c>
      <c r="Z31" s="4">
        <v>225</v>
      </c>
      <c r="AA31" s="4"/>
      <c r="AB31" s="4"/>
      <c r="AC31" s="4"/>
      <c r="AD31" s="4"/>
      <c r="AE31" s="4"/>
      <c r="AF31" s="4"/>
      <c r="AG31" s="4"/>
      <c r="AH31" s="4">
        <v>4950</v>
      </c>
      <c r="AI31" s="4">
        <v>450</v>
      </c>
      <c r="AJ31" s="4"/>
      <c r="AK31" s="4">
        <v>360</v>
      </c>
      <c r="AL31" s="4"/>
      <c r="AM31" s="4"/>
      <c r="AN31" s="4"/>
      <c r="AO31" s="4"/>
      <c r="AP31" s="4"/>
      <c r="AQ31" s="4"/>
      <c r="AR31" s="4">
        <v>1400</v>
      </c>
      <c r="AS31" s="4">
        <v>600</v>
      </c>
      <c r="AT31" s="4"/>
      <c r="AU31" s="4"/>
      <c r="AV31" s="4"/>
      <c r="AW31" s="4"/>
      <c r="AX31" s="4"/>
      <c r="AY31" s="4">
        <v>0</v>
      </c>
      <c r="AZ31" s="4"/>
      <c r="BA31" s="4"/>
      <c r="BB31" s="4"/>
      <c r="BC31" s="4"/>
      <c r="BD31" s="4"/>
      <c r="BE31" s="4">
        <v>0</v>
      </c>
      <c r="BF31" s="4">
        <v>450</v>
      </c>
    </row>
    <row r="32" spans="1:58">
      <c r="A32">
        <v>31</v>
      </c>
      <c r="B32" s="5" t="s">
        <v>39</v>
      </c>
      <c r="C32" s="2">
        <f t="shared" si="0"/>
        <v>224.45</v>
      </c>
      <c r="D32" s="4">
        <v>8978</v>
      </c>
      <c r="E32" s="4">
        <v>3</v>
      </c>
      <c r="F32" s="4"/>
      <c r="G32" s="4"/>
      <c r="H32" s="4"/>
      <c r="I32" s="4"/>
      <c r="J32" s="4"/>
      <c r="K32" s="4">
        <v>250</v>
      </c>
      <c r="L32" s="4">
        <v>250</v>
      </c>
      <c r="M32" s="4"/>
      <c r="N32" s="4"/>
      <c r="O32" s="4"/>
      <c r="P32" s="4">
        <v>80</v>
      </c>
      <c r="Q32" s="4">
        <v>700</v>
      </c>
      <c r="R32" s="4">
        <v>360</v>
      </c>
      <c r="S32" s="4">
        <v>160</v>
      </c>
      <c r="T32" s="4"/>
      <c r="U32" s="4"/>
      <c r="V32" s="4"/>
      <c r="W32" s="4"/>
      <c r="X32" s="4">
        <v>120</v>
      </c>
      <c r="Y32" s="4">
        <v>2240</v>
      </c>
      <c r="Z32" s="4">
        <v>1350</v>
      </c>
      <c r="AA32" s="4"/>
      <c r="AB32" s="4">
        <v>1540</v>
      </c>
      <c r="AC32" s="4"/>
      <c r="AD32" s="4"/>
      <c r="AE32" s="4"/>
      <c r="AF32" s="4"/>
      <c r="AG32" s="4"/>
      <c r="AH32" s="4">
        <v>1375</v>
      </c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>
        <v>0</v>
      </c>
      <c r="BF32" s="4">
        <v>550</v>
      </c>
    </row>
    <row r="33" spans="1:58">
      <c r="A33">
        <v>32</v>
      </c>
      <c r="B33" s="5" t="s">
        <v>35</v>
      </c>
      <c r="C33" s="2">
        <f t="shared" si="0"/>
        <v>219.77500000000001</v>
      </c>
      <c r="D33" s="4">
        <v>8791</v>
      </c>
      <c r="E33" s="4">
        <v>1</v>
      </c>
      <c r="F33" s="4"/>
      <c r="G33" s="4"/>
      <c r="H33" s="4"/>
      <c r="I33" s="4"/>
      <c r="J33" s="4"/>
      <c r="K33" s="4">
        <v>250</v>
      </c>
      <c r="L33" s="4">
        <v>250</v>
      </c>
      <c r="M33" s="4"/>
      <c r="N33" s="4"/>
      <c r="O33" s="4"/>
      <c r="P33" s="4"/>
      <c r="Q33" s="4">
        <v>675</v>
      </c>
      <c r="R33" s="4">
        <v>120</v>
      </c>
      <c r="S33" s="4">
        <v>160</v>
      </c>
      <c r="T33" s="4"/>
      <c r="U33" s="4"/>
      <c r="V33" s="4"/>
      <c r="W33" s="4"/>
      <c r="X33" s="4"/>
      <c r="Y33" s="4">
        <v>400</v>
      </c>
      <c r="Z33" s="4">
        <v>1575</v>
      </c>
      <c r="AA33" s="4"/>
      <c r="AB33" s="4">
        <v>840</v>
      </c>
      <c r="AC33" s="4"/>
      <c r="AD33" s="4"/>
      <c r="AE33" s="4"/>
      <c r="AF33" s="4"/>
      <c r="AG33" s="4"/>
      <c r="AH33" s="4">
        <v>1100</v>
      </c>
      <c r="AI33" s="4">
        <v>2700</v>
      </c>
      <c r="AJ33" s="4"/>
      <c r="AK33" s="4">
        <v>720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>
        <v>0</v>
      </c>
      <c r="AZ33" s="4"/>
      <c r="BA33" s="4"/>
      <c r="BB33" s="4"/>
      <c r="BC33" s="4"/>
      <c r="BD33" s="4"/>
      <c r="BE33" s="4">
        <v>0</v>
      </c>
      <c r="BF33" s="4"/>
    </row>
    <row r="34" spans="1:58">
      <c r="A34">
        <v>33</v>
      </c>
      <c r="B34" s="5" t="s">
        <v>51</v>
      </c>
      <c r="C34" s="2">
        <f t="shared" si="0"/>
        <v>214.4</v>
      </c>
      <c r="D34" s="4">
        <v>8576</v>
      </c>
      <c r="E34" s="4">
        <v>1</v>
      </c>
      <c r="F34" s="4"/>
      <c r="G34" s="4"/>
      <c r="H34" s="4"/>
      <c r="I34" s="4"/>
      <c r="J34" s="4"/>
      <c r="K34" s="4">
        <v>250</v>
      </c>
      <c r="L34" s="4">
        <v>250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>
        <v>3120</v>
      </c>
      <c r="Z34" s="4">
        <v>3150</v>
      </c>
      <c r="AA34" s="4"/>
      <c r="AB34" s="4"/>
      <c r="AC34" s="4"/>
      <c r="AD34" s="4"/>
      <c r="AE34" s="4"/>
      <c r="AF34" s="4"/>
      <c r="AG34" s="4"/>
      <c r="AH34" s="4">
        <v>275</v>
      </c>
      <c r="AI34" s="4"/>
      <c r="AJ34" s="4"/>
      <c r="AK34" s="4">
        <v>1080</v>
      </c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>
        <v>0</v>
      </c>
      <c r="BF34" s="4">
        <v>450</v>
      </c>
    </row>
    <row r="35" spans="1:58">
      <c r="A35">
        <v>34</v>
      </c>
      <c r="B35" s="5" t="s">
        <v>44</v>
      </c>
      <c r="C35" s="2">
        <f t="shared" si="0"/>
        <v>208.75</v>
      </c>
      <c r="D35" s="4">
        <v>8350</v>
      </c>
      <c r="E35" s="4"/>
      <c r="F35" s="4"/>
      <c r="G35" s="4"/>
      <c r="H35" s="4"/>
      <c r="I35" s="4"/>
      <c r="J35" s="4"/>
      <c r="K35" s="4">
        <v>250</v>
      </c>
      <c r="L35" s="4">
        <v>250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320</v>
      </c>
      <c r="Z35" s="4">
        <v>450</v>
      </c>
      <c r="AA35" s="4"/>
      <c r="AB35" s="4">
        <v>700</v>
      </c>
      <c r="AC35" s="4"/>
      <c r="AD35" s="4"/>
      <c r="AE35" s="4"/>
      <c r="AF35" s="4"/>
      <c r="AG35" s="4"/>
      <c r="AH35" s="4">
        <v>4400</v>
      </c>
      <c r="AI35" s="4">
        <v>900</v>
      </c>
      <c r="AJ35" s="4"/>
      <c r="AK35" s="4">
        <v>1080</v>
      </c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>
        <v>0</v>
      </c>
      <c r="BF35" s="4"/>
    </row>
    <row r="36" spans="1:58">
      <c r="A36">
        <v>35</v>
      </c>
      <c r="B36" s="5" t="s">
        <v>37</v>
      </c>
      <c r="C36" s="2">
        <f t="shared" si="0"/>
        <v>207.85</v>
      </c>
      <c r="D36" s="4">
        <v>8314</v>
      </c>
      <c r="E36" s="4"/>
      <c r="F36" s="4">
        <v>135</v>
      </c>
      <c r="G36" s="4"/>
      <c r="H36" s="4"/>
      <c r="I36" s="4"/>
      <c r="J36" s="4"/>
      <c r="K36" s="4">
        <v>250</v>
      </c>
      <c r="L36" s="4">
        <v>250</v>
      </c>
      <c r="M36" s="4">
        <v>4</v>
      </c>
      <c r="N36" s="4"/>
      <c r="O36" s="4"/>
      <c r="P36" s="4"/>
      <c r="Q36" s="4">
        <v>325</v>
      </c>
      <c r="R36" s="4">
        <v>180</v>
      </c>
      <c r="S36" s="4"/>
      <c r="T36" s="4"/>
      <c r="U36" s="4"/>
      <c r="V36" s="4"/>
      <c r="W36" s="4"/>
      <c r="X36" s="4"/>
      <c r="Y36" s="4">
        <v>1760</v>
      </c>
      <c r="Z36" s="4">
        <v>1350</v>
      </c>
      <c r="AA36" s="4"/>
      <c r="AB36" s="4">
        <v>1400</v>
      </c>
      <c r="AC36" s="4"/>
      <c r="AD36" s="4"/>
      <c r="AE36" s="4"/>
      <c r="AF36" s="4"/>
      <c r="AG36" s="4"/>
      <c r="AH36" s="4">
        <v>1100</v>
      </c>
      <c r="AI36" s="4">
        <v>450</v>
      </c>
      <c r="AJ36" s="4"/>
      <c r="AK36" s="4">
        <v>360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>
        <v>0</v>
      </c>
      <c r="AZ36" s="4"/>
      <c r="BA36" s="4"/>
      <c r="BB36" s="4"/>
      <c r="BC36" s="4"/>
      <c r="BD36" s="4">
        <v>50</v>
      </c>
      <c r="BE36" s="4">
        <v>0</v>
      </c>
      <c r="BF36" s="4">
        <v>700</v>
      </c>
    </row>
    <row r="37" spans="1:58">
      <c r="A37">
        <v>36</v>
      </c>
      <c r="B37" s="5" t="s">
        <v>73</v>
      </c>
      <c r="C37" s="2">
        <f t="shared" si="0"/>
        <v>206.45</v>
      </c>
      <c r="D37" s="4">
        <v>8258</v>
      </c>
      <c r="E37" s="4"/>
      <c r="F37" s="4">
        <v>105</v>
      </c>
      <c r="G37" s="4"/>
      <c r="H37" s="4">
        <v>5</v>
      </c>
      <c r="I37" s="4"/>
      <c r="J37" s="4"/>
      <c r="K37" s="4">
        <v>250</v>
      </c>
      <c r="L37" s="4">
        <v>250</v>
      </c>
      <c r="M37" s="4">
        <v>4</v>
      </c>
      <c r="N37" s="4"/>
      <c r="O37" s="4">
        <v>8</v>
      </c>
      <c r="P37" s="4">
        <v>180</v>
      </c>
      <c r="Q37" s="4">
        <v>450</v>
      </c>
      <c r="R37" s="4">
        <v>240</v>
      </c>
      <c r="S37" s="4">
        <v>80</v>
      </c>
      <c r="T37" s="4"/>
      <c r="U37" s="4"/>
      <c r="V37" s="4"/>
      <c r="W37" s="4"/>
      <c r="X37" s="4">
        <v>60</v>
      </c>
      <c r="Y37" s="4">
        <v>400</v>
      </c>
      <c r="Z37" s="4">
        <v>675</v>
      </c>
      <c r="AA37" s="4"/>
      <c r="AB37" s="4">
        <v>140</v>
      </c>
      <c r="AC37" s="4"/>
      <c r="AD37" s="4"/>
      <c r="AE37" s="4"/>
      <c r="AF37" s="4"/>
      <c r="AG37" s="4"/>
      <c r="AH37" s="4">
        <v>2200</v>
      </c>
      <c r="AI37" s="4">
        <v>450</v>
      </c>
      <c r="AJ37" s="4"/>
      <c r="AK37" s="4">
        <v>2160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>
        <v>1</v>
      </c>
      <c r="AX37" s="4"/>
      <c r="AY37" s="4"/>
      <c r="AZ37" s="4">
        <v>0</v>
      </c>
      <c r="BA37" s="4"/>
      <c r="BB37" s="4"/>
      <c r="BC37" s="4"/>
      <c r="BD37" s="4">
        <v>150</v>
      </c>
      <c r="BE37" s="4">
        <v>0</v>
      </c>
      <c r="BF37" s="4">
        <v>450</v>
      </c>
    </row>
    <row r="38" spans="1:58">
      <c r="A38">
        <v>37</v>
      </c>
      <c r="B38" s="5" t="s">
        <v>86</v>
      </c>
      <c r="C38" s="2">
        <f t="shared" si="0"/>
        <v>206.02499999999998</v>
      </c>
      <c r="D38" s="4">
        <v>8241</v>
      </c>
      <c r="E38" s="4">
        <v>1</v>
      </c>
      <c r="F38" s="4">
        <v>45</v>
      </c>
      <c r="G38" s="4"/>
      <c r="H38" s="4">
        <v>5</v>
      </c>
      <c r="I38" s="4"/>
      <c r="J38" s="4"/>
      <c r="K38" s="4">
        <v>150</v>
      </c>
      <c r="L38" s="4">
        <v>250</v>
      </c>
      <c r="M38" s="4"/>
      <c r="N38" s="4">
        <v>10</v>
      </c>
      <c r="O38" s="4"/>
      <c r="P38" s="4"/>
      <c r="Q38" s="4">
        <v>50</v>
      </c>
      <c r="R38" s="4"/>
      <c r="S38" s="4"/>
      <c r="T38" s="4"/>
      <c r="U38" s="4"/>
      <c r="V38" s="4"/>
      <c r="W38" s="4"/>
      <c r="X38" s="4"/>
      <c r="Y38" s="4">
        <v>560</v>
      </c>
      <c r="Z38" s="4">
        <v>450</v>
      </c>
      <c r="AA38" s="4"/>
      <c r="AB38" s="4"/>
      <c r="AC38" s="4"/>
      <c r="AD38" s="4"/>
      <c r="AE38" s="4"/>
      <c r="AF38" s="4"/>
      <c r="AG38" s="4">
        <v>420</v>
      </c>
      <c r="AH38" s="4">
        <v>3300</v>
      </c>
      <c r="AI38" s="4">
        <v>450</v>
      </c>
      <c r="AJ38" s="4"/>
      <c r="AK38" s="4"/>
      <c r="AL38" s="4"/>
      <c r="AM38" s="4"/>
      <c r="AN38" s="4"/>
      <c r="AO38" s="4"/>
      <c r="AP38" s="4"/>
      <c r="AQ38" s="4">
        <v>300</v>
      </c>
      <c r="AR38" s="4"/>
      <c r="AS38" s="4">
        <v>1800</v>
      </c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>
        <v>450</v>
      </c>
    </row>
    <row r="39" spans="1:58">
      <c r="A39">
        <v>38</v>
      </c>
      <c r="B39" s="5" t="s">
        <v>67</v>
      </c>
      <c r="C39" s="2">
        <f t="shared" si="0"/>
        <v>206.02499999999998</v>
      </c>
      <c r="D39" s="4">
        <v>8241</v>
      </c>
      <c r="E39" s="4">
        <v>1</v>
      </c>
      <c r="F39" s="4"/>
      <c r="G39" s="4"/>
      <c r="H39" s="4"/>
      <c r="I39" s="4"/>
      <c r="J39" s="4"/>
      <c r="K39" s="4">
        <v>250</v>
      </c>
      <c r="L39" s="4">
        <v>250</v>
      </c>
      <c r="M39" s="4"/>
      <c r="N39" s="4">
        <v>135</v>
      </c>
      <c r="O39" s="4">
        <v>8</v>
      </c>
      <c r="P39" s="4">
        <v>60</v>
      </c>
      <c r="Q39" s="4">
        <v>600</v>
      </c>
      <c r="R39" s="4">
        <v>480</v>
      </c>
      <c r="S39" s="4">
        <v>80</v>
      </c>
      <c r="T39" s="4"/>
      <c r="U39" s="4"/>
      <c r="V39" s="4"/>
      <c r="W39" s="4"/>
      <c r="X39" s="4">
        <v>360</v>
      </c>
      <c r="Y39" s="4">
        <v>1760</v>
      </c>
      <c r="Z39" s="4">
        <v>2025</v>
      </c>
      <c r="AA39" s="4"/>
      <c r="AB39" s="4">
        <v>840</v>
      </c>
      <c r="AC39" s="4"/>
      <c r="AD39" s="4"/>
      <c r="AE39" s="4"/>
      <c r="AF39" s="4"/>
      <c r="AG39" s="4">
        <v>140</v>
      </c>
      <c r="AH39" s="4">
        <v>1100</v>
      </c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>
        <v>2</v>
      </c>
      <c r="AX39" s="4">
        <v>0</v>
      </c>
      <c r="AY39" s="4"/>
      <c r="AZ39" s="4"/>
      <c r="BA39" s="4"/>
      <c r="BB39" s="4"/>
      <c r="BC39" s="4"/>
      <c r="BD39" s="4"/>
      <c r="BE39" s="4">
        <v>0</v>
      </c>
      <c r="BF39" s="4">
        <v>150</v>
      </c>
    </row>
    <row r="40" spans="1:58">
      <c r="A40">
        <v>39</v>
      </c>
      <c r="B40" s="5" t="s">
        <v>55</v>
      </c>
      <c r="C40" s="2">
        <f t="shared" si="0"/>
        <v>204.75</v>
      </c>
      <c r="D40" s="4">
        <v>8190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v>600</v>
      </c>
      <c r="Y40" s="4">
        <v>5040</v>
      </c>
      <c r="Z40" s="4">
        <v>1125</v>
      </c>
      <c r="AA40" s="4"/>
      <c r="AB40" s="4"/>
      <c r="AC40" s="4"/>
      <c r="AD40" s="4"/>
      <c r="AE40" s="4"/>
      <c r="AF40" s="4"/>
      <c r="AG40" s="4"/>
      <c r="AH40" s="4">
        <v>1100</v>
      </c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>
        <v>0</v>
      </c>
      <c r="AV40" s="4"/>
      <c r="AW40" s="4"/>
      <c r="AX40" s="4"/>
      <c r="AY40" s="4"/>
      <c r="AZ40" s="4"/>
      <c r="BA40" s="4"/>
      <c r="BB40" s="4"/>
      <c r="BC40" s="4"/>
      <c r="BD40" s="4">
        <v>25</v>
      </c>
      <c r="BE40" s="4">
        <v>0</v>
      </c>
      <c r="BF40" s="4">
        <v>300</v>
      </c>
    </row>
    <row r="41" spans="1:58">
      <c r="A41">
        <v>40</v>
      </c>
      <c r="B41" s="5" t="s">
        <v>46</v>
      </c>
      <c r="C41" s="2">
        <f t="shared" si="0"/>
        <v>203.39999999999998</v>
      </c>
      <c r="D41" s="4">
        <v>8136</v>
      </c>
      <c r="E41" s="4">
        <v>1</v>
      </c>
      <c r="F41" s="4">
        <v>360</v>
      </c>
      <c r="G41" s="4"/>
      <c r="H41" s="4"/>
      <c r="I41" s="4"/>
      <c r="J41" s="4"/>
      <c r="K41" s="4">
        <v>250</v>
      </c>
      <c r="L41" s="4"/>
      <c r="M41" s="4"/>
      <c r="N41" s="4"/>
      <c r="O41" s="4"/>
      <c r="P41" s="4"/>
      <c r="Q41" s="4"/>
      <c r="R41" s="4">
        <v>120</v>
      </c>
      <c r="S41" s="4"/>
      <c r="T41" s="4"/>
      <c r="U41" s="4"/>
      <c r="V41" s="4"/>
      <c r="W41" s="4"/>
      <c r="X41" s="4"/>
      <c r="Y41" s="4">
        <v>2160</v>
      </c>
      <c r="Z41" s="4">
        <v>2250</v>
      </c>
      <c r="AA41" s="4"/>
      <c r="AB41" s="4">
        <v>700</v>
      </c>
      <c r="AC41" s="4"/>
      <c r="AD41" s="4"/>
      <c r="AE41" s="4"/>
      <c r="AF41" s="4"/>
      <c r="AG41" s="4"/>
      <c r="AH41" s="4">
        <v>1100</v>
      </c>
      <c r="AI41" s="4"/>
      <c r="AJ41" s="4"/>
      <c r="AK41" s="4">
        <v>720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>
        <v>25</v>
      </c>
      <c r="BE41" s="4">
        <v>0</v>
      </c>
      <c r="BF41" s="4">
        <v>450</v>
      </c>
    </row>
    <row r="42" spans="1:58">
      <c r="A42">
        <v>41</v>
      </c>
      <c r="B42" s="5" t="s">
        <v>22</v>
      </c>
      <c r="C42" s="2">
        <f t="shared" si="0"/>
        <v>200.625</v>
      </c>
      <c r="D42" s="4">
        <v>8025</v>
      </c>
      <c r="E42" s="4"/>
      <c r="F42" s="4">
        <v>3375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>
        <v>4500</v>
      </c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>
        <v>150</v>
      </c>
    </row>
    <row r="43" spans="1:58">
      <c r="A43">
        <v>42</v>
      </c>
      <c r="B43" s="5" t="s">
        <v>101</v>
      </c>
      <c r="C43" s="2">
        <f t="shared" si="0"/>
        <v>199.875</v>
      </c>
      <c r="D43" s="4">
        <v>7995</v>
      </c>
      <c r="E43" s="4"/>
      <c r="F43" s="4"/>
      <c r="G43" s="4"/>
      <c r="H43" s="4"/>
      <c r="I43" s="4"/>
      <c r="J43" s="4"/>
      <c r="K43" s="4"/>
      <c r="L43" s="4">
        <v>250</v>
      </c>
      <c r="M43" s="4"/>
      <c r="N43" s="4"/>
      <c r="O43" s="4"/>
      <c r="P43" s="4">
        <v>20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>
        <v>5500</v>
      </c>
      <c r="AI43" s="4">
        <v>1350</v>
      </c>
      <c r="AJ43" s="4"/>
      <c r="AK43" s="4"/>
      <c r="AL43" s="4"/>
      <c r="AM43" s="4"/>
      <c r="AN43" s="4"/>
      <c r="AO43" s="4"/>
      <c r="AP43" s="4"/>
      <c r="AQ43" s="4"/>
      <c r="AR43" s="4">
        <v>700</v>
      </c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>
        <v>25</v>
      </c>
      <c r="BE43" s="4">
        <v>0</v>
      </c>
      <c r="BF43" s="4">
        <v>150</v>
      </c>
    </row>
    <row r="44" spans="1:58">
      <c r="A44">
        <v>43</v>
      </c>
      <c r="B44" s="5" t="s">
        <v>64</v>
      </c>
      <c r="C44" s="2">
        <f t="shared" si="0"/>
        <v>196.27500000000001</v>
      </c>
      <c r="D44" s="4">
        <v>7851</v>
      </c>
      <c r="E44" s="4">
        <v>1</v>
      </c>
      <c r="F44" s="4"/>
      <c r="G44" s="4"/>
      <c r="H44" s="4">
        <v>5</v>
      </c>
      <c r="I44" s="4"/>
      <c r="J44" s="4"/>
      <c r="K44" s="4"/>
      <c r="L44" s="4">
        <v>250</v>
      </c>
      <c r="M44" s="4"/>
      <c r="N44" s="4"/>
      <c r="O44" s="4"/>
      <c r="P44" s="4">
        <v>120</v>
      </c>
      <c r="Q44" s="4"/>
      <c r="R44" s="4"/>
      <c r="S44" s="4"/>
      <c r="T44" s="4"/>
      <c r="U44" s="4"/>
      <c r="V44" s="4"/>
      <c r="W44" s="4"/>
      <c r="X44" s="4"/>
      <c r="Y44" s="4">
        <v>4000</v>
      </c>
      <c r="Z44" s="4">
        <v>675</v>
      </c>
      <c r="AA44" s="4"/>
      <c r="AB44" s="4"/>
      <c r="AC44" s="4"/>
      <c r="AD44" s="4"/>
      <c r="AE44" s="4"/>
      <c r="AF44" s="4"/>
      <c r="AG44" s="4"/>
      <c r="AH44" s="4">
        <v>550</v>
      </c>
      <c r="AI44" s="4"/>
      <c r="AJ44" s="4"/>
      <c r="AK44" s="4">
        <v>1800</v>
      </c>
      <c r="AL44" s="4"/>
      <c r="AM44" s="4"/>
      <c r="AN44" s="4"/>
      <c r="AO44" s="4"/>
      <c r="AP44" s="4"/>
      <c r="AQ44" s="4"/>
      <c r="AR44" s="4"/>
      <c r="AS44" s="4"/>
      <c r="AT44" s="4"/>
      <c r="AU44" s="4">
        <v>0</v>
      </c>
      <c r="AV44" s="4">
        <v>0</v>
      </c>
      <c r="AW44" s="4"/>
      <c r="AX44" s="4"/>
      <c r="AY44" s="4"/>
      <c r="AZ44" s="4"/>
      <c r="BA44" s="4"/>
      <c r="BB44" s="4"/>
      <c r="BC44" s="4"/>
      <c r="BD44" s="4"/>
      <c r="BE44" s="4">
        <v>0</v>
      </c>
      <c r="BF44" s="4">
        <v>450</v>
      </c>
    </row>
    <row r="45" spans="1:58">
      <c r="A45">
        <v>44</v>
      </c>
      <c r="B45" s="5" t="s">
        <v>53</v>
      </c>
      <c r="C45" s="2">
        <f t="shared" si="0"/>
        <v>195.125</v>
      </c>
      <c r="D45" s="4">
        <v>7805</v>
      </c>
      <c r="E45" s="4"/>
      <c r="F45" s="4">
        <v>15</v>
      </c>
      <c r="G45" s="4"/>
      <c r="H45" s="4"/>
      <c r="I45" s="4"/>
      <c r="J45" s="4"/>
      <c r="K45" s="4">
        <v>250</v>
      </c>
      <c r="L45" s="4">
        <v>250</v>
      </c>
      <c r="M45" s="4"/>
      <c r="N45" s="4">
        <v>5</v>
      </c>
      <c r="O45" s="4"/>
      <c r="P45" s="4">
        <v>20</v>
      </c>
      <c r="Q45" s="4">
        <v>1050</v>
      </c>
      <c r="R45" s="4">
        <v>1200</v>
      </c>
      <c r="S45" s="4">
        <v>120</v>
      </c>
      <c r="T45" s="4"/>
      <c r="U45" s="4">
        <v>25</v>
      </c>
      <c r="V45" s="4">
        <v>25</v>
      </c>
      <c r="W45" s="4"/>
      <c r="X45" s="4">
        <v>240</v>
      </c>
      <c r="Y45" s="4">
        <v>1840</v>
      </c>
      <c r="Z45" s="4">
        <v>450</v>
      </c>
      <c r="AA45" s="4"/>
      <c r="AB45" s="4">
        <v>560</v>
      </c>
      <c r="AC45" s="4"/>
      <c r="AD45" s="4"/>
      <c r="AE45" s="4"/>
      <c r="AF45" s="4"/>
      <c r="AG45" s="4">
        <v>280</v>
      </c>
      <c r="AH45" s="4">
        <v>550</v>
      </c>
      <c r="AI45" s="4">
        <v>900</v>
      </c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>
        <v>25</v>
      </c>
      <c r="BE45" s="4">
        <v>0</v>
      </c>
      <c r="BF45" s="4"/>
    </row>
    <row r="46" spans="1:58">
      <c r="A46">
        <v>45</v>
      </c>
      <c r="B46" s="5" t="s">
        <v>65</v>
      </c>
      <c r="C46" s="2">
        <f t="shared" si="0"/>
        <v>192.4</v>
      </c>
      <c r="D46" s="4">
        <v>7696</v>
      </c>
      <c r="E46" s="4">
        <v>1</v>
      </c>
      <c r="F46" s="4"/>
      <c r="G46" s="4"/>
      <c r="H46" s="4"/>
      <c r="I46" s="4"/>
      <c r="J46" s="4"/>
      <c r="K46" s="4">
        <v>250</v>
      </c>
      <c r="L46" s="4">
        <v>250</v>
      </c>
      <c r="M46" s="4"/>
      <c r="N46" s="4">
        <v>90</v>
      </c>
      <c r="O46" s="4">
        <v>8</v>
      </c>
      <c r="P46" s="4">
        <v>20</v>
      </c>
      <c r="Q46" s="4">
        <v>925</v>
      </c>
      <c r="R46" s="4">
        <v>300</v>
      </c>
      <c r="S46" s="4">
        <v>40</v>
      </c>
      <c r="T46" s="4"/>
      <c r="U46" s="4"/>
      <c r="V46" s="4"/>
      <c r="W46" s="4"/>
      <c r="X46" s="4"/>
      <c r="Y46" s="4">
        <v>3120</v>
      </c>
      <c r="Z46" s="4">
        <v>675</v>
      </c>
      <c r="AA46" s="4"/>
      <c r="AB46" s="4">
        <v>140</v>
      </c>
      <c r="AC46" s="4"/>
      <c r="AD46" s="4"/>
      <c r="AE46" s="4"/>
      <c r="AF46" s="4"/>
      <c r="AG46" s="4"/>
      <c r="AH46" s="4">
        <v>1375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>
        <v>2</v>
      </c>
      <c r="AX46" s="4"/>
      <c r="AY46" s="4"/>
      <c r="AZ46" s="4"/>
      <c r="BA46" s="4"/>
      <c r="BB46" s="4"/>
      <c r="BC46" s="4"/>
      <c r="BD46" s="4">
        <v>50</v>
      </c>
      <c r="BE46" s="4">
        <v>0</v>
      </c>
      <c r="BF46" s="4">
        <v>450</v>
      </c>
    </row>
    <row r="47" spans="1:58">
      <c r="A47">
        <v>46</v>
      </c>
      <c r="B47" s="5" t="s">
        <v>54</v>
      </c>
      <c r="C47" s="2">
        <f t="shared" si="0"/>
        <v>186.9</v>
      </c>
      <c r="D47" s="4">
        <v>7476</v>
      </c>
      <c r="E47" s="4">
        <v>1</v>
      </c>
      <c r="F47" s="4">
        <v>15</v>
      </c>
      <c r="G47" s="4"/>
      <c r="H47" s="4"/>
      <c r="I47" s="4"/>
      <c r="J47" s="4"/>
      <c r="K47" s="4">
        <v>250</v>
      </c>
      <c r="L47" s="4">
        <v>250</v>
      </c>
      <c r="M47" s="4"/>
      <c r="N47" s="4"/>
      <c r="O47" s="4"/>
      <c r="P47" s="4"/>
      <c r="Q47" s="4">
        <v>2775</v>
      </c>
      <c r="R47" s="4">
        <v>780</v>
      </c>
      <c r="S47" s="4"/>
      <c r="T47" s="4"/>
      <c r="U47" s="4"/>
      <c r="V47" s="4"/>
      <c r="W47" s="4"/>
      <c r="X47" s="4">
        <v>60</v>
      </c>
      <c r="Y47" s="4">
        <v>880</v>
      </c>
      <c r="Z47" s="4">
        <v>225</v>
      </c>
      <c r="AA47" s="4"/>
      <c r="AB47" s="4">
        <v>1540</v>
      </c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>
        <v>0</v>
      </c>
      <c r="BF47" s="4">
        <v>700</v>
      </c>
    </row>
    <row r="48" spans="1:58">
      <c r="A48">
        <v>47</v>
      </c>
      <c r="B48" s="5" t="s">
        <v>60</v>
      </c>
      <c r="C48" s="2">
        <f t="shared" si="0"/>
        <v>186.875</v>
      </c>
      <c r="D48" s="4">
        <v>7475</v>
      </c>
      <c r="E48" s="4"/>
      <c r="F48" s="4">
        <v>15</v>
      </c>
      <c r="G48" s="4"/>
      <c r="H48" s="4"/>
      <c r="I48" s="4"/>
      <c r="J48" s="4"/>
      <c r="K48" s="4">
        <v>250</v>
      </c>
      <c r="L48" s="4"/>
      <c r="M48" s="4"/>
      <c r="N48" s="4">
        <v>45</v>
      </c>
      <c r="O48" s="4"/>
      <c r="P48" s="4"/>
      <c r="Q48" s="4">
        <v>50</v>
      </c>
      <c r="R48" s="4">
        <v>60</v>
      </c>
      <c r="S48" s="4"/>
      <c r="T48" s="4"/>
      <c r="U48" s="4"/>
      <c r="V48" s="4"/>
      <c r="W48" s="4">
        <v>25</v>
      </c>
      <c r="X48" s="4">
        <v>60</v>
      </c>
      <c r="Y48" s="4">
        <v>160</v>
      </c>
      <c r="Z48" s="4">
        <v>450</v>
      </c>
      <c r="AA48" s="4"/>
      <c r="AB48" s="4">
        <v>140</v>
      </c>
      <c r="AC48" s="4"/>
      <c r="AD48" s="4"/>
      <c r="AE48" s="4"/>
      <c r="AF48" s="4"/>
      <c r="AG48" s="4">
        <v>140</v>
      </c>
      <c r="AH48" s="4">
        <v>1375</v>
      </c>
      <c r="AI48" s="4">
        <v>450</v>
      </c>
      <c r="AJ48" s="4"/>
      <c r="AK48" s="4"/>
      <c r="AL48" s="4"/>
      <c r="AM48" s="4"/>
      <c r="AN48" s="4"/>
      <c r="AO48" s="4"/>
      <c r="AP48" s="4"/>
      <c r="AQ48" s="4">
        <v>900</v>
      </c>
      <c r="AR48" s="4">
        <v>1400</v>
      </c>
      <c r="AS48" s="4">
        <v>1200</v>
      </c>
      <c r="AT48" s="4">
        <v>0</v>
      </c>
      <c r="AU48" s="4">
        <v>0</v>
      </c>
      <c r="AV48" s="4"/>
      <c r="AW48" s="4">
        <v>5</v>
      </c>
      <c r="AX48" s="4"/>
      <c r="AY48" s="4"/>
      <c r="AZ48" s="4"/>
      <c r="BA48" s="4"/>
      <c r="BB48" s="4"/>
      <c r="BC48" s="4">
        <v>250</v>
      </c>
      <c r="BD48" s="4"/>
      <c r="BE48" s="4">
        <v>0</v>
      </c>
      <c r="BF48" s="4">
        <v>500</v>
      </c>
    </row>
    <row r="49" spans="1:58">
      <c r="A49">
        <v>48</v>
      </c>
      <c r="B49" s="5" t="s">
        <v>66</v>
      </c>
      <c r="C49" s="2">
        <f t="shared" si="0"/>
        <v>182.625</v>
      </c>
      <c r="D49" s="4">
        <v>7305</v>
      </c>
      <c r="E49" s="4"/>
      <c r="F49" s="4">
        <v>15</v>
      </c>
      <c r="G49" s="4"/>
      <c r="H49" s="4"/>
      <c r="I49" s="4"/>
      <c r="J49" s="4"/>
      <c r="K49" s="4">
        <v>250</v>
      </c>
      <c r="L49" s="4">
        <v>250</v>
      </c>
      <c r="M49" s="4"/>
      <c r="N49" s="4">
        <v>30</v>
      </c>
      <c r="O49" s="4"/>
      <c r="P49" s="4">
        <v>40</v>
      </c>
      <c r="Q49" s="4">
        <v>175</v>
      </c>
      <c r="R49" s="4">
        <v>120</v>
      </c>
      <c r="S49" s="4">
        <v>80</v>
      </c>
      <c r="T49" s="4"/>
      <c r="U49" s="4"/>
      <c r="V49" s="4"/>
      <c r="W49" s="4"/>
      <c r="X49" s="4"/>
      <c r="Y49" s="4">
        <v>640</v>
      </c>
      <c r="Z49" s="4">
        <v>675</v>
      </c>
      <c r="AA49" s="4"/>
      <c r="AB49" s="4">
        <v>140</v>
      </c>
      <c r="AC49" s="4"/>
      <c r="AD49" s="4"/>
      <c r="AE49" s="4"/>
      <c r="AF49" s="4"/>
      <c r="AG49" s="4">
        <v>140</v>
      </c>
      <c r="AH49" s="4">
        <v>2200</v>
      </c>
      <c r="AI49" s="4">
        <v>1350</v>
      </c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>
        <v>0</v>
      </c>
      <c r="AY49" s="4"/>
      <c r="AZ49" s="4"/>
      <c r="BA49" s="4"/>
      <c r="BB49" s="4"/>
      <c r="BC49" s="4">
        <v>500</v>
      </c>
      <c r="BD49" s="4"/>
      <c r="BE49" s="4">
        <v>0</v>
      </c>
      <c r="BF49" s="4">
        <v>700</v>
      </c>
    </row>
    <row r="50" spans="1:58">
      <c r="A50">
        <v>49</v>
      </c>
      <c r="B50" s="5" t="s">
        <v>75</v>
      </c>
      <c r="C50" s="2">
        <f t="shared" si="0"/>
        <v>178.82499999999999</v>
      </c>
      <c r="D50" s="4">
        <v>7153</v>
      </c>
      <c r="E50" s="4"/>
      <c r="F50" s="4"/>
      <c r="G50" s="4"/>
      <c r="H50" s="4"/>
      <c r="I50" s="4"/>
      <c r="J50" s="4"/>
      <c r="K50" s="4">
        <v>250</v>
      </c>
      <c r="L50" s="4">
        <v>250</v>
      </c>
      <c r="M50" s="4"/>
      <c r="N50" s="4">
        <v>5</v>
      </c>
      <c r="O50" s="4"/>
      <c r="P50" s="4"/>
      <c r="Q50" s="4">
        <v>50</v>
      </c>
      <c r="R50" s="4"/>
      <c r="S50" s="4">
        <v>80</v>
      </c>
      <c r="T50" s="4"/>
      <c r="U50" s="4"/>
      <c r="V50" s="4"/>
      <c r="W50" s="4"/>
      <c r="X50" s="4">
        <v>60</v>
      </c>
      <c r="Y50" s="4">
        <v>80</v>
      </c>
      <c r="Z50" s="4">
        <v>450</v>
      </c>
      <c r="AA50" s="4"/>
      <c r="AB50" s="4">
        <v>420</v>
      </c>
      <c r="AC50" s="4"/>
      <c r="AD50" s="4"/>
      <c r="AE50" s="4"/>
      <c r="AF50" s="4"/>
      <c r="AG50" s="4">
        <v>140</v>
      </c>
      <c r="AH50" s="4">
        <v>1375</v>
      </c>
      <c r="AI50" s="4">
        <v>450</v>
      </c>
      <c r="AJ50" s="4"/>
      <c r="AK50" s="4">
        <v>1440</v>
      </c>
      <c r="AL50" s="4"/>
      <c r="AM50" s="4"/>
      <c r="AN50" s="4"/>
      <c r="AO50" s="4"/>
      <c r="AP50" s="4"/>
      <c r="AQ50" s="4">
        <v>300</v>
      </c>
      <c r="AR50" s="4">
        <v>700</v>
      </c>
      <c r="AS50" s="4">
        <v>600</v>
      </c>
      <c r="AT50" s="4"/>
      <c r="AU50" s="4"/>
      <c r="AV50" s="4"/>
      <c r="AW50" s="4">
        <v>3</v>
      </c>
      <c r="AX50" s="4"/>
      <c r="AY50" s="4">
        <v>0</v>
      </c>
      <c r="AZ50" s="4"/>
      <c r="BA50" s="4"/>
      <c r="BB50" s="4"/>
      <c r="BC50" s="4">
        <v>500</v>
      </c>
      <c r="BD50" s="4"/>
      <c r="BE50" s="4">
        <v>0</v>
      </c>
      <c r="BF50" s="4"/>
    </row>
    <row r="51" spans="1:58">
      <c r="A51">
        <v>50</v>
      </c>
      <c r="B51" s="5" t="s">
        <v>43</v>
      </c>
      <c r="C51" s="2">
        <f t="shared" si="0"/>
        <v>177</v>
      </c>
      <c r="D51" s="4">
        <v>7080</v>
      </c>
      <c r="E51" s="4"/>
      <c r="F51" s="4">
        <v>15</v>
      </c>
      <c r="G51" s="4"/>
      <c r="H51" s="4"/>
      <c r="I51" s="4"/>
      <c r="J51" s="4"/>
      <c r="K51" s="4">
        <v>250</v>
      </c>
      <c r="L51" s="4">
        <v>250</v>
      </c>
      <c r="M51" s="4"/>
      <c r="N51" s="4"/>
      <c r="O51" s="4"/>
      <c r="P51" s="4"/>
      <c r="Q51" s="4">
        <v>100</v>
      </c>
      <c r="R51" s="4"/>
      <c r="S51" s="4"/>
      <c r="T51" s="4"/>
      <c r="U51" s="4"/>
      <c r="V51" s="4"/>
      <c r="W51" s="4"/>
      <c r="X51" s="4"/>
      <c r="Y51" s="4">
        <v>480</v>
      </c>
      <c r="Z51" s="4">
        <v>675</v>
      </c>
      <c r="AA51" s="4"/>
      <c r="AB51" s="4"/>
      <c r="AC51" s="4"/>
      <c r="AD51" s="4"/>
      <c r="AE51" s="4"/>
      <c r="AF51" s="4"/>
      <c r="AG51" s="4"/>
      <c r="AH51" s="4">
        <v>2475</v>
      </c>
      <c r="AI51" s="4">
        <v>900</v>
      </c>
      <c r="AJ51" s="4"/>
      <c r="AK51" s="4">
        <v>360</v>
      </c>
      <c r="AL51" s="4"/>
      <c r="AM51" s="4"/>
      <c r="AN51" s="4"/>
      <c r="AO51" s="4"/>
      <c r="AP51" s="4"/>
      <c r="AQ51" s="4"/>
      <c r="AR51" s="4"/>
      <c r="AS51" s="4">
        <v>600</v>
      </c>
      <c r="AT51" s="4"/>
      <c r="AU51" s="4">
        <v>0</v>
      </c>
      <c r="AV51" s="4"/>
      <c r="AW51" s="4"/>
      <c r="AX51" s="4"/>
      <c r="AY51" s="4"/>
      <c r="AZ51" s="4"/>
      <c r="BA51" s="4"/>
      <c r="BB51" s="4"/>
      <c r="BC51" s="4">
        <v>250</v>
      </c>
      <c r="BD51" s="4">
        <v>25</v>
      </c>
      <c r="BE51" s="4">
        <v>0</v>
      </c>
      <c r="BF51" s="4">
        <v>700</v>
      </c>
    </row>
    <row r="52" spans="1:58">
      <c r="A52">
        <v>51</v>
      </c>
      <c r="B52" s="5" t="s">
        <v>62</v>
      </c>
      <c r="C52" s="2">
        <f t="shared" si="0"/>
        <v>176.89999999999998</v>
      </c>
      <c r="D52" s="4">
        <v>7076</v>
      </c>
      <c r="E52" s="4"/>
      <c r="F52" s="4"/>
      <c r="G52" s="4"/>
      <c r="H52" s="4"/>
      <c r="I52" s="4"/>
      <c r="J52" s="4"/>
      <c r="K52" s="4">
        <v>250</v>
      </c>
      <c r="L52" s="4">
        <v>250</v>
      </c>
      <c r="M52" s="4"/>
      <c r="N52" s="4">
        <v>5</v>
      </c>
      <c r="O52" s="4"/>
      <c r="P52" s="4"/>
      <c r="Q52" s="4">
        <v>150</v>
      </c>
      <c r="R52" s="4">
        <v>840</v>
      </c>
      <c r="S52" s="4">
        <v>720</v>
      </c>
      <c r="T52" s="4"/>
      <c r="U52" s="4"/>
      <c r="V52" s="4"/>
      <c r="W52" s="4"/>
      <c r="X52" s="4">
        <v>60</v>
      </c>
      <c r="Y52" s="4">
        <v>2880</v>
      </c>
      <c r="Z52" s="4">
        <v>450</v>
      </c>
      <c r="AA52" s="4"/>
      <c r="AB52" s="4">
        <v>560</v>
      </c>
      <c r="AC52" s="4"/>
      <c r="AD52" s="4"/>
      <c r="AE52" s="4"/>
      <c r="AF52" s="4"/>
      <c r="AG52" s="4"/>
      <c r="AH52" s="4">
        <v>550</v>
      </c>
      <c r="AI52" s="4"/>
      <c r="AJ52" s="4"/>
      <c r="AK52" s="4">
        <v>360</v>
      </c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>
        <v>1</v>
      </c>
      <c r="AX52" s="4"/>
      <c r="AY52" s="4">
        <v>0</v>
      </c>
      <c r="AZ52" s="4"/>
      <c r="BA52" s="4"/>
      <c r="BB52" s="4"/>
      <c r="BC52" s="4"/>
      <c r="BD52" s="4"/>
      <c r="BE52" s="4">
        <v>0</v>
      </c>
      <c r="BF52" s="4"/>
    </row>
    <row r="53" spans="1:58">
      <c r="A53">
        <v>52</v>
      </c>
      <c r="B53" s="5" t="s">
        <v>58</v>
      </c>
      <c r="C53" s="2">
        <f t="shared" si="0"/>
        <v>175.75</v>
      </c>
      <c r="D53" s="4">
        <v>7030</v>
      </c>
      <c r="E53" s="4"/>
      <c r="F53" s="4"/>
      <c r="G53" s="4"/>
      <c r="H53" s="4"/>
      <c r="I53" s="4"/>
      <c r="J53" s="4"/>
      <c r="K53" s="4">
        <v>250</v>
      </c>
      <c r="L53" s="4">
        <v>250</v>
      </c>
      <c r="M53" s="4"/>
      <c r="N53" s="4"/>
      <c r="O53" s="4"/>
      <c r="P53" s="4"/>
      <c r="Q53" s="4">
        <v>1100</v>
      </c>
      <c r="R53" s="4">
        <v>240</v>
      </c>
      <c r="S53" s="4"/>
      <c r="T53" s="4"/>
      <c r="U53" s="4"/>
      <c r="V53" s="4"/>
      <c r="W53" s="4"/>
      <c r="X53" s="4">
        <v>240</v>
      </c>
      <c r="Y53" s="4">
        <v>2800</v>
      </c>
      <c r="Z53" s="4">
        <v>675</v>
      </c>
      <c r="AA53" s="4"/>
      <c r="AB53" s="4"/>
      <c r="AC53" s="4"/>
      <c r="AD53" s="4"/>
      <c r="AE53" s="4"/>
      <c r="AF53" s="4"/>
      <c r="AG53" s="4"/>
      <c r="AH53" s="4">
        <v>825</v>
      </c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>
        <v>0</v>
      </c>
      <c r="BF53" s="4">
        <v>650</v>
      </c>
    </row>
    <row r="54" spans="1:58">
      <c r="A54">
        <v>53</v>
      </c>
      <c r="B54" s="5" t="s">
        <v>88</v>
      </c>
      <c r="C54" s="2">
        <f t="shared" si="0"/>
        <v>170.75</v>
      </c>
      <c r="D54" s="4">
        <v>6830</v>
      </c>
      <c r="E54" s="4"/>
      <c r="F54" s="4"/>
      <c r="G54" s="4"/>
      <c r="H54" s="4"/>
      <c r="I54" s="4"/>
      <c r="J54" s="4"/>
      <c r="K54" s="4">
        <v>250</v>
      </c>
      <c r="L54" s="4">
        <v>250</v>
      </c>
      <c r="M54" s="4"/>
      <c r="N54" s="4"/>
      <c r="O54" s="4"/>
      <c r="P54" s="4"/>
      <c r="Q54" s="4">
        <v>225</v>
      </c>
      <c r="R54" s="4"/>
      <c r="S54" s="4"/>
      <c r="T54" s="4"/>
      <c r="U54" s="4"/>
      <c r="V54" s="4"/>
      <c r="W54" s="4"/>
      <c r="X54" s="4"/>
      <c r="Y54" s="4">
        <v>240</v>
      </c>
      <c r="Z54" s="4">
        <v>1350</v>
      </c>
      <c r="AA54" s="4"/>
      <c r="AB54" s="4">
        <v>140</v>
      </c>
      <c r="AC54" s="4"/>
      <c r="AD54" s="4"/>
      <c r="AE54" s="4"/>
      <c r="AF54" s="4"/>
      <c r="AG54" s="4">
        <v>980</v>
      </c>
      <c r="AH54" s="4">
        <v>1650</v>
      </c>
      <c r="AI54" s="4">
        <v>450</v>
      </c>
      <c r="AJ54" s="4"/>
      <c r="AK54" s="4">
        <v>720</v>
      </c>
      <c r="AL54" s="4"/>
      <c r="AM54" s="4"/>
      <c r="AN54" s="4"/>
      <c r="AO54" s="4"/>
      <c r="AP54" s="4"/>
      <c r="AQ54" s="4">
        <v>300</v>
      </c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>
        <v>250</v>
      </c>
      <c r="BD54" s="4">
        <v>25</v>
      </c>
      <c r="BE54" s="4">
        <v>0</v>
      </c>
      <c r="BF54" s="4"/>
    </row>
    <row r="55" spans="1:58">
      <c r="A55">
        <v>54</v>
      </c>
      <c r="B55" s="5" t="s">
        <v>41</v>
      </c>
      <c r="C55" s="2">
        <f t="shared" si="0"/>
        <v>169.625</v>
      </c>
      <c r="D55" s="4">
        <v>6785</v>
      </c>
      <c r="E55" s="4"/>
      <c r="F55" s="4"/>
      <c r="G55" s="4"/>
      <c r="H55" s="4"/>
      <c r="I55" s="4"/>
      <c r="J55" s="4"/>
      <c r="K55" s="4">
        <v>250</v>
      </c>
      <c r="L55" s="4">
        <v>250</v>
      </c>
      <c r="M55" s="4"/>
      <c r="N55" s="4"/>
      <c r="O55" s="4"/>
      <c r="P55" s="4"/>
      <c r="Q55" s="4">
        <v>650</v>
      </c>
      <c r="R55" s="4">
        <v>720</v>
      </c>
      <c r="S55" s="4"/>
      <c r="T55" s="4"/>
      <c r="U55" s="4"/>
      <c r="V55" s="4"/>
      <c r="W55" s="4"/>
      <c r="X55" s="4">
        <v>240</v>
      </c>
      <c r="Y55" s="4">
        <v>2320</v>
      </c>
      <c r="Z55" s="4">
        <v>1125</v>
      </c>
      <c r="AA55" s="4"/>
      <c r="AB55" s="4">
        <v>980</v>
      </c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>
        <v>250</v>
      </c>
      <c r="BD55" s="4"/>
      <c r="BE55" s="4">
        <v>0</v>
      </c>
      <c r="BF55" s="4"/>
    </row>
    <row r="56" spans="1:58">
      <c r="A56">
        <v>55</v>
      </c>
      <c r="B56" s="5" t="s">
        <v>36</v>
      </c>
      <c r="C56" s="2">
        <f t="shared" si="0"/>
        <v>167.05</v>
      </c>
      <c r="D56" s="4">
        <v>6682</v>
      </c>
      <c r="E56" s="4">
        <v>2</v>
      </c>
      <c r="F56" s="4"/>
      <c r="G56" s="4"/>
      <c r="H56" s="4"/>
      <c r="I56" s="4"/>
      <c r="J56" s="4"/>
      <c r="K56" s="4">
        <v>250</v>
      </c>
      <c r="L56" s="4">
        <v>250</v>
      </c>
      <c r="M56" s="4"/>
      <c r="N56" s="4"/>
      <c r="O56" s="4"/>
      <c r="P56" s="4">
        <v>60</v>
      </c>
      <c r="Q56" s="4">
        <v>2125</v>
      </c>
      <c r="R56" s="4">
        <v>120</v>
      </c>
      <c r="S56" s="4"/>
      <c r="T56" s="4"/>
      <c r="U56" s="4"/>
      <c r="V56" s="4"/>
      <c r="W56" s="4"/>
      <c r="X56" s="4">
        <v>300</v>
      </c>
      <c r="Y56" s="4">
        <v>2480</v>
      </c>
      <c r="Z56" s="4">
        <v>675</v>
      </c>
      <c r="AA56" s="4"/>
      <c r="AB56" s="4">
        <v>420</v>
      </c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>
        <v>0</v>
      </c>
      <c r="BF56" s="4"/>
    </row>
    <row r="57" spans="1:58">
      <c r="A57">
        <v>56</v>
      </c>
      <c r="B57" s="5" t="s">
        <v>99</v>
      </c>
      <c r="C57" s="2">
        <f t="shared" si="0"/>
        <v>166.2</v>
      </c>
      <c r="D57" s="4">
        <v>6648</v>
      </c>
      <c r="E57" s="4"/>
      <c r="F57" s="4"/>
      <c r="G57" s="4"/>
      <c r="H57" s="4"/>
      <c r="I57" s="4"/>
      <c r="J57" s="4"/>
      <c r="K57" s="4">
        <v>250</v>
      </c>
      <c r="L57" s="4">
        <v>250</v>
      </c>
      <c r="M57" s="4"/>
      <c r="N57" s="4">
        <v>40</v>
      </c>
      <c r="O57" s="4"/>
      <c r="P57" s="4">
        <v>140</v>
      </c>
      <c r="Q57" s="4">
        <v>900</v>
      </c>
      <c r="R57" s="4">
        <v>1320</v>
      </c>
      <c r="S57" s="4">
        <v>320</v>
      </c>
      <c r="T57" s="4"/>
      <c r="U57" s="4"/>
      <c r="V57" s="4"/>
      <c r="W57" s="4"/>
      <c r="X57" s="4"/>
      <c r="Y57" s="4">
        <v>640</v>
      </c>
      <c r="Z57" s="4">
        <v>450</v>
      </c>
      <c r="AA57" s="4"/>
      <c r="AB57" s="4">
        <v>1400</v>
      </c>
      <c r="AC57" s="4"/>
      <c r="AD57" s="4"/>
      <c r="AE57" s="4"/>
      <c r="AF57" s="4"/>
      <c r="AG57" s="4"/>
      <c r="AH57" s="4">
        <v>550</v>
      </c>
      <c r="AI57" s="4"/>
      <c r="AJ57" s="4"/>
      <c r="AK57" s="4">
        <v>360</v>
      </c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>
        <v>3</v>
      </c>
      <c r="AX57" s="4"/>
      <c r="AY57" s="4"/>
      <c r="AZ57" s="4"/>
      <c r="BA57" s="4"/>
      <c r="BB57" s="4"/>
      <c r="BC57" s="4"/>
      <c r="BD57" s="4">
        <v>25</v>
      </c>
      <c r="BE57" s="4">
        <v>0</v>
      </c>
      <c r="BF57" s="4"/>
    </row>
    <row r="58" spans="1:58">
      <c r="A58">
        <v>57</v>
      </c>
      <c r="B58" s="5" t="s">
        <v>42</v>
      </c>
      <c r="C58" s="2">
        <f t="shared" si="0"/>
        <v>158.44999999999999</v>
      </c>
      <c r="D58" s="4">
        <v>6338</v>
      </c>
      <c r="E58" s="4"/>
      <c r="F58" s="4">
        <v>120</v>
      </c>
      <c r="G58" s="4"/>
      <c r="H58" s="4"/>
      <c r="I58" s="4"/>
      <c r="J58" s="4"/>
      <c r="K58" s="4">
        <v>250</v>
      </c>
      <c r="L58" s="4">
        <v>250</v>
      </c>
      <c r="M58" s="4"/>
      <c r="N58" s="4">
        <v>55</v>
      </c>
      <c r="O58" s="4"/>
      <c r="P58" s="4">
        <v>40</v>
      </c>
      <c r="Q58" s="4">
        <v>275</v>
      </c>
      <c r="R58" s="4">
        <v>240</v>
      </c>
      <c r="S58" s="4">
        <v>40</v>
      </c>
      <c r="T58" s="4"/>
      <c r="U58" s="4"/>
      <c r="V58" s="4"/>
      <c r="W58" s="4"/>
      <c r="X58" s="4">
        <v>360</v>
      </c>
      <c r="Y58" s="4">
        <v>880</v>
      </c>
      <c r="Z58" s="4">
        <v>900</v>
      </c>
      <c r="AA58" s="4"/>
      <c r="AB58" s="4">
        <v>840</v>
      </c>
      <c r="AC58" s="4"/>
      <c r="AD58" s="4"/>
      <c r="AE58" s="4"/>
      <c r="AF58" s="4"/>
      <c r="AG58" s="4"/>
      <c r="AH58" s="4">
        <v>825</v>
      </c>
      <c r="AI58" s="4">
        <v>450</v>
      </c>
      <c r="AJ58" s="4"/>
      <c r="AK58" s="4">
        <v>360</v>
      </c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>
        <v>3</v>
      </c>
      <c r="AX58" s="4">
        <v>0</v>
      </c>
      <c r="AY58" s="4">
        <v>0</v>
      </c>
      <c r="AZ58" s="4"/>
      <c r="BA58" s="4"/>
      <c r="BB58" s="4"/>
      <c r="BC58" s="4"/>
      <c r="BD58" s="4"/>
      <c r="BE58" s="4">
        <v>0</v>
      </c>
      <c r="BF58" s="4">
        <v>450</v>
      </c>
    </row>
    <row r="59" spans="1:58">
      <c r="A59">
        <v>58</v>
      </c>
      <c r="B59" s="5" t="s">
        <v>71</v>
      </c>
      <c r="C59" s="2">
        <f t="shared" si="0"/>
        <v>155.20000000000002</v>
      </c>
      <c r="D59" s="4">
        <v>6208</v>
      </c>
      <c r="E59" s="4">
        <v>1</v>
      </c>
      <c r="F59" s="4"/>
      <c r="G59" s="4"/>
      <c r="H59" s="4"/>
      <c r="I59" s="4"/>
      <c r="J59" s="4"/>
      <c r="K59" s="4">
        <v>250</v>
      </c>
      <c r="L59" s="4"/>
      <c r="M59" s="4"/>
      <c r="N59" s="4">
        <v>20</v>
      </c>
      <c r="O59" s="4"/>
      <c r="P59" s="4"/>
      <c r="Q59" s="4">
        <v>50</v>
      </c>
      <c r="R59" s="4"/>
      <c r="S59" s="4"/>
      <c r="T59" s="4"/>
      <c r="U59" s="4"/>
      <c r="V59" s="4"/>
      <c r="W59" s="4"/>
      <c r="X59" s="4"/>
      <c r="Y59" s="4">
        <v>1120</v>
      </c>
      <c r="Z59" s="4"/>
      <c r="AA59" s="4"/>
      <c r="AB59" s="4"/>
      <c r="AC59" s="4"/>
      <c r="AD59" s="4"/>
      <c r="AE59" s="4"/>
      <c r="AF59" s="4"/>
      <c r="AG59" s="4">
        <v>140</v>
      </c>
      <c r="AH59" s="4">
        <v>3025</v>
      </c>
      <c r="AI59" s="4"/>
      <c r="AJ59" s="4"/>
      <c r="AK59" s="4"/>
      <c r="AL59" s="4"/>
      <c r="AM59" s="4"/>
      <c r="AN59" s="4"/>
      <c r="AO59" s="4"/>
      <c r="AP59" s="4"/>
      <c r="AQ59" s="4">
        <v>300</v>
      </c>
      <c r="AR59" s="4"/>
      <c r="AS59" s="4">
        <v>600</v>
      </c>
      <c r="AT59" s="4"/>
      <c r="AU59" s="4">
        <v>0</v>
      </c>
      <c r="AV59" s="4"/>
      <c r="AW59" s="4">
        <v>2</v>
      </c>
      <c r="AX59" s="4"/>
      <c r="AY59" s="4"/>
      <c r="AZ59" s="4"/>
      <c r="BA59" s="4"/>
      <c r="BB59" s="4"/>
      <c r="BC59" s="4"/>
      <c r="BD59" s="4"/>
      <c r="BE59" s="4">
        <v>0</v>
      </c>
      <c r="BF59" s="4">
        <v>700</v>
      </c>
    </row>
    <row r="60" spans="1:58">
      <c r="A60">
        <v>59</v>
      </c>
      <c r="B60" s="5" t="s">
        <v>59</v>
      </c>
      <c r="C60" s="2">
        <f t="shared" si="0"/>
        <v>152.17499999999998</v>
      </c>
      <c r="D60" s="4">
        <v>6087</v>
      </c>
      <c r="E60" s="4">
        <v>2</v>
      </c>
      <c r="F60" s="4"/>
      <c r="G60" s="4"/>
      <c r="H60" s="4"/>
      <c r="I60" s="4"/>
      <c r="J60" s="4"/>
      <c r="K60" s="4">
        <v>200</v>
      </c>
      <c r="L60" s="4"/>
      <c r="M60" s="4"/>
      <c r="N60" s="4"/>
      <c r="O60" s="4"/>
      <c r="P60" s="4">
        <v>20</v>
      </c>
      <c r="Q60" s="4">
        <v>450</v>
      </c>
      <c r="R60" s="4"/>
      <c r="S60" s="4"/>
      <c r="T60" s="4"/>
      <c r="U60" s="4"/>
      <c r="V60" s="4"/>
      <c r="W60" s="4"/>
      <c r="X60" s="4"/>
      <c r="Y60" s="4">
        <v>1840</v>
      </c>
      <c r="Z60" s="4"/>
      <c r="AA60" s="4"/>
      <c r="AB60" s="4"/>
      <c r="AC60" s="4"/>
      <c r="AD60" s="4"/>
      <c r="AE60" s="4"/>
      <c r="AF60" s="4"/>
      <c r="AG60" s="4"/>
      <c r="AH60" s="4">
        <v>3575</v>
      </c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>
        <v>0</v>
      </c>
      <c r="BF60" s="4"/>
    </row>
    <row r="61" spans="1:58">
      <c r="A61">
        <v>60</v>
      </c>
      <c r="B61" s="5" t="s">
        <v>98</v>
      </c>
      <c r="C61" s="2">
        <f t="shared" si="0"/>
        <v>151.375</v>
      </c>
      <c r="D61" s="4">
        <v>6055</v>
      </c>
      <c r="E61" s="4">
        <v>1</v>
      </c>
      <c r="F61" s="4"/>
      <c r="G61" s="4"/>
      <c r="H61" s="4"/>
      <c r="I61" s="4"/>
      <c r="J61" s="4"/>
      <c r="K61" s="4">
        <v>250</v>
      </c>
      <c r="L61" s="4">
        <v>250</v>
      </c>
      <c r="M61" s="4"/>
      <c r="N61" s="4">
        <v>5</v>
      </c>
      <c r="O61" s="4">
        <v>8</v>
      </c>
      <c r="P61" s="4"/>
      <c r="Q61" s="4"/>
      <c r="R61" s="4">
        <v>60</v>
      </c>
      <c r="S61" s="4"/>
      <c r="T61" s="4"/>
      <c r="U61" s="4"/>
      <c r="V61" s="4"/>
      <c r="W61" s="4"/>
      <c r="X61" s="4">
        <v>120</v>
      </c>
      <c r="Y61" s="4">
        <v>880</v>
      </c>
      <c r="Z61" s="4">
        <v>900</v>
      </c>
      <c r="AA61" s="4"/>
      <c r="AB61" s="4">
        <v>980</v>
      </c>
      <c r="AC61" s="4"/>
      <c r="AD61" s="4"/>
      <c r="AE61" s="4"/>
      <c r="AF61" s="4"/>
      <c r="AG61" s="4">
        <v>140</v>
      </c>
      <c r="AH61" s="4">
        <v>1650</v>
      </c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>
        <v>1</v>
      </c>
      <c r="AX61" s="4"/>
      <c r="AY61" s="4"/>
      <c r="AZ61" s="4"/>
      <c r="BA61" s="4"/>
      <c r="BB61" s="4"/>
      <c r="BC61" s="4"/>
      <c r="BD61" s="4"/>
      <c r="BE61" s="4">
        <v>0</v>
      </c>
      <c r="BF61" s="4">
        <v>450</v>
      </c>
    </row>
    <row r="62" spans="1:58">
      <c r="A62">
        <v>61</v>
      </c>
      <c r="B62" s="5" t="s">
        <v>57</v>
      </c>
      <c r="C62" s="2">
        <f t="shared" si="0"/>
        <v>148.15</v>
      </c>
      <c r="D62" s="4">
        <v>5926</v>
      </c>
      <c r="E62" s="4"/>
      <c r="F62" s="4"/>
      <c r="G62" s="4"/>
      <c r="H62" s="4"/>
      <c r="I62" s="4"/>
      <c r="J62" s="4"/>
      <c r="K62" s="4">
        <v>250</v>
      </c>
      <c r="L62" s="4">
        <v>250</v>
      </c>
      <c r="M62" s="4"/>
      <c r="N62" s="4">
        <v>15</v>
      </c>
      <c r="O62" s="4"/>
      <c r="P62" s="4"/>
      <c r="Q62" s="4">
        <v>425</v>
      </c>
      <c r="R62" s="4"/>
      <c r="S62" s="4"/>
      <c r="T62" s="4"/>
      <c r="U62" s="4"/>
      <c r="V62" s="4"/>
      <c r="W62" s="4"/>
      <c r="X62" s="4">
        <v>120</v>
      </c>
      <c r="Y62" s="4">
        <v>1040</v>
      </c>
      <c r="Z62" s="4">
        <v>900</v>
      </c>
      <c r="AA62" s="4"/>
      <c r="AB62" s="4">
        <v>280</v>
      </c>
      <c r="AC62" s="4"/>
      <c r="AD62" s="4"/>
      <c r="AE62" s="4"/>
      <c r="AF62" s="4"/>
      <c r="AG62" s="4"/>
      <c r="AH62" s="4">
        <v>1925</v>
      </c>
      <c r="AI62" s="4"/>
      <c r="AJ62" s="4"/>
      <c r="AK62" s="4">
        <v>720</v>
      </c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>
        <v>1</v>
      </c>
      <c r="AX62" s="4"/>
      <c r="AY62" s="4"/>
      <c r="AZ62" s="4"/>
      <c r="BA62" s="4"/>
      <c r="BB62" s="4"/>
      <c r="BC62" s="4"/>
      <c r="BD62" s="4"/>
      <c r="BE62" s="4"/>
      <c r="BF62" s="4"/>
    </row>
    <row r="63" spans="1:58">
      <c r="A63">
        <v>62</v>
      </c>
      <c r="B63" s="5" t="s">
        <v>94</v>
      </c>
      <c r="C63" s="2">
        <f t="shared" si="0"/>
        <v>142.52499999999998</v>
      </c>
      <c r="D63" s="4">
        <v>5701</v>
      </c>
      <c r="E63" s="4"/>
      <c r="F63" s="4"/>
      <c r="G63" s="4"/>
      <c r="H63" s="4"/>
      <c r="I63" s="4"/>
      <c r="J63" s="4"/>
      <c r="K63" s="4">
        <v>250</v>
      </c>
      <c r="L63" s="4">
        <v>250</v>
      </c>
      <c r="M63" s="4"/>
      <c r="N63" s="4"/>
      <c r="O63" s="4">
        <v>16</v>
      </c>
      <c r="P63" s="4">
        <v>20</v>
      </c>
      <c r="Q63" s="4">
        <v>350</v>
      </c>
      <c r="R63" s="4">
        <v>60</v>
      </c>
      <c r="S63" s="4">
        <v>120</v>
      </c>
      <c r="T63" s="4"/>
      <c r="U63" s="4"/>
      <c r="V63" s="4"/>
      <c r="W63" s="4"/>
      <c r="X63" s="4"/>
      <c r="Y63" s="4">
        <v>640</v>
      </c>
      <c r="Z63" s="4">
        <v>225</v>
      </c>
      <c r="AA63" s="4"/>
      <c r="AB63" s="4">
        <v>140</v>
      </c>
      <c r="AC63" s="4"/>
      <c r="AD63" s="4"/>
      <c r="AE63" s="4"/>
      <c r="AF63" s="4"/>
      <c r="AG63" s="4"/>
      <c r="AH63" s="4">
        <v>3300</v>
      </c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>
        <v>5</v>
      </c>
      <c r="AX63" s="4"/>
      <c r="AY63" s="4"/>
      <c r="AZ63" s="4">
        <v>0</v>
      </c>
      <c r="BA63" s="4"/>
      <c r="BB63" s="4"/>
      <c r="BC63" s="4"/>
      <c r="BD63" s="4">
        <v>25</v>
      </c>
      <c r="BE63" s="4">
        <v>0</v>
      </c>
      <c r="BF63" s="4">
        <v>300</v>
      </c>
    </row>
    <row r="64" spans="1:58">
      <c r="A64">
        <v>63</v>
      </c>
      <c r="B64" s="5" t="s">
        <v>40</v>
      </c>
      <c r="C64" s="2">
        <f t="shared" si="0"/>
        <v>139.9</v>
      </c>
      <c r="D64" s="4">
        <v>5596</v>
      </c>
      <c r="E64" s="4">
        <v>1</v>
      </c>
      <c r="F64" s="4">
        <v>120</v>
      </c>
      <c r="G64" s="4"/>
      <c r="H64" s="4"/>
      <c r="I64" s="4"/>
      <c r="J64" s="4"/>
      <c r="K64" s="4">
        <v>250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>
        <v>0</v>
      </c>
      <c r="AD64" s="4"/>
      <c r="AE64" s="4"/>
      <c r="AF64" s="4"/>
      <c r="AG64" s="4"/>
      <c r="AH64" s="4">
        <v>3300</v>
      </c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>
        <v>1200</v>
      </c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>
        <v>25</v>
      </c>
      <c r="BE64" s="4">
        <v>0</v>
      </c>
      <c r="BF64" s="4">
        <v>700</v>
      </c>
    </row>
    <row r="65" spans="1:58">
      <c r="A65">
        <v>64</v>
      </c>
      <c r="B65" s="5" t="s">
        <v>77</v>
      </c>
      <c r="C65" s="2">
        <f t="shared" si="0"/>
        <v>132.07500000000002</v>
      </c>
      <c r="D65" s="4">
        <v>5283</v>
      </c>
      <c r="E65" s="4"/>
      <c r="F65" s="4"/>
      <c r="G65" s="4"/>
      <c r="H65" s="4"/>
      <c r="I65" s="4"/>
      <c r="J65" s="4"/>
      <c r="K65" s="4"/>
      <c r="L65" s="4">
        <v>250</v>
      </c>
      <c r="M65" s="4"/>
      <c r="N65" s="4"/>
      <c r="O65" s="4">
        <v>8</v>
      </c>
      <c r="P65" s="4"/>
      <c r="Q65" s="4">
        <v>2525</v>
      </c>
      <c r="R65" s="4">
        <v>2220</v>
      </c>
      <c r="S65" s="4">
        <v>280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</row>
    <row r="66" spans="1:58">
      <c r="A66">
        <v>65</v>
      </c>
      <c r="B66" s="5" t="s">
        <v>104</v>
      </c>
      <c r="C66" s="2">
        <f t="shared" si="0"/>
        <v>127.49999999999999</v>
      </c>
      <c r="D66" s="4">
        <v>5100</v>
      </c>
      <c r="E66" s="4"/>
      <c r="F66" s="4"/>
      <c r="G66" s="4"/>
      <c r="H66" s="4"/>
      <c r="I66" s="4"/>
      <c r="J66" s="4"/>
      <c r="K66" s="4">
        <v>150</v>
      </c>
      <c r="L66" s="4">
        <v>250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>
        <v>2750</v>
      </c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>
        <v>1800</v>
      </c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>
        <v>0</v>
      </c>
      <c r="BF66" s="4">
        <v>150</v>
      </c>
    </row>
    <row r="67" spans="1:58">
      <c r="A67">
        <v>66</v>
      </c>
      <c r="B67" s="5" t="s">
        <v>49</v>
      </c>
      <c r="C67" s="2">
        <f t="shared" ref="C67:C101" si="1">D67/4000*100</f>
        <v>124.22500000000001</v>
      </c>
      <c r="D67" s="4">
        <v>4969</v>
      </c>
      <c r="E67" s="4">
        <v>2</v>
      </c>
      <c r="F67" s="4"/>
      <c r="G67" s="4"/>
      <c r="H67" s="4"/>
      <c r="I67" s="4"/>
      <c r="J67" s="4"/>
      <c r="K67" s="4">
        <v>250</v>
      </c>
      <c r="L67" s="4">
        <v>250</v>
      </c>
      <c r="M67" s="4"/>
      <c r="N67" s="4">
        <v>5</v>
      </c>
      <c r="O67" s="4"/>
      <c r="P67" s="4">
        <v>120</v>
      </c>
      <c r="Q67" s="4">
        <v>1600</v>
      </c>
      <c r="R67" s="4">
        <v>1980</v>
      </c>
      <c r="S67" s="4">
        <v>400</v>
      </c>
      <c r="T67" s="4"/>
      <c r="U67" s="4"/>
      <c r="V67" s="4"/>
      <c r="W67" s="4"/>
      <c r="X67" s="4"/>
      <c r="Y67" s="4">
        <v>80</v>
      </c>
      <c r="Z67" s="4"/>
      <c r="AA67" s="4"/>
      <c r="AB67" s="4">
        <v>280</v>
      </c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>
        <v>2</v>
      </c>
      <c r="AX67" s="4"/>
      <c r="AY67" s="4"/>
      <c r="AZ67" s="4"/>
      <c r="BA67" s="4"/>
      <c r="BB67" s="4"/>
      <c r="BC67" s="4"/>
      <c r="BD67" s="4"/>
      <c r="BE67" s="4">
        <v>0</v>
      </c>
      <c r="BF67" s="4"/>
    </row>
    <row r="68" spans="1:58">
      <c r="A68">
        <v>67</v>
      </c>
      <c r="B68" s="5" t="s">
        <v>52</v>
      </c>
      <c r="C68" s="2">
        <f t="shared" si="1"/>
        <v>123.875</v>
      </c>
      <c r="D68" s="4">
        <v>4955</v>
      </c>
      <c r="E68" s="4"/>
      <c r="F68" s="4"/>
      <c r="G68" s="4"/>
      <c r="H68" s="4"/>
      <c r="I68" s="4"/>
      <c r="J68" s="4"/>
      <c r="K68" s="4">
        <v>250</v>
      </c>
      <c r="L68" s="4">
        <v>250</v>
      </c>
      <c r="M68" s="4"/>
      <c r="N68" s="4">
        <v>55</v>
      </c>
      <c r="O68" s="4"/>
      <c r="P68" s="4"/>
      <c r="Q68" s="4">
        <v>25</v>
      </c>
      <c r="R68" s="4"/>
      <c r="S68" s="4"/>
      <c r="T68" s="4"/>
      <c r="U68" s="4"/>
      <c r="V68" s="4"/>
      <c r="W68" s="4"/>
      <c r="X68" s="4"/>
      <c r="Y68" s="4">
        <v>320</v>
      </c>
      <c r="Z68" s="4"/>
      <c r="AA68" s="4"/>
      <c r="AB68" s="4"/>
      <c r="AC68" s="4"/>
      <c r="AD68" s="4"/>
      <c r="AE68" s="4"/>
      <c r="AF68" s="4"/>
      <c r="AG68" s="4"/>
      <c r="AH68" s="4">
        <v>2750</v>
      </c>
      <c r="AI68" s="4">
        <v>450</v>
      </c>
      <c r="AJ68" s="4"/>
      <c r="AK68" s="4"/>
      <c r="AL68" s="4"/>
      <c r="AM68" s="4"/>
      <c r="AN68" s="4"/>
      <c r="AO68" s="4"/>
      <c r="AP68" s="4"/>
      <c r="AQ68" s="4"/>
      <c r="AR68" s="4">
        <v>700</v>
      </c>
      <c r="AS68" s="4"/>
      <c r="AT68" s="4"/>
      <c r="AU68" s="4"/>
      <c r="AV68" s="4"/>
      <c r="AW68" s="4">
        <v>5</v>
      </c>
      <c r="AX68" s="4"/>
      <c r="AY68" s="4"/>
      <c r="AZ68" s="4"/>
      <c r="BA68" s="4"/>
      <c r="BB68" s="4"/>
      <c r="BC68" s="4"/>
      <c r="BD68" s="4"/>
      <c r="BE68" s="4">
        <v>0</v>
      </c>
      <c r="BF68" s="4">
        <v>150</v>
      </c>
    </row>
    <row r="69" spans="1:58">
      <c r="A69">
        <v>68</v>
      </c>
      <c r="B69" s="5" t="s">
        <v>95</v>
      </c>
      <c r="C69" s="2">
        <f t="shared" si="1"/>
        <v>123.2</v>
      </c>
      <c r="D69" s="4">
        <v>4928</v>
      </c>
      <c r="E69" s="4">
        <v>1</v>
      </c>
      <c r="F69" s="4"/>
      <c r="G69" s="4"/>
      <c r="H69" s="4"/>
      <c r="I69" s="4"/>
      <c r="J69" s="4"/>
      <c r="K69" s="4"/>
      <c r="L69" s="4">
        <v>250</v>
      </c>
      <c r="M69" s="4">
        <v>16</v>
      </c>
      <c r="N69" s="4"/>
      <c r="O69" s="4">
        <v>56</v>
      </c>
      <c r="P69" s="4">
        <v>120</v>
      </c>
      <c r="Q69" s="4">
        <v>250</v>
      </c>
      <c r="R69" s="4">
        <v>360</v>
      </c>
      <c r="S69" s="4">
        <v>280</v>
      </c>
      <c r="T69" s="4"/>
      <c r="U69" s="4"/>
      <c r="V69" s="4"/>
      <c r="W69" s="4"/>
      <c r="X69" s="4">
        <v>360</v>
      </c>
      <c r="Y69" s="4">
        <v>1200</v>
      </c>
      <c r="Z69" s="4">
        <v>225</v>
      </c>
      <c r="AA69" s="4"/>
      <c r="AB69" s="4">
        <v>1260</v>
      </c>
      <c r="AC69" s="4"/>
      <c r="AD69" s="4"/>
      <c r="AE69" s="4"/>
      <c r="AF69" s="4"/>
      <c r="AG69" s="4"/>
      <c r="AH69" s="4">
        <v>550</v>
      </c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>
        <v>0</v>
      </c>
      <c r="AY69" s="4"/>
      <c r="AZ69" s="4"/>
      <c r="BA69" s="4"/>
      <c r="BB69" s="4"/>
      <c r="BC69" s="4"/>
      <c r="BD69" s="4"/>
      <c r="BE69" s="4">
        <v>0</v>
      </c>
      <c r="BF69" s="4"/>
    </row>
    <row r="70" spans="1:58">
      <c r="A70">
        <v>69</v>
      </c>
      <c r="B70" s="5" t="s">
        <v>78</v>
      </c>
      <c r="C70" s="2">
        <f t="shared" si="1"/>
        <v>121.24999999999999</v>
      </c>
      <c r="D70" s="4">
        <v>4850</v>
      </c>
      <c r="E70" s="4">
        <v>3</v>
      </c>
      <c r="F70" s="4"/>
      <c r="G70" s="4"/>
      <c r="H70" s="4"/>
      <c r="I70" s="4"/>
      <c r="J70" s="4"/>
      <c r="K70" s="4">
        <v>250</v>
      </c>
      <c r="L70" s="4"/>
      <c r="M70" s="4">
        <v>4</v>
      </c>
      <c r="N70" s="4">
        <v>75</v>
      </c>
      <c r="O70" s="4"/>
      <c r="P70" s="4"/>
      <c r="Q70" s="4">
        <v>925</v>
      </c>
      <c r="R70" s="4">
        <v>180</v>
      </c>
      <c r="S70" s="4">
        <v>40</v>
      </c>
      <c r="T70" s="4"/>
      <c r="U70" s="4"/>
      <c r="V70" s="4"/>
      <c r="W70" s="4"/>
      <c r="X70" s="4"/>
      <c r="Y70" s="4">
        <v>1200</v>
      </c>
      <c r="Z70" s="4">
        <v>1125</v>
      </c>
      <c r="AA70" s="4"/>
      <c r="AB70" s="4">
        <v>420</v>
      </c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>
        <v>3</v>
      </c>
      <c r="AX70" s="4"/>
      <c r="AY70" s="4"/>
      <c r="AZ70" s="4"/>
      <c r="BA70" s="4"/>
      <c r="BB70" s="4"/>
      <c r="BC70" s="4"/>
      <c r="BD70" s="4">
        <v>25</v>
      </c>
      <c r="BE70" s="4">
        <v>0</v>
      </c>
      <c r="BF70" s="4">
        <v>600</v>
      </c>
    </row>
    <row r="71" spans="1:58">
      <c r="A71">
        <v>70</v>
      </c>
      <c r="B71" s="5" t="s">
        <v>63</v>
      </c>
      <c r="C71" s="2">
        <f t="shared" si="1"/>
        <v>118.15</v>
      </c>
      <c r="D71" s="4">
        <v>4726</v>
      </c>
      <c r="E71" s="4">
        <v>1</v>
      </c>
      <c r="F71" s="4"/>
      <c r="G71" s="4"/>
      <c r="H71" s="4"/>
      <c r="I71" s="4"/>
      <c r="J71" s="4"/>
      <c r="K71" s="4">
        <v>250</v>
      </c>
      <c r="L71" s="4">
        <v>250</v>
      </c>
      <c r="M71" s="4"/>
      <c r="N71" s="4">
        <v>15</v>
      </c>
      <c r="O71" s="4">
        <v>8</v>
      </c>
      <c r="P71" s="4">
        <v>80</v>
      </c>
      <c r="Q71" s="4">
        <v>100</v>
      </c>
      <c r="R71" s="4">
        <v>60</v>
      </c>
      <c r="S71" s="4">
        <v>160</v>
      </c>
      <c r="T71" s="4"/>
      <c r="U71" s="4"/>
      <c r="V71" s="4"/>
      <c r="W71" s="4"/>
      <c r="X71" s="4">
        <v>60</v>
      </c>
      <c r="Y71" s="4">
        <v>2560</v>
      </c>
      <c r="Z71" s="4">
        <v>900</v>
      </c>
      <c r="AA71" s="4"/>
      <c r="AB71" s="4">
        <v>280</v>
      </c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>
        <v>2</v>
      </c>
      <c r="AX71" s="4"/>
      <c r="AY71" s="4"/>
      <c r="AZ71" s="4"/>
      <c r="BA71" s="4"/>
      <c r="BB71" s="4"/>
      <c r="BC71" s="4"/>
      <c r="BD71" s="4"/>
      <c r="BE71" s="4">
        <v>0</v>
      </c>
      <c r="BF71" s="4"/>
    </row>
    <row r="72" spans="1:58">
      <c r="A72">
        <v>71</v>
      </c>
      <c r="B72" s="5" t="s">
        <v>68</v>
      </c>
      <c r="C72" s="2">
        <f t="shared" si="1"/>
        <v>117.35</v>
      </c>
      <c r="D72" s="4">
        <v>4694</v>
      </c>
      <c r="E72" s="4">
        <v>1</v>
      </c>
      <c r="F72" s="4"/>
      <c r="G72" s="4"/>
      <c r="H72" s="4"/>
      <c r="I72" s="4"/>
      <c r="J72" s="4"/>
      <c r="K72" s="4">
        <v>200</v>
      </c>
      <c r="L72" s="4">
        <v>250</v>
      </c>
      <c r="M72" s="4"/>
      <c r="N72" s="4"/>
      <c r="O72" s="4"/>
      <c r="P72" s="4"/>
      <c r="Q72" s="4">
        <v>25</v>
      </c>
      <c r="R72" s="4"/>
      <c r="S72" s="4"/>
      <c r="T72" s="4"/>
      <c r="U72" s="4"/>
      <c r="V72" s="4"/>
      <c r="W72" s="4"/>
      <c r="X72" s="4"/>
      <c r="Y72" s="4">
        <v>640</v>
      </c>
      <c r="Z72" s="4"/>
      <c r="AA72" s="4"/>
      <c r="AB72" s="4"/>
      <c r="AC72" s="4"/>
      <c r="AD72" s="4"/>
      <c r="AE72" s="4"/>
      <c r="AF72" s="4"/>
      <c r="AG72" s="4"/>
      <c r="AH72" s="4">
        <v>3575</v>
      </c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>
        <v>3</v>
      </c>
      <c r="AX72" s="4"/>
      <c r="AY72" s="4"/>
      <c r="AZ72" s="4"/>
      <c r="BA72" s="4"/>
      <c r="BB72" s="4"/>
      <c r="BC72" s="4"/>
      <c r="BD72" s="4"/>
      <c r="BE72" s="4">
        <v>0</v>
      </c>
      <c r="BF72" s="4"/>
    </row>
    <row r="73" spans="1:58">
      <c r="A73">
        <v>72</v>
      </c>
      <c r="B73" s="5" t="s">
        <v>84</v>
      </c>
      <c r="C73" s="2">
        <f t="shared" si="1"/>
        <v>113.72500000000001</v>
      </c>
      <c r="D73" s="4">
        <v>4549</v>
      </c>
      <c r="E73" s="4">
        <v>3</v>
      </c>
      <c r="F73" s="4"/>
      <c r="G73" s="4"/>
      <c r="H73" s="4"/>
      <c r="I73" s="4"/>
      <c r="J73" s="4"/>
      <c r="K73" s="4">
        <v>250</v>
      </c>
      <c r="L73" s="4">
        <v>250</v>
      </c>
      <c r="M73" s="4">
        <v>4</v>
      </c>
      <c r="N73" s="4">
        <v>80</v>
      </c>
      <c r="O73" s="4">
        <v>8</v>
      </c>
      <c r="P73" s="4">
        <v>60</v>
      </c>
      <c r="Q73" s="4">
        <v>750</v>
      </c>
      <c r="R73" s="4">
        <v>540</v>
      </c>
      <c r="S73" s="4">
        <v>120</v>
      </c>
      <c r="T73" s="4"/>
      <c r="U73" s="4"/>
      <c r="V73" s="4"/>
      <c r="W73" s="4"/>
      <c r="X73" s="4"/>
      <c r="Y73" s="4">
        <v>1040</v>
      </c>
      <c r="Z73" s="4">
        <v>225</v>
      </c>
      <c r="AA73" s="4"/>
      <c r="AB73" s="4">
        <v>140</v>
      </c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>
        <v>24</v>
      </c>
      <c r="AX73" s="4"/>
      <c r="AY73" s="4"/>
      <c r="AZ73" s="4"/>
      <c r="BA73" s="4"/>
      <c r="BB73" s="4"/>
      <c r="BC73" s="4">
        <v>500</v>
      </c>
      <c r="BD73" s="4"/>
      <c r="BE73" s="4">
        <v>0</v>
      </c>
      <c r="BF73" s="4">
        <v>450</v>
      </c>
    </row>
    <row r="74" spans="1:58">
      <c r="A74">
        <v>73</v>
      </c>
      <c r="B74" s="5" t="s">
        <v>97</v>
      </c>
      <c r="C74" s="2">
        <f t="shared" si="1"/>
        <v>113.14999999999999</v>
      </c>
      <c r="D74" s="4">
        <v>4526</v>
      </c>
      <c r="E74" s="4">
        <v>1</v>
      </c>
      <c r="F74" s="4"/>
      <c r="G74" s="4"/>
      <c r="H74" s="4"/>
      <c r="I74" s="4"/>
      <c r="J74" s="4"/>
      <c r="K74" s="4"/>
      <c r="L74" s="4">
        <v>250</v>
      </c>
      <c r="M74" s="4"/>
      <c r="N74" s="4"/>
      <c r="O74" s="4"/>
      <c r="P74" s="4"/>
      <c r="Q74" s="4">
        <v>125</v>
      </c>
      <c r="R74" s="4"/>
      <c r="S74" s="4"/>
      <c r="T74" s="4"/>
      <c r="U74" s="4"/>
      <c r="V74" s="4"/>
      <c r="W74" s="4"/>
      <c r="X74" s="4">
        <v>180</v>
      </c>
      <c r="Y74" s="4">
        <v>320</v>
      </c>
      <c r="Z74" s="4">
        <v>675</v>
      </c>
      <c r="AA74" s="4"/>
      <c r="AB74" s="4">
        <v>280</v>
      </c>
      <c r="AC74" s="4"/>
      <c r="AD74" s="4"/>
      <c r="AE74" s="4"/>
      <c r="AF74" s="4"/>
      <c r="AG74" s="4">
        <v>700</v>
      </c>
      <c r="AH74" s="4">
        <v>825</v>
      </c>
      <c r="AI74" s="4">
        <v>450</v>
      </c>
      <c r="AJ74" s="4"/>
      <c r="AK74" s="4">
        <v>720</v>
      </c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>
        <v>0</v>
      </c>
      <c r="BF74" s="4"/>
    </row>
    <row r="75" spans="1:58">
      <c r="A75">
        <v>74</v>
      </c>
      <c r="B75" s="5" t="s">
        <v>89</v>
      </c>
      <c r="C75" s="2">
        <f t="shared" si="1"/>
        <v>111.25</v>
      </c>
      <c r="D75" s="4">
        <v>4450</v>
      </c>
      <c r="E75" s="4"/>
      <c r="F75" s="4">
        <v>15</v>
      </c>
      <c r="G75" s="4"/>
      <c r="H75" s="4"/>
      <c r="I75" s="4"/>
      <c r="J75" s="4"/>
      <c r="K75" s="4">
        <v>250</v>
      </c>
      <c r="L75" s="4">
        <v>250</v>
      </c>
      <c r="M75" s="4"/>
      <c r="N75" s="4"/>
      <c r="O75" s="4"/>
      <c r="P75" s="4">
        <v>80</v>
      </c>
      <c r="Q75" s="4">
        <v>1450</v>
      </c>
      <c r="R75" s="4">
        <v>300</v>
      </c>
      <c r="S75" s="4">
        <v>440</v>
      </c>
      <c r="T75" s="4"/>
      <c r="U75" s="4"/>
      <c r="V75" s="4"/>
      <c r="W75" s="4"/>
      <c r="X75" s="4">
        <v>60</v>
      </c>
      <c r="Y75" s="4">
        <v>80</v>
      </c>
      <c r="Z75" s="4">
        <v>225</v>
      </c>
      <c r="AA75" s="4"/>
      <c r="AB75" s="4">
        <v>700</v>
      </c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>
        <v>0</v>
      </c>
      <c r="BF75" s="4">
        <v>600</v>
      </c>
    </row>
    <row r="76" spans="1:58">
      <c r="A76">
        <v>75</v>
      </c>
      <c r="B76" s="5" t="s">
        <v>81</v>
      </c>
      <c r="C76" s="2">
        <f t="shared" si="1"/>
        <v>111.125</v>
      </c>
      <c r="D76" s="4">
        <v>4445</v>
      </c>
      <c r="E76" s="4">
        <v>1</v>
      </c>
      <c r="F76" s="4"/>
      <c r="G76" s="4"/>
      <c r="H76" s="4"/>
      <c r="I76" s="4"/>
      <c r="J76" s="4"/>
      <c r="K76" s="4">
        <v>250</v>
      </c>
      <c r="L76" s="4">
        <v>250</v>
      </c>
      <c r="M76" s="4">
        <v>4</v>
      </c>
      <c r="N76" s="4"/>
      <c r="O76" s="4"/>
      <c r="P76" s="4">
        <v>80</v>
      </c>
      <c r="Q76" s="4">
        <v>175</v>
      </c>
      <c r="R76" s="4"/>
      <c r="S76" s="4">
        <v>40</v>
      </c>
      <c r="T76" s="4"/>
      <c r="U76" s="4"/>
      <c r="V76" s="4"/>
      <c r="W76" s="4"/>
      <c r="X76" s="4">
        <v>420</v>
      </c>
      <c r="Y76" s="4">
        <v>320</v>
      </c>
      <c r="Z76" s="4"/>
      <c r="AA76" s="4"/>
      <c r="AB76" s="4"/>
      <c r="AC76" s="4"/>
      <c r="AD76" s="4"/>
      <c r="AE76" s="4"/>
      <c r="AF76" s="4"/>
      <c r="AG76" s="4">
        <v>980</v>
      </c>
      <c r="AH76" s="4">
        <v>1925</v>
      </c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>
        <v>0</v>
      </c>
      <c r="BF76" s="4"/>
    </row>
    <row r="77" spans="1:58">
      <c r="A77">
        <v>76</v>
      </c>
      <c r="B77" s="5" t="s">
        <v>80</v>
      </c>
      <c r="C77" s="2">
        <f t="shared" si="1"/>
        <v>111.00000000000001</v>
      </c>
      <c r="D77" s="4">
        <v>4440</v>
      </c>
      <c r="E77" s="4"/>
      <c r="F77" s="4"/>
      <c r="G77" s="4"/>
      <c r="H77" s="4"/>
      <c r="I77" s="4"/>
      <c r="J77" s="4"/>
      <c r="K77" s="4">
        <v>250</v>
      </c>
      <c r="L77" s="4"/>
      <c r="M77" s="4"/>
      <c r="N77" s="4"/>
      <c r="O77" s="4"/>
      <c r="P77" s="4"/>
      <c r="Q77" s="4">
        <v>275</v>
      </c>
      <c r="R77" s="4">
        <v>240</v>
      </c>
      <c r="S77" s="4">
        <v>80</v>
      </c>
      <c r="T77" s="4"/>
      <c r="U77" s="4"/>
      <c r="V77" s="4"/>
      <c r="W77" s="4"/>
      <c r="X77" s="4"/>
      <c r="Y77" s="4">
        <v>880</v>
      </c>
      <c r="Z77" s="4">
        <v>1575</v>
      </c>
      <c r="AA77" s="4"/>
      <c r="AB77" s="4">
        <v>140</v>
      </c>
      <c r="AC77" s="4"/>
      <c r="AD77" s="4"/>
      <c r="AE77" s="4"/>
      <c r="AF77" s="4"/>
      <c r="AG77" s="4"/>
      <c r="AH77" s="4">
        <v>550</v>
      </c>
      <c r="AI77" s="4">
        <v>450</v>
      </c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>
        <v>0</v>
      </c>
      <c r="BF77" s="4"/>
    </row>
    <row r="78" spans="1:58">
      <c r="A78">
        <v>77</v>
      </c>
      <c r="B78" s="5" t="s">
        <v>100</v>
      </c>
      <c r="C78" s="2">
        <f t="shared" si="1"/>
        <v>106.47500000000001</v>
      </c>
      <c r="D78" s="4">
        <v>4259</v>
      </c>
      <c r="E78" s="4"/>
      <c r="F78" s="4"/>
      <c r="G78" s="4"/>
      <c r="H78" s="4"/>
      <c r="I78" s="4"/>
      <c r="J78" s="4"/>
      <c r="K78" s="4">
        <v>100</v>
      </c>
      <c r="L78" s="4">
        <v>250</v>
      </c>
      <c r="M78" s="4">
        <v>4</v>
      </c>
      <c r="N78" s="4">
        <v>25</v>
      </c>
      <c r="O78" s="4"/>
      <c r="P78" s="4"/>
      <c r="Q78" s="4">
        <v>125</v>
      </c>
      <c r="R78" s="4"/>
      <c r="S78" s="4">
        <v>80</v>
      </c>
      <c r="T78" s="4"/>
      <c r="U78" s="4"/>
      <c r="V78" s="4"/>
      <c r="W78" s="4"/>
      <c r="X78" s="4"/>
      <c r="Y78" s="4">
        <v>160</v>
      </c>
      <c r="Z78" s="4"/>
      <c r="AA78" s="4"/>
      <c r="AB78" s="4">
        <v>420</v>
      </c>
      <c r="AC78" s="4"/>
      <c r="AD78" s="4"/>
      <c r="AE78" s="4"/>
      <c r="AF78" s="4"/>
      <c r="AG78" s="4">
        <v>140</v>
      </c>
      <c r="AH78" s="4">
        <v>1100</v>
      </c>
      <c r="AI78" s="4"/>
      <c r="AJ78" s="4"/>
      <c r="AK78" s="4"/>
      <c r="AL78" s="4"/>
      <c r="AM78" s="4"/>
      <c r="AN78" s="4"/>
      <c r="AO78" s="4"/>
      <c r="AP78" s="4"/>
      <c r="AQ78" s="4">
        <v>300</v>
      </c>
      <c r="AR78" s="4">
        <v>1400</v>
      </c>
      <c r="AS78" s="4"/>
      <c r="AT78" s="4"/>
      <c r="AU78" s="4"/>
      <c r="AV78" s="4"/>
      <c r="AW78" s="4">
        <v>5</v>
      </c>
      <c r="AX78" s="4"/>
      <c r="AY78" s="4"/>
      <c r="AZ78" s="4"/>
      <c r="BA78" s="4"/>
      <c r="BB78" s="4"/>
      <c r="BC78" s="4"/>
      <c r="BD78" s="4"/>
      <c r="BE78" s="4">
        <v>0</v>
      </c>
      <c r="BF78" s="4">
        <v>150</v>
      </c>
    </row>
    <row r="79" spans="1:58">
      <c r="A79">
        <v>78</v>
      </c>
      <c r="B79" s="5" t="s">
        <v>93</v>
      </c>
      <c r="C79" s="2">
        <f t="shared" si="1"/>
        <v>99.475000000000009</v>
      </c>
      <c r="D79" s="4">
        <v>3979</v>
      </c>
      <c r="E79" s="4"/>
      <c r="F79" s="4"/>
      <c r="G79" s="4"/>
      <c r="H79" s="4"/>
      <c r="I79" s="4"/>
      <c r="J79" s="4"/>
      <c r="K79" s="4">
        <v>200</v>
      </c>
      <c r="L79" s="4">
        <v>250</v>
      </c>
      <c r="M79" s="4"/>
      <c r="N79" s="4">
        <v>380</v>
      </c>
      <c r="O79" s="4">
        <v>32</v>
      </c>
      <c r="P79" s="4"/>
      <c r="Q79" s="4">
        <v>900</v>
      </c>
      <c r="R79" s="4">
        <v>180</v>
      </c>
      <c r="S79" s="4">
        <v>160</v>
      </c>
      <c r="T79" s="4"/>
      <c r="U79" s="4"/>
      <c r="V79" s="4"/>
      <c r="W79" s="4"/>
      <c r="X79" s="4"/>
      <c r="Y79" s="4">
        <v>1200</v>
      </c>
      <c r="Z79" s="4">
        <v>675</v>
      </c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>
        <v>0</v>
      </c>
      <c r="AM79" s="4"/>
      <c r="AN79" s="4"/>
      <c r="AO79" s="4"/>
      <c r="AP79" s="4"/>
      <c r="AQ79" s="4"/>
      <c r="AR79" s="4"/>
      <c r="AS79" s="4"/>
      <c r="AT79" s="4">
        <v>0</v>
      </c>
      <c r="AU79" s="4"/>
      <c r="AV79" s="4"/>
      <c r="AW79" s="4">
        <v>2</v>
      </c>
      <c r="AX79" s="4"/>
      <c r="AY79" s="4"/>
      <c r="AZ79" s="4"/>
      <c r="BA79" s="4"/>
      <c r="BB79" s="4"/>
      <c r="BC79" s="4"/>
      <c r="BD79" s="4"/>
      <c r="BE79" s="4">
        <v>0</v>
      </c>
      <c r="BF79" s="4"/>
    </row>
    <row r="80" spans="1:58">
      <c r="A80">
        <v>79</v>
      </c>
      <c r="B80" s="5" t="s">
        <v>90</v>
      </c>
      <c r="C80" s="2">
        <f t="shared" si="1"/>
        <v>97.1</v>
      </c>
      <c r="D80" s="4">
        <v>3884</v>
      </c>
      <c r="E80" s="4">
        <v>1</v>
      </c>
      <c r="F80" s="4"/>
      <c r="G80" s="4"/>
      <c r="H80" s="4"/>
      <c r="I80" s="4"/>
      <c r="J80" s="4"/>
      <c r="K80" s="4">
        <v>250</v>
      </c>
      <c r="L80" s="4">
        <v>250</v>
      </c>
      <c r="M80" s="4">
        <v>8</v>
      </c>
      <c r="N80" s="4"/>
      <c r="O80" s="4"/>
      <c r="P80" s="4">
        <v>40</v>
      </c>
      <c r="Q80" s="4">
        <v>425</v>
      </c>
      <c r="R80" s="4">
        <v>60</v>
      </c>
      <c r="S80" s="4">
        <v>40</v>
      </c>
      <c r="T80" s="4"/>
      <c r="U80" s="4"/>
      <c r="V80" s="4"/>
      <c r="W80" s="4"/>
      <c r="X80" s="4">
        <v>60</v>
      </c>
      <c r="Y80" s="4">
        <v>480</v>
      </c>
      <c r="Z80" s="4"/>
      <c r="AA80" s="4"/>
      <c r="AB80" s="4"/>
      <c r="AC80" s="4"/>
      <c r="AD80" s="4"/>
      <c r="AE80" s="4"/>
      <c r="AF80" s="4"/>
      <c r="AG80" s="4"/>
      <c r="AH80" s="4">
        <v>1100</v>
      </c>
      <c r="AI80" s="4">
        <v>450</v>
      </c>
      <c r="AJ80" s="4"/>
      <c r="AK80" s="4">
        <v>720</v>
      </c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>
        <v>0</v>
      </c>
      <c r="BF80" s="4"/>
    </row>
    <row r="81" spans="1:58">
      <c r="A81">
        <v>80</v>
      </c>
      <c r="B81" s="5" t="s">
        <v>92</v>
      </c>
      <c r="C81" s="2">
        <f t="shared" si="1"/>
        <v>93.424999999999997</v>
      </c>
      <c r="D81" s="4">
        <v>3737</v>
      </c>
      <c r="E81" s="4">
        <v>1</v>
      </c>
      <c r="F81" s="4">
        <v>255</v>
      </c>
      <c r="G81" s="4"/>
      <c r="H81" s="4"/>
      <c r="I81" s="4"/>
      <c r="J81" s="4"/>
      <c r="K81" s="4">
        <v>250</v>
      </c>
      <c r="L81" s="4">
        <v>250</v>
      </c>
      <c r="M81" s="4"/>
      <c r="N81" s="4">
        <v>5</v>
      </c>
      <c r="O81" s="4"/>
      <c r="P81" s="4">
        <v>120</v>
      </c>
      <c r="Q81" s="4">
        <v>1575</v>
      </c>
      <c r="R81" s="4">
        <v>960</v>
      </c>
      <c r="S81" s="4">
        <v>240</v>
      </c>
      <c r="T81" s="4"/>
      <c r="U81" s="4"/>
      <c r="V81" s="4"/>
      <c r="W81" s="4"/>
      <c r="X81" s="4"/>
      <c r="Y81" s="4">
        <v>80</v>
      </c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>
        <v>1</v>
      </c>
      <c r="AX81" s="4"/>
      <c r="AY81" s="4"/>
      <c r="AZ81" s="4"/>
      <c r="BA81" s="4"/>
      <c r="BB81" s="4"/>
      <c r="BC81" s="4"/>
      <c r="BD81" s="4"/>
      <c r="BE81" s="4">
        <v>0</v>
      </c>
      <c r="BF81" s="4"/>
    </row>
    <row r="82" spans="1:58">
      <c r="A82">
        <v>81</v>
      </c>
      <c r="B82" s="5" t="s">
        <v>76</v>
      </c>
      <c r="C82" s="2">
        <f t="shared" si="1"/>
        <v>93.025000000000006</v>
      </c>
      <c r="D82" s="4">
        <v>3721</v>
      </c>
      <c r="E82" s="4">
        <v>1</v>
      </c>
      <c r="F82" s="4"/>
      <c r="G82" s="4"/>
      <c r="H82" s="4"/>
      <c r="I82" s="4"/>
      <c r="J82" s="4"/>
      <c r="K82" s="4">
        <v>200</v>
      </c>
      <c r="L82" s="4">
        <v>250</v>
      </c>
      <c r="M82" s="4"/>
      <c r="N82" s="4"/>
      <c r="O82" s="4"/>
      <c r="P82" s="4"/>
      <c r="Q82" s="4">
        <v>150</v>
      </c>
      <c r="R82" s="4">
        <v>120</v>
      </c>
      <c r="S82" s="4"/>
      <c r="T82" s="4"/>
      <c r="U82" s="4"/>
      <c r="V82" s="4"/>
      <c r="W82" s="4"/>
      <c r="X82" s="4">
        <v>120</v>
      </c>
      <c r="Y82" s="4">
        <v>1280</v>
      </c>
      <c r="Z82" s="4">
        <v>900</v>
      </c>
      <c r="AA82" s="4"/>
      <c r="AB82" s="4">
        <v>700</v>
      </c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>
        <v>0</v>
      </c>
      <c r="BF82" s="4"/>
    </row>
    <row r="83" spans="1:58">
      <c r="A83">
        <v>82</v>
      </c>
      <c r="B83" s="5" t="s">
        <v>25</v>
      </c>
      <c r="C83" s="2">
        <f t="shared" si="1"/>
        <v>92.25</v>
      </c>
      <c r="D83" s="4">
        <v>3690</v>
      </c>
      <c r="E83" s="4"/>
      <c r="F83" s="4">
        <v>1830</v>
      </c>
      <c r="G83" s="4"/>
      <c r="H83" s="4">
        <v>5</v>
      </c>
      <c r="I83" s="4"/>
      <c r="J83" s="4"/>
      <c r="K83" s="4">
        <v>250</v>
      </c>
      <c r="L83" s="4">
        <v>250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>
        <v>80</v>
      </c>
      <c r="Z83" s="4"/>
      <c r="AA83" s="4"/>
      <c r="AB83" s="4"/>
      <c r="AC83" s="4"/>
      <c r="AD83" s="4"/>
      <c r="AE83" s="4"/>
      <c r="AF83" s="4"/>
      <c r="AG83" s="4"/>
      <c r="AH83" s="4">
        <v>825</v>
      </c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>
        <v>0</v>
      </c>
      <c r="AZ83" s="4">
        <v>0</v>
      </c>
      <c r="BA83" s="4">
        <v>0</v>
      </c>
      <c r="BB83" s="4">
        <v>0</v>
      </c>
      <c r="BC83" s="4"/>
      <c r="BD83" s="4"/>
      <c r="BE83" s="4">
        <v>0</v>
      </c>
      <c r="BF83" s="4">
        <v>450</v>
      </c>
    </row>
    <row r="84" spans="1:58">
      <c r="A84">
        <v>83</v>
      </c>
      <c r="B84" s="5" t="s">
        <v>82</v>
      </c>
      <c r="C84" s="2">
        <f t="shared" si="1"/>
        <v>86.375</v>
      </c>
      <c r="D84" s="4">
        <v>3455</v>
      </c>
      <c r="E84" s="4"/>
      <c r="F84" s="4"/>
      <c r="G84" s="4"/>
      <c r="H84" s="4">
        <v>5</v>
      </c>
      <c r="I84" s="4"/>
      <c r="J84" s="4"/>
      <c r="K84" s="4">
        <v>250</v>
      </c>
      <c r="L84" s="4">
        <v>150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>
        <v>225</v>
      </c>
      <c r="AA84" s="4"/>
      <c r="AB84" s="4"/>
      <c r="AC84" s="4"/>
      <c r="AD84" s="4"/>
      <c r="AE84" s="4"/>
      <c r="AF84" s="4"/>
      <c r="AG84" s="4"/>
      <c r="AH84" s="4">
        <v>2200</v>
      </c>
      <c r="AI84" s="4">
        <v>450</v>
      </c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>
        <v>0</v>
      </c>
      <c r="AV84" s="4"/>
      <c r="AW84" s="4"/>
      <c r="AX84" s="4"/>
      <c r="AY84" s="4"/>
      <c r="AZ84" s="4"/>
      <c r="BA84" s="4"/>
      <c r="BB84" s="4"/>
      <c r="BC84" s="4"/>
      <c r="BD84" s="4">
        <v>25</v>
      </c>
      <c r="BE84" s="4">
        <v>0</v>
      </c>
      <c r="BF84" s="4">
        <v>150</v>
      </c>
    </row>
    <row r="85" spans="1:58">
      <c r="A85">
        <v>84</v>
      </c>
      <c r="B85" s="5" t="s">
        <v>31</v>
      </c>
      <c r="C85" s="2">
        <f t="shared" si="1"/>
        <v>84.375</v>
      </c>
      <c r="D85" s="4">
        <v>3375</v>
      </c>
      <c r="E85" s="4"/>
      <c r="F85" s="4"/>
      <c r="G85" s="4"/>
      <c r="H85" s="4"/>
      <c r="I85" s="4"/>
      <c r="J85" s="4"/>
      <c r="K85" s="4">
        <v>200</v>
      </c>
      <c r="L85" s="4">
        <v>250</v>
      </c>
      <c r="M85" s="4"/>
      <c r="N85" s="4"/>
      <c r="O85" s="4"/>
      <c r="P85" s="4"/>
      <c r="Q85" s="4">
        <v>100</v>
      </c>
      <c r="R85" s="4">
        <v>120</v>
      </c>
      <c r="S85" s="4"/>
      <c r="T85" s="4"/>
      <c r="U85" s="4"/>
      <c r="V85" s="4"/>
      <c r="W85" s="4"/>
      <c r="X85" s="4"/>
      <c r="Y85" s="4">
        <v>880</v>
      </c>
      <c r="Z85" s="4">
        <v>450</v>
      </c>
      <c r="AA85" s="4"/>
      <c r="AB85" s="4"/>
      <c r="AC85" s="4"/>
      <c r="AD85" s="4"/>
      <c r="AE85" s="4"/>
      <c r="AF85" s="4"/>
      <c r="AG85" s="4"/>
      <c r="AH85" s="4">
        <v>1375</v>
      </c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>
        <v>0</v>
      </c>
      <c r="BF85" s="4"/>
    </row>
    <row r="86" spans="1:58">
      <c r="A86">
        <v>85</v>
      </c>
      <c r="B86" s="5" t="s">
        <v>16</v>
      </c>
      <c r="C86" s="2">
        <f t="shared" si="1"/>
        <v>82.5</v>
      </c>
      <c r="D86" s="4">
        <v>3300</v>
      </c>
      <c r="E86" s="4"/>
      <c r="F86" s="4">
        <v>255</v>
      </c>
      <c r="G86" s="4"/>
      <c r="H86" s="4"/>
      <c r="I86" s="4"/>
      <c r="J86" s="4"/>
      <c r="K86" s="4"/>
      <c r="L86" s="4">
        <v>250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>
        <v>1080</v>
      </c>
      <c r="Y86" s="4">
        <v>80</v>
      </c>
      <c r="Z86" s="4"/>
      <c r="AA86" s="4"/>
      <c r="AB86" s="4">
        <v>560</v>
      </c>
      <c r="AC86" s="4"/>
      <c r="AD86" s="4"/>
      <c r="AE86" s="4"/>
      <c r="AF86" s="4"/>
      <c r="AG86" s="4"/>
      <c r="AH86" s="4">
        <v>825</v>
      </c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>
        <v>0</v>
      </c>
      <c r="AU86" s="4"/>
      <c r="AV86" s="4"/>
      <c r="AW86" s="4"/>
      <c r="AX86" s="4"/>
      <c r="AY86" s="4"/>
      <c r="AZ86" s="4">
        <v>0</v>
      </c>
      <c r="BA86" s="4">
        <v>0</v>
      </c>
      <c r="BB86" s="4">
        <v>0</v>
      </c>
      <c r="BC86" s="4"/>
      <c r="BD86" s="4">
        <v>50</v>
      </c>
      <c r="BE86" s="4">
        <v>0</v>
      </c>
      <c r="BF86" s="4">
        <v>200</v>
      </c>
    </row>
    <row r="87" spans="1:58">
      <c r="A87">
        <v>86</v>
      </c>
      <c r="B87" s="5" t="s">
        <v>85</v>
      </c>
      <c r="C87" s="2">
        <f t="shared" si="1"/>
        <v>79.650000000000006</v>
      </c>
      <c r="D87" s="4">
        <v>3186</v>
      </c>
      <c r="E87" s="4"/>
      <c r="F87" s="4"/>
      <c r="G87" s="4"/>
      <c r="H87" s="4"/>
      <c r="I87" s="4"/>
      <c r="J87" s="4"/>
      <c r="K87" s="4">
        <v>250</v>
      </c>
      <c r="L87" s="4">
        <v>250</v>
      </c>
      <c r="M87" s="4"/>
      <c r="N87" s="4"/>
      <c r="O87" s="4"/>
      <c r="P87" s="4"/>
      <c r="Q87" s="4">
        <v>100</v>
      </c>
      <c r="R87" s="4"/>
      <c r="S87" s="4"/>
      <c r="T87" s="4"/>
      <c r="U87" s="4"/>
      <c r="V87" s="4"/>
      <c r="W87" s="4"/>
      <c r="X87" s="4"/>
      <c r="Y87" s="4">
        <v>480</v>
      </c>
      <c r="Z87" s="4"/>
      <c r="AA87" s="4"/>
      <c r="AB87" s="4">
        <v>280</v>
      </c>
      <c r="AC87" s="4"/>
      <c r="AD87" s="4"/>
      <c r="AE87" s="4"/>
      <c r="AF87" s="4"/>
      <c r="AG87" s="4"/>
      <c r="AH87" s="4">
        <v>550</v>
      </c>
      <c r="AI87" s="4"/>
      <c r="AJ87" s="4"/>
      <c r="AK87" s="4">
        <v>720</v>
      </c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>
        <v>6</v>
      </c>
      <c r="AX87" s="4"/>
      <c r="AY87" s="4"/>
      <c r="AZ87" s="4"/>
      <c r="BA87" s="4"/>
      <c r="BB87" s="4"/>
      <c r="BC87" s="4">
        <v>250</v>
      </c>
      <c r="BD87" s="4"/>
      <c r="BE87" s="4">
        <v>0</v>
      </c>
      <c r="BF87" s="4">
        <v>300</v>
      </c>
    </row>
    <row r="88" spans="1:58">
      <c r="A88">
        <v>87</v>
      </c>
      <c r="B88" s="5" t="s">
        <v>96</v>
      </c>
      <c r="C88" s="2">
        <f t="shared" si="1"/>
        <v>79.074999999999989</v>
      </c>
      <c r="D88" s="4">
        <v>3163</v>
      </c>
      <c r="E88" s="4"/>
      <c r="F88" s="4"/>
      <c r="G88" s="4"/>
      <c r="H88" s="4"/>
      <c r="I88" s="4"/>
      <c r="J88" s="4"/>
      <c r="K88" s="4"/>
      <c r="L88" s="4"/>
      <c r="M88" s="4">
        <v>8</v>
      </c>
      <c r="N88" s="4">
        <v>110</v>
      </c>
      <c r="O88" s="4">
        <v>32</v>
      </c>
      <c r="P88" s="4">
        <v>120</v>
      </c>
      <c r="Q88" s="4">
        <v>225</v>
      </c>
      <c r="R88" s="4">
        <v>120</v>
      </c>
      <c r="S88" s="4">
        <v>240</v>
      </c>
      <c r="T88" s="4"/>
      <c r="U88" s="4">
        <v>50</v>
      </c>
      <c r="V88" s="4"/>
      <c r="W88" s="4"/>
      <c r="X88" s="4">
        <v>360</v>
      </c>
      <c r="Y88" s="4">
        <v>240</v>
      </c>
      <c r="Z88" s="4">
        <v>675</v>
      </c>
      <c r="AA88" s="4"/>
      <c r="AB88" s="4">
        <v>700</v>
      </c>
      <c r="AC88" s="4"/>
      <c r="AD88" s="4"/>
      <c r="AE88" s="4"/>
      <c r="AF88" s="4"/>
      <c r="AG88" s="4">
        <v>280</v>
      </c>
      <c r="AH88" s="4"/>
      <c r="AI88" s="4"/>
      <c r="AJ88" s="4"/>
      <c r="AK88" s="4"/>
      <c r="AL88" s="4">
        <v>0</v>
      </c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>
        <v>3</v>
      </c>
      <c r="AX88" s="4"/>
      <c r="AY88" s="4"/>
      <c r="AZ88" s="4"/>
      <c r="BA88" s="4"/>
      <c r="BB88" s="4"/>
      <c r="BC88" s="4"/>
      <c r="BD88" s="4"/>
      <c r="BE88" s="4">
        <v>0</v>
      </c>
      <c r="BF88" s="4"/>
    </row>
    <row r="89" spans="1:58">
      <c r="A89">
        <v>88</v>
      </c>
      <c r="B89" s="5" t="s">
        <v>79</v>
      </c>
      <c r="C89" s="2">
        <f t="shared" si="1"/>
        <v>74.975000000000009</v>
      </c>
      <c r="D89" s="4">
        <v>2999</v>
      </c>
      <c r="E89" s="4">
        <v>1</v>
      </c>
      <c r="F89" s="4"/>
      <c r="G89" s="4"/>
      <c r="H89" s="4"/>
      <c r="I89" s="4"/>
      <c r="J89" s="4"/>
      <c r="K89" s="4"/>
      <c r="L89" s="4">
        <v>250</v>
      </c>
      <c r="M89" s="4">
        <v>4</v>
      </c>
      <c r="N89" s="4">
        <v>10</v>
      </c>
      <c r="O89" s="4"/>
      <c r="P89" s="4"/>
      <c r="Q89" s="4">
        <v>450</v>
      </c>
      <c r="R89" s="4">
        <v>420</v>
      </c>
      <c r="S89" s="4">
        <v>560</v>
      </c>
      <c r="T89" s="4">
        <v>25</v>
      </c>
      <c r="U89" s="4"/>
      <c r="V89" s="4"/>
      <c r="W89" s="4"/>
      <c r="X89" s="4"/>
      <c r="Y89" s="4">
        <v>320</v>
      </c>
      <c r="Z89" s="4">
        <v>675</v>
      </c>
      <c r="AA89" s="4"/>
      <c r="AB89" s="4">
        <v>280</v>
      </c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>
        <v>4</v>
      </c>
      <c r="AX89" s="4"/>
      <c r="AY89" s="4"/>
      <c r="AZ89" s="4"/>
      <c r="BA89" s="4"/>
      <c r="BB89" s="4"/>
      <c r="BC89" s="4"/>
      <c r="BD89" s="4"/>
      <c r="BE89" s="4">
        <v>0</v>
      </c>
      <c r="BF89" s="4"/>
    </row>
    <row r="90" spans="1:58">
      <c r="A90">
        <v>89</v>
      </c>
      <c r="B90" s="5" t="s">
        <v>91</v>
      </c>
      <c r="C90" s="2">
        <f t="shared" si="1"/>
        <v>70.150000000000006</v>
      </c>
      <c r="D90" s="4">
        <v>2806</v>
      </c>
      <c r="E90" s="4">
        <v>1</v>
      </c>
      <c r="F90" s="4"/>
      <c r="G90" s="4"/>
      <c r="H90" s="4"/>
      <c r="I90" s="4"/>
      <c r="J90" s="4"/>
      <c r="K90" s="4">
        <v>250</v>
      </c>
      <c r="L90" s="4">
        <v>250</v>
      </c>
      <c r="M90" s="4"/>
      <c r="N90" s="4"/>
      <c r="O90" s="4"/>
      <c r="P90" s="4"/>
      <c r="Q90" s="4">
        <v>325</v>
      </c>
      <c r="R90" s="4"/>
      <c r="S90" s="4"/>
      <c r="T90" s="4"/>
      <c r="U90" s="4"/>
      <c r="V90" s="4"/>
      <c r="W90" s="4"/>
      <c r="X90" s="4"/>
      <c r="Y90" s="4">
        <v>880</v>
      </c>
      <c r="Z90" s="4"/>
      <c r="AA90" s="4"/>
      <c r="AB90" s="4"/>
      <c r="AC90" s="4"/>
      <c r="AD90" s="4"/>
      <c r="AE90" s="4"/>
      <c r="AF90" s="4"/>
      <c r="AG90" s="4"/>
      <c r="AH90" s="4">
        <v>825</v>
      </c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>
        <v>0</v>
      </c>
      <c r="AZ90" s="4">
        <v>0</v>
      </c>
      <c r="BA90" s="4"/>
      <c r="BB90" s="4"/>
      <c r="BC90" s="4">
        <v>250</v>
      </c>
      <c r="BD90" s="4">
        <v>25</v>
      </c>
      <c r="BE90" s="4">
        <v>0</v>
      </c>
      <c r="BF90" s="4"/>
    </row>
    <row r="91" spans="1:58">
      <c r="A91">
        <v>90</v>
      </c>
      <c r="B91" s="5" t="s">
        <v>20</v>
      </c>
      <c r="C91" s="2">
        <f t="shared" si="1"/>
        <v>64.400000000000006</v>
      </c>
      <c r="D91" s="4">
        <v>2576</v>
      </c>
      <c r="E91" s="4">
        <v>1</v>
      </c>
      <c r="F91" s="4"/>
      <c r="G91" s="4"/>
      <c r="H91" s="4"/>
      <c r="I91" s="4"/>
      <c r="J91" s="4"/>
      <c r="K91" s="4">
        <v>250</v>
      </c>
      <c r="L91" s="4">
        <v>250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>
        <v>1925</v>
      </c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>
        <v>150</v>
      </c>
    </row>
    <row r="92" spans="1:58">
      <c r="A92">
        <v>91</v>
      </c>
      <c r="B92" s="5" t="s">
        <v>87</v>
      </c>
      <c r="C92" s="2">
        <f t="shared" si="1"/>
        <v>55.375</v>
      </c>
      <c r="D92" s="4">
        <v>2215</v>
      </c>
      <c r="E92" s="4"/>
      <c r="F92" s="4"/>
      <c r="G92" s="4"/>
      <c r="H92" s="4"/>
      <c r="I92" s="4"/>
      <c r="J92" s="4"/>
      <c r="K92" s="4">
        <v>150</v>
      </c>
      <c r="L92" s="4">
        <v>250</v>
      </c>
      <c r="M92" s="4"/>
      <c r="N92" s="4">
        <v>20</v>
      </c>
      <c r="O92" s="4"/>
      <c r="P92" s="4"/>
      <c r="Q92" s="4">
        <v>100</v>
      </c>
      <c r="R92" s="4"/>
      <c r="S92" s="4"/>
      <c r="T92" s="4"/>
      <c r="U92" s="4"/>
      <c r="V92" s="4"/>
      <c r="W92" s="4"/>
      <c r="X92" s="4"/>
      <c r="Y92" s="4">
        <v>880</v>
      </c>
      <c r="Z92" s="4">
        <v>675</v>
      </c>
      <c r="AA92" s="4"/>
      <c r="AB92" s="4">
        <v>140</v>
      </c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>
        <v>0</v>
      </c>
      <c r="AZ92" s="4"/>
      <c r="BA92" s="4"/>
      <c r="BB92" s="4"/>
      <c r="BC92" s="4"/>
      <c r="BD92" s="4"/>
      <c r="BE92" s="4"/>
      <c r="BF92" s="4"/>
    </row>
    <row r="93" spans="1:58">
      <c r="A93">
        <v>92</v>
      </c>
      <c r="B93" s="5" t="s">
        <v>69</v>
      </c>
      <c r="C93" s="2">
        <f t="shared" si="1"/>
        <v>50.5</v>
      </c>
      <c r="D93" s="4">
        <v>2020</v>
      </c>
      <c r="E93" s="4"/>
      <c r="F93" s="4"/>
      <c r="G93" s="4"/>
      <c r="H93" s="4"/>
      <c r="I93" s="4"/>
      <c r="J93" s="4"/>
      <c r="K93" s="4"/>
      <c r="L93" s="4">
        <v>250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>
        <v>420</v>
      </c>
      <c r="AC93" s="4"/>
      <c r="AD93" s="4"/>
      <c r="AE93" s="4"/>
      <c r="AF93" s="4"/>
      <c r="AG93" s="4"/>
      <c r="AH93" s="4">
        <v>1100</v>
      </c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>
        <v>0</v>
      </c>
      <c r="AU93" s="4"/>
      <c r="AV93" s="4"/>
      <c r="AW93" s="4"/>
      <c r="AX93" s="4"/>
      <c r="AY93" s="4"/>
      <c r="AZ93" s="4"/>
      <c r="BA93" s="4"/>
      <c r="BB93" s="4"/>
      <c r="BC93" s="4">
        <v>250</v>
      </c>
      <c r="BD93" s="4"/>
      <c r="BE93" s="4">
        <v>0</v>
      </c>
      <c r="BF93" s="4"/>
    </row>
    <row r="94" spans="1:58">
      <c r="A94">
        <v>93</v>
      </c>
      <c r="B94" s="5" t="s">
        <v>103</v>
      </c>
      <c r="C94" s="2">
        <f t="shared" si="1"/>
        <v>47.15</v>
      </c>
      <c r="D94" s="4">
        <v>1886</v>
      </c>
      <c r="E94" s="4">
        <v>1</v>
      </c>
      <c r="F94" s="4"/>
      <c r="G94" s="4"/>
      <c r="H94" s="4"/>
      <c r="I94" s="4"/>
      <c r="J94" s="4"/>
      <c r="K94" s="4"/>
      <c r="L94" s="4">
        <v>100</v>
      </c>
      <c r="M94" s="4"/>
      <c r="N94" s="4"/>
      <c r="O94" s="4"/>
      <c r="P94" s="4"/>
      <c r="Q94" s="4">
        <v>75</v>
      </c>
      <c r="R94" s="4"/>
      <c r="S94" s="4">
        <v>160</v>
      </c>
      <c r="T94" s="4"/>
      <c r="U94" s="4"/>
      <c r="V94" s="4"/>
      <c r="W94" s="4"/>
      <c r="X94" s="4"/>
      <c r="Y94" s="4">
        <v>400</v>
      </c>
      <c r="Z94" s="4">
        <v>225</v>
      </c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>
        <v>0</v>
      </c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</row>
    <row r="95" spans="1:58">
      <c r="A95">
        <v>94</v>
      </c>
      <c r="B95" s="5" t="s">
        <v>72</v>
      </c>
      <c r="C95" s="2">
        <f t="shared" si="1"/>
        <v>27.524999999999999</v>
      </c>
      <c r="D95" s="4">
        <v>1101</v>
      </c>
      <c r="E95" s="4"/>
      <c r="F95" s="4"/>
      <c r="G95" s="4"/>
      <c r="H95" s="4"/>
      <c r="I95" s="4"/>
      <c r="J95" s="4"/>
      <c r="K95" s="4">
        <v>200</v>
      </c>
      <c r="L95" s="4">
        <v>250</v>
      </c>
      <c r="M95" s="4">
        <v>4</v>
      </c>
      <c r="N95" s="4">
        <v>25</v>
      </c>
      <c r="O95" s="4"/>
      <c r="P95" s="4">
        <v>20</v>
      </c>
      <c r="Q95" s="4">
        <v>25</v>
      </c>
      <c r="R95" s="4">
        <v>60</v>
      </c>
      <c r="S95" s="4">
        <v>40</v>
      </c>
      <c r="T95" s="4"/>
      <c r="U95" s="4"/>
      <c r="V95" s="4"/>
      <c r="W95" s="4"/>
      <c r="X95" s="4">
        <v>120</v>
      </c>
      <c r="Y95" s="4">
        <v>80</v>
      </c>
      <c r="Z95" s="4">
        <v>225</v>
      </c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>
        <v>2</v>
      </c>
      <c r="AX95" s="4"/>
      <c r="AY95" s="4"/>
      <c r="AZ95" s="4"/>
      <c r="BA95" s="4"/>
      <c r="BB95" s="4"/>
      <c r="BC95" s="4"/>
      <c r="BD95" s="4">
        <v>50</v>
      </c>
      <c r="BE95" s="4">
        <v>0</v>
      </c>
      <c r="BF95" s="4"/>
    </row>
    <row r="96" spans="1:58">
      <c r="A96">
        <v>95</v>
      </c>
      <c r="B96" s="5" t="s">
        <v>139</v>
      </c>
      <c r="C96" s="2">
        <f>D96/4000*100</f>
        <v>18.125</v>
      </c>
      <c r="D96" s="4">
        <v>725</v>
      </c>
      <c r="E96" s="4"/>
      <c r="F96" s="4"/>
      <c r="G96" s="4"/>
      <c r="H96" s="4"/>
      <c r="I96" s="4"/>
      <c r="J96" s="4"/>
      <c r="K96" s="4"/>
      <c r="L96" s="4">
        <v>150</v>
      </c>
      <c r="M96" s="4"/>
      <c r="N96" s="4"/>
      <c r="O96" s="4"/>
      <c r="P96" s="4"/>
      <c r="Q96" s="4">
        <v>25</v>
      </c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>
        <v>550</v>
      </c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>
        <v>0</v>
      </c>
      <c r="BF96" s="4"/>
    </row>
    <row r="97" spans="1:58">
      <c r="A97">
        <v>96</v>
      </c>
      <c r="B97" s="5" t="s">
        <v>140</v>
      </c>
      <c r="C97" s="2">
        <f>D97/4000*100</f>
        <v>6</v>
      </c>
      <c r="D97" s="4">
        <v>240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>
        <v>240</v>
      </c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>
        <v>0</v>
      </c>
      <c r="BF97" s="4"/>
    </row>
    <row r="98" spans="1:58">
      <c r="A98">
        <v>97</v>
      </c>
      <c r="B98" s="5" t="s">
        <v>21</v>
      </c>
      <c r="C98" s="2">
        <f>D98/4000*100</f>
        <v>3.75</v>
      </c>
      <c r="D98" s="4">
        <v>150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>
        <v>150</v>
      </c>
    </row>
    <row r="99" spans="1:58">
      <c r="A99">
        <v>98</v>
      </c>
      <c r="B99" s="5" t="s">
        <v>141</v>
      </c>
      <c r="C99" s="2">
        <f>D99/4000*100</f>
        <v>7.4999999999999997E-2</v>
      </c>
      <c r="D99" s="4">
        <v>3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>
        <v>3</v>
      </c>
      <c r="AX99" s="4"/>
      <c r="AY99" s="4"/>
      <c r="AZ99" s="4"/>
      <c r="BA99" s="4"/>
      <c r="BB99" s="4"/>
      <c r="BC99" s="4"/>
      <c r="BD99" s="4"/>
      <c r="BE99" s="4"/>
      <c r="BF99" s="4"/>
    </row>
    <row r="100" spans="1:58">
      <c r="A100">
        <v>99</v>
      </c>
      <c r="C100" s="2">
        <f t="shared" si="1"/>
        <v>0</v>
      </c>
    </row>
    <row r="101" spans="1:58">
      <c r="A101">
        <v>100</v>
      </c>
      <c r="C101" s="2">
        <f t="shared" si="1"/>
        <v>0</v>
      </c>
    </row>
    <row r="102" spans="1:58" s="1" customFormat="1">
      <c r="B102" s="1" t="s">
        <v>10</v>
      </c>
      <c r="D102" s="1">
        <f>SUM(D2:D101)</f>
        <v>981619</v>
      </c>
      <c r="E102" s="1">
        <f t="shared" ref="E102:BF102" si="2">SUM(E2:E101)</f>
        <v>46</v>
      </c>
      <c r="F102" s="1">
        <f t="shared" si="2"/>
        <v>48015</v>
      </c>
      <c r="G102" s="1">
        <f t="shared" si="2"/>
        <v>0</v>
      </c>
      <c r="H102" s="1">
        <f t="shared" si="2"/>
        <v>45</v>
      </c>
      <c r="I102" s="1">
        <f t="shared" si="2"/>
        <v>0</v>
      </c>
      <c r="J102" s="1">
        <f t="shared" si="2"/>
        <v>49800</v>
      </c>
      <c r="K102" s="1">
        <f t="shared" si="2"/>
        <v>18700</v>
      </c>
      <c r="L102" s="1">
        <f t="shared" si="2"/>
        <v>19850</v>
      </c>
      <c r="M102" s="1">
        <f t="shared" si="2"/>
        <v>76</v>
      </c>
      <c r="N102" s="1">
        <f t="shared" si="2"/>
        <v>1465</v>
      </c>
      <c r="O102" s="1">
        <f t="shared" si="2"/>
        <v>192</v>
      </c>
      <c r="P102" s="1">
        <f t="shared" si="2"/>
        <v>1900</v>
      </c>
      <c r="Q102" s="1">
        <f t="shared" si="2"/>
        <v>31975</v>
      </c>
      <c r="R102" s="1">
        <f t="shared" si="2"/>
        <v>19380</v>
      </c>
      <c r="S102" s="1">
        <f t="shared" si="2"/>
        <v>6720</v>
      </c>
      <c r="T102" s="1">
        <f t="shared" si="2"/>
        <v>75</v>
      </c>
      <c r="U102" s="1">
        <f t="shared" si="2"/>
        <v>100</v>
      </c>
      <c r="V102" s="1">
        <f t="shared" si="2"/>
        <v>25</v>
      </c>
      <c r="W102" s="1">
        <f t="shared" si="2"/>
        <v>25</v>
      </c>
      <c r="X102" s="1">
        <f t="shared" si="2"/>
        <v>12720</v>
      </c>
      <c r="Y102" s="1">
        <f t="shared" si="2"/>
        <v>90400</v>
      </c>
      <c r="Z102" s="1">
        <f t="shared" si="2"/>
        <v>63225</v>
      </c>
      <c r="AA102" s="1">
        <f t="shared" si="2"/>
        <v>60</v>
      </c>
      <c r="AB102" s="1">
        <f t="shared" si="2"/>
        <v>30520</v>
      </c>
      <c r="AC102" s="1">
        <f t="shared" si="2"/>
        <v>0</v>
      </c>
      <c r="AD102" s="1">
        <f t="shared" si="2"/>
        <v>60</v>
      </c>
      <c r="AE102" s="1">
        <f t="shared" si="2"/>
        <v>120</v>
      </c>
      <c r="AF102" s="1">
        <f t="shared" si="2"/>
        <v>240</v>
      </c>
      <c r="AG102" s="1">
        <f t="shared" si="2"/>
        <v>73780</v>
      </c>
      <c r="AH102" s="1">
        <f t="shared" si="2"/>
        <v>232100</v>
      </c>
      <c r="AI102" s="1">
        <f t="shared" si="2"/>
        <v>98100</v>
      </c>
      <c r="AJ102" s="1">
        <f t="shared" si="2"/>
        <v>450</v>
      </c>
      <c r="AK102" s="1">
        <f t="shared" si="2"/>
        <v>65520</v>
      </c>
      <c r="AL102" s="1">
        <f t="shared" si="2"/>
        <v>0</v>
      </c>
      <c r="AM102" s="1">
        <f t="shared" si="2"/>
        <v>150</v>
      </c>
      <c r="AN102" s="1">
        <f t="shared" si="2"/>
        <v>300</v>
      </c>
      <c r="AO102" s="1">
        <f t="shared" si="2"/>
        <v>150</v>
      </c>
      <c r="AP102" s="1">
        <f t="shared" si="2"/>
        <v>150</v>
      </c>
      <c r="AQ102" s="1">
        <f t="shared" si="2"/>
        <v>9000</v>
      </c>
      <c r="AR102" s="1">
        <f t="shared" si="2"/>
        <v>29400</v>
      </c>
      <c r="AS102" s="1">
        <f t="shared" si="2"/>
        <v>38400</v>
      </c>
      <c r="AT102" s="1">
        <f t="shared" si="2"/>
        <v>0</v>
      </c>
      <c r="AU102" s="1">
        <f t="shared" si="2"/>
        <v>0</v>
      </c>
      <c r="AV102" s="1">
        <f t="shared" si="2"/>
        <v>0</v>
      </c>
      <c r="AW102" s="1">
        <f t="shared" si="2"/>
        <v>135</v>
      </c>
      <c r="AX102" s="1">
        <f t="shared" si="2"/>
        <v>0</v>
      </c>
      <c r="AY102" s="1">
        <f t="shared" si="2"/>
        <v>0</v>
      </c>
      <c r="AZ102" s="1">
        <f t="shared" si="2"/>
        <v>0</v>
      </c>
      <c r="BA102" s="1">
        <f t="shared" si="2"/>
        <v>0</v>
      </c>
      <c r="BB102" s="1">
        <f t="shared" si="2"/>
        <v>0</v>
      </c>
      <c r="BC102" s="1">
        <f t="shared" si="2"/>
        <v>3750</v>
      </c>
      <c r="BD102" s="1">
        <f t="shared" si="2"/>
        <v>1200</v>
      </c>
      <c r="BE102" s="1">
        <f t="shared" si="2"/>
        <v>0</v>
      </c>
      <c r="BF102" s="1">
        <f t="shared" si="2"/>
        <v>28250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Week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LHCL</dc:creator>
  <cp:lastModifiedBy>pc</cp:lastModifiedBy>
  <dcterms:created xsi:type="dcterms:W3CDTF">2025-08-19T07:41:01Z</dcterms:created>
  <dcterms:modified xsi:type="dcterms:W3CDTF">2025-09-01T09:10:30Z</dcterms:modified>
</cp:coreProperties>
</file>