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young/Downloads/"/>
    </mc:Choice>
  </mc:AlternateContent>
  <xr:revisionPtr revIDLastSave="0" documentId="13_ncr:1_{227CA30A-9063-1C45-9CD8-42A8D1120A9E}" xr6:coauthVersionLast="47" xr6:coauthVersionMax="47" xr10:uidLastSave="{00000000-0000-0000-0000-000000000000}"/>
  <bookViews>
    <workbookView xWindow="0" yWindow="740" windowWidth="29040" windowHeight="15840" xr2:uid="{59E6CA67-A041-4975-9C86-A66061F09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/>
  <c r="G16" i="1"/>
  <c r="F17" i="1"/>
  <c r="G17" i="1"/>
  <c r="F18" i="1"/>
  <c r="G18" i="1"/>
  <c r="F19" i="1"/>
  <c r="G19" i="1"/>
  <c r="C19" i="1"/>
  <c r="C18" i="1"/>
  <c r="C17" i="1"/>
  <c r="C16" i="1"/>
  <c r="B19" i="1"/>
  <c r="B18" i="1"/>
  <c r="B17" i="1"/>
  <c r="B16" i="1"/>
</calcChain>
</file>

<file path=xl/sharedStrings.xml><?xml version="1.0" encoding="utf-8"?>
<sst xmlns="http://schemas.openxmlformats.org/spreadsheetml/2006/main" count="109" uniqueCount="43">
  <si>
    <t>Knee ROM</t>
  </si>
  <si>
    <t>File</t>
  </si>
  <si>
    <t>X</t>
  </si>
  <si>
    <t>S1C1T1.c3d</t>
  </si>
  <si>
    <t>S1C1T2.c3d</t>
  </si>
  <si>
    <t>S1C1T3.c3d</t>
  </si>
  <si>
    <t>S1C1T4.c3d</t>
  </si>
  <si>
    <t>S1C1T5.c3d</t>
  </si>
  <si>
    <t>S1C2T1.c3d</t>
  </si>
  <si>
    <t>S1C2T2.c3d</t>
  </si>
  <si>
    <t>S1C2T3.c3d</t>
  </si>
  <si>
    <t>S1C2T4.c3d</t>
  </si>
  <si>
    <t>S1C2T5.c3d</t>
  </si>
  <si>
    <t>Broad Jump</t>
  </si>
  <si>
    <t>Max Knee Flexion Angle</t>
  </si>
  <si>
    <t>Max Knee Moment</t>
  </si>
  <si>
    <t>Max GRF Z</t>
  </si>
  <si>
    <t>Z</t>
  </si>
  <si>
    <t>Table 1</t>
  </si>
  <si>
    <t xml:space="preserve">Countermovement </t>
  </si>
  <si>
    <t>Countermovement</t>
  </si>
  <si>
    <t xml:space="preserve">Average </t>
  </si>
  <si>
    <t>SD</t>
  </si>
  <si>
    <t>CM</t>
  </si>
  <si>
    <t>BJ</t>
  </si>
  <si>
    <t>Max Knee Flexion</t>
  </si>
  <si>
    <t xml:space="preserve">max Knee Moment </t>
  </si>
  <si>
    <t>Table 2</t>
  </si>
  <si>
    <t xml:space="preserve">Table 2: Broad Jump Trails </t>
  </si>
  <si>
    <t xml:space="preserve">Variable </t>
  </si>
  <si>
    <t>Value</t>
  </si>
  <si>
    <t>Variable</t>
  </si>
  <si>
    <t>Max GRF Z                                                                                                                                                     2.90 (0.57)</t>
  </si>
  <si>
    <t>Max Moment                                                                                                                                              3.30 (0.22)</t>
  </si>
  <si>
    <t>Max Flexion                                                                                                                                          -108.88 (9.20)</t>
  </si>
  <si>
    <t>ROM                                                                                                                                                            -76.67 (6.44)</t>
  </si>
  <si>
    <t>Mean (SD) for the four measured varibales of the Knee Joint for Broad Jump Trails</t>
  </si>
  <si>
    <t xml:space="preserve">Table 1: Broad Jump (BJ) and Countermovement (CM) Trails </t>
  </si>
  <si>
    <t xml:space="preserve">Mean and Standard Deviation (SD) for the four measured variables of the Knee Joint  </t>
  </si>
  <si>
    <t xml:space="preserve">ROM - X                                                                                            -64.14 (5.17)      -76.67 (6.44) </t>
  </si>
  <si>
    <t xml:space="preserve">Max Flexion - X                                                                                -91.89 (5.29)   -108.88 (9.20)        </t>
  </si>
  <si>
    <t xml:space="preserve">Max Moment - X                                                                                 4.38 (1.19)          3.30 (0.22)          </t>
  </si>
  <si>
    <t xml:space="preserve">Max GRF - Z                                                                                         2.26 (0.25)          2.90 (0.57)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</si>
</sst>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2" borderId="1" xfId="0" applyFill="1" applyBorder="1"/>
    <xf numFmtId="0" fontId="1" fillId="3" borderId="0" xfId="0" applyFont="1" applyFill="1" applyBorder="1"/>
    <xf numFmtId="0" fontId="0" fillId="3" borderId="0" xfId="0" applyFill="1" applyBorder="1"/>
    <xf numFmtId="0" fontId="1" fillId="3" borderId="0" xfId="0" applyFont="1" applyFill="1"/>
    <xf numFmtId="0" fontId="0" fillId="3" borderId="0" xfId="0" applyFill="1"/>
    <xf numFmtId="0" fontId="0" fillId="0" borderId="0" xfId="0" applyBorder="1"/>
    <xf numFmtId="0" fontId="0" fillId="2" borderId="0" xfId="0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A6413-794E-4AE8-B893-9B883DBC20C0}">
  <dimension ref="A1:Y26"/>
  <sheetViews>
    <sheetView tabSelected="1" topLeftCell="G1" zoomScale="114" workbookViewId="0">
      <selection activeCell="X11" sqref="X11"/>
    </sheetView>
  </sheetViews>
  <sheetFormatPr baseColWidth="10" defaultColWidth="8.83203125" defaultRowHeight="15" x14ac:dyDescent="0.2"/>
  <cols>
    <col min="1" max="1" width="18.1640625" bestFit="1" customWidth="1"/>
    <col min="2" max="2" width="10.6640625" bestFit="1" customWidth="1"/>
    <col min="5" max="5" width="18.1640625" bestFit="1" customWidth="1"/>
    <col min="6" max="6" width="10.6640625" bestFit="1" customWidth="1"/>
    <col min="7" max="7" width="11.6640625" bestFit="1" customWidth="1"/>
    <col min="9" max="9" width="18.1640625" bestFit="1" customWidth="1"/>
    <col min="10" max="10" width="10.6640625" bestFit="1" customWidth="1"/>
    <col min="13" max="13" width="18.1640625" bestFit="1" customWidth="1"/>
    <col min="14" max="14" width="10.6640625" bestFit="1" customWidth="1"/>
  </cols>
  <sheetData>
    <row r="1" spans="1:25" x14ac:dyDescent="0.2">
      <c r="B1" s="15" t="s">
        <v>0</v>
      </c>
      <c r="C1" s="15"/>
      <c r="F1" s="15" t="s">
        <v>14</v>
      </c>
      <c r="G1" s="15"/>
      <c r="J1" s="15" t="s">
        <v>15</v>
      </c>
      <c r="K1" s="15"/>
      <c r="N1" s="15" t="s">
        <v>16</v>
      </c>
      <c r="O1" s="15"/>
    </row>
    <row r="2" spans="1:25" x14ac:dyDescent="0.2">
      <c r="B2" t="s">
        <v>1</v>
      </c>
      <c r="C2" t="s">
        <v>2</v>
      </c>
      <c r="F2" t="s">
        <v>1</v>
      </c>
      <c r="G2" t="s">
        <v>2</v>
      </c>
      <c r="J2" t="s">
        <v>1</v>
      </c>
      <c r="K2" t="s">
        <v>2</v>
      </c>
      <c r="N2" t="s">
        <v>1</v>
      </c>
      <c r="O2" t="s">
        <v>17</v>
      </c>
      <c r="Q2" s="8" t="s">
        <v>37</v>
      </c>
      <c r="R2" s="9"/>
      <c r="S2" s="9"/>
      <c r="T2" s="9"/>
      <c r="U2" s="9"/>
      <c r="V2" s="9"/>
      <c r="W2" s="9"/>
      <c r="X2" s="9"/>
      <c r="Y2" s="9"/>
    </row>
    <row r="3" spans="1:25" x14ac:dyDescent="0.2">
      <c r="A3" s="14" t="s">
        <v>19</v>
      </c>
      <c r="B3" t="s">
        <v>3</v>
      </c>
      <c r="C3" s="2">
        <v>-55.555183</v>
      </c>
      <c r="E3" s="16" t="s">
        <v>20</v>
      </c>
      <c r="F3" t="s">
        <v>3</v>
      </c>
      <c r="G3" s="1">
        <v>-83.237938</v>
      </c>
      <c r="I3" s="16" t="s">
        <v>20</v>
      </c>
      <c r="J3" t="s">
        <v>3</v>
      </c>
      <c r="K3" s="1">
        <v>5.2450580000000002</v>
      </c>
      <c r="M3" s="16" t="s">
        <v>20</v>
      </c>
      <c r="N3" t="s">
        <v>3</v>
      </c>
      <c r="O3" s="2">
        <v>2.4496340000000001</v>
      </c>
      <c r="Q3" s="9" t="s">
        <v>38</v>
      </c>
      <c r="R3" s="9"/>
      <c r="S3" s="9"/>
      <c r="T3" s="9"/>
      <c r="U3" s="9"/>
      <c r="V3" s="9"/>
      <c r="W3" s="9"/>
      <c r="X3" s="9"/>
      <c r="Y3" s="9"/>
    </row>
    <row r="4" spans="1:25" x14ac:dyDescent="0.2">
      <c r="A4" s="14"/>
      <c r="B4" t="s">
        <v>4</v>
      </c>
      <c r="C4" s="2">
        <v>-63.204810999999999</v>
      </c>
      <c r="E4" s="16"/>
      <c r="F4" t="s">
        <v>4</v>
      </c>
      <c r="G4" s="1">
        <v>-93.116753000000003</v>
      </c>
      <c r="I4" s="16"/>
      <c r="J4" t="s">
        <v>4</v>
      </c>
      <c r="K4" s="1">
        <v>5.6984279999999998</v>
      </c>
      <c r="M4" s="16"/>
      <c r="N4" t="s">
        <v>4</v>
      </c>
      <c r="O4" s="2">
        <v>2.3797809999999999</v>
      </c>
      <c r="Q4" s="9"/>
      <c r="R4" s="9"/>
      <c r="S4" s="9"/>
      <c r="T4" s="9"/>
      <c r="U4" s="9"/>
      <c r="V4" s="9"/>
      <c r="W4" s="9"/>
      <c r="X4" s="9"/>
      <c r="Y4" s="9"/>
    </row>
    <row r="5" spans="1:25" x14ac:dyDescent="0.2">
      <c r="A5" s="14"/>
      <c r="B5" t="s">
        <v>5</v>
      </c>
      <c r="C5" s="2">
        <v>-68.523635999999996</v>
      </c>
      <c r="E5" s="16"/>
      <c r="F5" t="s">
        <v>5</v>
      </c>
      <c r="G5" s="1">
        <v>-97.643433000000002</v>
      </c>
      <c r="I5" s="16"/>
      <c r="J5" t="s">
        <v>5</v>
      </c>
      <c r="K5" s="1">
        <v>3.8200150000000002</v>
      </c>
      <c r="M5" s="16"/>
      <c r="N5" t="s">
        <v>5</v>
      </c>
      <c r="O5" s="2">
        <v>1.925297</v>
      </c>
      <c r="Q5" s="7" t="s">
        <v>29</v>
      </c>
      <c r="R5" s="7"/>
      <c r="S5" s="7"/>
      <c r="T5" s="7"/>
      <c r="U5" s="7"/>
      <c r="V5" s="7"/>
      <c r="W5" s="7" t="s">
        <v>23</v>
      </c>
      <c r="X5" s="7" t="s">
        <v>24</v>
      </c>
    </row>
    <row r="6" spans="1:25" x14ac:dyDescent="0.2">
      <c r="A6" s="14"/>
      <c r="B6" t="s">
        <v>6</v>
      </c>
      <c r="C6" s="2">
        <v>-66.594299000000007</v>
      </c>
      <c r="E6" s="16"/>
      <c r="F6" t="s">
        <v>6</v>
      </c>
      <c r="G6" s="1">
        <v>-91.933693000000005</v>
      </c>
      <c r="I6" s="16"/>
      <c r="J6" t="s">
        <v>6</v>
      </c>
      <c r="K6" s="1">
        <v>2.688539</v>
      </c>
      <c r="M6" s="16"/>
      <c r="N6" t="s">
        <v>6</v>
      </c>
      <c r="O6" s="2">
        <v>2.0451929999999998</v>
      </c>
      <c r="Q6" s="5" t="s">
        <v>39</v>
      </c>
      <c r="R6" s="5"/>
      <c r="S6" s="5"/>
      <c r="T6" s="5"/>
      <c r="U6" s="5"/>
      <c r="V6" s="5"/>
      <c r="W6" s="5"/>
      <c r="X6" s="6"/>
      <c r="Y6" s="12"/>
    </row>
    <row r="7" spans="1:25" x14ac:dyDescent="0.2">
      <c r="A7" s="14"/>
      <c r="B7" t="s">
        <v>7</v>
      </c>
      <c r="C7" s="2">
        <v>-66.839507999999995</v>
      </c>
      <c r="E7" s="16"/>
      <c r="F7" t="s">
        <v>7</v>
      </c>
      <c r="G7" s="1">
        <v>-93.497237999999996</v>
      </c>
      <c r="I7" s="16"/>
      <c r="J7" t="s">
        <v>7</v>
      </c>
      <c r="K7" s="1">
        <v>4.4401979999999996</v>
      </c>
      <c r="M7" s="16"/>
      <c r="N7" t="s">
        <v>7</v>
      </c>
      <c r="O7" s="2">
        <v>2.4859840000000002</v>
      </c>
      <c r="Q7" s="5" t="s">
        <v>40</v>
      </c>
      <c r="R7" s="5"/>
      <c r="S7" s="5"/>
      <c r="T7" s="5"/>
      <c r="U7" s="5"/>
      <c r="V7" s="5"/>
      <c r="W7" s="5"/>
      <c r="X7" s="5"/>
      <c r="Y7" s="12"/>
    </row>
    <row r="8" spans="1:25" x14ac:dyDescent="0.2">
      <c r="A8" s="14" t="s">
        <v>13</v>
      </c>
      <c r="B8" t="s">
        <v>8</v>
      </c>
      <c r="C8" s="2">
        <v>-71.686485000000005</v>
      </c>
      <c r="E8" s="16" t="s">
        <v>13</v>
      </c>
      <c r="F8" t="s">
        <v>8</v>
      </c>
      <c r="G8" s="1">
        <v>-105.323059</v>
      </c>
      <c r="I8" s="16" t="s">
        <v>13</v>
      </c>
      <c r="J8" t="s">
        <v>8</v>
      </c>
      <c r="K8" s="1">
        <v>3.5855389999999998</v>
      </c>
      <c r="M8" s="16" t="s">
        <v>13</v>
      </c>
      <c r="N8" t="s">
        <v>8</v>
      </c>
      <c r="O8" s="2">
        <v>1.880563</v>
      </c>
      <c r="Q8" s="5" t="s">
        <v>41</v>
      </c>
      <c r="R8" s="5"/>
      <c r="S8" s="5"/>
      <c r="T8" s="5"/>
      <c r="U8" s="5"/>
      <c r="V8" s="5"/>
      <c r="W8" s="5"/>
      <c r="X8" s="13"/>
      <c r="Y8" s="12"/>
    </row>
    <row r="9" spans="1:25" x14ac:dyDescent="0.2">
      <c r="A9" s="14"/>
      <c r="B9" t="s">
        <v>9</v>
      </c>
      <c r="C9" s="2">
        <v>-71.632980000000003</v>
      </c>
      <c r="E9" s="16"/>
      <c r="F9" t="s">
        <v>9</v>
      </c>
      <c r="G9" s="1">
        <v>-101.772858</v>
      </c>
      <c r="I9" s="16"/>
      <c r="J9" t="s">
        <v>9</v>
      </c>
      <c r="K9" s="1">
        <v>3.2510430000000001</v>
      </c>
      <c r="M9" s="16"/>
      <c r="N9" t="s">
        <v>9</v>
      </c>
      <c r="O9" s="2">
        <v>3.1065589999999998</v>
      </c>
      <c r="Q9" s="5" t="s">
        <v>42</v>
      </c>
      <c r="R9" s="5"/>
      <c r="S9" s="5"/>
      <c r="T9" s="5"/>
      <c r="U9" s="5"/>
      <c r="V9" s="5"/>
      <c r="W9" s="5"/>
      <c r="X9" s="5"/>
      <c r="Y9" s="12"/>
    </row>
    <row r="10" spans="1:25" x14ac:dyDescent="0.2">
      <c r="A10" s="14"/>
      <c r="B10" t="s">
        <v>10</v>
      </c>
      <c r="C10" s="2">
        <v>-77.988815000000002</v>
      </c>
      <c r="E10" s="16"/>
      <c r="F10" t="s">
        <v>10</v>
      </c>
      <c r="G10" s="1">
        <v>-112.096817</v>
      </c>
      <c r="I10" s="16"/>
      <c r="J10" t="s">
        <v>10</v>
      </c>
      <c r="K10" s="1">
        <v>3.4628079999999999</v>
      </c>
      <c r="M10" s="16"/>
      <c r="N10" t="s">
        <v>10</v>
      </c>
      <c r="O10" s="2">
        <v>3.2818770000000002</v>
      </c>
    </row>
    <row r="11" spans="1:25" x14ac:dyDescent="0.2">
      <c r="A11" s="14"/>
      <c r="B11" t="s">
        <v>11</v>
      </c>
      <c r="C11" s="2">
        <v>-74.865966999999998</v>
      </c>
      <c r="E11" s="16"/>
      <c r="F11" t="s">
        <v>11</v>
      </c>
      <c r="G11" s="1">
        <v>-101.713036</v>
      </c>
      <c r="I11" s="16"/>
      <c r="J11" t="s">
        <v>11</v>
      </c>
      <c r="K11" s="1">
        <v>3.0929920000000002</v>
      </c>
      <c r="M11" s="16"/>
      <c r="N11" t="s">
        <v>11</v>
      </c>
      <c r="O11" s="2">
        <v>3.1119669999999999</v>
      </c>
    </row>
    <row r="12" spans="1:25" x14ac:dyDescent="0.2">
      <c r="A12" s="14"/>
      <c r="B12" t="s">
        <v>12</v>
      </c>
      <c r="C12" s="2">
        <v>-87.191390999999996</v>
      </c>
      <c r="E12" s="16"/>
      <c r="F12" t="s">
        <v>12</v>
      </c>
      <c r="G12" s="1">
        <v>-123.49962600000001</v>
      </c>
      <c r="I12" s="16"/>
      <c r="J12" t="s">
        <v>12</v>
      </c>
      <c r="K12" s="1">
        <v>3.119548</v>
      </c>
      <c r="M12" s="16"/>
      <c r="N12" t="s">
        <v>12</v>
      </c>
      <c r="O12" s="2">
        <v>3.1219199999999998</v>
      </c>
    </row>
    <row r="14" spans="1:25" x14ac:dyDescent="0.2">
      <c r="A14" s="3" t="s">
        <v>18</v>
      </c>
      <c r="B14" t="s">
        <v>23</v>
      </c>
      <c r="E14" s="3" t="s">
        <v>27</v>
      </c>
      <c r="F14" t="s">
        <v>24</v>
      </c>
      <c r="Q14" s="10" t="s">
        <v>28</v>
      </c>
      <c r="R14" s="11"/>
      <c r="S14" s="11"/>
      <c r="T14" s="11"/>
      <c r="U14" s="11"/>
      <c r="V14" s="11"/>
      <c r="W14" s="11"/>
      <c r="X14" s="11"/>
      <c r="Y14" s="11"/>
    </row>
    <row r="15" spans="1:25" x14ac:dyDescent="0.2">
      <c r="B15" t="s">
        <v>21</v>
      </c>
      <c r="C15" t="s">
        <v>22</v>
      </c>
      <c r="F15" t="s">
        <v>21</v>
      </c>
      <c r="G15" t="s">
        <v>22</v>
      </c>
      <c r="Q15" s="11" t="s">
        <v>36</v>
      </c>
      <c r="R15" s="11"/>
      <c r="S15" s="11"/>
      <c r="T15" s="11"/>
      <c r="U15" s="11"/>
      <c r="V15" s="11"/>
      <c r="W15" s="11"/>
      <c r="X15" s="11"/>
      <c r="Y15" s="11"/>
    </row>
    <row r="16" spans="1:25" x14ac:dyDescent="0.2">
      <c r="A16" t="s">
        <v>0</v>
      </c>
      <c r="B16" s="4">
        <f>AVERAGE(C3:C7)</f>
        <v>-64.143487399999998</v>
      </c>
      <c r="C16" s="4">
        <f>STDEVA(C3:C7)</f>
        <v>5.1744756300367571</v>
      </c>
      <c r="E16" t="s">
        <v>0</v>
      </c>
      <c r="F16" s="4">
        <f>AVERAGE(C8:C12)</f>
        <v>-76.673127600000015</v>
      </c>
      <c r="G16" s="4">
        <f>STDEVA(C8:C12)</f>
        <v>6.4401168461917493</v>
      </c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">
      <c r="A17" t="s">
        <v>25</v>
      </c>
      <c r="B17" s="4">
        <f>AVERAGE(G3:G7)</f>
        <v>-91.885811000000004</v>
      </c>
      <c r="C17" s="4">
        <f>STDEVA(G3:G7)</f>
        <v>5.2926866142968922</v>
      </c>
      <c r="E17" t="s">
        <v>25</v>
      </c>
      <c r="F17" s="4">
        <f>AVERAGE(G8:G12)</f>
        <v>-108.8810792</v>
      </c>
      <c r="G17" s="4">
        <f>STDEVA(G8:G12)</f>
        <v>9.200679863887002</v>
      </c>
      <c r="Q17" s="7" t="s">
        <v>31</v>
      </c>
      <c r="R17" s="7"/>
      <c r="S17" s="7"/>
      <c r="T17" s="7"/>
      <c r="U17" s="7"/>
      <c r="V17" s="7"/>
      <c r="W17" s="7"/>
      <c r="X17" s="7"/>
      <c r="Y17" s="7" t="s">
        <v>30</v>
      </c>
    </row>
    <row r="18" spans="1:25" x14ac:dyDescent="0.2">
      <c r="A18" t="s">
        <v>26</v>
      </c>
      <c r="B18" s="4">
        <f>AVERAGE(K3:K7)</f>
        <v>4.3784475999999994</v>
      </c>
      <c r="C18" s="4">
        <f>STDEVA(K3:K7)</f>
        <v>1.1900433814329214</v>
      </c>
      <c r="E18" t="s">
        <v>26</v>
      </c>
      <c r="F18" s="4">
        <f>AVERAGE(K8:K12)</f>
        <v>3.3023859999999998</v>
      </c>
      <c r="G18" s="4">
        <f>STDEVA(K8:K12)</f>
        <v>0.21553568418129732</v>
      </c>
      <c r="Q18" s="5" t="s">
        <v>35</v>
      </c>
      <c r="R18" s="5"/>
      <c r="S18" s="5"/>
      <c r="T18" s="5"/>
      <c r="U18" s="5"/>
      <c r="V18" s="5"/>
      <c r="W18" s="5"/>
      <c r="X18" s="5"/>
      <c r="Y18" s="5"/>
    </row>
    <row r="19" spans="1:25" x14ac:dyDescent="0.2">
      <c r="A19" t="s">
        <v>16</v>
      </c>
      <c r="B19" s="4">
        <f>AVERAGE(O3:O7)</f>
        <v>2.2571778</v>
      </c>
      <c r="C19" s="4">
        <f>STDEVA(O3:O7)</f>
        <v>0.25470847628553861</v>
      </c>
      <c r="E19" t="s">
        <v>16</v>
      </c>
      <c r="F19" s="4">
        <f>AVERAGE(O8:O12)</f>
        <v>2.9005771999999999</v>
      </c>
      <c r="G19" s="4">
        <f>STDEVA(O8:O12)</f>
        <v>0.57487504952572421</v>
      </c>
      <c r="Q19" s="5" t="s">
        <v>34</v>
      </c>
      <c r="R19" s="5"/>
      <c r="S19" s="5"/>
      <c r="T19" s="5"/>
      <c r="U19" s="5"/>
      <c r="V19" s="5"/>
      <c r="W19" s="5"/>
      <c r="X19" s="5"/>
      <c r="Y19" s="5"/>
    </row>
    <row r="20" spans="1:25" x14ac:dyDescent="0.2">
      <c r="Q20" s="5" t="s">
        <v>33</v>
      </c>
      <c r="R20" s="5"/>
      <c r="S20" s="5"/>
      <c r="T20" s="5"/>
      <c r="U20" s="5"/>
      <c r="V20" s="5"/>
      <c r="W20" s="5"/>
      <c r="X20" s="5"/>
      <c r="Y20" s="5"/>
    </row>
    <row r="21" spans="1:25" x14ac:dyDescent="0.2">
      <c r="A21" s="3" t="s">
        <v>18</v>
      </c>
      <c r="B21" s="3" t="s">
        <v>23</v>
      </c>
      <c r="E21" s="3" t="s">
        <v>27</v>
      </c>
      <c r="F21" s="3" t="s">
        <v>24</v>
      </c>
      <c r="Q21" s="5" t="s">
        <v>32</v>
      </c>
      <c r="R21" s="5"/>
      <c r="S21" s="5"/>
      <c r="T21" s="5"/>
      <c r="U21" s="5"/>
      <c r="V21" s="5"/>
      <c r="W21" s="5"/>
      <c r="X21" s="5"/>
      <c r="Y21" s="5"/>
    </row>
    <row r="22" spans="1:25" x14ac:dyDescent="0.2">
      <c r="B22" t="s">
        <v>21</v>
      </c>
      <c r="C22" t="s">
        <v>22</v>
      </c>
      <c r="F22" t="s">
        <v>21</v>
      </c>
      <c r="G22" t="s">
        <v>22</v>
      </c>
    </row>
    <row r="23" spans="1:25" x14ac:dyDescent="0.2">
      <c r="A23" t="s">
        <v>0</v>
      </c>
      <c r="B23" s="4">
        <v>-64.143487399999998</v>
      </c>
      <c r="C23" s="4">
        <v>5.1744756300367571</v>
      </c>
      <c r="E23" t="s">
        <v>0</v>
      </c>
      <c r="F23" s="4">
        <v>-76.673127600000015</v>
      </c>
      <c r="G23" s="4">
        <v>6.4401168461917493</v>
      </c>
    </row>
    <row r="24" spans="1:25" x14ac:dyDescent="0.2">
      <c r="A24" t="s">
        <v>25</v>
      </c>
      <c r="B24" s="4">
        <v>-91.885811000000004</v>
      </c>
      <c r="C24" s="4">
        <v>5.2926866142968922</v>
      </c>
      <c r="E24" t="s">
        <v>25</v>
      </c>
      <c r="F24" s="4">
        <v>-108.8810792</v>
      </c>
      <c r="G24" s="4">
        <v>9.200679863887002</v>
      </c>
    </row>
    <row r="25" spans="1:25" x14ac:dyDescent="0.2">
      <c r="A25" t="s">
        <v>26</v>
      </c>
      <c r="B25" s="4">
        <v>4.3784475999999994</v>
      </c>
      <c r="C25" s="4">
        <v>1.1900433814329214</v>
      </c>
      <c r="E25" t="s">
        <v>26</v>
      </c>
      <c r="F25" s="4">
        <v>3.3023859999999998</v>
      </c>
      <c r="G25" s="4">
        <v>0.21553568418129732</v>
      </c>
    </row>
    <row r="26" spans="1:25" x14ac:dyDescent="0.2">
      <c r="A26" t="s">
        <v>16</v>
      </c>
      <c r="B26" s="4">
        <v>2.2571778</v>
      </c>
      <c r="C26" s="4">
        <v>0.25470847628553861</v>
      </c>
      <c r="E26" t="s">
        <v>16</v>
      </c>
      <c r="F26" s="4">
        <v>2.9005771999999999</v>
      </c>
      <c r="G26" s="4">
        <v>0.57487504952572421</v>
      </c>
    </row>
  </sheetData>
  <mergeCells count="12">
    <mergeCell ref="N1:O1"/>
    <mergeCell ref="I3:I7"/>
    <mergeCell ref="I8:I12"/>
    <mergeCell ref="F1:G1"/>
    <mergeCell ref="J1:K1"/>
    <mergeCell ref="M8:M12"/>
    <mergeCell ref="M3:M7"/>
    <mergeCell ref="A3:A7"/>
    <mergeCell ref="A8:A12"/>
    <mergeCell ref="B1:C1"/>
    <mergeCell ref="E8:E12"/>
    <mergeCell ref="E3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Tennessee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Thomas</dc:creator>
  <cp:lastModifiedBy>Young, Thomas</cp:lastModifiedBy>
  <dcterms:created xsi:type="dcterms:W3CDTF">2022-12-07T16:59:55Z</dcterms:created>
  <dcterms:modified xsi:type="dcterms:W3CDTF">2022-12-13T15:56:30Z</dcterms:modified>
</cp:coreProperties>
</file>