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young/Downloads/Cycling &amp; EMG_Github/"/>
    </mc:Choice>
  </mc:AlternateContent>
  <xr:revisionPtr revIDLastSave="0" documentId="13_ncr:1_{4B762DB1-EA30-7545-B8DB-5980545D90CD}" xr6:coauthVersionLast="47" xr6:coauthVersionMax="47" xr10:uidLastSave="{00000000-0000-0000-0000-000000000000}"/>
  <bookViews>
    <workbookView xWindow="2560" yWindow="1060" windowWidth="22600" windowHeight="11980" xr2:uid="{46376722-A598-4FC6-A3E5-112E18382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M20" i="1"/>
  <c r="M19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</calcChain>
</file>

<file path=xl/sharedStrings.xml><?xml version="1.0" encoding="utf-8"?>
<sst xmlns="http://schemas.openxmlformats.org/spreadsheetml/2006/main" count="266" uniqueCount="72">
  <si>
    <t>Ankle_ROM</t>
  </si>
  <si>
    <t>Hip_ROM</t>
  </si>
  <si>
    <t>Knee_ROM</t>
  </si>
  <si>
    <t>METRIC</t>
  </si>
  <si>
    <t>PROCESSED</t>
  </si>
  <si>
    <t>ITEM</t>
  </si>
  <si>
    <t>X</t>
  </si>
  <si>
    <t>BF_IEMG_Pow</t>
  </si>
  <si>
    <t>BF_MEAN_POW</t>
  </si>
  <si>
    <t>BF_RMS_Pow</t>
  </si>
  <si>
    <t>GA_IEMG_Pow</t>
  </si>
  <si>
    <t>GA_MEAN_POW</t>
  </si>
  <si>
    <t>GA_RMS_Pow</t>
  </si>
  <si>
    <t>RF_IEMG_Pow</t>
  </si>
  <si>
    <t>RF_MEAN_POW</t>
  </si>
  <si>
    <t>RF_RMS_Pow</t>
  </si>
  <si>
    <t>TA_IEMG_Pow</t>
  </si>
  <si>
    <t>TA_MEAN_POW</t>
  </si>
  <si>
    <t>TA_RMS_Pow</t>
  </si>
  <si>
    <t>Norm</t>
  </si>
  <si>
    <t>average</t>
  </si>
  <si>
    <t>stdv</t>
  </si>
  <si>
    <t>80W</t>
  </si>
  <si>
    <t>120W</t>
  </si>
  <si>
    <t>160W</t>
  </si>
  <si>
    <t>Ankle</t>
  </si>
  <si>
    <t>Hip</t>
  </si>
  <si>
    <t>Knee</t>
  </si>
  <si>
    <r>
      <t xml:space="preserve">5.87 </t>
    </r>
    <r>
      <rPr>
        <sz val="11"/>
        <color theme="1"/>
        <rFont val="Calibri"/>
        <family val="2"/>
      </rPr>
      <t>± 1.36</t>
    </r>
  </si>
  <si>
    <r>
      <t xml:space="preserve"> -51.35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0.52</t>
    </r>
  </si>
  <si>
    <r>
      <t xml:space="preserve">69.22 </t>
    </r>
    <r>
      <rPr>
        <sz val="11"/>
        <color theme="1"/>
        <rFont val="Calibri"/>
        <family val="2"/>
      </rPr>
      <t>± 0.90</t>
    </r>
  </si>
  <si>
    <r>
      <t xml:space="preserve">9.60 </t>
    </r>
    <r>
      <rPr>
        <sz val="11"/>
        <color theme="1"/>
        <rFont val="Calibri"/>
        <family val="2"/>
      </rPr>
      <t>± 2.17</t>
    </r>
  </si>
  <si>
    <r>
      <t xml:space="preserve">69.99 </t>
    </r>
    <r>
      <rPr>
        <sz val="11"/>
        <color theme="1"/>
        <rFont val="Calibri"/>
        <family val="2"/>
      </rPr>
      <t>± 0.78</t>
    </r>
  </si>
  <si>
    <r>
      <t xml:space="preserve"> -49.62 </t>
    </r>
    <r>
      <rPr>
        <sz val="11"/>
        <color theme="1"/>
        <rFont val="Calibri"/>
        <family val="2"/>
      </rPr>
      <t>± 0.36</t>
    </r>
  </si>
  <si>
    <r>
      <t xml:space="preserve">11.60 </t>
    </r>
    <r>
      <rPr>
        <sz val="11"/>
        <color theme="1"/>
        <rFont val="Calibri"/>
        <family val="2"/>
      </rPr>
      <t>± 3.13</t>
    </r>
  </si>
  <si>
    <r>
      <t xml:space="preserve">67.98 </t>
    </r>
    <r>
      <rPr>
        <sz val="11"/>
        <color theme="1"/>
        <rFont val="Calibri"/>
        <family val="2"/>
      </rPr>
      <t>± 1.14</t>
    </r>
  </si>
  <si>
    <r>
      <t xml:space="preserve"> -50.72 </t>
    </r>
    <r>
      <rPr>
        <sz val="11"/>
        <color theme="1"/>
        <rFont val="Calibri"/>
        <family val="2"/>
      </rPr>
      <t>± 0.65</t>
    </r>
  </si>
  <si>
    <t xml:space="preserve">aveage </t>
  </si>
  <si>
    <t>I</t>
  </si>
  <si>
    <t>R</t>
  </si>
  <si>
    <t>Table 2: EMG</t>
  </si>
  <si>
    <t>IEMG</t>
  </si>
  <si>
    <t>RMS</t>
  </si>
  <si>
    <t>BF</t>
  </si>
  <si>
    <t>GA</t>
  </si>
  <si>
    <t>RF</t>
  </si>
  <si>
    <t>TA</t>
  </si>
  <si>
    <r>
      <t xml:space="preserve">0.82 </t>
    </r>
    <r>
      <rPr>
        <sz val="11"/>
        <color theme="1"/>
        <rFont val="Calibri"/>
        <family val="2"/>
      </rPr>
      <t>± 0.16</t>
    </r>
  </si>
  <si>
    <t>2.62 ± 0.54</t>
  </si>
  <si>
    <t>3.79 ± 1.13</t>
  </si>
  <si>
    <t>13.24 ± 3.70</t>
  </si>
  <si>
    <t>2.19 ± 0.27</t>
  </si>
  <si>
    <t>1.73 ± 0.48</t>
  </si>
  <si>
    <r>
      <t xml:space="preserve">0.95 </t>
    </r>
    <r>
      <rPr>
        <sz val="11"/>
        <color theme="1"/>
        <rFont val="Calibri"/>
        <family val="2"/>
      </rPr>
      <t>± 0.15</t>
    </r>
  </si>
  <si>
    <t>3.01 ± 0.54</t>
  </si>
  <si>
    <t>2.66 ± 0.38</t>
  </si>
  <si>
    <t>8.72 ± 1.37</t>
  </si>
  <si>
    <t>3.85 ± 0.65</t>
  </si>
  <si>
    <t>12.44 ± 2.47</t>
  </si>
  <si>
    <t>2.53 ± 0.56</t>
  </si>
  <si>
    <t>10.06 ± 2.39</t>
  </si>
  <si>
    <r>
      <t xml:space="preserve">1.34 </t>
    </r>
    <r>
      <rPr>
        <sz val="11"/>
        <color theme="1"/>
        <rFont val="Calibri"/>
        <family val="2"/>
      </rPr>
      <t>± 0.18</t>
    </r>
  </si>
  <si>
    <t>4.09 ± 0.61</t>
  </si>
  <si>
    <t>2.93 ± 0.44</t>
  </si>
  <si>
    <t>9.38 ± 1.87</t>
  </si>
  <si>
    <t>5.00  ± 0.69</t>
  </si>
  <si>
    <t>16.57 ± 2.61</t>
  </si>
  <si>
    <t>2.72 ± 0.72</t>
  </si>
  <si>
    <t>10.79 ± 3.03</t>
  </si>
  <si>
    <t>Table 1: ROM</t>
  </si>
  <si>
    <t>7.50 ± 0.88</t>
  </si>
  <si>
    <t>6.80 ± 1.98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</si>
</sst>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/>
    <xf numFmtId="0" fontId="0" fillId="2" borderId="8" xfId="0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12B0-FE59-4AF3-8822-0FBAB81561AB}">
  <dimension ref="A1:AV32"/>
  <sheetViews>
    <sheetView tabSelected="1" workbookViewId="0">
      <selection sqref="A1:XFD1"/>
    </sheetView>
  </sheetViews>
  <sheetFormatPr baseColWidth="10" defaultColWidth="8.83203125" defaultRowHeight="15" x14ac:dyDescent="0.2"/>
  <cols>
    <col min="2" max="2" width="12.5" customWidth="1"/>
    <col min="3" max="3" width="12" customWidth="1"/>
    <col min="4" max="4" width="12.5" customWidth="1"/>
    <col min="5" max="5" width="12" customWidth="1"/>
    <col min="6" max="7" width="12.83203125" customWidth="1"/>
    <col min="8" max="8" width="11.1640625" customWidth="1"/>
    <col min="9" max="9" width="13.5" customWidth="1"/>
    <col min="10" max="10" width="14.83203125" customWidth="1"/>
    <col min="14" max="14" width="10.5" customWidth="1"/>
    <col min="15" max="15" width="10.83203125" customWidth="1"/>
    <col min="16" max="16" width="10.6640625" customWidth="1"/>
  </cols>
  <sheetData>
    <row r="1" spans="1:48" x14ac:dyDescent="0.2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</row>
    <row r="2" spans="1:48" x14ac:dyDescent="0.2"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</row>
    <row r="3" spans="1:48" x14ac:dyDescent="0.2"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 t="s">
        <v>19</v>
      </c>
      <c r="AV3" t="s">
        <v>19</v>
      </c>
    </row>
    <row r="4" spans="1:48" x14ac:dyDescent="0.2">
      <c r="A4" t="s">
        <v>5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L4" t="s">
        <v>5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</row>
    <row r="5" spans="1:48" x14ac:dyDescent="0.2">
      <c r="A5">
        <v>1</v>
      </c>
      <c r="B5">
        <v>5.8779370000000002</v>
      </c>
      <c r="C5">
        <v>-51.534531000000001</v>
      </c>
      <c r="D5">
        <v>70.470382999999998</v>
      </c>
      <c r="E5">
        <v>10.340522999999999</v>
      </c>
      <c r="F5">
        <v>-49.436664999999998</v>
      </c>
      <c r="G5">
        <v>69.184890999999993</v>
      </c>
      <c r="H5">
        <v>11.308543999999999</v>
      </c>
      <c r="I5">
        <v>-51.912002999999999</v>
      </c>
      <c r="J5">
        <v>67.878272999999993</v>
      </c>
      <c r="L5">
        <v>1</v>
      </c>
      <c r="M5">
        <v>0.71363900000000002</v>
      </c>
      <c r="N5">
        <v>1.922121</v>
      </c>
      <c r="O5">
        <v>2.2719960000000001</v>
      </c>
      <c r="P5">
        <v>3.8296519999999998</v>
      </c>
      <c r="Q5">
        <v>10.327553999999999</v>
      </c>
      <c r="R5">
        <v>12.900376</v>
      </c>
      <c r="S5">
        <v>2.4322729999999999</v>
      </c>
      <c r="T5">
        <v>6.5472489999999999</v>
      </c>
      <c r="U5">
        <v>8.0545380000000009</v>
      </c>
      <c r="V5">
        <v>1.541291</v>
      </c>
      <c r="W5">
        <v>4.1655319999999998</v>
      </c>
      <c r="X5">
        <v>6.0875339999999998</v>
      </c>
      <c r="Y5">
        <v>0.91132800000000003</v>
      </c>
      <c r="Z5">
        <v>2.454278</v>
      </c>
      <c r="AA5">
        <v>2.8238270000000001</v>
      </c>
      <c r="AB5">
        <v>2.6516639999999998</v>
      </c>
      <c r="AC5">
        <v>7.1522740000000002</v>
      </c>
      <c r="AD5">
        <v>8.8796529999999994</v>
      </c>
      <c r="AE5">
        <v>3.7160600000000001</v>
      </c>
      <c r="AF5">
        <v>10.010393000000001</v>
      </c>
      <c r="AG5">
        <v>11.434471</v>
      </c>
      <c r="AH5">
        <v>2.8067129999999998</v>
      </c>
      <c r="AI5">
        <v>7.576867</v>
      </c>
      <c r="AJ5">
        <v>11.692572999999999</v>
      </c>
      <c r="AK5">
        <v>1.408587</v>
      </c>
      <c r="AL5">
        <v>3.7084540000000001</v>
      </c>
      <c r="AM5">
        <v>4.1975189999999998</v>
      </c>
      <c r="AN5">
        <v>2.5658110000000001</v>
      </c>
      <c r="AO5">
        <v>6.7561970000000002</v>
      </c>
      <c r="AP5">
        <v>7.6656599999999999</v>
      </c>
      <c r="AQ5">
        <v>5.6089779999999996</v>
      </c>
      <c r="AR5">
        <v>14.76177</v>
      </c>
      <c r="AS5">
        <v>18.504745</v>
      </c>
      <c r="AT5">
        <v>3.05226</v>
      </c>
      <c r="AU5">
        <v>8.0340340000000001</v>
      </c>
      <c r="AV5">
        <v>14.139844</v>
      </c>
    </row>
    <row r="6" spans="1:48" x14ac:dyDescent="0.2">
      <c r="A6">
        <v>2</v>
      </c>
      <c r="B6">
        <v>5.7677680000000002</v>
      </c>
      <c r="C6">
        <v>-50.201500000000003</v>
      </c>
      <c r="D6">
        <v>70.051993999999993</v>
      </c>
      <c r="E6">
        <v>8.4727669999999993</v>
      </c>
      <c r="F6">
        <v>-49.687016</v>
      </c>
      <c r="G6">
        <v>69.746398999999997</v>
      </c>
      <c r="H6">
        <v>15.352016000000001</v>
      </c>
      <c r="I6">
        <v>-50.122086000000003</v>
      </c>
      <c r="J6">
        <v>68.852676000000002</v>
      </c>
      <c r="L6">
        <v>2</v>
      </c>
      <c r="M6">
        <v>1.199084</v>
      </c>
      <c r="N6">
        <v>3.2658149999999999</v>
      </c>
      <c r="O6">
        <v>4.0363360000000004</v>
      </c>
      <c r="P6">
        <v>4.8291259999999996</v>
      </c>
      <c r="Q6">
        <v>13.169763</v>
      </c>
      <c r="R6">
        <v>17.117546000000001</v>
      </c>
      <c r="S6">
        <v>2.7322380000000002</v>
      </c>
      <c r="T6">
        <v>7.4399819999999997</v>
      </c>
      <c r="U6">
        <v>8.9608930000000004</v>
      </c>
      <c r="V6">
        <v>2.1038030000000001</v>
      </c>
      <c r="W6">
        <v>5.7435679999999998</v>
      </c>
      <c r="X6">
        <v>9.3497280000000007</v>
      </c>
      <c r="Y6">
        <v>0.97311999999999999</v>
      </c>
      <c r="Z6">
        <v>2.5911810000000002</v>
      </c>
      <c r="AA6">
        <v>2.9961060000000002</v>
      </c>
      <c r="AB6">
        <v>2.849675</v>
      </c>
      <c r="AC6">
        <v>7.6020989999999999</v>
      </c>
      <c r="AD6">
        <v>9.7556910000000006</v>
      </c>
      <c r="AE6">
        <v>4.178617</v>
      </c>
      <c r="AF6">
        <v>11.126144</v>
      </c>
      <c r="AG6">
        <v>13.364964000000001</v>
      </c>
      <c r="AH6">
        <v>2.5802489999999998</v>
      </c>
      <c r="AI6">
        <v>6.8869550000000004</v>
      </c>
      <c r="AJ6">
        <v>10.936147999999999</v>
      </c>
      <c r="AK6">
        <v>1.359728</v>
      </c>
      <c r="AL6">
        <v>3.5821869999999998</v>
      </c>
      <c r="AM6">
        <v>4.1387650000000002</v>
      </c>
      <c r="AN6">
        <v>3.166442</v>
      </c>
      <c r="AO6">
        <v>8.342943</v>
      </c>
      <c r="AP6">
        <v>9.6219149999999996</v>
      </c>
      <c r="AQ6">
        <v>4.3093529999999998</v>
      </c>
      <c r="AR6">
        <v>11.343888</v>
      </c>
      <c r="AS6">
        <v>13.969329</v>
      </c>
      <c r="AT6">
        <v>4.9019360000000001</v>
      </c>
      <c r="AU6">
        <v>12.936769999999999</v>
      </c>
      <c r="AV6">
        <v>19.238461000000001</v>
      </c>
    </row>
    <row r="7" spans="1:48" x14ac:dyDescent="0.2">
      <c r="A7">
        <v>3</v>
      </c>
      <c r="B7">
        <v>5.2367309999999998</v>
      </c>
      <c r="C7">
        <v>-50.811165000000003</v>
      </c>
      <c r="D7">
        <v>69.722213999999994</v>
      </c>
      <c r="E7">
        <v>8.0358579999999993</v>
      </c>
      <c r="F7">
        <v>-50.181643999999999</v>
      </c>
      <c r="G7">
        <v>70.218147000000002</v>
      </c>
      <c r="H7">
        <v>19.966024000000001</v>
      </c>
      <c r="I7">
        <v>-50.439551999999999</v>
      </c>
      <c r="J7">
        <v>66.962447999999995</v>
      </c>
      <c r="L7">
        <v>3</v>
      </c>
      <c r="M7">
        <v>0.802871</v>
      </c>
      <c r="N7">
        <v>2.2134800000000001</v>
      </c>
      <c r="O7">
        <v>2.598068</v>
      </c>
      <c r="P7">
        <v>3.7526099999999998</v>
      </c>
      <c r="Q7">
        <v>10.354305</v>
      </c>
      <c r="R7">
        <v>13.362341000000001</v>
      </c>
      <c r="S7">
        <v>2.0294479999999999</v>
      </c>
      <c r="T7">
        <v>5.5895200000000003</v>
      </c>
      <c r="U7">
        <v>7.1425530000000004</v>
      </c>
      <c r="V7">
        <v>1.8027219999999999</v>
      </c>
      <c r="W7">
        <v>4.981948</v>
      </c>
      <c r="X7">
        <v>7.3210230000000003</v>
      </c>
      <c r="Y7">
        <v>1.243207</v>
      </c>
      <c r="Z7">
        <v>3.3475540000000001</v>
      </c>
      <c r="AA7">
        <v>4.0736780000000001</v>
      </c>
      <c r="AB7">
        <v>2.192285</v>
      </c>
      <c r="AC7">
        <v>5.9042719999999997</v>
      </c>
      <c r="AD7">
        <v>6.77257</v>
      </c>
      <c r="AE7">
        <v>4.4139900000000001</v>
      </c>
      <c r="AF7">
        <v>11.886016</v>
      </c>
      <c r="AG7">
        <v>13.650551</v>
      </c>
      <c r="AH7">
        <v>2.4004150000000002</v>
      </c>
      <c r="AI7">
        <v>6.4787590000000002</v>
      </c>
      <c r="AJ7">
        <v>8.1832709999999995</v>
      </c>
      <c r="AK7">
        <v>1.4715560000000001</v>
      </c>
      <c r="AL7">
        <v>3.8752010000000001</v>
      </c>
      <c r="AM7">
        <v>4.6205360000000004</v>
      </c>
      <c r="AN7">
        <v>2.7037260000000001</v>
      </c>
      <c r="AO7">
        <v>7.1278290000000002</v>
      </c>
      <c r="AP7">
        <v>8.0389700000000008</v>
      </c>
      <c r="AQ7">
        <v>6.1690250000000004</v>
      </c>
      <c r="AR7">
        <v>16.237247</v>
      </c>
      <c r="AS7">
        <v>21.139223000000001</v>
      </c>
      <c r="AT7">
        <v>2.4957189999999998</v>
      </c>
      <c r="AU7">
        <v>6.6006539999999996</v>
      </c>
      <c r="AV7">
        <v>10.188658</v>
      </c>
    </row>
    <row r="8" spans="1:48" x14ac:dyDescent="0.2">
      <c r="A8">
        <v>4</v>
      </c>
      <c r="B8">
        <v>3.8848389999999999</v>
      </c>
      <c r="C8">
        <v>-51.615273000000002</v>
      </c>
      <c r="D8">
        <v>70.201842999999997</v>
      </c>
      <c r="E8">
        <v>8.4321169999999999</v>
      </c>
      <c r="F8">
        <v>-50.320095000000002</v>
      </c>
      <c r="G8">
        <v>70.368026999999998</v>
      </c>
      <c r="H8">
        <v>10.398491999999999</v>
      </c>
      <c r="I8">
        <v>-50.965164000000001</v>
      </c>
      <c r="J8">
        <v>68.031349000000006</v>
      </c>
      <c r="L8">
        <v>4</v>
      </c>
      <c r="M8">
        <v>0.70324600000000004</v>
      </c>
      <c r="N8">
        <v>1.9159310000000001</v>
      </c>
      <c r="O8">
        <v>2.2509350000000001</v>
      </c>
      <c r="P8">
        <v>3.1331880000000001</v>
      </c>
      <c r="Q8">
        <v>8.5490069999999996</v>
      </c>
      <c r="R8">
        <v>11.136461000000001</v>
      </c>
      <c r="S8">
        <v>2.1304609999999999</v>
      </c>
      <c r="T8">
        <v>5.8014549999999998</v>
      </c>
      <c r="U8">
        <v>7.0284930000000001</v>
      </c>
      <c r="V8">
        <v>1.763368</v>
      </c>
      <c r="W8">
        <v>4.8183319999999998</v>
      </c>
      <c r="X8">
        <v>6.197819</v>
      </c>
      <c r="Y8">
        <v>1.025633</v>
      </c>
      <c r="Z8">
        <v>2.7314020000000001</v>
      </c>
      <c r="AA8">
        <v>3.1309490000000002</v>
      </c>
      <c r="AB8">
        <v>3.1181100000000002</v>
      </c>
      <c r="AC8">
        <v>8.3149379999999997</v>
      </c>
      <c r="AD8">
        <v>10.045688999999999</v>
      </c>
      <c r="AE8">
        <v>3.4205209999999999</v>
      </c>
      <c r="AF8">
        <v>9.1067300000000007</v>
      </c>
      <c r="AG8">
        <v>11.177517999999999</v>
      </c>
      <c r="AH8">
        <v>2.2907820000000001</v>
      </c>
      <c r="AI8">
        <v>6.1163869999999996</v>
      </c>
      <c r="AJ8">
        <v>8.5250330000000005</v>
      </c>
      <c r="AK8">
        <v>1.227657</v>
      </c>
      <c r="AL8">
        <v>3.2702019999999998</v>
      </c>
      <c r="AM8">
        <v>3.551018</v>
      </c>
      <c r="AN8">
        <v>3.9304860000000001</v>
      </c>
      <c r="AO8">
        <v>10.476324</v>
      </c>
      <c r="AP8">
        <v>13.346805</v>
      </c>
      <c r="AQ8">
        <v>5.1244620000000003</v>
      </c>
      <c r="AR8">
        <v>13.639859</v>
      </c>
      <c r="AS8">
        <v>15.949807</v>
      </c>
      <c r="AT8">
        <v>2.534284</v>
      </c>
      <c r="AU8">
        <v>6.7686609999999998</v>
      </c>
      <c r="AV8">
        <v>10.100417</v>
      </c>
    </row>
    <row r="9" spans="1:48" x14ac:dyDescent="0.2">
      <c r="A9">
        <v>5</v>
      </c>
      <c r="B9">
        <v>6.9863730000000004</v>
      </c>
      <c r="C9">
        <v>-51.545464000000003</v>
      </c>
      <c r="D9">
        <v>67.552856000000006</v>
      </c>
      <c r="E9">
        <v>8.8129570000000008</v>
      </c>
      <c r="F9">
        <v>-49.755070000000003</v>
      </c>
      <c r="G9">
        <v>69.832160999999999</v>
      </c>
      <c r="H9">
        <v>8.0126910000000002</v>
      </c>
      <c r="I9">
        <v>-51.341079999999998</v>
      </c>
      <c r="J9">
        <v>69.715225000000004</v>
      </c>
      <c r="L9">
        <v>5</v>
      </c>
      <c r="M9">
        <v>0.57531200000000005</v>
      </c>
      <c r="N9">
        <v>1.5675399999999999</v>
      </c>
      <c r="O9">
        <v>1.8070870000000001</v>
      </c>
      <c r="P9">
        <v>2.8928430000000001</v>
      </c>
      <c r="Q9">
        <v>7.8881220000000001</v>
      </c>
      <c r="R9">
        <v>10.224294</v>
      </c>
      <c r="S9">
        <v>2.5270980000000001</v>
      </c>
      <c r="T9">
        <v>6.8798329999999996</v>
      </c>
      <c r="U9">
        <v>8.7616099999999992</v>
      </c>
      <c r="V9">
        <v>2.0500099999999999</v>
      </c>
      <c r="W9">
        <v>5.6067859999999996</v>
      </c>
      <c r="X9">
        <v>8.0826609999999999</v>
      </c>
      <c r="Y9">
        <v>0.77528300000000006</v>
      </c>
      <c r="Z9">
        <v>2.088768</v>
      </c>
      <c r="AA9">
        <v>2.3944000000000001</v>
      </c>
      <c r="AB9">
        <v>2.4590459999999998</v>
      </c>
      <c r="AC9">
        <v>6.6233979999999999</v>
      </c>
      <c r="AD9">
        <v>8.635707</v>
      </c>
      <c r="AE9">
        <v>3.1100279999999998</v>
      </c>
      <c r="AF9">
        <v>8.3791309999999992</v>
      </c>
      <c r="AG9">
        <v>9.4115350000000007</v>
      </c>
      <c r="AH9">
        <v>1.732917</v>
      </c>
      <c r="AI9">
        <v>4.6881269999999997</v>
      </c>
      <c r="AJ9">
        <v>7.6683300000000001</v>
      </c>
      <c r="AK9">
        <v>1.4478629999999999</v>
      </c>
      <c r="AL9">
        <v>3.8555999999999999</v>
      </c>
      <c r="AM9">
        <v>4.9292889999999998</v>
      </c>
      <c r="AN9">
        <v>2.9917760000000002</v>
      </c>
      <c r="AO9">
        <v>7.9714369999999999</v>
      </c>
      <c r="AP9">
        <v>9.6875610000000005</v>
      </c>
      <c r="AQ9">
        <v>6.2644279999999997</v>
      </c>
      <c r="AR9">
        <v>16.675781000000001</v>
      </c>
      <c r="AS9">
        <v>21.143063000000001</v>
      </c>
      <c r="AT9">
        <v>2.3947050000000001</v>
      </c>
      <c r="AU9">
        <v>6.4006360000000004</v>
      </c>
      <c r="AV9">
        <v>9.5813699999999997</v>
      </c>
    </row>
    <row r="10" spans="1:48" x14ac:dyDescent="0.2">
      <c r="A10">
        <v>6</v>
      </c>
      <c r="B10">
        <v>6.8080049999999996</v>
      </c>
      <c r="C10">
        <v>-51.980347000000002</v>
      </c>
      <c r="D10">
        <v>69.560485999999997</v>
      </c>
      <c r="E10">
        <v>7.5610580000000001</v>
      </c>
      <c r="F10">
        <v>-49.789515999999999</v>
      </c>
      <c r="G10">
        <v>70.486282000000003</v>
      </c>
      <c r="H10">
        <v>8.8037279999999996</v>
      </c>
      <c r="I10">
        <v>-50.792350999999996</v>
      </c>
      <c r="J10">
        <v>67.862762000000004</v>
      </c>
      <c r="L10">
        <v>6</v>
      </c>
      <c r="M10">
        <v>0.77790000000000004</v>
      </c>
      <c r="N10">
        <v>2.1202489999999998</v>
      </c>
      <c r="O10">
        <v>2.4758979999999999</v>
      </c>
      <c r="P10">
        <v>3.598306</v>
      </c>
      <c r="Q10">
        <v>9.8202890000000007</v>
      </c>
      <c r="R10">
        <v>12.371554</v>
      </c>
      <c r="S10">
        <v>2.0672510000000002</v>
      </c>
      <c r="T10">
        <v>5.6278240000000004</v>
      </c>
      <c r="U10">
        <v>7.4287510000000001</v>
      </c>
      <c r="V10">
        <v>2.970647</v>
      </c>
      <c r="W10">
        <v>8.0984160000000003</v>
      </c>
      <c r="X10">
        <v>10.925977</v>
      </c>
      <c r="Y10">
        <v>0.76230399999999998</v>
      </c>
      <c r="Z10">
        <v>2.0533260000000002</v>
      </c>
      <c r="AA10">
        <v>2.3009369999999998</v>
      </c>
      <c r="AB10">
        <v>2.7294399999999999</v>
      </c>
      <c r="AC10">
        <v>7.363658</v>
      </c>
      <c r="AD10">
        <v>8.9224069999999998</v>
      </c>
      <c r="AE10">
        <v>3.529045</v>
      </c>
      <c r="AF10">
        <v>9.5020279999999993</v>
      </c>
      <c r="AG10">
        <v>11.323240999999999</v>
      </c>
      <c r="AH10">
        <v>2.142754</v>
      </c>
      <c r="AI10">
        <v>5.7933979999999998</v>
      </c>
      <c r="AJ10">
        <v>8.6997800000000005</v>
      </c>
      <c r="AK10">
        <v>1.441144</v>
      </c>
      <c r="AL10">
        <v>3.8365130000000001</v>
      </c>
      <c r="AM10">
        <v>4.792929</v>
      </c>
      <c r="AN10">
        <v>3.468067</v>
      </c>
      <c r="AO10">
        <v>9.2404039999999998</v>
      </c>
      <c r="AP10">
        <v>11.373896999999999</v>
      </c>
      <c r="AQ10">
        <v>5.1057610000000002</v>
      </c>
      <c r="AR10">
        <v>13.589546</v>
      </c>
      <c r="AS10">
        <v>18.387169</v>
      </c>
      <c r="AT10">
        <v>2.013757</v>
      </c>
      <c r="AU10">
        <v>5.3830900000000002</v>
      </c>
      <c r="AV10">
        <v>8.0857100000000006</v>
      </c>
    </row>
    <row r="11" spans="1:48" x14ac:dyDescent="0.2">
      <c r="A11">
        <v>7</v>
      </c>
      <c r="B11">
        <v>5.4752070000000002</v>
      </c>
      <c r="C11">
        <v>-51.325797999999999</v>
      </c>
      <c r="D11">
        <v>69.775542999999999</v>
      </c>
      <c r="E11">
        <v>8.6733010000000004</v>
      </c>
      <c r="F11">
        <v>-49.851115999999998</v>
      </c>
      <c r="G11">
        <v>71.026154000000005</v>
      </c>
      <c r="H11">
        <v>12.559577000000001</v>
      </c>
      <c r="I11">
        <v>-50.000960999999997</v>
      </c>
      <c r="J11">
        <v>67.844521</v>
      </c>
      <c r="L11">
        <v>7</v>
      </c>
      <c r="M11">
        <v>0.81897299999999995</v>
      </c>
      <c r="N11">
        <v>2.2315969999999998</v>
      </c>
      <c r="O11">
        <v>2.699322</v>
      </c>
      <c r="P11">
        <v>3.6706400000000001</v>
      </c>
      <c r="Q11">
        <v>10.017066</v>
      </c>
      <c r="R11">
        <v>12.894492</v>
      </c>
      <c r="S11">
        <v>2.0935109999999999</v>
      </c>
      <c r="T11">
        <v>5.6997140000000002</v>
      </c>
      <c r="U11">
        <v>7.4138630000000001</v>
      </c>
      <c r="V11">
        <v>1.6602380000000001</v>
      </c>
      <c r="W11">
        <v>4.5373510000000001</v>
      </c>
      <c r="X11">
        <v>6.5757820000000002</v>
      </c>
      <c r="Y11">
        <v>1.1891510000000001</v>
      </c>
      <c r="Z11">
        <v>3.2026029999999999</v>
      </c>
      <c r="AA11">
        <v>3.7665649999999999</v>
      </c>
      <c r="AB11">
        <v>3.2534019999999999</v>
      </c>
      <c r="AC11">
        <v>8.7700859999999992</v>
      </c>
      <c r="AD11">
        <v>10.832831000000001</v>
      </c>
      <c r="AE11">
        <v>4.113111</v>
      </c>
      <c r="AF11">
        <v>11.077142</v>
      </c>
      <c r="AG11">
        <v>13.334484</v>
      </c>
      <c r="AH11">
        <v>3.258756</v>
      </c>
      <c r="AI11">
        <v>8.7933310000000002</v>
      </c>
      <c r="AJ11">
        <v>12.697233000000001</v>
      </c>
      <c r="AK11">
        <v>1.4299459999999999</v>
      </c>
      <c r="AL11">
        <v>3.8505669999999999</v>
      </c>
      <c r="AM11">
        <v>4.3566099999999999</v>
      </c>
      <c r="AN11">
        <v>2.5492539999999999</v>
      </c>
      <c r="AO11">
        <v>6.8744019999999999</v>
      </c>
      <c r="AP11">
        <v>7.7760889999999998</v>
      </c>
      <c r="AQ11">
        <v>4.9225019999999997</v>
      </c>
      <c r="AR11">
        <v>13.252157</v>
      </c>
      <c r="AS11">
        <v>15.411402000000001</v>
      </c>
      <c r="AT11">
        <v>2.358444</v>
      </c>
      <c r="AU11">
        <v>6.3661490000000001</v>
      </c>
      <c r="AV11">
        <v>8.7249719999999993</v>
      </c>
    </row>
    <row r="12" spans="1:48" x14ac:dyDescent="0.2">
      <c r="A12">
        <v>8</v>
      </c>
      <c r="B12">
        <v>4.8472059999999999</v>
      </c>
      <c r="C12">
        <v>-50.603240999999997</v>
      </c>
      <c r="D12">
        <v>68.634108999999995</v>
      </c>
      <c r="E12">
        <v>12.185114</v>
      </c>
      <c r="F12">
        <v>-49.083919999999999</v>
      </c>
      <c r="G12">
        <v>71.048676</v>
      </c>
      <c r="H12">
        <v>10.839335999999999</v>
      </c>
      <c r="I12">
        <v>-50.592872999999997</v>
      </c>
      <c r="J12">
        <v>67.319702000000007</v>
      </c>
      <c r="L12">
        <v>8</v>
      </c>
      <c r="M12">
        <v>0.84306499999999995</v>
      </c>
      <c r="N12">
        <v>2.3249960000000001</v>
      </c>
      <c r="O12">
        <v>2.584927</v>
      </c>
      <c r="P12">
        <v>4.3718260000000004</v>
      </c>
      <c r="Q12">
        <v>12.068193000000001</v>
      </c>
      <c r="R12">
        <v>16.040638000000001</v>
      </c>
      <c r="S12">
        <v>2.1003159999999998</v>
      </c>
      <c r="T12">
        <v>5.7843679999999997</v>
      </c>
      <c r="U12">
        <v>7.4407399999999999</v>
      </c>
      <c r="V12">
        <v>1.8275159999999999</v>
      </c>
      <c r="W12">
        <v>5.0561590000000001</v>
      </c>
      <c r="X12">
        <v>7.8568879999999996</v>
      </c>
      <c r="Y12">
        <v>0.92912700000000004</v>
      </c>
      <c r="Z12">
        <v>2.5022380000000002</v>
      </c>
      <c r="AA12">
        <v>2.9632900000000002</v>
      </c>
      <c r="AB12">
        <v>3.117254</v>
      </c>
      <c r="AC12">
        <v>8.4081960000000002</v>
      </c>
      <c r="AD12">
        <v>10.18576</v>
      </c>
      <c r="AE12">
        <v>3.9338739999999999</v>
      </c>
      <c r="AF12">
        <v>10.596723000000001</v>
      </c>
      <c r="AG12">
        <v>12.340260000000001</v>
      </c>
      <c r="AH12">
        <v>3.940156</v>
      </c>
      <c r="AI12">
        <v>10.654342</v>
      </c>
      <c r="AJ12">
        <v>16.229151000000002</v>
      </c>
      <c r="AK12">
        <v>1.1342639999999999</v>
      </c>
      <c r="AL12">
        <v>3.02</v>
      </c>
      <c r="AM12">
        <v>3.4752670000000001</v>
      </c>
      <c r="AN12">
        <v>2.4497640000000001</v>
      </c>
      <c r="AO12">
        <v>6.5263390000000001</v>
      </c>
      <c r="AP12">
        <v>7.3043259999999997</v>
      </c>
      <c r="AQ12">
        <v>5.2526849999999996</v>
      </c>
      <c r="AR12">
        <v>13.980752000000001</v>
      </c>
      <c r="AS12">
        <v>17.537489000000001</v>
      </c>
      <c r="AT12">
        <v>2.5521569999999998</v>
      </c>
      <c r="AU12">
        <v>6.8078000000000003</v>
      </c>
      <c r="AV12">
        <v>9.2003950000000003</v>
      </c>
    </row>
    <row r="13" spans="1:48" x14ac:dyDescent="0.2">
      <c r="A13">
        <v>9</v>
      </c>
      <c r="B13">
        <v>4.8774259999999998</v>
      </c>
      <c r="C13">
        <v>-51.503708000000003</v>
      </c>
      <c r="D13">
        <v>68.357315</v>
      </c>
      <c r="E13">
        <v>10.66395</v>
      </c>
      <c r="F13">
        <v>-49.359721999999998</v>
      </c>
      <c r="G13">
        <v>70.539756999999994</v>
      </c>
      <c r="H13">
        <v>10.74695</v>
      </c>
      <c r="I13">
        <v>-51.350974999999998</v>
      </c>
      <c r="J13">
        <v>65.827652</v>
      </c>
      <c r="L13">
        <v>9</v>
      </c>
      <c r="M13">
        <v>0.75301499999999999</v>
      </c>
      <c r="N13">
        <v>2.0518510000000001</v>
      </c>
      <c r="O13">
        <v>2.454094</v>
      </c>
      <c r="P13">
        <v>3.902466</v>
      </c>
      <c r="Q13">
        <v>10.641624999999999</v>
      </c>
      <c r="R13">
        <v>13.519337999999999</v>
      </c>
      <c r="S13">
        <v>2.2529249999999998</v>
      </c>
      <c r="T13">
        <v>6.1330609999999997</v>
      </c>
      <c r="U13">
        <v>8.0103419999999996</v>
      </c>
      <c r="V13">
        <v>1.6524890000000001</v>
      </c>
      <c r="W13">
        <v>4.5160539999999996</v>
      </c>
      <c r="X13">
        <v>6.3527009999999997</v>
      </c>
      <c r="Y13">
        <v>0.80551600000000001</v>
      </c>
      <c r="Z13">
        <v>2.1693950000000002</v>
      </c>
      <c r="AA13">
        <v>2.625054</v>
      </c>
      <c r="AB13">
        <v>2.142773</v>
      </c>
      <c r="AC13">
        <v>5.7742110000000002</v>
      </c>
      <c r="AD13">
        <v>6.5595379999999999</v>
      </c>
      <c r="AE13">
        <v>4.1521569999999999</v>
      </c>
      <c r="AF13">
        <v>11.176422000000001</v>
      </c>
      <c r="AG13">
        <v>14.559577000000001</v>
      </c>
      <c r="AH13">
        <v>2.503377</v>
      </c>
      <c r="AI13">
        <v>6.7578430000000003</v>
      </c>
      <c r="AJ13">
        <v>9.1769990000000004</v>
      </c>
      <c r="AK13">
        <v>1.1690389999999999</v>
      </c>
      <c r="AL13">
        <v>3.114449</v>
      </c>
      <c r="AM13">
        <v>3.2925399999999998</v>
      </c>
      <c r="AN13">
        <v>3.2360920000000002</v>
      </c>
      <c r="AO13">
        <v>8.6195979999999999</v>
      </c>
      <c r="AP13">
        <v>11.858903</v>
      </c>
      <c r="AQ13">
        <v>4.0615249999999996</v>
      </c>
      <c r="AR13">
        <v>10.811712999999999</v>
      </c>
      <c r="AS13">
        <v>12.882189</v>
      </c>
      <c r="AT13">
        <v>2.8952330000000002</v>
      </c>
      <c r="AU13">
        <v>7.7327329999999996</v>
      </c>
      <c r="AV13">
        <v>11.329186999999999</v>
      </c>
    </row>
    <row r="14" spans="1:48" x14ac:dyDescent="0.2">
      <c r="A14">
        <v>10</v>
      </c>
      <c r="B14">
        <v>6.2259250000000002</v>
      </c>
      <c r="C14">
        <v>-51.549712999999997</v>
      </c>
      <c r="D14">
        <v>69.307418999999996</v>
      </c>
      <c r="E14">
        <v>15.257383000000001</v>
      </c>
      <c r="F14">
        <v>-49.601497999999999</v>
      </c>
      <c r="G14">
        <v>68.499588000000003</v>
      </c>
      <c r="H14">
        <v>9.3887040000000006</v>
      </c>
      <c r="I14">
        <v>-50.862845999999998</v>
      </c>
      <c r="J14">
        <v>69.368033999999994</v>
      </c>
      <c r="L14">
        <v>10</v>
      </c>
      <c r="M14">
        <v>0.73773999999999995</v>
      </c>
      <c r="N14">
        <v>1.987536</v>
      </c>
      <c r="O14">
        <v>2.3468879999999999</v>
      </c>
      <c r="P14">
        <v>3.0128710000000001</v>
      </c>
      <c r="Q14">
        <v>8.1347889999999996</v>
      </c>
      <c r="R14">
        <v>10.758361000000001</v>
      </c>
      <c r="S14">
        <v>2.080743</v>
      </c>
      <c r="T14">
        <v>5.6020180000000002</v>
      </c>
      <c r="U14">
        <v>7.1139349999999997</v>
      </c>
      <c r="V14">
        <v>1.1577930000000001</v>
      </c>
      <c r="W14">
        <v>3.1264940000000001</v>
      </c>
      <c r="X14">
        <v>4.0319539999999998</v>
      </c>
      <c r="Y14">
        <v>0.79267500000000002</v>
      </c>
      <c r="Z14">
        <v>2.134789</v>
      </c>
      <c r="AA14">
        <v>2.4941529999999998</v>
      </c>
      <c r="AB14">
        <v>2.109391</v>
      </c>
      <c r="AC14">
        <v>5.6862769999999996</v>
      </c>
      <c r="AD14">
        <v>6.749333</v>
      </c>
      <c r="AE14">
        <v>3.1182110000000001</v>
      </c>
      <c r="AF14">
        <v>8.3970310000000001</v>
      </c>
      <c r="AG14">
        <v>9.5198920000000005</v>
      </c>
      <c r="AH14">
        <v>2.06006</v>
      </c>
      <c r="AI14">
        <v>5.5668810000000004</v>
      </c>
      <c r="AJ14">
        <v>7.9803499999999996</v>
      </c>
      <c r="AK14">
        <v>1.0783320000000001</v>
      </c>
      <c r="AL14">
        <v>2.903378</v>
      </c>
      <c r="AM14">
        <v>3.3445990000000001</v>
      </c>
      <c r="AN14">
        <v>2.8110490000000001</v>
      </c>
      <c r="AO14">
        <v>7.5737269999999999</v>
      </c>
      <c r="AP14">
        <v>8.9084629999999994</v>
      </c>
      <c r="AQ14">
        <v>4.3537499999999998</v>
      </c>
      <c r="AR14">
        <v>11.717765</v>
      </c>
      <c r="AS14">
        <v>14.296132</v>
      </c>
      <c r="AT14">
        <v>2.5852119999999998</v>
      </c>
      <c r="AU14">
        <v>6.9861589999999998</v>
      </c>
      <c r="AV14">
        <v>10.059958999999999</v>
      </c>
    </row>
    <row r="15" spans="1:48" x14ac:dyDescent="0.2">
      <c r="A15">
        <v>11</v>
      </c>
      <c r="B15">
        <v>4.2739989999999999</v>
      </c>
      <c r="C15">
        <v>-51.589965999999997</v>
      </c>
      <c r="D15">
        <v>69.589950999999999</v>
      </c>
      <c r="E15">
        <v>7.8746090000000004</v>
      </c>
      <c r="F15">
        <v>-49.435611999999999</v>
      </c>
      <c r="G15">
        <v>70.489127999999994</v>
      </c>
      <c r="H15">
        <v>12.260553</v>
      </c>
      <c r="I15">
        <v>-50.860999999999997</v>
      </c>
      <c r="J15">
        <v>69.396575999999996</v>
      </c>
      <c r="L15">
        <v>11</v>
      </c>
      <c r="M15">
        <v>0.82545900000000005</v>
      </c>
      <c r="N15">
        <v>2.2511969999999999</v>
      </c>
      <c r="O15">
        <v>2.5615000000000001</v>
      </c>
      <c r="P15">
        <v>2.8880620000000001</v>
      </c>
      <c r="Q15">
        <v>7.8764019999999997</v>
      </c>
      <c r="R15">
        <v>9.9382300000000008</v>
      </c>
      <c r="S15">
        <v>2.0259680000000002</v>
      </c>
      <c r="T15">
        <v>5.5163869999999999</v>
      </c>
      <c r="U15">
        <v>6.5739210000000003</v>
      </c>
      <c r="V15">
        <v>1.2010419999999999</v>
      </c>
      <c r="W15">
        <v>3.2845759999999999</v>
      </c>
      <c r="X15">
        <v>4.2303290000000002</v>
      </c>
      <c r="Y15">
        <v>0.92582699999999996</v>
      </c>
      <c r="Z15">
        <v>2.4930750000000002</v>
      </c>
      <c r="AA15">
        <v>2.9797400000000001</v>
      </c>
      <c r="AB15">
        <v>2.856163</v>
      </c>
      <c r="AC15">
        <v>7.7051480000000003</v>
      </c>
      <c r="AD15">
        <v>9.2874189999999999</v>
      </c>
      <c r="AE15">
        <v>3.592133</v>
      </c>
      <c r="AF15">
        <v>9.6720020000000009</v>
      </c>
      <c r="AG15">
        <v>11.671753000000001</v>
      </c>
      <c r="AH15">
        <v>2.3819819999999998</v>
      </c>
      <c r="AI15">
        <v>6.4341900000000001</v>
      </c>
      <c r="AJ15">
        <v>9.1426110000000005</v>
      </c>
      <c r="AK15">
        <v>1.1589210000000001</v>
      </c>
      <c r="AL15">
        <v>3.0896520000000001</v>
      </c>
      <c r="AM15">
        <v>3.391743</v>
      </c>
      <c r="AN15">
        <v>3.0986959999999999</v>
      </c>
      <c r="AO15">
        <v>8.2536670000000001</v>
      </c>
      <c r="AP15">
        <v>10.067909</v>
      </c>
      <c r="AQ15">
        <v>4.4563319999999997</v>
      </c>
      <c r="AR15">
        <v>11.86031</v>
      </c>
      <c r="AS15">
        <v>15.527029000000001</v>
      </c>
      <c r="AT15">
        <v>2.7581769999999999</v>
      </c>
      <c r="AU15">
        <v>7.3699120000000002</v>
      </c>
      <c r="AV15">
        <v>10.516702</v>
      </c>
    </row>
    <row r="16" spans="1:48" x14ac:dyDescent="0.2">
      <c r="A16">
        <v>12</v>
      </c>
      <c r="B16">
        <v>8.9252990000000008</v>
      </c>
      <c r="C16">
        <v>-51.995522000000001</v>
      </c>
      <c r="D16">
        <v>68.335251</v>
      </c>
      <c r="E16">
        <v>10.226098</v>
      </c>
      <c r="F16">
        <v>-49.151446999999997</v>
      </c>
      <c r="G16">
        <v>68.989761000000001</v>
      </c>
      <c r="H16">
        <v>9.5803510000000003</v>
      </c>
      <c r="I16">
        <v>-49.374549999999999</v>
      </c>
      <c r="J16">
        <v>67.971412999999998</v>
      </c>
      <c r="L16">
        <v>12</v>
      </c>
      <c r="M16">
        <v>0.87651400000000002</v>
      </c>
      <c r="N16">
        <v>2.3890220000000002</v>
      </c>
      <c r="O16">
        <v>2.7448049999999999</v>
      </c>
      <c r="P16">
        <v>2.553404</v>
      </c>
      <c r="Q16">
        <v>6.9568820000000002</v>
      </c>
      <c r="R16">
        <v>9.0263200000000001</v>
      </c>
      <c r="S16">
        <v>1.6521680000000001</v>
      </c>
      <c r="T16">
        <v>4.4985229999999996</v>
      </c>
      <c r="U16">
        <v>5.6412129999999996</v>
      </c>
      <c r="V16">
        <v>1.146293</v>
      </c>
      <c r="W16">
        <v>3.1360739999999998</v>
      </c>
      <c r="X16">
        <v>4.4959850000000001</v>
      </c>
      <c r="Y16">
        <v>0.92528699999999997</v>
      </c>
      <c r="Z16">
        <v>2.491333</v>
      </c>
      <c r="AA16">
        <v>2.9603799999999998</v>
      </c>
      <c r="AB16">
        <v>2.5585990000000001</v>
      </c>
      <c r="AC16">
        <v>6.8892230000000003</v>
      </c>
      <c r="AD16">
        <v>8.3424840000000007</v>
      </c>
      <c r="AE16">
        <v>3.3066599999999999</v>
      </c>
      <c r="AF16">
        <v>8.9028810000000007</v>
      </c>
      <c r="AG16">
        <v>11.087363</v>
      </c>
      <c r="AH16">
        <v>2.6080890000000001</v>
      </c>
      <c r="AI16">
        <v>7.0473319999999999</v>
      </c>
      <c r="AJ16">
        <v>10.49264</v>
      </c>
      <c r="AK16">
        <v>1.471352</v>
      </c>
      <c r="AL16">
        <v>3.91723</v>
      </c>
      <c r="AM16">
        <v>4.240094</v>
      </c>
      <c r="AN16">
        <v>2.6160040000000002</v>
      </c>
      <c r="AO16">
        <v>6.9676179999999999</v>
      </c>
      <c r="AP16">
        <v>8.5268610000000002</v>
      </c>
      <c r="AQ16">
        <v>4.7143110000000004</v>
      </c>
      <c r="AR16">
        <v>12.549496</v>
      </c>
      <c r="AS16">
        <v>15.910868000000001</v>
      </c>
      <c r="AT16">
        <v>2.842371</v>
      </c>
      <c r="AU16">
        <v>7.5870069999999998</v>
      </c>
      <c r="AV16">
        <v>11.474859</v>
      </c>
    </row>
    <row r="17" spans="1:48" x14ac:dyDescent="0.2">
      <c r="A17">
        <v>13</v>
      </c>
      <c r="B17">
        <v>7.1796340000000001</v>
      </c>
      <c r="C17">
        <v>-51.421760999999996</v>
      </c>
      <c r="D17">
        <v>68.254661999999996</v>
      </c>
      <c r="E17">
        <v>8.2086579999999998</v>
      </c>
      <c r="F17">
        <v>-49.479092000000001</v>
      </c>
      <c r="G17">
        <v>69.499793999999994</v>
      </c>
      <c r="H17">
        <v>11.586193</v>
      </c>
      <c r="I17">
        <v>-50.780524999999997</v>
      </c>
      <c r="J17">
        <v>66.658874999999995</v>
      </c>
      <c r="L17">
        <v>13</v>
      </c>
      <c r="M17">
        <v>1.0476270000000001</v>
      </c>
      <c r="N17">
        <v>2.8543609999999999</v>
      </c>
      <c r="O17">
        <v>3.3154340000000002</v>
      </c>
      <c r="P17">
        <v>6.9009049999999998</v>
      </c>
      <c r="Q17">
        <v>18.797599999999999</v>
      </c>
      <c r="R17">
        <v>22.849132999999998</v>
      </c>
      <c r="S17">
        <v>2.345469</v>
      </c>
      <c r="T17">
        <v>6.3855469999999999</v>
      </c>
      <c r="U17">
        <v>7.9042260000000004</v>
      </c>
      <c r="V17">
        <v>1.6688860000000001</v>
      </c>
      <c r="W17">
        <v>4.5569670000000002</v>
      </c>
      <c r="X17">
        <v>6.9371270000000003</v>
      </c>
      <c r="Y17">
        <v>1.0492429999999999</v>
      </c>
      <c r="Z17">
        <v>2.8574039999999998</v>
      </c>
      <c r="AA17">
        <v>3.6413720000000001</v>
      </c>
      <c r="AB17">
        <v>2.490008</v>
      </c>
      <c r="AC17">
        <v>6.7948779999999998</v>
      </c>
      <c r="AD17">
        <v>8.4203299999999999</v>
      </c>
      <c r="AE17">
        <v>5.5011289999999997</v>
      </c>
      <c r="AF17">
        <v>14.97936</v>
      </c>
      <c r="AG17">
        <v>18.88044</v>
      </c>
      <c r="AH17">
        <v>2.2449810000000001</v>
      </c>
      <c r="AI17">
        <v>6.1382240000000001</v>
      </c>
      <c r="AJ17">
        <v>9.3186680000000006</v>
      </c>
      <c r="AK17">
        <v>1.681835</v>
      </c>
      <c r="AL17">
        <v>4.4297180000000003</v>
      </c>
      <c r="AM17">
        <v>4.8266359999999997</v>
      </c>
      <c r="AN17">
        <v>2.478672</v>
      </c>
      <c r="AO17">
        <v>6.5376190000000003</v>
      </c>
      <c r="AP17">
        <v>7.7199140000000002</v>
      </c>
      <c r="AQ17">
        <v>4.6035950000000003</v>
      </c>
      <c r="AR17">
        <v>12.119223</v>
      </c>
      <c r="AS17">
        <v>14.718833</v>
      </c>
      <c r="AT17">
        <v>1.965071</v>
      </c>
      <c r="AU17">
        <v>5.1957589999999998</v>
      </c>
      <c r="AV17">
        <v>7.663862</v>
      </c>
    </row>
    <row r="18" spans="1:48" x14ac:dyDescent="0.2">
      <c r="M18" s="11" t="s">
        <v>38</v>
      </c>
      <c r="N18" s="11"/>
      <c r="O18" s="11" t="s">
        <v>39</v>
      </c>
      <c r="P18" s="11" t="s">
        <v>38</v>
      </c>
      <c r="Q18" s="11"/>
      <c r="R18" s="11" t="s">
        <v>39</v>
      </c>
      <c r="S18" s="11" t="s">
        <v>38</v>
      </c>
      <c r="T18" s="11"/>
      <c r="U18" s="11" t="s">
        <v>39</v>
      </c>
      <c r="V18" s="11" t="s">
        <v>38</v>
      </c>
      <c r="W18" s="11"/>
      <c r="X18" s="11" t="s">
        <v>39</v>
      </c>
      <c r="Y18" s="11" t="s">
        <v>38</v>
      </c>
      <c r="Z18" s="11"/>
      <c r="AA18" s="11" t="s">
        <v>39</v>
      </c>
      <c r="AB18" s="11" t="s">
        <v>38</v>
      </c>
      <c r="AC18" s="11"/>
      <c r="AD18" s="11" t="s">
        <v>39</v>
      </c>
      <c r="AE18" s="11" t="s">
        <v>38</v>
      </c>
      <c r="AF18" s="11"/>
      <c r="AG18" s="11" t="s">
        <v>39</v>
      </c>
      <c r="AH18" s="11" t="s">
        <v>38</v>
      </c>
      <c r="AI18" s="11"/>
      <c r="AJ18" s="11" t="s">
        <v>39</v>
      </c>
      <c r="AK18" s="11" t="s">
        <v>38</v>
      </c>
      <c r="AL18" s="11"/>
      <c r="AM18" s="11" t="s">
        <v>39</v>
      </c>
      <c r="AN18" s="11" t="s">
        <v>38</v>
      </c>
      <c r="AO18" s="11"/>
      <c r="AP18" s="11" t="s">
        <v>39</v>
      </c>
      <c r="AQ18" s="11" t="s">
        <v>38</v>
      </c>
      <c r="AR18" s="11"/>
      <c r="AS18" s="11" t="s">
        <v>39</v>
      </c>
      <c r="AT18" s="11" t="s">
        <v>38</v>
      </c>
      <c r="AU18" s="11"/>
      <c r="AV18" s="11" t="s">
        <v>39</v>
      </c>
    </row>
    <row r="19" spans="1:48" x14ac:dyDescent="0.2">
      <c r="A19" t="s">
        <v>20</v>
      </c>
      <c r="B19">
        <f>AVERAGE(B5:B17)</f>
        <v>5.8743345384615377</v>
      </c>
      <c r="C19">
        <f t="shared" ref="C19:J19" si="0">AVERAGE(C5:C17)</f>
        <v>-51.359845307692311</v>
      </c>
      <c r="D19">
        <f t="shared" si="0"/>
        <v>69.216463538461539</v>
      </c>
      <c r="E19">
        <f t="shared" si="0"/>
        <v>9.5957225384615406</v>
      </c>
      <c r="F19">
        <f t="shared" si="0"/>
        <v>-49.625570230769227</v>
      </c>
      <c r="G19">
        <f t="shared" si="0"/>
        <v>69.994520384615385</v>
      </c>
      <c r="H19">
        <f t="shared" si="0"/>
        <v>11.600243000000003</v>
      </c>
      <c r="I19">
        <f t="shared" si="0"/>
        <v>-50.722766615384622</v>
      </c>
      <c r="J19">
        <f t="shared" si="0"/>
        <v>67.976115846153832</v>
      </c>
      <c r="L19" t="s">
        <v>37</v>
      </c>
      <c r="M19">
        <f>AVERAGE(M5:M17)</f>
        <v>0.82111115384615385</v>
      </c>
      <c r="N19">
        <f t="shared" ref="N19:AV19" si="1">AVERAGE(N5:N17)</f>
        <v>2.2381304615384612</v>
      </c>
      <c r="O19">
        <f t="shared" si="1"/>
        <v>2.626714615384615</v>
      </c>
      <c r="P19">
        <f t="shared" si="1"/>
        <v>3.795069153846153</v>
      </c>
      <c r="Q19">
        <f t="shared" si="1"/>
        <v>10.353968999999999</v>
      </c>
      <c r="R19">
        <f t="shared" si="1"/>
        <v>13.241467999999999</v>
      </c>
      <c r="S19">
        <f t="shared" si="1"/>
        <v>2.1899899230769231</v>
      </c>
      <c r="T19">
        <f t="shared" si="1"/>
        <v>5.9619600769230772</v>
      </c>
      <c r="U19">
        <f t="shared" si="1"/>
        <v>7.4980829230769217</v>
      </c>
      <c r="V19">
        <f t="shared" si="1"/>
        <v>1.7343152307692309</v>
      </c>
      <c r="W19">
        <f t="shared" si="1"/>
        <v>4.7406351538461537</v>
      </c>
      <c r="X19">
        <f t="shared" si="1"/>
        <v>6.8035006153846158</v>
      </c>
      <c r="Y19">
        <f t="shared" si="1"/>
        <v>0.94674623076923092</v>
      </c>
      <c r="Z19">
        <f t="shared" si="1"/>
        <v>2.547488153846154</v>
      </c>
      <c r="AA19">
        <f t="shared" si="1"/>
        <v>3.0115731538461543</v>
      </c>
      <c r="AB19">
        <f t="shared" si="1"/>
        <v>2.6559853846153847</v>
      </c>
      <c r="AC19">
        <f t="shared" si="1"/>
        <v>7.1529736923076914</v>
      </c>
      <c r="AD19">
        <f t="shared" si="1"/>
        <v>8.7222624615384614</v>
      </c>
      <c r="AE19">
        <f t="shared" si="1"/>
        <v>3.8527335384615382</v>
      </c>
      <c r="AF19">
        <f t="shared" si="1"/>
        <v>10.370154076923077</v>
      </c>
      <c r="AG19">
        <f t="shared" si="1"/>
        <v>12.442773000000001</v>
      </c>
      <c r="AH19">
        <f t="shared" si="1"/>
        <v>2.5347100769230773</v>
      </c>
      <c r="AI19">
        <f t="shared" si="1"/>
        <v>6.8409719999999989</v>
      </c>
      <c r="AJ19">
        <f t="shared" si="1"/>
        <v>10.057137461538462</v>
      </c>
      <c r="AK19">
        <f t="shared" si="1"/>
        <v>1.3446326153846153</v>
      </c>
      <c r="AL19">
        <f t="shared" si="1"/>
        <v>3.5733193076923078</v>
      </c>
      <c r="AM19">
        <f t="shared" si="1"/>
        <v>4.0890419230769233</v>
      </c>
      <c r="AN19">
        <f t="shared" si="1"/>
        <v>2.9281414615384622</v>
      </c>
      <c r="AO19">
        <f t="shared" si="1"/>
        <v>7.7898541538461545</v>
      </c>
      <c r="AP19">
        <f t="shared" si="1"/>
        <v>9.3767133076923077</v>
      </c>
      <c r="AQ19">
        <f t="shared" si="1"/>
        <v>4.9959005384615391</v>
      </c>
      <c r="AR19">
        <f t="shared" si="1"/>
        <v>13.272269769230768</v>
      </c>
      <c r="AS19">
        <f t="shared" si="1"/>
        <v>16.567482923076923</v>
      </c>
      <c r="AT19">
        <f t="shared" si="1"/>
        <v>2.7191789230769228</v>
      </c>
      <c r="AU19">
        <f t="shared" si="1"/>
        <v>7.2437972307692311</v>
      </c>
      <c r="AV19">
        <f t="shared" si="1"/>
        <v>10.792645846153846</v>
      </c>
    </row>
    <row r="20" spans="1:48" x14ac:dyDescent="0.2">
      <c r="A20" t="s">
        <v>21</v>
      </c>
      <c r="B20">
        <f>STDEVA(B5:B17)</f>
        <v>1.3659359802001911</v>
      </c>
      <c r="C20">
        <f t="shared" ref="C20:J20" si="2">STDEVA(C5:C17)</f>
        <v>0.52035872511284376</v>
      </c>
      <c r="D20">
        <f t="shared" si="2"/>
        <v>0.89546678972390303</v>
      </c>
      <c r="E20">
        <f t="shared" si="2"/>
        <v>2.1677631628846332</v>
      </c>
      <c r="F20">
        <f t="shared" si="2"/>
        <v>0.36200084325849224</v>
      </c>
      <c r="G20">
        <f t="shared" si="2"/>
        <v>0.78428949597119879</v>
      </c>
      <c r="H20">
        <f t="shared" si="2"/>
        <v>3.134710206208053</v>
      </c>
      <c r="I20">
        <f t="shared" si="2"/>
        <v>0.65150448109440451</v>
      </c>
      <c r="J20">
        <f t="shared" si="2"/>
        <v>1.1401840447668123</v>
      </c>
      <c r="L20" t="s">
        <v>21</v>
      </c>
      <c r="M20">
        <f>STDEVA(M5:M17)</f>
        <v>0.15742597415020457</v>
      </c>
      <c r="N20">
        <f t="shared" ref="N20:AV20" si="3">STDEVA(N5:N17)</f>
        <v>0.43125497406805224</v>
      </c>
      <c r="O20">
        <f t="shared" si="3"/>
        <v>0.54444737239785246</v>
      </c>
      <c r="P20">
        <f t="shared" si="3"/>
        <v>1.1308255277413386</v>
      </c>
      <c r="Q20">
        <f t="shared" si="3"/>
        <v>3.0901121001288172</v>
      </c>
      <c r="R20">
        <f t="shared" si="3"/>
        <v>3.703949877304364</v>
      </c>
      <c r="S20">
        <f t="shared" si="3"/>
        <v>0.27146712992290117</v>
      </c>
      <c r="T20">
        <f t="shared" si="3"/>
        <v>0.73169199699890208</v>
      </c>
      <c r="U20">
        <f t="shared" si="3"/>
        <v>0.8796321651077208</v>
      </c>
      <c r="V20">
        <f t="shared" si="3"/>
        <v>0.4826283289249183</v>
      </c>
      <c r="W20">
        <f t="shared" si="3"/>
        <v>1.3213321236141991</v>
      </c>
      <c r="X20">
        <f t="shared" si="3"/>
        <v>1.9847647368990404</v>
      </c>
      <c r="Y20">
        <f t="shared" si="3"/>
        <v>0.15100740737910409</v>
      </c>
      <c r="Z20">
        <f t="shared" si="3"/>
        <v>0.40679718117772085</v>
      </c>
      <c r="AA20">
        <f t="shared" si="3"/>
        <v>0.53645882809429757</v>
      </c>
      <c r="AB20">
        <f t="shared" si="3"/>
        <v>0.37850843768105802</v>
      </c>
      <c r="AC20">
        <f t="shared" si="3"/>
        <v>1.007533445129525</v>
      </c>
      <c r="AD20">
        <f t="shared" si="3"/>
        <v>1.3666871035677666</v>
      </c>
      <c r="AE20">
        <f t="shared" si="3"/>
        <v>0.64999721030896351</v>
      </c>
      <c r="AF20">
        <f t="shared" si="3"/>
        <v>1.7863458098721305</v>
      </c>
      <c r="AG20">
        <f t="shared" si="3"/>
        <v>2.4676807133473382</v>
      </c>
      <c r="AH20">
        <f t="shared" si="3"/>
        <v>0.56188267095326427</v>
      </c>
      <c r="AI20">
        <f t="shared" si="3"/>
        <v>1.5170600947155486</v>
      </c>
      <c r="AJ20">
        <f t="shared" si="3"/>
        <v>2.3905674463948858</v>
      </c>
      <c r="AK20">
        <f t="shared" si="3"/>
        <v>0.17597735458979802</v>
      </c>
      <c r="AL20">
        <f t="shared" si="3"/>
        <v>0.45445436070035228</v>
      </c>
      <c r="AM20">
        <f t="shared" si="3"/>
        <v>0.61085172608217497</v>
      </c>
      <c r="AN20">
        <f t="shared" si="3"/>
        <v>0.44235945507840729</v>
      </c>
      <c r="AO20">
        <f t="shared" si="3"/>
        <v>1.1830685956643803</v>
      </c>
      <c r="AP20">
        <f t="shared" si="3"/>
        <v>1.8665180864725683</v>
      </c>
      <c r="AQ20">
        <f t="shared" si="3"/>
        <v>0.6917527778035546</v>
      </c>
      <c r="AR20">
        <f t="shared" si="3"/>
        <v>1.8112324846616354</v>
      </c>
      <c r="AS20">
        <f t="shared" si="3"/>
        <v>2.6137770366050717</v>
      </c>
      <c r="AT20">
        <f t="shared" si="3"/>
        <v>0.72770984523600424</v>
      </c>
      <c r="AU20">
        <f t="shared" si="3"/>
        <v>1.9026496248090941</v>
      </c>
      <c r="AV20">
        <f t="shared" si="3"/>
        <v>3.0295804784295077</v>
      </c>
    </row>
    <row r="22" spans="1:48" x14ac:dyDescent="0.2">
      <c r="A22" s="14" t="s">
        <v>69</v>
      </c>
      <c r="B22" s="14"/>
      <c r="C22" s="14"/>
      <c r="D22" s="14"/>
    </row>
    <row r="23" spans="1:48" x14ac:dyDescent="0.2">
      <c r="A23" s="9"/>
      <c r="B23" s="8" t="s">
        <v>22</v>
      </c>
      <c r="C23" s="8" t="s">
        <v>23</v>
      </c>
      <c r="D23" s="1" t="s">
        <v>24</v>
      </c>
      <c r="L23" s="14" t="s">
        <v>40</v>
      </c>
      <c r="M23" s="14"/>
      <c r="N23" s="14"/>
      <c r="O23" s="14"/>
      <c r="P23" s="14"/>
    </row>
    <row r="24" spans="1:48" x14ac:dyDescent="0.2">
      <c r="A24" s="5" t="s">
        <v>25</v>
      </c>
      <c r="B24" s="7" t="s">
        <v>28</v>
      </c>
      <c r="C24" s="6" t="s">
        <v>31</v>
      </c>
      <c r="D24" s="3" t="s">
        <v>34</v>
      </c>
      <c r="L24" s="1"/>
      <c r="M24" s="1"/>
      <c r="N24" s="1" t="s">
        <v>22</v>
      </c>
      <c r="O24" s="1" t="s">
        <v>23</v>
      </c>
      <c r="P24" s="1" t="s">
        <v>24</v>
      </c>
    </row>
    <row r="25" spans="1:48" x14ac:dyDescent="0.2">
      <c r="A25" s="5" t="s">
        <v>27</v>
      </c>
      <c r="B25" s="4" t="s">
        <v>30</v>
      </c>
      <c r="C25" s="2" t="s">
        <v>32</v>
      </c>
      <c r="D25" s="3" t="s">
        <v>35</v>
      </c>
      <c r="L25" s="1" t="s">
        <v>43</v>
      </c>
      <c r="M25" s="12" t="s">
        <v>41</v>
      </c>
      <c r="N25" s="4" t="s">
        <v>47</v>
      </c>
      <c r="O25" s="2" t="s">
        <v>53</v>
      </c>
      <c r="P25" s="3" t="s">
        <v>61</v>
      </c>
    </row>
    <row r="26" spans="1:48" x14ac:dyDescent="0.2">
      <c r="A26" s="10" t="s">
        <v>26</v>
      </c>
      <c r="B26" s="4" t="s">
        <v>29</v>
      </c>
      <c r="C26" s="2" t="s">
        <v>33</v>
      </c>
      <c r="D26" s="3" t="s">
        <v>36</v>
      </c>
      <c r="L26" s="1"/>
      <c r="M26" s="12" t="s">
        <v>42</v>
      </c>
      <c r="N26" s="4" t="s">
        <v>48</v>
      </c>
      <c r="O26" s="2" t="s">
        <v>54</v>
      </c>
      <c r="P26" s="3" t="s">
        <v>62</v>
      </c>
    </row>
    <row r="27" spans="1:48" x14ac:dyDescent="0.2">
      <c r="L27" s="1" t="s">
        <v>44</v>
      </c>
      <c r="M27" s="12" t="s">
        <v>41</v>
      </c>
      <c r="N27" s="4" t="s">
        <v>49</v>
      </c>
      <c r="O27" s="2" t="s">
        <v>55</v>
      </c>
      <c r="P27" s="3" t="s">
        <v>63</v>
      </c>
    </row>
    <row r="28" spans="1:48" x14ac:dyDescent="0.2">
      <c r="L28" s="1"/>
      <c r="M28" s="12" t="s">
        <v>42</v>
      </c>
      <c r="N28" s="4" t="s">
        <v>50</v>
      </c>
      <c r="O28" s="2" t="s">
        <v>56</v>
      </c>
      <c r="P28" s="3" t="s">
        <v>64</v>
      </c>
    </row>
    <row r="29" spans="1:48" x14ac:dyDescent="0.2">
      <c r="L29" s="1" t="s">
        <v>45</v>
      </c>
      <c r="M29" s="12" t="s">
        <v>41</v>
      </c>
      <c r="N29" s="4" t="s">
        <v>51</v>
      </c>
      <c r="O29" s="2" t="s">
        <v>57</v>
      </c>
      <c r="P29" s="3" t="s">
        <v>65</v>
      </c>
    </row>
    <row r="30" spans="1:48" x14ac:dyDescent="0.2">
      <c r="L30" s="1"/>
      <c r="M30" s="12" t="s">
        <v>42</v>
      </c>
      <c r="N30" s="13" t="s">
        <v>70</v>
      </c>
      <c r="O30" s="2" t="s">
        <v>58</v>
      </c>
      <c r="P30" s="3" t="s">
        <v>66</v>
      </c>
    </row>
    <row r="31" spans="1:48" x14ac:dyDescent="0.2">
      <c r="L31" s="1" t="s">
        <v>46</v>
      </c>
      <c r="M31" s="12" t="s">
        <v>41</v>
      </c>
      <c r="N31" s="4" t="s">
        <v>52</v>
      </c>
      <c r="O31" s="2" t="s">
        <v>59</v>
      </c>
      <c r="P31" s="3" t="s">
        <v>67</v>
      </c>
    </row>
    <row r="32" spans="1:48" x14ac:dyDescent="0.2">
      <c r="L32" s="1"/>
      <c r="M32" s="12" t="s">
        <v>42</v>
      </c>
      <c r="N32" s="13" t="s">
        <v>71</v>
      </c>
      <c r="O32" s="2" t="s">
        <v>60</v>
      </c>
      <c r="P32" s="3" t="s">
        <v>68</v>
      </c>
    </row>
  </sheetData>
  <mergeCells count="2">
    <mergeCell ref="A22:D22"/>
    <mergeCell ref="L23:P2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Thomas</dc:creator>
  <cp:lastModifiedBy>Young, Thomas</cp:lastModifiedBy>
  <dcterms:created xsi:type="dcterms:W3CDTF">2023-03-10T18:38:16Z</dcterms:created>
  <dcterms:modified xsi:type="dcterms:W3CDTF">2025-03-27T19:08:41Z</dcterms:modified>
</cp:coreProperties>
</file>