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Google Drive\Work\TDG Core\Source\D365.INSPECTION.ETL.TDG\TDG.CORE.ETL.RESOURCES\CLIENT_FILES\"/>
    </mc:Choice>
  </mc:AlternateContent>
  <xr:revisionPtr revIDLastSave="0" documentId="13_ncr:1_{93B01D40-CF69-40CF-A665-25FB6B9E6945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Export Worksheet" sheetId="1" r:id="rId1"/>
  </sheets>
  <calcPr calcId="181029"/>
</workbook>
</file>

<file path=xl/calcChain.xml><?xml version="1.0" encoding="utf-8"?>
<calcChain xmlns="http://schemas.openxmlformats.org/spreadsheetml/2006/main">
  <c r="F16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2" i="1"/>
</calcChain>
</file>

<file path=xl/sharedStrings.xml><?xml version="1.0" encoding="utf-8"?>
<sst xmlns="http://schemas.openxmlformats.org/spreadsheetml/2006/main" count="389" uniqueCount="261">
  <si>
    <t>STAKEHOLDER_ID</t>
  </si>
  <si>
    <t>FILE_STATUS_CD</t>
  </si>
  <si>
    <t>INVESTIGATION_IND</t>
  </si>
  <si>
    <t>PROSECUTION_IND</t>
  </si>
  <si>
    <t>BUSINESS_CATEGORY_CD</t>
  </si>
  <si>
    <t>LEGAL_NAME_ENM</t>
  </si>
  <si>
    <t>OPERATING_NAME_ENM</t>
  </si>
  <si>
    <t>AKA_NAME_ENM</t>
  </si>
  <si>
    <t>STREET_NUMBER_NUM</t>
  </si>
  <si>
    <t>STREET_NAME_NM</t>
  </si>
  <si>
    <t>CITY_TOWN_NAME_NM</t>
  </si>
  <si>
    <t>COUNTRY_SUBDIVISION_CD</t>
  </si>
  <si>
    <t>POSTAL_CODE_TXT</t>
  </si>
  <si>
    <t>PHYS_STREET_NUMBER_NUM</t>
  </si>
  <si>
    <t>PHYS_STREET_NAME_NM</t>
  </si>
  <si>
    <t>PHYS_CITY_TOWN_NAME_NM</t>
  </si>
  <si>
    <t>PHYS_COUNTRY_CD</t>
  </si>
  <si>
    <t>PHYS_COUNTRY_ENM</t>
  </si>
  <si>
    <t>PHYS_COUNTRY_FNM</t>
  </si>
  <si>
    <t>PHYS_COUNTRY_SUBDIVISION_CD</t>
  </si>
  <si>
    <t>PHYS_COUNTRY_SUBDIVISION_ENM</t>
  </si>
  <si>
    <t>PHYS_COUNTRY_SUBDIVISION_FNM</t>
  </si>
  <si>
    <t>PHYS_POSTAL_CODE_TXT</t>
  </si>
  <si>
    <t>USER_CONTACT</t>
  </si>
  <si>
    <t>CONTACT_TXT</t>
  </si>
  <si>
    <t>LAST_ACTIVITY_DATE</t>
  </si>
  <si>
    <t>FILE_NUMBER_NUM</t>
  </si>
  <si>
    <t>TRANSPORT_MODE_ETXT</t>
  </si>
  <si>
    <t>TRANSPORT_MODE_FTXT</t>
  </si>
  <si>
    <t>TRANSPORT_MODE_CD</t>
  </si>
  <si>
    <t>DG_CLASS</t>
  </si>
  <si>
    <t>UN_NUMBER</t>
  </si>
  <si>
    <t>ACTIVE</t>
  </si>
  <si>
    <t>DISTRIBUTOR, RETAILER</t>
  </si>
  <si>
    <t>4577 Nunavut Ltd</t>
  </si>
  <si>
    <t>BAFFIN BUILDING SYSTEMS</t>
  </si>
  <si>
    <t>IQALUIT</t>
  </si>
  <si>
    <t>NU</t>
  </si>
  <si>
    <t>X0A0H0</t>
  </si>
  <si>
    <t>Federal Road</t>
  </si>
  <si>
    <t>Canada</t>
  </si>
  <si>
    <t>Nunavut</t>
  </si>
  <si>
    <t>Chris  Groves</t>
  </si>
  <si>
    <t>(867) 979-6949</t>
  </si>
  <si>
    <t>22-OCT-20</t>
  </si>
  <si>
    <t>Z-4072-24-21-27081810500609</t>
  </si>
  <si>
    <t>Marine In,Marine Out,Road In,Road Out</t>
  </si>
  <si>
    <t>Maritime - entrée,Maritime - sortie,Routier - entrée,Routier - sortie</t>
  </si>
  <si>
    <t>SHIN,SHOUT,SMIN,SMOUT</t>
  </si>
  <si>
    <t>2.1,3</t>
  </si>
  <si>
    <t>UN1075,UN1202</t>
  </si>
  <si>
    <t>CARRIER, PORT, TERMINAL, TERMINAL_RAIL</t>
  </si>
  <si>
    <t>ADMINISTRATION PORTUAIRE DE MONTRÉAL</t>
  </si>
  <si>
    <t xml:space="preserve">PORT DE MONTREAL                            </t>
  </si>
  <si>
    <t>NOTRE-DAME</t>
  </si>
  <si>
    <t>MONTREAL</t>
  </si>
  <si>
    <t>QC</t>
  </si>
  <si>
    <t>H1W2J2</t>
  </si>
  <si>
    <t/>
  </si>
  <si>
    <t>Stéphane BRABANT</t>
  </si>
  <si>
    <t>(514) 283-4086</t>
  </si>
  <si>
    <t>18-DEC-19</t>
  </si>
  <si>
    <t>Z-4072-22-21-18121906173756</t>
  </si>
  <si>
    <t>Rail In,Rail Out</t>
  </si>
  <si>
    <t>Ferroviaire - entrée,Ferroviaire - sortie</t>
  </si>
  <si>
    <t>SRIN,SROUT</t>
  </si>
  <si>
    <t>1.1,1.2,1.3,1.4,1.5,1.6,2.1,2.2,2.3,3,4.1,4.2,4.3,5.1,5.2,6.1,8,9</t>
  </si>
  <si>
    <t>BULKLOADINGFACILITY, DISTRIBUTOR, MANUFACTURER, MOCFacility, MOCFacility_13, MOCFacility_21</t>
  </si>
  <si>
    <t>CHEMFIL CANADA LIMITED</t>
  </si>
  <si>
    <t>PPG CHEMFIL CANADA LTD.</t>
  </si>
  <si>
    <t>MARENTETTE</t>
  </si>
  <si>
    <t>WINDSOR</t>
  </si>
  <si>
    <t>ON</t>
  </si>
  <si>
    <t>N8X4G4</t>
  </si>
  <si>
    <t>Ron Cooney</t>
  </si>
  <si>
    <t>(519) 969-5570</t>
  </si>
  <si>
    <t>29-JAN-19</t>
  </si>
  <si>
    <t>Z-4072-23-23-29011903542142</t>
  </si>
  <si>
    <t>Road In,Road Out</t>
  </si>
  <si>
    <t>Routier - entrée,Routier - sortie</t>
  </si>
  <si>
    <t>SHIN,SHOUT</t>
  </si>
  <si>
    <t>8</t>
  </si>
  <si>
    <t>CARRIER, DISTRIBUTOR</t>
  </si>
  <si>
    <t>Collingwood Fuels</t>
  </si>
  <si>
    <t>COLLINGWOOD FUELS LIMITED</t>
  </si>
  <si>
    <t>COLLINGWOOD</t>
  </si>
  <si>
    <t>L9Y3Z7</t>
  </si>
  <si>
    <t>Stewart</t>
  </si>
  <si>
    <t>Ontario</t>
  </si>
  <si>
    <t>l9y3z7</t>
  </si>
  <si>
    <t>01-SEP-20</t>
  </si>
  <si>
    <t>Z-4072-23-21-13101703031570</t>
  </si>
  <si>
    <t>UN1075,UN1202,UN1203</t>
  </si>
  <si>
    <t>ENDUSER</t>
  </si>
  <si>
    <t>DIVISION OF CANAMPAC ULC</t>
  </si>
  <si>
    <t>STRATHCONA PAPER LP</t>
  </si>
  <si>
    <t>NAPANEE</t>
  </si>
  <si>
    <t>K7R3L6</t>
  </si>
  <si>
    <t>COUNTY ROAD 16</t>
  </si>
  <si>
    <t>K7R 3L2</t>
  </si>
  <si>
    <t>ADAM MARSALEK</t>
  </si>
  <si>
    <t>(613) 378-6672</t>
  </si>
  <si>
    <t>29-OCT-19</t>
  </si>
  <si>
    <t>Z-4072-23-21-29101901064291</t>
  </si>
  <si>
    <t>2.1,6.1,8</t>
  </si>
  <si>
    <t>UN1075,UN1789,UN1791,UN1824,UN1830</t>
  </si>
  <si>
    <t>CARRIER, TERMINAL, TERMINAL_ROAD</t>
  </si>
  <si>
    <t>Gardewine Group Inc.</t>
  </si>
  <si>
    <t>Gardewine</t>
  </si>
  <si>
    <t>FIFTH</t>
  </si>
  <si>
    <t>KENORA</t>
  </si>
  <si>
    <t>P9N1L8</t>
  </si>
  <si>
    <t>Chris Becker</t>
  </si>
  <si>
    <t>(807) 547-3105</t>
  </si>
  <si>
    <t>24-DEC-19</t>
  </si>
  <si>
    <t>Z-4072-23-21-24121908211546</t>
  </si>
  <si>
    <t>1.1,1.2,1.3,1.4,1.5,1.6,2.1,2.2,2.3,3,4.1,4.2,4.3,5.1,5.2,6.1,6.2,7,8,9</t>
  </si>
  <si>
    <t>UN1263,UN1791,UN1950B,UN1950I,UN2794</t>
  </si>
  <si>
    <t>CONSIGNOR, ENDUSER, OTHER</t>
  </si>
  <si>
    <t>Hammond Manufacturing Co. Limited</t>
  </si>
  <si>
    <t>HAMMOND MANUFACTURING CO. LTD.</t>
  </si>
  <si>
    <t>EDINBURGH</t>
  </si>
  <si>
    <t>GUELPH</t>
  </si>
  <si>
    <t>N1H1E5</t>
  </si>
  <si>
    <t>Jennifer Holmes</t>
  </si>
  <si>
    <t>(519) 822-2960</t>
  </si>
  <si>
    <t>19-DEC-19</t>
  </si>
  <si>
    <t>Z-4072-23-21-19121911310588</t>
  </si>
  <si>
    <t>3</t>
  </si>
  <si>
    <t>UN1263,UN1866</t>
  </si>
  <si>
    <t>CONSIGNOR, DISTRIBUTOR, IMPORTER, PART1EXEMPT</t>
  </si>
  <si>
    <t>INDUSTRIES TOROMONT LTEE</t>
  </si>
  <si>
    <t>Toromont CAT</t>
  </si>
  <si>
    <t>TRANSCANADIENNE</t>
  </si>
  <si>
    <t>POINTE-CLAIRE</t>
  </si>
  <si>
    <t>H9R1B8</t>
  </si>
  <si>
    <t>Route Transcanadienne</t>
  </si>
  <si>
    <t>Quebec</t>
  </si>
  <si>
    <t>Québec</t>
  </si>
  <si>
    <t>Richard SABA</t>
  </si>
  <si>
    <t>(514) 630-2189</t>
  </si>
  <si>
    <t>08-JAN-20</t>
  </si>
  <si>
    <t>Z-4072-22-21-08012009182202</t>
  </si>
  <si>
    <t>2.1,3,8</t>
  </si>
  <si>
    <t>UN1202,UN1263,UN1950B,UN2794</t>
  </si>
  <si>
    <t>M-ROC LTD. DRILLING &amp; BLASTING</t>
  </si>
  <si>
    <t>Mary Hill Crescent RR2</t>
  </si>
  <si>
    <t>RICHMOND</t>
  </si>
  <si>
    <t>K3L2P2</t>
  </si>
  <si>
    <t>Mark Cooke</t>
  </si>
  <si>
    <t>(613) 838-4666</t>
  </si>
  <si>
    <t>13-DEC-18</t>
  </si>
  <si>
    <t>Z-4072-23-21-30101802592069</t>
  </si>
  <si>
    <t>Road Out</t>
  </si>
  <si>
    <t>Routier - sortie</t>
  </si>
  <si>
    <t>SHOUT</t>
  </si>
  <si>
    <t>1.1,1.2,1.4,1.5</t>
  </si>
  <si>
    <t>UN0081,UN0241,UN0255,UN0331,UN0360</t>
  </si>
  <si>
    <t>DISTRIBUTOR, PART1EXEMPT, RETAILER, WAREHOUSE</t>
  </si>
  <si>
    <t>Muskoka Auto Parts Inc.</t>
  </si>
  <si>
    <t>KING WILLIAM</t>
  </si>
  <si>
    <t>HUNTSVILLE</t>
  </si>
  <si>
    <t>P1H1G6</t>
  </si>
  <si>
    <t>Rene Peltier</t>
  </si>
  <si>
    <t>(705) 789-4453</t>
  </si>
  <si>
    <t>Z-4072-23-21-14081803144198</t>
  </si>
  <si>
    <t>2.1,2.2,3,5.2,8</t>
  </si>
  <si>
    <t>UN1230,UN1950I,UN1992,UN2794,UN2796</t>
  </si>
  <si>
    <t>Nylene Canada Inc.</t>
  </si>
  <si>
    <t>NYLENE CANADA INC</t>
  </si>
  <si>
    <t>McNab Street</t>
  </si>
  <si>
    <t>ARNPRIOR</t>
  </si>
  <si>
    <t>K7S 3P2</t>
  </si>
  <si>
    <t>Coralie Kayembe</t>
  </si>
  <si>
    <t>(613) 623-3191</t>
  </si>
  <si>
    <t>07-JUN-19</t>
  </si>
  <si>
    <t>Z-4072-23-21-07061907072152</t>
  </si>
  <si>
    <t>2.1,2.2,3,8</t>
  </si>
  <si>
    <t>UN1760,UN1950I,UN1992</t>
  </si>
  <si>
    <t>CARRIER, CONSIGNOR, DISTRIBUTOR, ENDUSER, PART1EXEMPT, RECEIVER, RETAILER, WAREHOUSE</t>
  </si>
  <si>
    <t>THE AUTO PARTS CENTER LTD</t>
  </si>
  <si>
    <t xml:space="preserve">THE AUTO PARTS CENTER </t>
  </si>
  <si>
    <t>NOTRE DAME</t>
  </si>
  <si>
    <t>WINNIPEG</t>
  </si>
  <si>
    <t>MB</t>
  </si>
  <si>
    <t>R3E0N8</t>
  </si>
  <si>
    <t>Lawrence Juskiw</t>
  </si>
  <si>
    <t>(204) 783-7400</t>
  </si>
  <si>
    <t>Z-4072-24-21-19121903071735</t>
  </si>
  <si>
    <t>Air Out,Road In,Road Out</t>
  </si>
  <si>
    <t>Aérien - sortie,Routier - entrée,Routier - sortie</t>
  </si>
  <si>
    <t>SAOUT,SHIN,SHOUT</t>
  </si>
  <si>
    <t>2.1,2.2,3,5.1,6.1,8,9</t>
  </si>
  <si>
    <t>UN1070,UN1203,UN1230,UN1268,UN2794,UN3156,UN3164</t>
  </si>
  <si>
    <t>CLOSE</t>
  </si>
  <si>
    <t>AIRCRAFTREFUELER, CARRIER, DISTRIBUTOR, PART1EXEMPT, RETAILER</t>
  </si>
  <si>
    <t>Taqqut Co-operative Limited</t>
  </si>
  <si>
    <t>PO BOX 29</t>
  </si>
  <si>
    <t>ARCTIC BAY</t>
  </si>
  <si>
    <t>X0A 0X0</t>
  </si>
  <si>
    <t>Roger  Martel</t>
  </si>
  <si>
    <t>(204) 697-2243</t>
  </si>
  <si>
    <t>28-OCT-19</t>
  </si>
  <si>
    <t>Z-4072-24-21-21081802515532</t>
  </si>
  <si>
    <t>Air In,Marine In,Road Out</t>
  </si>
  <si>
    <t>Aérien - entrée,Maritime - entrée,Routier - sortie</t>
  </si>
  <si>
    <t>SAIN,SHOUT,SMIN</t>
  </si>
  <si>
    <t>1.4,2.1,3,8,9</t>
  </si>
  <si>
    <t>UN0012,UN1202,UN1863,UN1978</t>
  </si>
  <si>
    <t>AIRCRAFTREFUELER, CARRIER, DISTRIBUTOR</t>
  </si>
  <si>
    <t>UQSUQ CORPORATION</t>
  </si>
  <si>
    <t>MIVVIK</t>
  </si>
  <si>
    <t>Rejean Michaud</t>
  </si>
  <si>
    <t>(867) 979-7005</t>
  </si>
  <si>
    <t>23-OCT-19</t>
  </si>
  <si>
    <t>Z-4072-24-21-30081811153730</t>
  </si>
  <si>
    <t>Air Out,Marine In,Road Out</t>
  </si>
  <si>
    <t>Aérien - sortie,Maritime - entrée,Routier - sortie</t>
  </si>
  <si>
    <t>SAOUT,SHOUT,SMIN</t>
  </si>
  <si>
    <t>UN1202,UN1203,UN1268,UN1863</t>
  </si>
  <si>
    <t>DISTRIBUTOR, IMPORTER</t>
  </si>
  <si>
    <t>DULUX PAINTS</t>
  </si>
  <si>
    <t>COMMANDER</t>
  </si>
  <si>
    <t>SCARBOROUGH</t>
  </si>
  <si>
    <t>M1S3M7</t>
  </si>
  <si>
    <t>GEORGE LALL</t>
  </si>
  <si>
    <t>(416) 298-7810</t>
  </si>
  <si>
    <t>30-OCT-19</t>
  </si>
  <si>
    <t>Z-4072-23-21-30101904252986</t>
  </si>
  <si>
    <t>2.1,3,5.2,6.1,8</t>
  </si>
  <si>
    <t>UN1090,UN1263,UN1263,UN3066,UN3469</t>
  </si>
  <si>
    <t>First</t>
  </si>
  <si>
    <t>Last</t>
  </si>
  <si>
    <t>Chris</t>
  </si>
  <si>
    <t>Groves</t>
  </si>
  <si>
    <t>Stéphane</t>
  </si>
  <si>
    <t>BRABANT</t>
  </si>
  <si>
    <t>Ron</t>
  </si>
  <si>
    <t>Cooney</t>
  </si>
  <si>
    <t>ADAM</t>
  </si>
  <si>
    <t>MARSALEK</t>
  </si>
  <si>
    <t>Becker</t>
  </si>
  <si>
    <t>Jennifer</t>
  </si>
  <si>
    <t>Holmes</t>
  </si>
  <si>
    <t>Richard</t>
  </si>
  <si>
    <t>SABA</t>
  </si>
  <si>
    <t>Mark</t>
  </si>
  <si>
    <t>Cooke</t>
  </si>
  <si>
    <t>Rene</t>
  </si>
  <si>
    <t>Peltier</t>
  </si>
  <si>
    <t>Coralie</t>
  </si>
  <si>
    <t>Kayembe</t>
  </si>
  <si>
    <t>Lawrence</t>
  </si>
  <si>
    <t>Juskiw</t>
  </si>
  <si>
    <t>Roger</t>
  </si>
  <si>
    <t>Martel</t>
  </si>
  <si>
    <t>Rejean</t>
  </si>
  <si>
    <t>Michaud</t>
  </si>
  <si>
    <t>GEORGE</t>
  </si>
  <si>
    <t>LALL</t>
  </si>
  <si>
    <t>Full 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</si>
</sst>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6"/>
  <sheetViews>
    <sheetView tabSelected="1" workbookViewId="0">
      <pane ySplit="1" topLeftCell="A2" activePane="bottomLeft" state="frozen"/>
      <selection pane="bottomLeft" activeCell="F17" sqref="F17"/>
    </sheetView>
  </sheetViews>
  <sheetFormatPr defaultRowHeight="15"/>
  <cols>
    <col min="1" max="1" width="16.42578125" bestFit="1" customWidth="1"/>
    <col min="2" max="2" width="15.5703125" bestFit="1" customWidth="1"/>
    <col min="3" max="3" width="19.42578125" bestFit="1" customWidth="1"/>
    <col min="4" max="4" width="18.140625" customWidth="1"/>
    <col min="5" max="5" width="4.42578125" customWidth="1"/>
    <col min="6" max="6" width="91.5703125" customWidth="1"/>
    <col min="7" max="7" width="51.85546875" customWidth="1"/>
    <col min="8" max="12" width="35" customWidth="1"/>
    <col min="13" max="13" width="26" bestFit="1" customWidth="1"/>
    <col min="14" max="14" width="18" bestFit="1" customWidth="1"/>
    <col min="15" max="15" width="27.28515625" bestFit="1" customWidth="1"/>
    <col min="16" max="16" width="23.5703125" bestFit="1" customWidth="1"/>
    <col min="17" max="17" width="35" customWidth="1"/>
    <col min="18" max="18" width="3.28515625" customWidth="1"/>
    <col min="19" max="19" width="1.42578125" customWidth="1"/>
    <col min="20" max="20" width="2.140625" customWidth="1"/>
    <col min="21" max="21" width="11.140625" customWidth="1"/>
    <col min="22" max="22" width="14.140625" customWidth="1"/>
    <col min="23" max="23" width="2.28515625" customWidth="1"/>
    <col min="24" max="24" width="11.28515625" customWidth="1"/>
    <col min="25" max="25" width="35" customWidth="1"/>
    <col min="26" max="26" width="13.7109375" bestFit="1" customWidth="1"/>
    <col min="27" max="27" width="19.85546875" bestFit="1" customWidth="1"/>
    <col min="28" max="28" width="27.42578125" bestFit="1" customWidth="1"/>
    <col min="29" max="29" width="3.5703125" customWidth="1"/>
    <col min="30" max="30" width="2.5703125" customWidth="1"/>
    <col min="31" max="31" width="2.28515625" customWidth="1"/>
    <col min="32" max="32" width="2.5703125" customWidth="1"/>
    <col min="33" max="33" width="0.7109375" customWidth="1"/>
    <col min="34" max="37" width="35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231</v>
      </c>
      <c r="AI1" t="s">
        <v>232</v>
      </c>
    </row>
    <row r="2" spans="1:35">
      <c r="A2" s="1">
        <v>18090</v>
      </c>
      <c r="B2" t="s">
        <v>32</v>
      </c>
      <c r="C2" s="1">
        <v>0</v>
      </c>
      <c r="D2" s="1">
        <v>0</v>
      </c>
      <c r="E2" t="s">
        <v>33</v>
      </c>
      <c r="F2" t="str">
        <f>CONCATENATE(A2, " - ", G2, " - ",H2)</f>
        <v>18090 - 4577 Nunavut Ltd - BAFFIN BUILDING SYSTEMS</v>
      </c>
      <c r="G2" t="s">
        <v>34</v>
      </c>
      <c r="H2" t="s">
        <v>35</v>
      </c>
      <c r="J2" s="1">
        <v>1318</v>
      </c>
      <c r="K2" t="s">
        <v>39</v>
      </c>
      <c r="L2" t="s">
        <v>36</v>
      </c>
      <c r="M2" t="s">
        <v>37</v>
      </c>
      <c r="N2" t="s">
        <v>38</v>
      </c>
      <c r="O2" s="1">
        <v>1318</v>
      </c>
      <c r="P2" t="s">
        <v>39</v>
      </c>
      <c r="Q2" t="s">
        <v>36</v>
      </c>
      <c r="R2" s="1">
        <v>124</v>
      </c>
      <c r="S2" t="s">
        <v>40</v>
      </c>
      <c r="T2" t="s">
        <v>40</v>
      </c>
      <c r="U2" t="s">
        <v>37</v>
      </c>
      <c r="V2" t="s">
        <v>41</v>
      </c>
      <c r="W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233</v>
      </c>
      <c r="AI2" t="s">
        <v>234</v>
      </c>
    </row>
    <row r="3" spans="1:35">
      <c r="A3" s="1">
        <v>5848</v>
      </c>
      <c r="B3" t="s">
        <v>32</v>
      </c>
      <c r="C3" s="1">
        <v>0</v>
      </c>
      <c r="D3" s="1">
        <v>0</v>
      </c>
      <c r="E3" t="s">
        <v>51</v>
      </c>
      <c r="F3" t="str">
        <f t="shared" ref="F3:F16" si="0">CONCATENATE(A3, " - ", G3, " - ",H3)</f>
        <v xml:space="preserve">5848 - ADMINISTRATION PORTUAIRE DE MONTRÉAL - PORT DE MONTREAL                            </v>
      </c>
      <c r="G3" t="s">
        <v>52</v>
      </c>
      <c r="H3" t="s">
        <v>53</v>
      </c>
      <c r="J3" s="1">
        <v>3400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R3" t="s">
        <v>58</v>
      </c>
      <c r="Y3" t="s">
        <v>59</v>
      </c>
      <c r="Z3" t="s">
        <v>60</v>
      </c>
      <c r="AA3" t="s">
        <v>61</v>
      </c>
      <c r="AB3" t="s">
        <v>62</v>
      </c>
      <c r="AC3" t="s">
        <v>63</v>
      </c>
      <c r="AD3" t="s">
        <v>64</v>
      </c>
      <c r="AE3" t="s">
        <v>65</v>
      </c>
      <c r="AF3" t="s">
        <v>66</v>
      </c>
      <c r="AH3" t="s">
        <v>235</v>
      </c>
      <c r="AI3" t="s">
        <v>236</v>
      </c>
    </row>
    <row r="4" spans="1:35">
      <c r="A4" s="1">
        <v>12617</v>
      </c>
      <c r="B4" t="s">
        <v>32</v>
      </c>
      <c r="C4" s="1">
        <v>0</v>
      </c>
      <c r="D4" s="1">
        <v>0</v>
      </c>
      <c r="E4" t="s">
        <v>67</v>
      </c>
      <c r="F4" t="str">
        <f t="shared" si="0"/>
        <v>12617 - CHEMFIL CANADA LIMITED - PPG CHEMFIL CANADA LTD.</v>
      </c>
      <c r="G4" t="s">
        <v>68</v>
      </c>
      <c r="H4" t="s">
        <v>69</v>
      </c>
      <c r="J4" s="1">
        <v>3258</v>
      </c>
      <c r="K4" t="s">
        <v>70</v>
      </c>
      <c r="L4" t="s">
        <v>71</v>
      </c>
      <c r="M4" t="s">
        <v>72</v>
      </c>
      <c r="N4" t="s">
        <v>73</v>
      </c>
      <c r="O4" t="s">
        <v>58</v>
      </c>
      <c r="R4" t="s">
        <v>58</v>
      </c>
      <c r="Y4" t="s">
        <v>74</v>
      </c>
      <c r="Z4" t="s">
        <v>75</v>
      </c>
      <c r="AA4" t="s">
        <v>76</v>
      </c>
      <c r="AB4" t="s">
        <v>77</v>
      </c>
      <c r="AC4" t="s">
        <v>78</v>
      </c>
      <c r="AD4" t="s">
        <v>79</v>
      </c>
      <c r="AE4" t="s">
        <v>80</v>
      </c>
      <c r="AF4" t="s">
        <v>81</v>
      </c>
      <c r="AH4" t="s">
        <v>237</v>
      </c>
      <c r="AI4" t="s">
        <v>238</v>
      </c>
    </row>
    <row r="5" spans="1:35">
      <c r="A5" s="1">
        <v>14781</v>
      </c>
      <c r="B5" t="s">
        <v>32</v>
      </c>
      <c r="C5" s="1">
        <v>0</v>
      </c>
      <c r="D5" s="1">
        <v>0</v>
      </c>
      <c r="E5" t="s">
        <v>82</v>
      </c>
      <c r="F5" t="str">
        <f t="shared" si="0"/>
        <v>14781 - Collingwood Fuels - COLLINGWOOD FUELS LIMITED</v>
      </c>
      <c r="G5" t="s">
        <v>83</v>
      </c>
      <c r="H5" t="s">
        <v>84</v>
      </c>
      <c r="J5" s="1">
        <v>15</v>
      </c>
      <c r="K5" t="s">
        <v>87</v>
      </c>
      <c r="L5" t="s">
        <v>85</v>
      </c>
      <c r="M5" t="s">
        <v>72</v>
      </c>
      <c r="N5" t="s">
        <v>86</v>
      </c>
      <c r="O5" s="1">
        <v>15</v>
      </c>
      <c r="P5" t="s">
        <v>87</v>
      </c>
      <c r="Q5" t="s">
        <v>85</v>
      </c>
      <c r="R5" s="1">
        <v>124</v>
      </c>
      <c r="S5" t="s">
        <v>40</v>
      </c>
      <c r="T5" t="s">
        <v>40</v>
      </c>
      <c r="U5" t="s">
        <v>72</v>
      </c>
      <c r="V5" t="s">
        <v>88</v>
      </c>
      <c r="W5" t="s">
        <v>88</v>
      </c>
      <c r="X5" t="s">
        <v>89</v>
      </c>
      <c r="AA5" t="s">
        <v>90</v>
      </c>
      <c r="AB5" t="s">
        <v>91</v>
      </c>
      <c r="AC5" t="s">
        <v>78</v>
      </c>
      <c r="AD5" t="s">
        <v>79</v>
      </c>
      <c r="AE5" t="s">
        <v>80</v>
      </c>
      <c r="AF5" t="s">
        <v>49</v>
      </c>
      <c r="AG5" t="s">
        <v>92</v>
      </c>
    </row>
    <row r="6" spans="1:35">
      <c r="A6" s="1">
        <v>13083</v>
      </c>
      <c r="B6" t="s">
        <v>32</v>
      </c>
      <c r="C6" s="1">
        <v>0</v>
      </c>
      <c r="D6" s="1">
        <v>0</v>
      </c>
      <c r="E6" t="s">
        <v>93</v>
      </c>
      <c r="F6" t="str">
        <f t="shared" si="0"/>
        <v>13083 - DIVISION OF CANAMPAC ULC - STRATHCONA PAPER LP</v>
      </c>
      <c r="G6" t="s">
        <v>94</v>
      </c>
      <c r="H6" t="s">
        <v>95</v>
      </c>
      <c r="J6" s="1">
        <v>77</v>
      </c>
      <c r="K6" t="s">
        <v>98</v>
      </c>
      <c r="L6" t="s">
        <v>96</v>
      </c>
      <c r="M6" t="s">
        <v>72</v>
      </c>
      <c r="N6" t="s">
        <v>97</v>
      </c>
      <c r="O6" s="1">
        <v>77</v>
      </c>
      <c r="P6" t="s">
        <v>98</v>
      </c>
      <c r="Q6" t="s">
        <v>96</v>
      </c>
      <c r="R6" s="1">
        <v>124</v>
      </c>
      <c r="S6" t="s">
        <v>40</v>
      </c>
      <c r="T6" t="s">
        <v>40</v>
      </c>
      <c r="U6" t="s">
        <v>72</v>
      </c>
      <c r="V6" t="s">
        <v>88</v>
      </c>
      <c r="W6" t="s">
        <v>88</v>
      </c>
      <c r="X6" t="s">
        <v>99</v>
      </c>
      <c r="Y6" t="s">
        <v>100</v>
      </c>
      <c r="Z6" t="s">
        <v>101</v>
      </c>
      <c r="AA6" t="s">
        <v>102</v>
      </c>
      <c r="AB6" t="s">
        <v>103</v>
      </c>
      <c r="AC6" t="s">
        <v>78</v>
      </c>
      <c r="AD6" t="s">
        <v>79</v>
      </c>
      <c r="AE6" t="s">
        <v>80</v>
      </c>
      <c r="AF6" t="s">
        <v>104</v>
      </c>
      <c r="AG6" t="s">
        <v>105</v>
      </c>
      <c r="AH6" t="s">
        <v>239</v>
      </c>
      <c r="AI6" t="s">
        <v>240</v>
      </c>
    </row>
    <row r="7" spans="1:35">
      <c r="A7" s="1">
        <v>15399</v>
      </c>
      <c r="B7" t="s">
        <v>32</v>
      </c>
      <c r="C7" s="1">
        <v>0</v>
      </c>
      <c r="D7" s="1">
        <v>0</v>
      </c>
      <c r="E7" t="s">
        <v>106</v>
      </c>
      <c r="F7" t="str">
        <f t="shared" si="0"/>
        <v>15399 - Gardewine Group Inc. - Gardewine</v>
      </c>
      <c r="G7" t="s">
        <v>107</v>
      </c>
      <c r="H7" t="s">
        <v>108</v>
      </c>
      <c r="J7" s="1">
        <v>912</v>
      </c>
      <c r="K7" t="s">
        <v>109</v>
      </c>
      <c r="L7" t="s">
        <v>110</v>
      </c>
      <c r="M7" t="s">
        <v>72</v>
      </c>
      <c r="N7" t="s">
        <v>111</v>
      </c>
      <c r="O7" t="s">
        <v>58</v>
      </c>
      <c r="R7" t="s">
        <v>58</v>
      </c>
      <c r="Y7" t="s">
        <v>112</v>
      </c>
      <c r="Z7" t="s">
        <v>113</v>
      </c>
      <c r="AA7" t="s">
        <v>114</v>
      </c>
      <c r="AB7" t="s">
        <v>115</v>
      </c>
      <c r="AC7" t="s">
        <v>78</v>
      </c>
      <c r="AD7" t="s">
        <v>79</v>
      </c>
      <c r="AE7" t="s">
        <v>80</v>
      </c>
      <c r="AF7" t="s">
        <v>116</v>
      </c>
      <c r="AG7" t="s">
        <v>117</v>
      </c>
      <c r="AH7" t="s">
        <v>233</v>
      </c>
      <c r="AI7" t="s">
        <v>241</v>
      </c>
    </row>
    <row r="8" spans="1:35">
      <c r="A8" s="1">
        <v>12261</v>
      </c>
      <c r="B8" t="s">
        <v>32</v>
      </c>
      <c r="C8" s="1">
        <v>0</v>
      </c>
      <c r="D8" s="1">
        <v>0</v>
      </c>
      <c r="E8" t="s">
        <v>118</v>
      </c>
      <c r="F8" t="str">
        <f t="shared" si="0"/>
        <v>12261 - Hammond Manufacturing Co. Limited - HAMMOND MANUFACTURING CO. LTD.</v>
      </c>
      <c r="G8" t="s">
        <v>119</v>
      </c>
      <c r="H8" t="s">
        <v>120</v>
      </c>
      <c r="J8" s="1">
        <v>394</v>
      </c>
      <c r="K8" t="s">
        <v>121</v>
      </c>
      <c r="L8" t="s">
        <v>122</v>
      </c>
      <c r="M8" t="s">
        <v>72</v>
      </c>
      <c r="N8" t="s">
        <v>123</v>
      </c>
      <c r="O8" t="s">
        <v>58</v>
      </c>
      <c r="R8" t="s">
        <v>58</v>
      </c>
      <c r="Y8" t="s">
        <v>124</v>
      </c>
      <c r="Z8" t="s">
        <v>125</v>
      </c>
      <c r="AA8" t="s">
        <v>126</v>
      </c>
      <c r="AB8" t="s">
        <v>127</v>
      </c>
      <c r="AC8" t="s">
        <v>78</v>
      </c>
      <c r="AD8" t="s">
        <v>79</v>
      </c>
      <c r="AE8" t="s">
        <v>80</v>
      </c>
      <c r="AF8" t="s">
        <v>128</v>
      </c>
      <c r="AG8" t="s">
        <v>129</v>
      </c>
      <c r="AH8" t="s">
        <v>242</v>
      </c>
      <c r="AI8" t="s">
        <v>243</v>
      </c>
    </row>
    <row r="9" spans="1:35">
      <c r="A9" s="1">
        <v>4357</v>
      </c>
      <c r="B9" t="s">
        <v>32</v>
      </c>
      <c r="C9" s="1">
        <v>0</v>
      </c>
      <c r="D9" s="1">
        <v>0</v>
      </c>
      <c r="E9" t="s">
        <v>130</v>
      </c>
      <c r="F9" t="str">
        <f t="shared" si="0"/>
        <v>4357 - INDUSTRIES TOROMONT LTEE - Toromont CAT</v>
      </c>
      <c r="G9" t="s">
        <v>131</v>
      </c>
      <c r="H9" t="s">
        <v>132</v>
      </c>
      <c r="J9" s="1">
        <v>5001</v>
      </c>
      <c r="K9" t="s">
        <v>133</v>
      </c>
      <c r="L9" t="s">
        <v>134</v>
      </c>
      <c r="M9" t="s">
        <v>56</v>
      </c>
      <c r="N9" t="s">
        <v>135</v>
      </c>
      <c r="O9" s="1">
        <v>5001</v>
      </c>
      <c r="P9" t="s">
        <v>136</v>
      </c>
      <c r="Q9" t="s">
        <v>134</v>
      </c>
      <c r="R9" s="1">
        <v>124</v>
      </c>
      <c r="S9" t="s">
        <v>40</v>
      </c>
      <c r="T9" t="s">
        <v>40</v>
      </c>
      <c r="U9" t="s">
        <v>56</v>
      </c>
      <c r="V9" t="s">
        <v>137</v>
      </c>
      <c r="W9" t="s">
        <v>138</v>
      </c>
      <c r="X9" t="s">
        <v>135</v>
      </c>
      <c r="Y9" t="s">
        <v>139</v>
      </c>
      <c r="Z9" t="s">
        <v>140</v>
      </c>
      <c r="AA9" t="s">
        <v>141</v>
      </c>
      <c r="AB9" t="s">
        <v>142</v>
      </c>
      <c r="AC9" t="s">
        <v>78</v>
      </c>
      <c r="AD9" t="s">
        <v>79</v>
      </c>
      <c r="AE9" t="s">
        <v>80</v>
      </c>
      <c r="AF9" t="s">
        <v>143</v>
      </c>
      <c r="AG9" t="s">
        <v>144</v>
      </c>
      <c r="AH9" t="s">
        <v>244</v>
      </c>
      <c r="AI9" t="s">
        <v>245</v>
      </c>
    </row>
    <row r="10" spans="1:35">
      <c r="A10" s="1">
        <v>16468</v>
      </c>
      <c r="B10" t="s">
        <v>32</v>
      </c>
      <c r="C10" s="1">
        <v>0</v>
      </c>
      <c r="D10" s="1">
        <v>0</v>
      </c>
      <c r="E10" t="s">
        <v>93</v>
      </c>
      <c r="F10" t="str">
        <f t="shared" si="0"/>
        <v>16468 - M-ROC LTD. DRILLING &amp; BLASTING - M-ROC LTD. DRILLING &amp; BLASTING</v>
      </c>
      <c r="G10" t="s">
        <v>145</v>
      </c>
      <c r="H10" t="s">
        <v>145</v>
      </c>
      <c r="J10" s="1">
        <v>24</v>
      </c>
      <c r="K10" t="s">
        <v>146</v>
      </c>
      <c r="L10" t="s">
        <v>147</v>
      </c>
      <c r="M10" t="s">
        <v>72</v>
      </c>
      <c r="N10" t="s">
        <v>148</v>
      </c>
      <c r="O10" s="1">
        <v>24</v>
      </c>
      <c r="P10" t="s">
        <v>146</v>
      </c>
      <c r="Q10" t="s">
        <v>147</v>
      </c>
      <c r="R10" s="1">
        <v>124</v>
      </c>
      <c r="S10" t="s">
        <v>40</v>
      </c>
      <c r="T10" t="s">
        <v>40</v>
      </c>
      <c r="U10" t="s">
        <v>72</v>
      </c>
      <c r="V10" t="s">
        <v>88</v>
      </c>
      <c r="W10" t="s">
        <v>88</v>
      </c>
      <c r="X10" t="s">
        <v>148</v>
      </c>
      <c r="Y10" t="s">
        <v>149</v>
      </c>
      <c r="Z10" t="s">
        <v>150</v>
      </c>
      <c r="AA10" t="s">
        <v>151</v>
      </c>
      <c r="AB10" t="s">
        <v>152</v>
      </c>
      <c r="AC10" t="s">
        <v>153</v>
      </c>
      <c r="AD10" t="s">
        <v>154</v>
      </c>
      <c r="AE10" t="s">
        <v>155</v>
      </c>
      <c r="AF10" t="s">
        <v>156</v>
      </c>
      <c r="AG10" t="s">
        <v>157</v>
      </c>
      <c r="AH10" t="s">
        <v>246</v>
      </c>
      <c r="AI10" t="s">
        <v>247</v>
      </c>
    </row>
    <row r="11" spans="1:35">
      <c r="A11" s="1">
        <v>12872</v>
      </c>
      <c r="B11" t="s">
        <v>32</v>
      </c>
      <c r="C11" s="1">
        <v>0</v>
      </c>
      <c r="D11" s="1">
        <v>0</v>
      </c>
      <c r="E11" t="s">
        <v>158</v>
      </c>
      <c r="F11" t="str">
        <f t="shared" si="0"/>
        <v>12872 - Muskoka Auto Parts Inc. - Muskoka Auto Parts Inc.</v>
      </c>
      <c r="G11" t="s">
        <v>159</v>
      </c>
      <c r="H11" t="s">
        <v>159</v>
      </c>
      <c r="J11" s="1">
        <v>11</v>
      </c>
      <c r="K11" t="s">
        <v>160</v>
      </c>
      <c r="L11" t="s">
        <v>161</v>
      </c>
      <c r="M11" t="s">
        <v>72</v>
      </c>
      <c r="N11" t="s">
        <v>162</v>
      </c>
      <c r="O11" t="s">
        <v>58</v>
      </c>
      <c r="R11" t="s">
        <v>58</v>
      </c>
      <c r="Y11" t="s">
        <v>163</v>
      </c>
      <c r="Z11" t="s">
        <v>164</v>
      </c>
      <c r="AA11" t="s">
        <v>44</v>
      </c>
      <c r="AB11" t="s">
        <v>165</v>
      </c>
      <c r="AC11" t="s">
        <v>78</v>
      </c>
      <c r="AD11" t="s">
        <v>79</v>
      </c>
      <c r="AE11" t="s">
        <v>80</v>
      </c>
      <c r="AF11" t="s">
        <v>166</v>
      </c>
      <c r="AG11" t="s">
        <v>167</v>
      </c>
      <c r="AH11" t="s">
        <v>248</v>
      </c>
      <c r="AI11" t="s">
        <v>249</v>
      </c>
    </row>
    <row r="12" spans="1:35">
      <c r="A12" s="1">
        <v>14370</v>
      </c>
      <c r="B12" t="s">
        <v>32</v>
      </c>
      <c r="C12" s="1">
        <v>0</v>
      </c>
      <c r="D12" s="1">
        <v>0</v>
      </c>
      <c r="E12" t="s">
        <v>93</v>
      </c>
      <c r="F12" t="str">
        <f t="shared" si="0"/>
        <v>14370 - Nylene Canada Inc. - NYLENE CANADA INC</v>
      </c>
      <c r="G12" t="s">
        <v>168</v>
      </c>
      <c r="H12" t="s">
        <v>169</v>
      </c>
      <c r="J12" s="1">
        <v>200</v>
      </c>
      <c r="K12" t="s">
        <v>170</v>
      </c>
      <c r="L12" t="s">
        <v>171</v>
      </c>
      <c r="M12" t="s">
        <v>72</v>
      </c>
      <c r="N12" t="s">
        <v>172</v>
      </c>
      <c r="O12" s="1">
        <v>200</v>
      </c>
      <c r="P12" t="s">
        <v>170</v>
      </c>
      <c r="Q12" t="s">
        <v>171</v>
      </c>
      <c r="R12" s="1">
        <v>124</v>
      </c>
      <c r="S12" t="s">
        <v>40</v>
      </c>
      <c r="T12" t="s">
        <v>40</v>
      </c>
      <c r="U12" t="s">
        <v>72</v>
      </c>
      <c r="V12" t="s">
        <v>88</v>
      </c>
      <c r="W12" t="s">
        <v>88</v>
      </c>
      <c r="X12" t="s">
        <v>172</v>
      </c>
      <c r="Y12" t="s">
        <v>173</v>
      </c>
      <c r="Z12" t="s">
        <v>174</v>
      </c>
      <c r="AA12" t="s">
        <v>175</v>
      </c>
      <c r="AB12" t="s">
        <v>176</v>
      </c>
      <c r="AC12" t="s">
        <v>78</v>
      </c>
      <c r="AD12" t="s">
        <v>79</v>
      </c>
      <c r="AE12" t="s">
        <v>80</v>
      </c>
      <c r="AF12" t="s">
        <v>177</v>
      </c>
      <c r="AG12" t="s">
        <v>178</v>
      </c>
      <c r="AH12" t="s">
        <v>250</v>
      </c>
      <c r="AI12" t="s">
        <v>251</v>
      </c>
    </row>
    <row r="13" spans="1:35">
      <c r="A13" s="1">
        <v>18905</v>
      </c>
      <c r="B13" t="s">
        <v>32</v>
      </c>
      <c r="C13" s="1">
        <v>0</v>
      </c>
      <c r="D13" s="1">
        <v>0</v>
      </c>
      <c r="E13" t="s">
        <v>179</v>
      </c>
      <c r="F13" t="str">
        <f t="shared" si="0"/>
        <v xml:space="preserve">18905 - THE AUTO PARTS CENTER LTD - THE AUTO PARTS CENTER </v>
      </c>
      <c r="G13" t="s">
        <v>180</v>
      </c>
      <c r="H13" t="s">
        <v>181</v>
      </c>
      <c r="J13" s="1">
        <v>1102</v>
      </c>
      <c r="K13" t="s">
        <v>182</v>
      </c>
      <c r="L13" t="s">
        <v>183</v>
      </c>
      <c r="M13" t="s">
        <v>184</v>
      </c>
      <c r="N13" t="s">
        <v>185</v>
      </c>
      <c r="O13" t="s">
        <v>58</v>
      </c>
      <c r="R13" t="s">
        <v>58</v>
      </c>
      <c r="Y13" t="s">
        <v>186</v>
      </c>
      <c r="Z13" t="s">
        <v>187</v>
      </c>
      <c r="AA13" t="s">
        <v>126</v>
      </c>
      <c r="AB13" t="s">
        <v>188</v>
      </c>
      <c r="AC13" t="s">
        <v>189</v>
      </c>
      <c r="AD13" t="s">
        <v>190</v>
      </c>
      <c r="AE13" t="s">
        <v>191</v>
      </c>
      <c r="AF13" t="s">
        <v>192</v>
      </c>
      <c r="AG13" t="s">
        <v>193</v>
      </c>
      <c r="AH13" t="s">
        <v>252</v>
      </c>
      <c r="AI13" t="s">
        <v>253</v>
      </c>
    </row>
    <row r="14" spans="1:35">
      <c r="A14" s="1">
        <v>3552577</v>
      </c>
      <c r="B14" t="s">
        <v>194</v>
      </c>
      <c r="C14" s="1">
        <v>0</v>
      </c>
      <c r="D14" s="1">
        <v>0</v>
      </c>
      <c r="E14" t="s">
        <v>195</v>
      </c>
      <c r="F14" t="str">
        <f t="shared" si="0"/>
        <v xml:space="preserve">3552577 - Taqqut Co-operative Limited - </v>
      </c>
      <c r="G14" t="s">
        <v>196</v>
      </c>
      <c r="J14" t="s">
        <v>58</v>
      </c>
      <c r="K14" t="s">
        <v>197</v>
      </c>
      <c r="L14" t="s">
        <v>198</v>
      </c>
      <c r="M14" t="s">
        <v>37</v>
      </c>
      <c r="N14" t="s">
        <v>199</v>
      </c>
      <c r="O14" t="s">
        <v>58</v>
      </c>
      <c r="P14" t="s">
        <v>197</v>
      </c>
      <c r="Q14" t="s">
        <v>198</v>
      </c>
      <c r="R14" s="1">
        <v>124</v>
      </c>
      <c r="S14" t="s">
        <v>40</v>
      </c>
      <c r="T14" t="s">
        <v>40</v>
      </c>
      <c r="U14" t="s">
        <v>37</v>
      </c>
      <c r="V14" t="s">
        <v>41</v>
      </c>
      <c r="W14" t="s">
        <v>41</v>
      </c>
      <c r="X14" t="s">
        <v>199</v>
      </c>
      <c r="Y14" t="s">
        <v>200</v>
      </c>
      <c r="Z14" t="s">
        <v>201</v>
      </c>
      <c r="AA14" t="s">
        <v>202</v>
      </c>
      <c r="AB14" t="s">
        <v>203</v>
      </c>
      <c r="AC14" t="s">
        <v>204</v>
      </c>
      <c r="AD14" t="s">
        <v>205</v>
      </c>
      <c r="AE14" t="s">
        <v>206</v>
      </c>
      <c r="AF14" t="s">
        <v>207</v>
      </c>
      <c r="AG14" t="s">
        <v>208</v>
      </c>
      <c r="AH14" t="s">
        <v>254</v>
      </c>
      <c r="AI14" t="s">
        <v>255</v>
      </c>
    </row>
    <row r="15" spans="1:35">
      <c r="A15" s="1">
        <v>18303</v>
      </c>
      <c r="B15" t="s">
        <v>32</v>
      </c>
      <c r="C15" s="1">
        <v>0</v>
      </c>
      <c r="D15" s="1">
        <v>0</v>
      </c>
      <c r="E15" t="s">
        <v>209</v>
      </c>
      <c r="F15" t="str">
        <f t="shared" si="0"/>
        <v xml:space="preserve">18303 - UQSUQ CORPORATION - </v>
      </c>
      <c r="G15" t="s">
        <v>210</v>
      </c>
      <c r="J15" s="1">
        <v>924</v>
      </c>
      <c r="K15" t="s">
        <v>211</v>
      </c>
      <c r="L15" t="s">
        <v>36</v>
      </c>
      <c r="M15" t="s">
        <v>37</v>
      </c>
      <c r="N15" t="s">
        <v>38</v>
      </c>
      <c r="O15" s="1">
        <v>924</v>
      </c>
      <c r="P15" t="s">
        <v>211</v>
      </c>
      <c r="Q15" t="s">
        <v>36</v>
      </c>
      <c r="R15" s="1">
        <v>124</v>
      </c>
      <c r="S15" t="s">
        <v>40</v>
      </c>
      <c r="T15" t="s">
        <v>40</v>
      </c>
      <c r="U15" t="s">
        <v>37</v>
      </c>
      <c r="V15" t="s">
        <v>41</v>
      </c>
      <c r="W15" t="s">
        <v>41</v>
      </c>
      <c r="Y15" t="s">
        <v>212</v>
      </c>
      <c r="Z15" t="s">
        <v>213</v>
      </c>
      <c r="AA15" t="s">
        <v>214</v>
      </c>
      <c r="AB15" t="s">
        <v>215</v>
      </c>
      <c r="AC15" t="s">
        <v>216</v>
      </c>
      <c r="AD15" t="s">
        <v>217</v>
      </c>
      <c r="AE15" t="s">
        <v>218</v>
      </c>
      <c r="AF15" t="s">
        <v>128</v>
      </c>
      <c r="AG15" t="s">
        <v>219</v>
      </c>
      <c r="AH15" t="s">
        <v>256</v>
      </c>
      <c r="AI15" t="s">
        <v>257</v>
      </c>
    </row>
    <row r="16" spans="1:35">
      <c r="A16" s="1">
        <v>13355</v>
      </c>
      <c r="B16" t="s">
        <v>32</v>
      </c>
      <c r="C16" s="1">
        <v>0</v>
      </c>
      <c r="D16" s="1">
        <v>0</v>
      </c>
      <c r="E16" t="s">
        <v>220</v>
      </c>
      <c r="F16" t="str">
        <f>CONCATENATE(A16, "", G16, " - ",H16)</f>
        <v>13355 - DULUX PAINTS</v>
      </c>
      <c r="H16" t="s">
        <v>221</v>
      </c>
      <c r="J16" s="1">
        <v>67</v>
      </c>
      <c r="K16" t="s">
        <v>222</v>
      </c>
      <c r="L16" t="s">
        <v>223</v>
      </c>
      <c r="M16" t="s">
        <v>72</v>
      </c>
      <c r="N16" t="s">
        <v>224</v>
      </c>
      <c r="O16" t="s">
        <v>58</v>
      </c>
      <c r="R16" t="s">
        <v>58</v>
      </c>
      <c r="Y16" t="s">
        <v>225</v>
      </c>
      <c r="Z16" t="s">
        <v>226</v>
      </c>
      <c r="AA16" t="s">
        <v>227</v>
      </c>
      <c r="AB16" t="s">
        <v>228</v>
      </c>
      <c r="AC16" t="s">
        <v>78</v>
      </c>
      <c r="AD16" t="s">
        <v>79</v>
      </c>
      <c r="AE16" t="s">
        <v>80</v>
      </c>
      <c r="AF16" t="s">
        <v>229</v>
      </c>
      <c r="AG16" t="s">
        <v>230</v>
      </c>
      <c r="AH16" t="s">
        <v>258</v>
      </c>
      <c r="AI16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Aaron</cp:lastModifiedBy>
  <dcterms:created xsi:type="dcterms:W3CDTF">2020-11-18T02:52:20Z</dcterms:created>
  <dcterms:modified xsi:type="dcterms:W3CDTF">2020-11-18T04:08:38Z</dcterms:modified>
</cp:coreProperties>
</file>