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18f\Desktop\springboard\Capstone Two\SuperCue2017HourlySales\"/>
    </mc:Choice>
  </mc:AlternateContent>
  <xr:revisionPtr revIDLastSave="0" documentId="8_{A824D8B0-0051-40E6-B948-2FB9EF6021AD}" xr6:coauthVersionLast="45" xr6:coauthVersionMax="45" xr10:uidLastSave="{00000000-0000-0000-0000-000000000000}"/>
  <bookViews>
    <workbookView xWindow="-120" yWindow="-120" windowWidth="20730" windowHeight="11160" xr2:uid="{961DA74D-277B-4B51-A064-28A15B1C1632}"/>
  </bookViews>
  <sheets>
    <sheet name="Au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9" i="1" l="1"/>
  <c r="F109" i="1"/>
  <c r="I109" i="1" s="1"/>
  <c r="H108" i="1"/>
  <c r="G108" i="1"/>
  <c r="F108" i="1"/>
  <c r="E108" i="1"/>
  <c r="I108" i="1" s="1"/>
  <c r="D108" i="1"/>
  <c r="C108" i="1"/>
  <c r="B108" i="1"/>
  <c r="H107" i="1"/>
  <c r="G107" i="1"/>
  <c r="F107" i="1"/>
  <c r="E107" i="1"/>
  <c r="I107" i="1" s="1"/>
  <c r="D107" i="1"/>
  <c r="C107" i="1"/>
  <c r="B107" i="1"/>
  <c r="H106" i="1"/>
  <c r="G106" i="1"/>
  <c r="F106" i="1"/>
  <c r="E106" i="1"/>
  <c r="I106" i="1" s="1"/>
  <c r="D106" i="1"/>
  <c r="C106" i="1"/>
  <c r="B106" i="1"/>
  <c r="H105" i="1"/>
  <c r="G105" i="1"/>
  <c r="F105" i="1"/>
  <c r="E105" i="1"/>
  <c r="I105" i="1" s="1"/>
  <c r="D105" i="1"/>
  <c r="C105" i="1"/>
  <c r="B105" i="1"/>
  <c r="H104" i="1"/>
  <c r="G104" i="1"/>
  <c r="F104" i="1"/>
  <c r="E104" i="1"/>
  <c r="I104" i="1" s="1"/>
  <c r="D104" i="1"/>
  <c r="C104" i="1"/>
  <c r="B104" i="1"/>
  <c r="H103" i="1"/>
  <c r="G103" i="1"/>
  <c r="F103" i="1"/>
  <c r="E103" i="1"/>
  <c r="I103" i="1" s="1"/>
  <c r="D103" i="1"/>
  <c r="C103" i="1"/>
  <c r="B103" i="1"/>
  <c r="H102" i="1"/>
  <c r="G102" i="1"/>
  <c r="F102" i="1"/>
  <c r="E102" i="1"/>
  <c r="I102" i="1" s="1"/>
  <c r="D102" i="1"/>
  <c r="C102" i="1"/>
  <c r="B102" i="1"/>
  <c r="H101" i="1"/>
  <c r="G101" i="1"/>
  <c r="F101" i="1"/>
  <c r="E101" i="1"/>
  <c r="I101" i="1" s="1"/>
  <c r="D101" i="1"/>
  <c r="C101" i="1"/>
  <c r="B101" i="1"/>
  <c r="H100" i="1"/>
  <c r="G100" i="1"/>
  <c r="F100" i="1"/>
  <c r="E100" i="1"/>
  <c r="I100" i="1" s="1"/>
  <c r="D100" i="1"/>
  <c r="C100" i="1"/>
  <c r="B100" i="1"/>
  <c r="H99" i="1"/>
  <c r="G99" i="1"/>
  <c r="F99" i="1"/>
  <c r="E99" i="1"/>
  <c r="I99" i="1" s="1"/>
  <c r="D99" i="1"/>
  <c r="C99" i="1"/>
  <c r="B99" i="1"/>
  <c r="H98" i="1"/>
  <c r="G98" i="1"/>
  <c r="F98" i="1"/>
  <c r="E98" i="1"/>
  <c r="I98" i="1" s="1"/>
  <c r="D98" i="1"/>
  <c r="C98" i="1"/>
  <c r="B98" i="1"/>
  <c r="H97" i="1"/>
  <c r="H111" i="1" s="1"/>
  <c r="G97" i="1"/>
  <c r="G111" i="1" s="1"/>
  <c r="F97" i="1"/>
  <c r="F111" i="1" s="1"/>
  <c r="E97" i="1"/>
  <c r="E111" i="1" s="1"/>
  <c r="D97" i="1"/>
  <c r="D111" i="1" s="1"/>
  <c r="C97" i="1"/>
  <c r="C111" i="1" s="1"/>
  <c r="B97" i="1"/>
  <c r="B111" i="1" s="1"/>
  <c r="H93" i="1"/>
  <c r="G93" i="1"/>
  <c r="F93" i="1"/>
  <c r="E93" i="1"/>
  <c r="I93" i="1" s="1"/>
  <c r="D93" i="1"/>
  <c r="C93" i="1"/>
  <c r="B93" i="1"/>
  <c r="H92" i="1"/>
  <c r="H94" i="1" s="1"/>
  <c r="G92" i="1"/>
  <c r="G94" i="1" s="1"/>
  <c r="F92" i="1"/>
  <c r="F94" i="1" s="1"/>
  <c r="E92" i="1"/>
  <c r="E94" i="1" s="1"/>
  <c r="D92" i="1"/>
  <c r="D94" i="1" s="1"/>
  <c r="C92" i="1"/>
  <c r="C94" i="1" s="1"/>
  <c r="B92" i="1"/>
  <c r="B94" i="1" s="1"/>
  <c r="I94" i="1" s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H74" i="1"/>
  <c r="G74" i="1"/>
  <c r="F74" i="1"/>
  <c r="E74" i="1"/>
  <c r="I74" i="1" s="1"/>
  <c r="D74" i="1"/>
  <c r="C74" i="1"/>
  <c r="B74" i="1"/>
  <c r="H73" i="1"/>
  <c r="H75" i="1" s="1"/>
  <c r="G73" i="1"/>
  <c r="G75" i="1" s="1"/>
  <c r="F73" i="1"/>
  <c r="F75" i="1" s="1"/>
  <c r="E73" i="1"/>
  <c r="E75" i="1" s="1"/>
  <c r="D73" i="1"/>
  <c r="D75" i="1" s="1"/>
  <c r="C73" i="1"/>
  <c r="C75" i="1" s="1"/>
  <c r="B73" i="1"/>
  <c r="B75" i="1" s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H55" i="1"/>
  <c r="G55" i="1"/>
  <c r="F55" i="1"/>
  <c r="E55" i="1"/>
  <c r="I55" i="1" s="1"/>
  <c r="D55" i="1"/>
  <c r="C55" i="1"/>
  <c r="B55" i="1"/>
  <c r="H54" i="1"/>
  <c r="H56" i="1" s="1"/>
  <c r="G54" i="1"/>
  <c r="G56" i="1" s="1"/>
  <c r="F54" i="1"/>
  <c r="F56" i="1" s="1"/>
  <c r="E54" i="1"/>
  <c r="E56" i="1" s="1"/>
  <c r="D54" i="1"/>
  <c r="D56" i="1" s="1"/>
  <c r="C54" i="1"/>
  <c r="C56" i="1" s="1"/>
  <c r="B54" i="1"/>
  <c r="B56" i="1" s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36" i="1"/>
  <c r="H36" i="1"/>
  <c r="G36" i="1"/>
  <c r="F36" i="1"/>
  <c r="E36" i="1"/>
  <c r="D36" i="1"/>
  <c r="C36" i="1"/>
  <c r="B36" i="1"/>
  <c r="H35" i="1"/>
  <c r="H37" i="1" s="1"/>
  <c r="G35" i="1"/>
  <c r="G37" i="1" s="1"/>
  <c r="F35" i="1"/>
  <c r="F37" i="1" s="1"/>
  <c r="E35" i="1"/>
  <c r="E37" i="1" s="1"/>
  <c r="D35" i="1"/>
  <c r="D37" i="1" s="1"/>
  <c r="C35" i="1"/>
  <c r="C37" i="1" s="1"/>
  <c r="B35" i="1"/>
  <c r="B37" i="1" s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H17" i="1"/>
  <c r="G17" i="1"/>
  <c r="F17" i="1"/>
  <c r="E17" i="1"/>
  <c r="I17" i="1" s="1"/>
  <c r="D17" i="1"/>
  <c r="C17" i="1"/>
  <c r="B17" i="1"/>
  <c r="H16" i="1"/>
  <c r="H18" i="1" s="1"/>
  <c r="G16" i="1"/>
  <c r="G18" i="1" s="1"/>
  <c r="F16" i="1"/>
  <c r="F18" i="1" s="1"/>
  <c r="E16" i="1"/>
  <c r="E18" i="1" s="1"/>
  <c r="D16" i="1"/>
  <c r="D18" i="1" s="1"/>
  <c r="C16" i="1"/>
  <c r="C18" i="1" s="1"/>
  <c r="B16" i="1"/>
  <c r="B18" i="1" s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C2" i="1"/>
  <c r="D2" i="1" s="1"/>
  <c r="E2" i="1" s="1"/>
  <c r="F2" i="1" s="1"/>
  <c r="G2" i="1" s="1"/>
  <c r="H2" i="1" s="1"/>
  <c r="B21" i="1" s="1"/>
  <c r="C21" i="1" s="1"/>
  <c r="D21" i="1" s="1"/>
  <c r="E21" i="1" s="1"/>
  <c r="F21" i="1" s="1"/>
  <c r="G21" i="1" s="1"/>
  <c r="H21" i="1" s="1"/>
  <c r="B40" i="1" s="1"/>
  <c r="C40" i="1" s="1"/>
  <c r="D40" i="1" s="1"/>
  <c r="E40" i="1" s="1"/>
  <c r="F40" i="1" s="1"/>
  <c r="G40" i="1" s="1"/>
  <c r="H40" i="1" s="1"/>
  <c r="B59" i="1" s="1"/>
  <c r="C59" i="1" s="1"/>
  <c r="D59" i="1" s="1"/>
  <c r="E59" i="1" s="1"/>
  <c r="F59" i="1" s="1"/>
  <c r="G59" i="1" s="1"/>
  <c r="H59" i="1" s="1"/>
  <c r="B78" i="1" s="1"/>
  <c r="C78" i="1" s="1"/>
  <c r="D78" i="1" s="1"/>
  <c r="E78" i="1" s="1"/>
  <c r="F78" i="1" s="1"/>
  <c r="G78" i="1" s="1"/>
  <c r="H78" i="1" s="1"/>
  <c r="I75" i="1" l="1"/>
  <c r="I37" i="1"/>
  <c r="I56" i="1"/>
  <c r="I111" i="1"/>
  <c r="I18" i="1"/>
  <c r="I35" i="1"/>
  <c r="I54" i="1"/>
  <c r="I73" i="1"/>
  <c r="I92" i="1"/>
  <c r="I97" i="1"/>
  <c r="B110" i="1"/>
  <c r="F110" i="1"/>
  <c r="F112" i="1" s="1"/>
  <c r="C110" i="1"/>
  <c r="C112" i="1" s="1"/>
  <c r="G110" i="1"/>
  <c r="G112" i="1" s="1"/>
  <c r="I16" i="1"/>
  <c r="D110" i="1"/>
  <c r="D112" i="1" s="1"/>
  <c r="H110" i="1"/>
  <c r="H112" i="1" s="1"/>
  <c r="E110" i="1"/>
  <c r="E112" i="1" s="1"/>
  <c r="I110" i="1" l="1"/>
  <c r="B112" i="1"/>
  <c r="I112" i="1" s="1"/>
</calcChain>
</file>

<file path=xl/sharedStrings.xml><?xml version="1.0" encoding="utf-8"?>
<sst xmlns="http://schemas.openxmlformats.org/spreadsheetml/2006/main" count="72" uniqueCount="12">
  <si>
    <t>Monday</t>
  </si>
  <si>
    <t>Tuesday</t>
  </si>
  <si>
    <t>Wednesday</t>
  </si>
  <si>
    <t>Thursday</t>
  </si>
  <si>
    <t>Friday</t>
  </si>
  <si>
    <t>Saturday</t>
  </si>
  <si>
    <t>Sunday</t>
  </si>
  <si>
    <t>AVG</t>
  </si>
  <si>
    <t>Time</t>
  </si>
  <si>
    <t>Total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</si>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</sst>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Alignment="1">
      <alignment horizontal="right" vertical="top"/>
    </xf>
    <xf numFmtId="4" fontId="0" fillId="0" borderId="1" xfId="0" applyNumberFormat="1" applyBorder="1"/>
    <xf numFmtId="20" fontId="1" fillId="0" borderId="1" xfId="0" applyNumberFormat="1" applyFont="1" applyBorder="1"/>
    <xf numFmtId="4" fontId="2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/>
    <xf numFmtId="20" fontId="2" fillId="0" borderId="1" xfId="0" applyNumberFormat="1" applyFont="1" applyBorder="1"/>
    <xf numFmtId="2" fontId="2" fillId="0" borderId="1" xfId="0" applyNumberFormat="1" applyFont="1" applyBorder="1"/>
    <xf numFmtId="2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/>
    <xf numFmtId="4" fontId="3" fillId="0" borderId="1" xfId="0" applyNumberFormat="1" applyFont="1" applyBorder="1"/>
    <xf numFmtId="2" fontId="0" fillId="0" borderId="0" xfId="0" applyNumberFormat="1"/>
    <xf numFmtId="4" fontId="0" fillId="0" borderId="0" xfId="0" applyNumberFormat="1"/>
    <xf numFmtId="0" fontId="4" fillId="0" borderId="1" xfId="0" applyFont="1" applyBorder="1"/>
    <xf numFmtId="14" fontId="4" fillId="0" borderId="1" xfId="0" applyNumberFormat="1" applyFont="1" applyBorder="1"/>
    <xf numFmtId="4" fontId="0" fillId="0" borderId="1" xfId="0" applyNumberFormat="1" applyBorder="1" applyAlignment="1">
      <alignment horizontal="right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20" fontId="3" fillId="0" borderId="1" xfId="0" applyNumberFormat="1" applyFont="1" applyBorder="1"/>
    <xf numFmtId="2" fontId="5" fillId="0" borderId="1" xfId="0" applyNumberFormat="1" applyFont="1" applyBorder="1"/>
    <xf numFmtId="2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7CE6-3472-4620-A62E-8FCFB73C527B}">
  <dimension ref="A1:I112"/>
  <sheetViews>
    <sheetView tabSelected="1" topLeftCell="A97" workbookViewId="0">
      <selection activeCell="L116" sqref="L116"/>
    </sheetView>
  </sheetViews>
  <sheetFormatPr defaultRowHeight="12.75" x14ac:dyDescent="0.2"/>
  <cols>
    <col min="1" max="1" width="5.7109375" bestFit="1" customWidth="1"/>
    <col min="2" max="3" width="10.140625" bestFit="1" customWidth="1"/>
    <col min="4" max="4" width="10.7109375" bestFit="1" customWidth="1"/>
    <col min="5" max="8" width="10.140625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42583</v>
      </c>
      <c r="C2" s="2">
        <f t="shared" ref="C2:H2" si="0">B2+1</f>
        <v>42584</v>
      </c>
      <c r="D2" s="2">
        <f t="shared" si="0"/>
        <v>42585</v>
      </c>
      <c r="E2" s="2">
        <f t="shared" si="0"/>
        <v>42586</v>
      </c>
      <c r="F2" s="2">
        <f t="shared" si="0"/>
        <v>42587</v>
      </c>
      <c r="G2" s="2">
        <f t="shared" si="0"/>
        <v>42588</v>
      </c>
      <c r="H2" s="2">
        <f t="shared" si="0"/>
        <v>42589</v>
      </c>
      <c r="I2" s="1"/>
    </row>
    <row r="3" spans="1:9" x14ac:dyDescent="0.2">
      <c r="A3" s="3">
        <v>0.45833333333333331</v>
      </c>
      <c r="B3" s="4">
        <v>62.24</v>
      </c>
      <c r="C3" s="4">
        <v>21.5</v>
      </c>
      <c r="D3" s="4">
        <v>23.689999999999998</v>
      </c>
      <c r="E3" s="4">
        <v>39.15</v>
      </c>
      <c r="F3" s="4">
        <v>16.350000000000001</v>
      </c>
      <c r="G3" s="4">
        <v>67.33</v>
      </c>
      <c r="H3" s="4">
        <v>29.939999999999998</v>
      </c>
      <c r="I3" s="5">
        <f>AVERAGE(B3:H3)</f>
        <v>37.171428571428571</v>
      </c>
    </row>
    <row r="4" spans="1:9" x14ac:dyDescent="0.2">
      <c r="A4" s="3">
        <v>0.5</v>
      </c>
      <c r="B4" s="4">
        <v>84.34</v>
      </c>
      <c r="C4" s="4">
        <v>69.88</v>
      </c>
      <c r="D4" s="4">
        <v>59.19</v>
      </c>
      <c r="E4" s="4">
        <v>28.5</v>
      </c>
      <c r="F4" s="4">
        <v>129.48000000000002</v>
      </c>
      <c r="G4" s="4">
        <v>44.94</v>
      </c>
      <c r="H4" s="4">
        <v>63.66</v>
      </c>
      <c r="I4" s="5">
        <f t="shared" ref="I4:I67" si="1">AVERAGE(B4:H4)</f>
        <v>68.570000000000007</v>
      </c>
    </row>
    <row r="5" spans="1:9" x14ac:dyDescent="0.2">
      <c r="A5" s="3">
        <v>0.54166666666666696</v>
      </c>
      <c r="B5" s="4">
        <v>75.989999999999995</v>
      </c>
      <c r="C5" s="4">
        <v>48.27</v>
      </c>
      <c r="D5" s="4">
        <v>61.529999999999994</v>
      </c>
      <c r="E5" s="4">
        <v>35.200000000000003</v>
      </c>
      <c r="F5" s="4">
        <v>44.55</v>
      </c>
      <c r="G5" s="4">
        <v>66.349999999999994</v>
      </c>
      <c r="H5" s="4">
        <v>72.44</v>
      </c>
      <c r="I5" s="5">
        <f t="shared" si="1"/>
        <v>57.761428571428567</v>
      </c>
    </row>
    <row r="6" spans="1:9" x14ac:dyDescent="0.2">
      <c r="A6" s="3">
        <v>0.58333333333333304</v>
      </c>
      <c r="B6" s="4">
        <v>103.08</v>
      </c>
      <c r="C6" s="4">
        <v>71.84</v>
      </c>
      <c r="D6" s="4">
        <v>78.430000000000021</v>
      </c>
      <c r="E6" s="4">
        <v>96.87</v>
      </c>
      <c r="F6" s="4">
        <v>63.45</v>
      </c>
      <c r="G6" s="4">
        <v>144.19999999999999</v>
      </c>
      <c r="H6" s="4">
        <v>115.36000000000001</v>
      </c>
      <c r="I6" s="5">
        <f t="shared" si="1"/>
        <v>96.175714285714292</v>
      </c>
    </row>
    <row r="7" spans="1:9" x14ac:dyDescent="0.2">
      <c r="A7" s="3">
        <v>0.625</v>
      </c>
      <c r="B7" s="4">
        <v>81.53</v>
      </c>
      <c r="C7" s="4">
        <v>79.700000000000017</v>
      </c>
      <c r="D7" s="4">
        <v>61.639999999999993</v>
      </c>
      <c r="E7" s="4">
        <v>72.169999999999987</v>
      </c>
      <c r="F7" s="4">
        <v>144.91999999999999</v>
      </c>
      <c r="G7" s="4">
        <v>187.62</v>
      </c>
      <c r="H7" s="4">
        <v>137.08000000000001</v>
      </c>
      <c r="I7" s="5">
        <f t="shared" si="1"/>
        <v>109.23714285714286</v>
      </c>
    </row>
    <row r="8" spans="1:9" x14ac:dyDescent="0.2">
      <c r="A8" s="3">
        <v>0.66666666666666696</v>
      </c>
      <c r="B8" s="4">
        <v>150.75000000000003</v>
      </c>
      <c r="C8" s="4">
        <v>117.53</v>
      </c>
      <c r="D8" s="4">
        <v>139.54</v>
      </c>
      <c r="E8" s="4">
        <v>58.489999999999995</v>
      </c>
      <c r="F8" s="4">
        <v>66.679999999999993</v>
      </c>
      <c r="G8" s="4">
        <v>95.59</v>
      </c>
      <c r="H8" s="4">
        <v>127.53999999999999</v>
      </c>
      <c r="I8" s="5">
        <f t="shared" si="1"/>
        <v>108.01714285714286</v>
      </c>
    </row>
    <row r="9" spans="1:9" x14ac:dyDescent="0.2">
      <c r="A9" s="6">
        <v>0.70833333333333304</v>
      </c>
      <c r="B9" s="4">
        <v>86.200000000000017</v>
      </c>
      <c r="C9" s="4">
        <v>65.179999999999993</v>
      </c>
      <c r="D9" s="4">
        <v>86.97</v>
      </c>
      <c r="E9" s="4">
        <v>115.71999999999998</v>
      </c>
      <c r="F9" s="4">
        <v>88.44</v>
      </c>
      <c r="G9" s="4">
        <v>89.25</v>
      </c>
      <c r="H9" s="4">
        <v>133.06</v>
      </c>
      <c r="I9" s="7">
        <f t="shared" si="1"/>
        <v>94.974285714285699</v>
      </c>
    </row>
    <row r="10" spans="1:9" x14ac:dyDescent="0.2">
      <c r="A10" s="6">
        <v>0.75</v>
      </c>
      <c r="B10" s="4">
        <v>72.589999999999989</v>
      </c>
      <c r="C10" s="4">
        <v>55.55</v>
      </c>
      <c r="D10" s="4">
        <v>76.67</v>
      </c>
      <c r="E10" s="4">
        <v>70.019999999999982</v>
      </c>
      <c r="F10" s="4">
        <v>37.949999999999996</v>
      </c>
      <c r="G10" s="4">
        <v>62.230000000000004</v>
      </c>
      <c r="H10" s="4">
        <v>89.220000000000013</v>
      </c>
      <c r="I10" s="7">
        <f t="shared" si="1"/>
        <v>66.318571428571431</v>
      </c>
    </row>
    <row r="11" spans="1:9" x14ac:dyDescent="0.2">
      <c r="A11" s="6">
        <v>0.79166666666666696</v>
      </c>
      <c r="B11" s="4">
        <v>114.60000000000001</v>
      </c>
      <c r="C11" s="4">
        <v>57.400000000000006</v>
      </c>
      <c r="D11" s="4">
        <v>78.030000000000015</v>
      </c>
      <c r="E11" s="4">
        <v>86.5</v>
      </c>
      <c r="F11" s="4">
        <v>77.48</v>
      </c>
      <c r="G11" s="4">
        <v>80.849999999999994</v>
      </c>
      <c r="H11" s="4">
        <v>91.86999999999999</v>
      </c>
      <c r="I11" s="7">
        <f t="shared" si="1"/>
        <v>83.818571428571431</v>
      </c>
    </row>
    <row r="12" spans="1:9" x14ac:dyDescent="0.2">
      <c r="A12" s="6">
        <v>0.83333333333333304</v>
      </c>
      <c r="B12" s="4">
        <v>87.300000000000011</v>
      </c>
      <c r="C12" s="4">
        <v>87.089999999999989</v>
      </c>
      <c r="D12" s="4">
        <v>35.03</v>
      </c>
      <c r="E12" s="4">
        <v>109.67000000000002</v>
      </c>
      <c r="F12" s="4">
        <v>108.43</v>
      </c>
      <c r="G12" s="4">
        <v>169.06000000000006</v>
      </c>
      <c r="H12" s="4">
        <v>141.29999999999998</v>
      </c>
      <c r="I12" s="7">
        <f t="shared" si="1"/>
        <v>105.41142857142859</v>
      </c>
    </row>
    <row r="13" spans="1:9" x14ac:dyDescent="0.2">
      <c r="A13" s="6">
        <v>0.875</v>
      </c>
      <c r="B13" s="4">
        <v>104.47000000000001</v>
      </c>
      <c r="C13" s="4">
        <v>79.63</v>
      </c>
      <c r="D13" s="4">
        <v>99.5</v>
      </c>
      <c r="E13" s="4">
        <v>101.25</v>
      </c>
      <c r="F13" s="4">
        <v>84.240000000000009</v>
      </c>
      <c r="G13" s="4">
        <v>80.66</v>
      </c>
      <c r="H13" s="4">
        <v>130.61000000000001</v>
      </c>
      <c r="I13" s="7">
        <f t="shared" si="1"/>
        <v>97.194285714285712</v>
      </c>
    </row>
    <row r="14" spans="1:9" x14ac:dyDescent="0.2">
      <c r="A14" s="6">
        <v>0.91666666666666696</v>
      </c>
      <c r="B14" s="4">
        <v>98.620000000000019</v>
      </c>
      <c r="C14" s="4">
        <v>21.71</v>
      </c>
      <c r="D14" s="4">
        <v>91.539999999999992</v>
      </c>
      <c r="E14" s="4">
        <v>61.300000000000004</v>
      </c>
      <c r="F14" s="4">
        <v>69.27</v>
      </c>
      <c r="G14" s="4">
        <v>60.639999999999993</v>
      </c>
      <c r="H14" s="4">
        <v>52.79</v>
      </c>
      <c r="I14" s="7">
        <f t="shared" si="1"/>
        <v>65.124285714285719</v>
      </c>
    </row>
    <row r="15" spans="1:9" x14ac:dyDescent="0.2">
      <c r="A15" s="6">
        <v>0.95833333333333304</v>
      </c>
      <c r="B15" s="8"/>
      <c r="C15" s="8"/>
      <c r="D15" s="8"/>
      <c r="E15" s="8"/>
      <c r="F15" s="4">
        <v>24.25</v>
      </c>
      <c r="G15" s="4">
        <v>88.34</v>
      </c>
      <c r="H15" s="9"/>
      <c r="I15" s="7">
        <f t="shared" si="1"/>
        <v>56.295000000000002</v>
      </c>
    </row>
    <row r="16" spans="1:9" x14ac:dyDescent="0.2">
      <c r="A16" s="10" t="s">
        <v>9</v>
      </c>
      <c r="B16" s="11">
        <f t="shared" ref="B16:G16" si="2">SUM(B3:B15)</f>
        <v>1121.7100000000003</v>
      </c>
      <c r="C16" s="11">
        <f t="shared" si="2"/>
        <v>775.28000000000009</v>
      </c>
      <c r="D16" s="11">
        <f t="shared" si="2"/>
        <v>891.75999999999988</v>
      </c>
      <c r="E16" s="11">
        <f t="shared" si="2"/>
        <v>874.83999999999992</v>
      </c>
      <c r="F16" s="11">
        <f t="shared" si="2"/>
        <v>955.49</v>
      </c>
      <c r="G16" s="11">
        <f t="shared" si="2"/>
        <v>1237.0600000000002</v>
      </c>
      <c r="H16" s="11">
        <f>SUM(H3:H14)</f>
        <v>1184.8699999999999</v>
      </c>
      <c r="I16" s="7">
        <f t="shared" si="1"/>
        <v>1005.8585714285715</v>
      </c>
    </row>
    <row r="17" spans="1:9" x14ac:dyDescent="0.2">
      <c r="A17" s="3" t="s">
        <v>10</v>
      </c>
      <c r="B17" s="12">
        <f t="shared" ref="B17:G17" si="3">SUM(B3:B8)</f>
        <v>557.92999999999995</v>
      </c>
      <c r="C17" s="12">
        <f t="shared" si="3"/>
        <v>408.72</v>
      </c>
      <c r="D17" s="12">
        <f t="shared" si="3"/>
        <v>424.02</v>
      </c>
      <c r="E17" s="12">
        <f t="shared" si="3"/>
        <v>330.38</v>
      </c>
      <c r="F17" s="12">
        <f t="shared" si="3"/>
        <v>465.43</v>
      </c>
      <c r="G17" s="12">
        <f t="shared" si="3"/>
        <v>606.03</v>
      </c>
      <c r="H17" s="12">
        <f>SUM(H3:H7)</f>
        <v>418.48</v>
      </c>
      <c r="I17" s="5">
        <f t="shared" si="1"/>
        <v>458.71285714285716</v>
      </c>
    </row>
    <row r="18" spans="1:9" x14ac:dyDescent="0.2">
      <c r="A18" s="13" t="s">
        <v>11</v>
      </c>
      <c r="B18" s="14">
        <f t="shared" ref="B18:G18" si="4">B16-B17</f>
        <v>563.78000000000031</v>
      </c>
      <c r="C18" s="14">
        <f t="shared" si="4"/>
        <v>366.56000000000006</v>
      </c>
      <c r="D18" s="14">
        <f t="shared" si="4"/>
        <v>467.7399999999999</v>
      </c>
      <c r="E18" s="14">
        <f t="shared" si="4"/>
        <v>544.45999999999992</v>
      </c>
      <c r="F18" s="14">
        <f t="shared" si="4"/>
        <v>490.06</v>
      </c>
      <c r="G18" s="14">
        <f t="shared" si="4"/>
        <v>631.0300000000002</v>
      </c>
      <c r="H18" s="14">
        <f>H16-H17</f>
        <v>766.38999999999987</v>
      </c>
      <c r="I18" s="15">
        <f t="shared" si="1"/>
        <v>547.14571428571435</v>
      </c>
    </row>
    <row r="19" spans="1:9" ht="12" customHeight="1" x14ac:dyDescent="0.2">
      <c r="B19" s="16"/>
      <c r="C19" s="16"/>
      <c r="D19" s="16"/>
      <c r="E19" s="16"/>
      <c r="F19" s="16"/>
      <c r="G19" s="16"/>
      <c r="H19" s="16"/>
      <c r="I19" s="17"/>
    </row>
    <row r="20" spans="1:9" x14ac:dyDescent="0.2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</row>
    <row r="21" spans="1:9" x14ac:dyDescent="0.2">
      <c r="A21" s="18" t="s">
        <v>8</v>
      </c>
      <c r="B21" s="19">
        <f>H2+1</f>
        <v>42590</v>
      </c>
      <c r="C21" s="19">
        <f t="shared" ref="C21:H21" si="5">B21+1</f>
        <v>42591</v>
      </c>
      <c r="D21" s="19">
        <f t="shared" si="5"/>
        <v>42592</v>
      </c>
      <c r="E21" s="19">
        <f t="shared" si="5"/>
        <v>42593</v>
      </c>
      <c r="F21" s="19">
        <f t="shared" si="5"/>
        <v>42594</v>
      </c>
      <c r="G21" s="19">
        <f t="shared" si="5"/>
        <v>42595</v>
      </c>
      <c r="H21" s="19">
        <f t="shared" si="5"/>
        <v>42596</v>
      </c>
      <c r="I21" s="1"/>
    </row>
    <row r="22" spans="1:9" x14ac:dyDescent="0.2">
      <c r="A22" s="3">
        <v>0.45833333333333331</v>
      </c>
      <c r="B22" s="4">
        <v>11.5</v>
      </c>
      <c r="C22" s="4">
        <v>27.4</v>
      </c>
      <c r="D22" s="4">
        <v>27.29</v>
      </c>
      <c r="E22" s="4">
        <v>14.04</v>
      </c>
      <c r="F22" s="4">
        <v>50.689999999999991</v>
      </c>
      <c r="G22" s="4">
        <v>55.17</v>
      </c>
      <c r="H22" s="4">
        <v>39.93</v>
      </c>
      <c r="I22" s="5">
        <f t="shared" si="1"/>
        <v>32.288571428571423</v>
      </c>
    </row>
    <row r="23" spans="1:9" x14ac:dyDescent="0.2">
      <c r="A23" s="3">
        <v>0.5</v>
      </c>
      <c r="B23" s="4">
        <v>61.34</v>
      </c>
      <c r="C23" s="4">
        <v>65.460000000000008</v>
      </c>
      <c r="D23" s="4">
        <v>27.83</v>
      </c>
      <c r="E23" s="4">
        <v>57.74</v>
      </c>
      <c r="F23" s="4">
        <v>182.94000000000005</v>
      </c>
      <c r="G23" s="4">
        <v>70.349999999999994</v>
      </c>
      <c r="H23" s="4">
        <v>50.87</v>
      </c>
      <c r="I23" s="5">
        <f t="shared" si="1"/>
        <v>73.790000000000006</v>
      </c>
    </row>
    <row r="24" spans="1:9" x14ac:dyDescent="0.2">
      <c r="A24" s="3">
        <v>0.54166666666666696</v>
      </c>
      <c r="B24" s="4">
        <v>100.84</v>
      </c>
      <c r="C24" s="4">
        <v>98.870000000000019</v>
      </c>
      <c r="D24" s="4">
        <v>76.180000000000007</v>
      </c>
      <c r="E24" s="4">
        <v>43.71</v>
      </c>
      <c r="F24" s="4">
        <v>72.600000000000009</v>
      </c>
      <c r="G24" s="4">
        <v>169.12</v>
      </c>
      <c r="H24" s="4">
        <v>81.02</v>
      </c>
      <c r="I24" s="5">
        <f t="shared" si="1"/>
        <v>91.762857142857143</v>
      </c>
    </row>
    <row r="25" spans="1:9" x14ac:dyDescent="0.2">
      <c r="A25" s="3">
        <v>0.58333333333333304</v>
      </c>
      <c r="B25" s="4">
        <v>94.220000000000013</v>
      </c>
      <c r="C25" s="4">
        <v>90.750000000000014</v>
      </c>
      <c r="D25" s="4">
        <v>94.420000000000016</v>
      </c>
      <c r="E25" s="4">
        <v>84.280000000000015</v>
      </c>
      <c r="F25" s="4">
        <v>92.44</v>
      </c>
      <c r="G25" s="4">
        <v>105.41000000000001</v>
      </c>
      <c r="H25" s="4">
        <v>133.91</v>
      </c>
      <c r="I25" s="5">
        <f t="shared" si="1"/>
        <v>99.34714285714287</v>
      </c>
    </row>
    <row r="26" spans="1:9" x14ac:dyDescent="0.2">
      <c r="A26" s="3">
        <v>0.625</v>
      </c>
      <c r="B26" s="4">
        <v>86.530000000000015</v>
      </c>
      <c r="C26" s="4">
        <v>125.00999999999999</v>
      </c>
      <c r="D26" s="4">
        <v>109.31000000000003</v>
      </c>
      <c r="E26" s="4">
        <v>127.52000000000002</v>
      </c>
      <c r="F26" s="4">
        <v>121.98</v>
      </c>
      <c r="G26" s="4">
        <v>128.83000000000001</v>
      </c>
      <c r="H26" s="4">
        <v>116.02</v>
      </c>
      <c r="I26" s="5">
        <f t="shared" si="1"/>
        <v>116.45714285714287</v>
      </c>
    </row>
    <row r="27" spans="1:9" x14ac:dyDescent="0.2">
      <c r="A27" s="3">
        <v>0.66666666666666696</v>
      </c>
      <c r="B27" s="4">
        <v>39.690000000000005</v>
      </c>
      <c r="C27" s="4">
        <v>154.72</v>
      </c>
      <c r="D27" s="4">
        <v>92.38</v>
      </c>
      <c r="E27" s="4">
        <v>62.629999999999995</v>
      </c>
      <c r="F27" s="4">
        <v>105.60000000000001</v>
      </c>
      <c r="G27" s="4">
        <v>116.06999999999998</v>
      </c>
      <c r="H27" s="4">
        <v>104.14999999999999</v>
      </c>
      <c r="I27" s="5">
        <f t="shared" si="1"/>
        <v>96.462857142857132</v>
      </c>
    </row>
    <row r="28" spans="1:9" x14ac:dyDescent="0.2">
      <c r="A28" s="6">
        <v>0.70833333333333304</v>
      </c>
      <c r="B28" s="4">
        <v>73.210000000000008</v>
      </c>
      <c r="C28" s="4">
        <v>69.400000000000006</v>
      </c>
      <c r="D28" s="4">
        <v>119.99</v>
      </c>
      <c r="E28" s="4">
        <v>72.63000000000001</v>
      </c>
      <c r="F28" s="4">
        <v>56.33</v>
      </c>
      <c r="G28" s="4">
        <v>129.82</v>
      </c>
      <c r="H28" s="4">
        <v>90.44</v>
      </c>
      <c r="I28" s="7">
        <f t="shared" si="1"/>
        <v>87.40285714285713</v>
      </c>
    </row>
    <row r="29" spans="1:9" x14ac:dyDescent="0.2">
      <c r="A29" s="6">
        <v>0.75</v>
      </c>
      <c r="B29" s="4">
        <v>68.010000000000005</v>
      </c>
      <c r="C29" s="4">
        <v>64.5</v>
      </c>
      <c r="D29" s="4">
        <v>90.33</v>
      </c>
      <c r="E29" s="4">
        <v>53.32</v>
      </c>
      <c r="F29" s="4">
        <v>106.42000000000002</v>
      </c>
      <c r="G29" s="4">
        <v>79.38</v>
      </c>
      <c r="H29" s="4">
        <v>92.640000000000015</v>
      </c>
      <c r="I29" s="7">
        <f t="shared" si="1"/>
        <v>79.228571428571428</v>
      </c>
    </row>
    <row r="30" spans="1:9" x14ac:dyDescent="0.2">
      <c r="A30" s="6">
        <v>0.79166666666666696</v>
      </c>
      <c r="B30" s="4">
        <v>135.57</v>
      </c>
      <c r="C30" s="4">
        <v>51.99</v>
      </c>
      <c r="D30" s="4">
        <v>85.259999999999991</v>
      </c>
      <c r="E30" s="4">
        <v>71.089999999999989</v>
      </c>
      <c r="F30" s="4">
        <v>113.46000000000002</v>
      </c>
      <c r="G30" s="4">
        <v>64.900000000000006</v>
      </c>
      <c r="H30" s="4">
        <v>125.02</v>
      </c>
      <c r="I30" s="7">
        <f t="shared" si="1"/>
        <v>92.47</v>
      </c>
    </row>
    <row r="31" spans="1:9" x14ac:dyDescent="0.2">
      <c r="A31" s="6">
        <v>0.83333333333333304</v>
      </c>
      <c r="B31" s="4">
        <v>58.489999999999995</v>
      </c>
      <c r="C31" s="4">
        <v>107.41999999999999</v>
      </c>
      <c r="D31" s="4">
        <v>57</v>
      </c>
      <c r="E31" s="4">
        <v>105.26</v>
      </c>
      <c r="F31" s="4">
        <v>100.57000000000001</v>
      </c>
      <c r="G31" s="4">
        <v>71.139999999999986</v>
      </c>
      <c r="H31" s="4">
        <v>81.280000000000015</v>
      </c>
      <c r="I31" s="7">
        <f t="shared" si="1"/>
        <v>83.022857142857134</v>
      </c>
    </row>
    <row r="32" spans="1:9" x14ac:dyDescent="0.2">
      <c r="A32" s="6">
        <v>0.875</v>
      </c>
      <c r="B32" s="4">
        <v>79.750000000000014</v>
      </c>
      <c r="C32" s="4">
        <v>73</v>
      </c>
      <c r="D32" s="4">
        <v>82.3</v>
      </c>
      <c r="E32" s="4">
        <v>74.23</v>
      </c>
      <c r="F32" s="4">
        <v>84.01</v>
      </c>
      <c r="G32" s="4">
        <v>64.31</v>
      </c>
      <c r="H32" s="4">
        <v>135.74</v>
      </c>
      <c r="I32" s="7">
        <f t="shared" si="1"/>
        <v>84.762857142857143</v>
      </c>
    </row>
    <row r="33" spans="1:9" x14ac:dyDescent="0.2">
      <c r="A33" s="6">
        <v>0.91666666666666696</v>
      </c>
      <c r="B33" s="4">
        <v>124.30000000000001</v>
      </c>
      <c r="C33" s="4">
        <v>137.97000000000003</v>
      </c>
      <c r="D33" s="4">
        <v>65.47999999999999</v>
      </c>
      <c r="E33" s="4">
        <v>50.54</v>
      </c>
      <c r="F33" s="4">
        <v>93.36999999999999</v>
      </c>
      <c r="G33" s="4">
        <v>137.22000000000003</v>
      </c>
      <c r="H33" s="4">
        <v>11.08</v>
      </c>
      <c r="I33" s="7">
        <f t="shared" si="1"/>
        <v>88.565714285714307</v>
      </c>
    </row>
    <row r="34" spans="1:9" x14ac:dyDescent="0.2">
      <c r="A34" s="6">
        <v>0.95833333333333304</v>
      </c>
      <c r="B34" s="8"/>
      <c r="C34" s="8"/>
      <c r="D34" s="8"/>
      <c r="E34" s="8"/>
      <c r="F34" s="4">
        <v>108.22</v>
      </c>
      <c r="G34" s="4">
        <v>46.389999999999993</v>
      </c>
      <c r="H34" s="8"/>
      <c r="I34" s="7">
        <f t="shared" si="1"/>
        <v>77.304999999999993</v>
      </c>
    </row>
    <row r="35" spans="1:9" x14ac:dyDescent="0.2">
      <c r="A35" s="10" t="s">
        <v>9</v>
      </c>
      <c r="B35" s="11">
        <f t="shared" ref="B35:G35" si="6">SUM(B22:B34)</f>
        <v>933.45</v>
      </c>
      <c r="C35" s="11">
        <f t="shared" si="6"/>
        <v>1066.49</v>
      </c>
      <c r="D35" s="11">
        <f t="shared" si="6"/>
        <v>927.7700000000001</v>
      </c>
      <c r="E35" s="11">
        <f t="shared" si="6"/>
        <v>816.99000000000012</v>
      </c>
      <c r="F35" s="11">
        <f t="shared" si="6"/>
        <v>1288.6300000000003</v>
      </c>
      <c r="G35" s="11">
        <f t="shared" si="6"/>
        <v>1238.1100000000001</v>
      </c>
      <c r="H35" s="11">
        <f>SUM(H22:H34)</f>
        <v>1062.0999999999999</v>
      </c>
      <c r="I35" s="7">
        <f t="shared" si="1"/>
        <v>1047.6485714285716</v>
      </c>
    </row>
    <row r="36" spans="1:9" x14ac:dyDescent="0.2">
      <c r="A36" s="3" t="s">
        <v>10</v>
      </c>
      <c r="B36" s="12">
        <f t="shared" ref="B36:H36" si="7">SUM(B22:B27)</f>
        <v>394.12000000000006</v>
      </c>
      <c r="C36" s="12">
        <f t="shared" si="7"/>
        <v>562.21</v>
      </c>
      <c r="D36" s="12">
        <f t="shared" si="7"/>
        <v>427.41000000000008</v>
      </c>
      <c r="E36" s="12">
        <f t="shared" si="7"/>
        <v>389.92000000000007</v>
      </c>
      <c r="F36" s="12">
        <f t="shared" si="7"/>
        <v>626.25000000000011</v>
      </c>
      <c r="G36" s="12">
        <f t="shared" si="7"/>
        <v>644.94999999999993</v>
      </c>
      <c r="H36" s="12">
        <f t="shared" si="7"/>
        <v>525.9</v>
      </c>
      <c r="I36" s="5">
        <f t="shared" si="1"/>
        <v>510.10857142857145</v>
      </c>
    </row>
    <row r="37" spans="1:9" x14ac:dyDescent="0.2">
      <c r="A37" s="13" t="s">
        <v>11</v>
      </c>
      <c r="B37" s="14">
        <f t="shared" ref="B37:G37" si="8">B35-B36</f>
        <v>539.32999999999993</v>
      </c>
      <c r="C37" s="14">
        <f t="shared" si="8"/>
        <v>504.28</v>
      </c>
      <c r="D37" s="14">
        <f t="shared" si="8"/>
        <v>500.36</v>
      </c>
      <c r="E37" s="14">
        <f t="shared" si="8"/>
        <v>427.07000000000005</v>
      </c>
      <c r="F37" s="14">
        <f t="shared" si="8"/>
        <v>662.38000000000022</v>
      </c>
      <c r="G37" s="14">
        <f t="shared" si="8"/>
        <v>593.1600000000002</v>
      </c>
      <c r="H37" s="14">
        <f>H35-H36</f>
        <v>536.19999999999993</v>
      </c>
      <c r="I37" s="15">
        <f t="shared" si="1"/>
        <v>537.54000000000008</v>
      </c>
    </row>
    <row r="38" spans="1:9" ht="12" customHeight="1" x14ac:dyDescent="0.2">
      <c r="I38" s="17"/>
    </row>
    <row r="39" spans="1:9" x14ac:dyDescent="0.2">
      <c r="A39" s="1"/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</row>
    <row r="40" spans="1:9" x14ac:dyDescent="0.2">
      <c r="A40" s="1" t="s">
        <v>8</v>
      </c>
      <c r="B40" s="2">
        <f>H21+1</f>
        <v>42597</v>
      </c>
      <c r="C40" s="2">
        <f t="shared" ref="C40:H40" si="9">B40+1</f>
        <v>42598</v>
      </c>
      <c r="D40" s="2">
        <f t="shared" si="9"/>
        <v>42599</v>
      </c>
      <c r="E40" s="2">
        <f t="shared" si="9"/>
        <v>42600</v>
      </c>
      <c r="F40" s="2">
        <f t="shared" si="9"/>
        <v>42601</v>
      </c>
      <c r="G40" s="2">
        <f t="shared" si="9"/>
        <v>42602</v>
      </c>
      <c r="H40" s="2">
        <f t="shared" si="9"/>
        <v>42603</v>
      </c>
      <c r="I40" s="1"/>
    </row>
    <row r="41" spans="1:9" x14ac:dyDescent="0.2">
      <c r="A41" s="3">
        <v>0.45833333333333331</v>
      </c>
      <c r="B41" s="4">
        <v>91.99</v>
      </c>
      <c r="C41" s="20">
        <v>92.85</v>
      </c>
      <c r="D41" s="4">
        <v>46.11</v>
      </c>
      <c r="E41" s="20">
        <v>73.94</v>
      </c>
      <c r="F41" s="4">
        <v>44.72</v>
      </c>
      <c r="G41" s="4">
        <v>110.56</v>
      </c>
      <c r="H41" s="20">
        <v>46.9</v>
      </c>
      <c r="I41" s="5">
        <f t="shared" si="1"/>
        <v>72.438571428571422</v>
      </c>
    </row>
    <row r="42" spans="1:9" x14ac:dyDescent="0.2">
      <c r="A42" s="3">
        <v>0.5</v>
      </c>
      <c r="B42" s="4">
        <v>111.30000000000001</v>
      </c>
      <c r="C42" s="4">
        <v>98.990000000000009</v>
      </c>
      <c r="D42" s="4">
        <v>124.82000000000002</v>
      </c>
      <c r="E42" s="4">
        <v>137.82000000000005</v>
      </c>
      <c r="F42" s="4">
        <v>90.88000000000001</v>
      </c>
      <c r="G42" s="4">
        <v>76.169999999999987</v>
      </c>
      <c r="H42" s="4">
        <v>47.949999999999996</v>
      </c>
      <c r="I42" s="5">
        <f t="shared" si="1"/>
        <v>98.275714285714301</v>
      </c>
    </row>
    <row r="43" spans="1:9" x14ac:dyDescent="0.2">
      <c r="A43" s="3">
        <v>0.54166666666666696</v>
      </c>
      <c r="B43" s="4">
        <v>111.64999999999999</v>
      </c>
      <c r="C43" s="4">
        <v>106.29</v>
      </c>
      <c r="D43" s="4">
        <v>124.68000000000002</v>
      </c>
      <c r="E43" s="4">
        <v>123.3</v>
      </c>
      <c r="F43" s="4">
        <v>68.86</v>
      </c>
      <c r="G43" s="4">
        <v>91.59</v>
      </c>
      <c r="H43" s="4">
        <v>135.08000000000001</v>
      </c>
      <c r="I43" s="5">
        <f t="shared" si="1"/>
        <v>108.77857142857144</v>
      </c>
    </row>
    <row r="44" spans="1:9" x14ac:dyDescent="0.2">
      <c r="A44" s="3">
        <v>0.58333333333333304</v>
      </c>
      <c r="B44" s="4">
        <v>144.43</v>
      </c>
      <c r="C44" s="4">
        <v>132.69000000000003</v>
      </c>
      <c r="D44" s="4">
        <v>113.88000000000001</v>
      </c>
      <c r="E44" s="4">
        <v>140.77000000000004</v>
      </c>
      <c r="F44" s="4">
        <v>127.58999999999999</v>
      </c>
      <c r="G44" s="4">
        <v>113.01</v>
      </c>
      <c r="H44" s="4">
        <v>135.60999999999999</v>
      </c>
      <c r="I44" s="5">
        <f t="shared" si="1"/>
        <v>129.71142857142857</v>
      </c>
    </row>
    <row r="45" spans="1:9" x14ac:dyDescent="0.2">
      <c r="A45" s="3">
        <v>0.625</v>
      </c>
      <c r="B45" s="4">
        <v>175.78000000000003</v>
      </c>
      <c r="C45" s="4">
        <v>157.77000000000004</v>
      </c>
      <c r="D45" s="4">
        <v>168.61000000000007</v>
      </c>
      <c r="E45" s="4">
        <v>155.13000000000008</v>
      </c>
      <c r="F45" s="4">
        <v>118.49000000000001</v>
      </c>
      <c r="G45" s="4">
        <v>129.42000000000002</v>
      </c>
      <c r="H45" s="4">
        <v>141.56</v>
      </c>
      <c r="I45" s="5">
        <f t="shared" si="1"/>
        <v>149.5371428571429</v>
      </c>
    </row>
    <row r="46" spans="1:9" x14ac:dyDescent="0.2">
      <c r="A46" s="3">
        <v>0.66666666666666696</v>
      </c>
      <c r="B46" s="4">
        <v>150.95000000000002</v>
      </c>
      <c r="C46" s="4">
        <v>148.01</v>
      </c>
      <c r="D46" s="4">
        <v>116.16000000000005</v>
      </c>
      <c r="E46" s="4">
        <v>136.62</v>
      </c>
      <c r="F46" s="4">
        <v>206.80000000000004</v>
      </c>
      <c r="G46" s="4">
        <v>115.15000000000002</v>
      </c>
      <c r="H46" s="4">
        <v>73.39</v>
      </c>
      <c r="I46" s="5">
        <f t="shared" si="1"/>
        <v>135.29714285714289</v>
      </c>
    </row>
    <row r="47" spans="1:9" x14ac:dyDescent="0.2">
      <c r="A47" s="6">
        <v>0.70833333333333304</v>
      </c>
      <c r="B47" s="4">
        <v>134.87000000000003</v>
      </c>
      <c r="C47" s="4">
        <v>80.02</v>
      </c>
      <c r="D47" s="4">
        <v>77.509999999999991</v>
      </c>
      <c r="E47" s="4">
        <v>135.83000000000001</v>
      </c>
      <c r="F47" s="4">
        <v>100.38000000000002</v>
      </c>
      <c r="G47" s="4">
        <v>106.02000000000001</v>
      </c>
      <c r="H47" s="4">
        <v>133.50000000000003</v>
      </c>
      <c r="I47" s="21">
        <f t="shared" si="1"/>
        <v>109.73285714285714</v>
      </c>
    </row>
    <row r="48" spans="1:9" x14ac:dyDescent="0.2">
      <c r="A48" s="6">
        <v>0.75</v>
      </c>
      <c r="B48" s="4">
        <v>71.12</v>
      </c>
      <c r="C48" s="4">
        <v>65.7</v>
      </c>
      <c r="D48" s="4">
        <v>70.669999999999987</v>
      </c>
      <c r="E48" s="4">
        <v>29.409999999999997</v>
      </c>
      <c r="F48" s="4">
        <v>128.82999999999998</v>
      </c>
      <c r="G48" s="4">
        <v>75.44</v>
      </c>
      <c r="H48" s="4">
        <v>92.600000000000009</v>
      </c>
      <c r="I48" s="21">
        <f t="shared" si="1"/>
        <v>76.252857142857138</v>
      </c>
    </row>
    <row r="49" spans="1:9" x14ac:dyDescent="0.2">
      <c r="A49" s="6">
        <v>0.79166666666666696</v>
      </c>
      <c r="B49" s="4">
        <v>59.249999999999993</v>
      </c>
      <c r="C49" s="4">
        <v>97.730000000000018</v>
      </c>
      <c r="D49" s="4">
        <v>112.53</v>
      </c>
      <c r="E49" s="4">
        <v>94.64</v>
      </c>
      <c r="F49" s="4">
        <v>114.55000000000003</v>
      </c>
      <c r="G49" s="4">
        <v>88.320000000000022</v>
      </c>
      <c r="H49" s="4">
        <v>148.13000000000005</v>
      </c>
      <c r="I49" s="21">
        <f t="shared" si="1"/>
        <v>102.16428571428573</v>
      </c>
    </row>
    <row r="50" spans="1:9" x14ac:dyDescent="0.2">
      <c r="A50" s="6">
        <v>0.83333333333333304</v>
      </c>
      <c r="B50" s="4">
        <v>119.11000000000001</v>
      </c>
      <c r="C50" s="4">
        <v>75.59</v>
      </c>
      <c r="D50" s="4">
        <v>74.720000000000013</v>
      </c>
      <c r="E50" s="4">
        <v>82.89</v>
      </c>
      <c r="F50" s="4">
        <v>108.29000000000002</v>
      </c>
      <c r="G50" s="4">
        <v>75.680000000000007</v>
      </c>
      <c r="H50" s="4">
        <v>74.63</v>
      </c>
      <c r="I50" s="21">
        <f t="shared" si="1"/>
        <v>87.272857142857134</v>
      </c>
    </row>
    <row r="51" spans="1:9" x14ac:dyDescent="0.2">
      <c r="A51" s="6">
        <v>0.875</v>
      </c>
      <c r="B51" s="4">
        <v>82.08</v>
      </c>
      <c r="C51" s="4">
        <v>67.41</v>
      </c>
      <c r="D51" s="4">
        <v>82.97999999999999</v>
      </c>
      <c r="E51" s="4">
        <v>83.14</v>
      </c>
      <c r="F51" s="4">
        <v>93.320000000000022</v>
      </c>
      <c r="G51" s="4">
        <v>113.52000000000001</v>
      </c>
      <c r="H51" s="4">
        <v>48.39</v>
      </c>
      <c r="I51" s="21">
        <f t="shared" si="1"/>
        <v>81.548571428571435</v>
      </c>
    </row>
    <row r="52" spans="1:9" x14ac:dyDescent="0.2">
      <c r="A52" s="6">
        <v>0.91666666666666696</v>
      </c>
      <c r="B52" s="4">
        <v>79.399999999999991</v>
      </c>
      <c r="C52" s="4">
        <v>68.33</v>
      </c>
      <c r="D52" s="4">
        <v>58.53</v>
      </c>
      <c r="E52" s="4">
        <v>63.56</v>
      </c>
      <c r="F52" s="4">
        <v>94.980000000000018</v>
      </c>
      <c r="G52" s="4">
        <v>58.409999999999989</v>
      </c>
      <c r="H52" s="4">
        <v>46.96</v>
      </c>
      <c r="I52" s="21">
        <f t="shared" si="1"/>
        <v>67.167142857142849</v>
      </c>
    </row>
    <row r="53" spans="1:9" x14ac:dyDescent="0.2">
      <c r="A53" s="6">
        <v>0.95833333333333304</v>
      </c>
      <c r="B53" s="8"/>
      <c r="C53" s="8"/>
      <c r="D53" s="8"/>
      <c r="E53" s="4"/>
      <c r="F53" s="4">
        <v>52.189999999999991</v>
      </c>
      <c r="G53" s="4">
        <v>25.589999999999996</v>
      </c>
      <c r="H53" s="8"/>
      <c r="I53" s="21">
        <f t="shared" si="1"/>
        <v>38.889999999999993</v>
      </c>
    </row>
    <row r="54" spans="1:9" x14ac:dyDescent="0.2">
      <c r="A54" s="6" t="s">
        <v>9</v>
      </c>
      <c r="B54" s="8">
        <f t="shared" ref="B54:G54" si="10">SUM(B41:B53)</f>
        <v>1331.9300000000003</v>
      </c>
      <c r="C54" s="8">
        <f t="shared" si="10"/>
        <v>1191.3800000000001</v>
      </c>
      <c r="D54" s="8">
        <f t="shared" si="10"/>
        <v>1171.2</v>
      </c>
      <c r="E54" s="8">
        <f t="shared" si="10"/>
        <v>1257.0500000000004</v>
      </c>
      <c r="F54" s="8">
        <f t="shared" si="10"/>
        <v>1349.88</v>
      </c>
      <c r="G54" s="8">
        <f t="shared" si="10"/>
        <v>1178.8799999999999</v>
      </c>
      <c r="H54" s="8">
        <f>SUM(H41:H53)</f>
        <v>1124.7</v>
      </c>
      <c r="I54" s="21">
        <f t="shared" si="1"/>
        <v>1229.2885714285715</v>
      </c>
    </row>
    <row r="55" spans="1:9" x14ac:dyDescent="0.2">
      <c r="A55" s="3" t="s">
        <v>10</v>
      </c>
      <c r="B55" s="12">
        <f t="shared" ref="B55:H55" si="11">SUM(B41:B46)</f>
        <v>786.10000000000014</v>
      </c>
      <c r="C55" s="12">
        <f t="shared" si="11"/>
        <v>736.60000000000014</v>
      </c>
      <c r="D55" s="12">
        <f t="shared" si="11"/>
        <v>694.26000000000022</v>
      </c>
      <c r="E55" s="12">
        <f t="shared" si="11"/>
        <v>767.58000000000015</v>
      </c>
      <c r="F55" s="12">
        <f t="shared" si="11"/>
        <v>657.34</v>
      </c>
      <c r="G55" s="12">
        <f t="shared" si="11"/>
        <v>635.9</v>
      </c>
      <c r="H55" s="12">
        <f t="shared" si="11"/>
        <v>580.49</v>
      </c>
      <c r="I55" s="5">
        <f t="shared" si="1"/>
        <v>694.03857142857146</v>
      </c>
    </row>
    <row r="56" spans="1:9" x14ac:dyDescent="0.2">
      <c r="A56" s="13" t="s">
        <v>11</v>
      </c>
      <c r="B56" s="14">
        <f t="shared" ref="B56:G56" si="12">B54-B55</f>
        <v>545.83000000000015</v>
      </c>
      <c r="C56" s="14">
        <f t="shared" si="12"/>
        <v>454.78</v>
      </c>
      <c r="D56" s="14">
        <f t="shared" si="12"/>
        <v>476.93999999999983</v>
      </c>
      <c r="E56" s="14">
        <f t="shared" si="12"/>
        <v>489.47000000000025</v>
      </c>
      <c r="F56" s="14">
        <f t="shared" si="12"/>
        <v>692.54000000000008</v>
      </c>
      <c r="G56" s="14">
        <f t="shared" si="12"/>
        <v>542.9799999999999</v>
      </c>
      <c r="H56" s="14">
        <f>H54-H55</f>
        <v>544.21</v>
      </c>
      <c r="I56" s="15">
        <f t="shared" si="1"/>
        <v>535.25000000000011</v>
      </c>
    </row>
    <row r="57" spans="1:9" x14ac:dyDescent="0.2">
      <c r="I57" s="17"/>
    </row>
    <row r="58" spans="1:9" x14ac:dyDescent="0.2">
      <c r="A58" s="1"/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</row>
    <row r="59" spans="1:9" x14ac:dyDescent="0.2">
      <c r="A59" s="1" t="s">
        <v>8</v>
      </c>
      <c r="B59" s="19">
        <f>H40+1</f>
        <v>42604</v>
      </c>
      <c r="C59" s="19">
        <f t="shared" ref="C59:H59" si="13">B59+1</f>
        <v>42605</v>
      </c>
      <c r="D59" s="19">
        <f t="shared" si="13"/>
        <v>42606</v>
      </c>
      <c r="E59" s="19">
        <f t="shared" si="13"/>
        <v>42607</v>
      </c>
      <c r="F59" s="19">
        <f t="shared" si="13"/>
        <v>42608</v>
      </c>
      <c r="G59" s="19">
        <f t="shared" si="13"/>
        <v>42609</v>
      </c>
      <c r="H59" s="19">
        <f t="shared" si="13"/>
        <v>42610</v>
      </c>
      <c r="I59" s="1"/>
    </row>
    <row r="60" spans="1:9" x14ac:dyDescent="0.2">
      <c r="A60" s="3">
        <v>0.45833333333333331</v>
      </c>
      <c r="B60" s="4">
        <v>15</v>
      </c>
      <c r="C60" s="4">
        <v>41.64</v>
      </c>
      <c r="D60" s="4">
        <v>61.3</v>
      </c>
      <c r="E60" s="4">
        <v>65.599999999999994</v>
      </c>
      <c r="F60" s="4">
        <v>67.75</v>
      </c>
      <c r="G60" s="4">
        <v>29.249999999999993</v>
      </c>
      <c r="H60" s="4">
        <v>86.530000000000015</v>
      </c>
      <c r="I60" s="5">
        <f t="shared" si="1"/>
        <v>52.438571428571429</v>
      </c>
    </row>
    <row r="61" spans="1:9" x14ac:dyDescent="0.2">
      <c r="A61" s="3">
        <v>0.5</v>
      </c>
      <c r="B61" s="4">
        <v>75.58</v>
      </c>
      <c r="C61" s="4">
        <v>113.73000000000002</v>
      </c>
      <c r="D61" s="4">
        <v>119.37</v>
      </c>
      <c r="E61" s="4">
        <v>84.490000000000009</v>
      </c>
      <c r="F61" s="4">
        <v>109.77000000000001</v>
      </c>
      <c r="G61" s="4">
        <v>70.149999999999991</v>
      </c>
      <c r="H61" s="4">
        <v>73.39</v>
      </c>
      <c r="I61" s="5">
        <f t="shared" si="1"/>
        <v>92.354285714285723</v>
      </c>
    </row>
    <row r="62" spans="1:9" x14ac:dyDescent="0.2">
      <c r="A62" s="3">
        <v>0.54166666666666696</v>
      </c>
      <c r="B62" s="4">
        <v>80.28</v>
      </c>
      <c r="C62" s="4">
        <v>128.79000000000002</v>
      </c>
      <c r="D62" s="4">
        <v>160.60000000000005</v>
      </c>
      <c r="E62" s="4">
        <v>72.650000000000006</v>
      </c>
      <c r="F62" s="4">
        <v>92.340000000000018</v>
      </c>
      <c r="G62" s="4">
        <v>141.96000000000004</v>
      </c>
      <c r="H62" s="4">
        <v>160.11000000000001</v>
      </c>
      <c r="I62" s="5">
        <f t="shared" si="1"/>
        <v>119.53285714285717</v>
      </c>
    </row>
    <row r="63" spans="1:9" x14ac:dyDescent="0.2">
      <c r="A63" s="3">
        <v>0.58333333333333304</v>
      </c>
      <c r="B63" s="4">
        <v>117.11000000000003</v>
      </c>
      <c r="C63" s="4">
        <v>118.87</v>
      </c>
      <c r="D63" s="4">
        <v>134.26</v>
      </c>
      <c r="E63" s="4">
        <v>73.589999999999989</v>
      </c>
      <c r="F63" s="4">
        <v>161.94000000000005</v>
      </c>
      <c r="G63" s="4">
        <v>198.33</v>
      </c>
      <c r="H63" s="4">
        <v>185.34000000000006</v>
      </c>
      <c r="I63" s="5">
        <f t="shared" si="1"/>
        <v>141.34857142857143</v>
      </c>
    </row>
    <row r="64" spans="1:9" x14ac:dyDescent="0.2">
      <c r="A64" s="3">
        <v>0.625</v>
      </c>
      <c r="B64" s="4">
        <v>142.68999999999997</v>
      </c>
      <c r="C64" s="4">
        <v>158.59000000000006</v>
      </c>
      <c r="D64" s="4">
        <v>166.35000000000008</v>
      </c>
      <c r="E64" s="4">
        <v>141.52000000000001</v>
      </c>
      <c r="F64" s="4">
        <v>86.56</v>
      </c>
      <c r="G64" s="4">
        <v>175.10000000000002</v>
      </c>
      <c r="H64" s="4">
        <v>179.34000000000006</v>
      </c>
      <c r="I64" s="5">
        <f t="shared" si="1"/>
        <v>150.02142857142857</v>
      </c>
    </row>
    <row r="65" spans="1:9" x14ac:dyDescent="0.2">
      <c r="A65" s="3">
        <v>0.66666666666666696</v>
      </c>
      <c r="B65" s="4">
        <v>109.97000000000003</v>
      </c>
      <c r="C65" s="4">
        <v>108.27000000000001</v>
      </c>
      <c r="D65" s="4">
        <v>113.74000000000001</v>
      </c>
      <c r="E65" s="4">
        <v>157.79000000000005</v>
      </c>
      <c r="F65" s="4">
        <v>252.59000000000012</v>
      </c>
      <c r="G65" s="4">
        <v>120.70999999999998</v>
      </c>
      <c r="H65" s="4">
        <v>111.58000000000003</v>
      </c>
      <c r="I65" s="5">
        <f t="shared" si="1"/>
        <v>139.23571428571432</v>
      </c>
    </row>
    <row r="66" spans="1:9" x14ac:dyDescent="0.2">
      <c r="A66" s="6">
        <v>0.70833333333333304</v>
      </c>
      <c r="B66" s="4">
        <v>63.659999999999989</v>
      </c>
      <c r="C66" s="4">
        <v>73.89</v>
      </c>
      <c r="D66" s="4">
        <v>128.33000000000004</v>
      </c>
      <c r="E66" s="4">
        <v>119.36999999999998</v>
      </c>
      <c r="F66" s="4">
        <v>141.4</v>
      </c>
      <c r="G66" s="4">
        <v>72.47999999999999</v>
      </c>
      <c r="H66" s="4">
        <v>151.33000000000004</v>
      </c>
      <c r="I66" s="21">
        <f t="shared" si="1"/>
        <v>107.20857142857143</v>
      </c>
    </row>
    <row r="67" spans="1:9" x14ac:dyDescent="0.2">
      <c r="A67" s="6">
        <v>0.75</v>
      </c>
      <c r="B67" s="4">
        <v>87.320000000000022</v>
      </c>
      <c r="C67" s="4">
        <v>85.63000000000001</v>
      </c>
      <c r="D67" s="4">
        <v>84.08</v>
      </c>
      <c r="E67" s="4">
        <v>82.19</v>
      </c>
      <c r="F67" s="4">
        <v>132.88000000000005</v>
      </c>
      <c r="G67" s="4">
        <v>94.500000000000014</v>
      </c>
      <c r="H67" s="4">
        <v>83.550000000000011</v>
      </c>
      <c r="I67" s="21">
        <f t="shared" si="1"/>
        <v>92.878571428571448</v>
      </c>
    </row>
    <row r="68" spans="1:9" x14ac:dyDescent="0.2">
      <c r="A68" s="6">
        <v>0.79166666666666696</v>
      </c>
      <c r="B68" s="4">
        <v>56.699999999999989</v>
      </c>
      <c r="C68" s="4">
        <v>87.720000000000013</v>
      </c>
      <c r="D68" s="4">
        <v>80.52</v>
      </c>
      <c r="E68" s="4">
        <v>128.28</v>
      </c>
      <c r="F68" s="4">
        <v>133.91000000000005</v>
      </c>
      <c r="G68" s="4">
        <v>104.09</v>
      </c>
      <c r="H68" s="4">
        <v>73.78</v>
      </c>
      <c r="I68" s="21">
        <f t="shared" ref="I68:I112" si="14">AVERAGE(B68:H68)</f>
        <v>95.000000000000014</v>
      </c>
    </row>
    <row r="69" spans="1:9" x14ac:dyDescent="0.2">
      <c r="A69" s="6">
        <v>0.83333333333333304</v>
      </c>
      <c r="B69" s="4">
        <v>85.960000000000022</v>
      </c>
      <c r="C69" s="4">
        <v>66.099999999999994</v>
      </c>
      <c r="D69" s="4">
        <v>104.09</v>
      </c>
      <c r="E69" s="4">
        <v>116.74000000000002</v>
      </c>
      <c r="F69" s="4">
        <v>90.83</v>
      </c>
      <c r="G69" s="4">
        <v>106.72000000000003</v>
      </c>
      <c r="H69" s="4">
        <v>83.749999999999986</v>
      </c>
      <c r="I69" s="21">
        <f t="shared" si="14"/>
        <v>93.455714285714294</v>
      </c>
    </row>
    <row r="70" spans="1:9" x14ac:dyDescent="0.2">
      <c r="A70" s="6">
        <v>0.875</v>
      </c>
      <c r="B70" s="4">
        <v>76.13</v>
      </c>
      <c r="C70" s="4">
        <v>86.949999999999989</v>
      </c>
      <c r="D70" s="4">
        <v>76.33</v>
      </c>
      <c r="E70" s="4">
        <v>117.37</v>
      </c>
      <c r="F70" s="4">
        <v>145.05000000000001</v>
      </c>
      <c r="G70" s="4">
        <v>131.05000000000001</v>
      </c>
      <c r="H70" s="4">
        <v>170.82000000000005</v>
      </c>
      <c r="I70" s="21">
        <f t="shared" si="14"/>
        <v>114.81428571428572</v>
      </c>
    </row>
    <row r="71" spans="1:9" x14ac:dyDescent="0.2">
      <c r="A71" s="6">
        <v>0.91666666666666696</v>
      </c>
      <c r="B71" s="4">
        <v>50.61</v>
      </c>
      <c r="C71" s="4">
        <v>64.69</v>
      </c>
      <c r="D71" s="4">
        <v>29.18</v>
      </c>
      <c r="E71" s="4">
        <v>97.350000000000023</v>
      </c>
      <c r="F71" s="4">
        <v>88.500000000000014</v>
      </c>
      <c r="G71" s="4">
        <v>88.57</v>
      </c>
      <c r="H71" s="4">
        <v>48.540000000000006</v>
      </c>
      <c r="I71" s="21">
        <f t="shared" si="14"/>
        <v>66.777142857142863</v>
      </c>
    </row>
    <row r="72" spans="1:9" x14ac:dyDescent="0.2">
      <c r="A72" s="6">
        <v>0.95833333333333304</v>
      </c>
      <c r="B72" s="8"/>
      <c r="C72" s="22"/>
      <c r="D72" s="9"/>
      <c r="E72" s="8"/>
      <c r="F72" s="4">
        <v>49.57</v>
      </c>
      <c r="G72" s="4">
        <v>40.980000000000004</v>
      </c>
      <c r="H72" s="8"/>
      <c r="I72" s="21">
        <f t="shared" si="14"/>
        <v>45.275000000000006</v>
      </c>
    </row>
    <row r="73" spans="1:9" x14ac:dyDescent="0.2">
      <c r="A73" s="6" t="s">
        <v>9</v>
      </c>
      <c r="B73" s="8">
        <f t="shared" ref="B73:G73" si="15">SUM(B60:B72)</f>
        <v>961.01</v>
      </c>
      <c r="C73" s="8">
        <f t="shared" si="15"/>
        <v>1134.8700000000001</v>
      </c>
      <c r="D73" s="8">
        <f>SUM(D60:D71)</f>
        <v>1258.1500000000001</v>
      </c>
      <c r="E73" s="8">
        <f t="shared" si="15"/>
        <v>1256.94</v>
      </c>
      <c r="F73" s="8">
        <f t="shared" si="15"/>
        <v>1553.0900000000001</v>
      </c>
      <c r="G73" s="8">
        <f t="shared" si="15"/>
        <v>1373.8899999999999</v>
      </c>
      <c r="H73" s="8">
        <f>SUM(H60:H72)</f>
        <v>1408.0600000000004</v>
      </c>
      <c r="I73" s="21">
        <f t="shared" si="14"/>
        <v>1278.001428571429</v>
      </c>
    </row>
    <row r="74" spans="1:9" x14ac:dyDescent="0.2">
      <c r="A74" s="3" t="s">
        <v>10</v>
      </c>
      <c r="B74" s="12">
        <f>SUM(B60:B65)</f>
        <v>540.63</v>
      </c>
      <c r="C74" s="12">
        <f>SUM(C60:C65)</f>
        <v>669.8900000000001</v>
      </c>
      <c r="D74" s="12">
        <f>SUM(D60:D64)</f>
        <v>641.88000000000011</v>
      </c>
      <c r="E74" s="12">
        <f>SUM(E60:E65)</f>
        <v>595.6400000000001</v>
      </c>
      <c r="F74" s="12">
        <f>SUM(F60:F66)</f>
        <v>912.35000000000025</v>
      </c>
      <c r="G74" s="12">
        <f>SUM(G60:G66)</f>
        <v>807.98</v>
      </c>
      <c r="H74" s="12">
        <f>SUM(H60:H65)</f>
        <v>796.29000000000019</v>
      </c>
      <c r="I74" s="5">
        <f t="shared" si="14"/>
        <v>709.237142857143</v>
      </c>
    </row>
    <row r="75" spans="1:9" x14ac:dyDescent="0.2">
      <c r="A75" s="13" t="s">
        <v>11</v>
      </c>
      <c r="B75" s="14">
        <f t="shared" ref="B75:G75" si="16">B73-B74</f>
        <v>420.38</v>
      </c>
      <c r="C75" s="14">
        <f t="shared" si="16"/>
        <v>464.98</v>
      </c>
      <c r="D75" s="14">
        <f t="shared" si="16"/>
        <v>616.27</v>
      </c>
      <c r="E75" s="14">
        <f t="shared" si="16"/>
        <v>661.3</v>
      </c>
      <c r="F75" s="14">
        <f t="shared" si="16"/>
        <v>640.7399999999999</v>
      </c>
      <c r="G75" s="14">
        <f t="shared" si="16"/>
        <v>565.90999999999985</v>
      </c>
      <c r="H75" s="14">
        <f>H73-H74</f>
        <v>611.77000000000021</v>
      </c>
      <c r="I75" s="15">
        <f t="shared" si="14"/>
        <v>568.76428571428573</v>
      </c>
    </row>
    <row r="76" spans="1:9" x14ac:dyDescent="0.2">
      <c r="A76" s="23"/>
      <c r="B76" s="24"/>
      <c r="C76" s="24"/>
      <c r="D76" s="24"/>
      <c r="E76" s="24"/>
      <c r="F76" s="24"/>
      <c r="G76" s="24"/>
      <c r="H76" s="24"/>
      <c r="I76" s="17"/>
    </row>
    <row r="77" spans="1:9" x14ac:dyDescent="0.2">
      <c r="A77" s="1"/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</row>
    <row r="78" spans="1:9" x14ac:dyDescent="0.2">
      <c r="A78" s="1" t="s">
        <v>8</v>
      </c>
      <c r="B78" s="19">
        <f>H59+1</f>
        <v>42611</v>
      </c>
      <c r="C78" s="19">
        <f t="shared" ref="C78:H78" si="17">B78+1</f>
        <v>42612</v>
      </c>
      <c r="D78" s="19">
        <f t="shared" si="17"/>
        <v>42613</v>
      </c>
      <c r="E78" s="19">
        <f t="shared" si="17"/>
        <v>42614</v>
      </c>
      <c r="F78" s="19">
        <f t="shared" si="17"/>
        <v>42615</v>
      </c>
      <c r="G78" s="19">
        <f t="shared" si="17"/>
        <v>42616</v>
      </c>
      <c r="H78" s="19">
        <f t="shared" si="17"/>
        <v>42617</v>
      </c>
      <c r="I78" s="1"/>
    </row>
    <row r="79" spans="1:9" x14ac:dyDescent="0.2">
      <c r="A79" s="3">
        <v>0.45833333333333331</v>
      </c>
      <c r="B79" s="4">
        <v>35.94</v>
      </c>
      <c r="C79" s="4">
        <v>61.389999999999993</v>
      </c>
      <c r="D79" s="4">
        <v>85.63000000000001</v>
      </c>
      <c r="E79" s="4">
        <v>18.55</v>
      </c>
      <c r="F79" s="4">
        <v>84.759999999999991</v>
      </c>
      <c r="G79" s="20">
        <v>45.14</v>
      </c>
      <c r="H79" s="20">
        <v>23.6</v>
      </c>
      <c r="I79" s="5">
        <f t="shared" si="14"/>
        <v>50.715714285714284</v>
      </c>
    </row>
    <row r="80" spans="1:9" x14ac:dyDescent="0.2">
      <c r="A80" s="3">
        <v>0.5</v>
      </c>
      <c r="B80" s="4">
        <v>116.33000000000003</v>
      </c>
      <c r="C80" s="4">
        <v>89.960000000000036</v>
      </c>
      <c r="D80" s="4">
        <v>115.14999999999999</v>
      </c>
      <c r="E80" s="4">
        <v>116.42000000000004</v>
      </c>
      <c r="F80" s="4">
        <v>96.03</v>
      </c>
      <c r="G80" s="4">
        <v>34.349999999999994</v>
      </c>
      <c r="H80" s="4">
        <v>108.92</v>
      </c>
      <c r="I80" s="5">
        <f t="shared" si="14"/>
        <v>96.737142857142871</v>
      </c>
    </row>
    <row r="81" spans="1:9" x14ac:dyDescent="0.2">
      <c r="A81" s="3">
        <v>0.54166666666666696</v>
      </c>
      <c r="B81" s="4">
        <v>91.87</v>
      </c>
      <c r="C81" s="4">
        <v>104.62999999999998</v>
      </c>
      <c r="D81" s="4">
        <v>160.21000000000006</v>
      </c>
      <c r="E81" s="4">
        <v>132.09</v>
      </c>
      <c r="F81" s="4">
        <v>97.86</v>
      </c>
      <c r="G81" s="4">
        <v>96.899999999999991</v>
      </c>
      <c r="H81" s="4">
        <v>59.61</v>
      </c>
      <c r="I81" s="5">
        <f t="shared" si="14"/>
        <v>106.16714285714286</v>
      </c>
    </row>
    <row r="82" spans="1:9" x14ac:dyDescent="0.2">
      <c r="A82" s="3">
        <v>0.58333333333333304</v>
      </c>
      <c r="B82" s="4">
        <v>112.28000000000002</v>
      </c>
      <c r="C82" s="4">
        <v>174.73000000000005</v>
      </c>
      <c r="D82" s="4">
        <v>146.44000000000005</v>
      </c>
      <c r="E82" s="4">
        <v>48.739999999999995</v>
      </c>
      <c r="F82" s="4">
        <v>146.04000000000002</v>
      </c>
      <c r="G82" s="4">
        <v>127.13</v>
      </c>
      <c r="H82" s="4">
        <v>113.61</v>
      </c>
      <c r="I82" s="5">
        <f t="shared" si="14"/>
        <v>124.13857142857145</v>
      </c>
    </row>
    <row r="83" spans="1:9" x14ac:dyDescent="0.2">
      <c r="A83" s="3">
        <v>0.625</v>
      </c>
      <c r="B83" s="4">
        <v>192.45000000000007</v>
      </c>
      <c r="C83" s="4">
        <v>122.33000000000003</v>
      </c>
      <c r="D83" s="4">
        <v>159.65000000000003</v>
      </c>
      <c r="E83" s="4">
        <v>146.77000000000004</v>
      </c>
      <c r="F83" s="4">
        <v>157.44999999999999</v>
      </c>
      <c r="G83" s="4">
        <v>130.25</v>
      </c>
      <c r="H83" s="4">
        <v>91.690000000000012</v>
      </c>
      <c r="I83" s="5">
        <f t="shared" si="14"/>
        <v>142.94142857142859</v>
      </c>
    </row>
    <row r="84" spans="1:9" x14ac:dyDescent="0.2">
      <c r="A84" s="3">
        <v>0.66666666666666696</v>
      </c>
      <c r="B84" s="4">
        <v>235.45000000000005</v>
      </c>
      <c r="C84" s="4">
        <v>175.6700000000001</v>
      </c>
      <c r="D84" s="4">
        <v>134.02000000000004</v>
      </c>
      <c r="E84" s="4">
        <v>107.62</v>
      </c>
      <c r="F84" s="4">
        <v>152.32000000000005</v>
      </c>
      <c r="G84" s="4">
        <v>85.39</v>
      </c>
      <c r="H84" s="4">
        <v>132.16</v>
      </c>
      <c r="I84" s="5">
        <f t="shared" si="14"/>
        <v>146.09</v>
      </c>
    </row>
    <row r="85" spans="1:9" x14ac:dyDescent="0.2">
      <c r="A85" s="6">
        <v>0.70833333333333304</v>
      </c>
      <c r="B85" s="4">
        <v>106.78999999999999</v>
      </c>
      <c r="C85" s="4">
        <v>118.37000000000002</v>
      </c>
      <c r="D85" s="4">
        <v>177.38000000000008</v>
      </c>
      <c r="E85" s="4">
        <v>119.35</v>
      </c>
      <c r="F85" s="4">
        <v>163.31</v>
      </c>
      <c r="G85" s="4">
        <v>117.92999999999999</v>
      </c>
      <c r="H85" s="4">
        <v>115.97</v>
      </c>
      <c r="I85" s="21">
        <f t="shared" si="14"/>
        <v>131.30000000000001</v>
      </c>
    </row>
    <row r="86" spans="1:9" x14ac:dyDescent="0.2">
      <c r="A86" s="6">
        <v>0.75</v>
      </c>
      <c r="B86" s="4">
        <v>148.27000000000001</v>
      </c>
      <c r="C86" s="4">
        <v>116.71000000000001</v>
      </c>
      <c r="D86" s="4">
        <v>121.56000000000002</v>
      </c>
      <c r="E86" s="4">
        <v>49.499999999999993</v>
      </c>
      <c r="F86" s="4">
        <v>113.13000000000001</v>
      </c>
      <c r="G86" s="4">
        <v>106.26000000000002</v>
      </c>
      <c r="H86" s="4">
        <v>215.99</v>
      </c>
      <c r="I86" s="21">
        <f t="shared" si="14"/>
        <v>124.48857142857143</v>
      </c>
    </row>
    <row r="87" spans="1:9" x14ac:dyDescent="0.2">
      <c r="A87" s="6">
        <v>0.79166666666666696</v>
      </c>
      <c r="B87" s="4">
        <v>94.960000000000008</v>
      </c>
      <c r="C87" s="4">
        <v>84.720000000000013</v>
      </c>
      <c r="D87" s="4">
        <v>128.48000000000002</v>
      </c>
      <c r="E87" s="4">
        <v>119.08000000000003</v>
      </c>
      <c r="F87" s="4">
        <v>91.35</v>
      </c>
      <c r="G87" s="4">
        <v>73.209999999999994</v>
      </c>
      <c r="H87" s="4">
        <v>109.24000000000001</v>
      </c>
      <c r="I87" s="21">
        <f t="shared" si="14"/>
        <v>100.14857142857144</v>
      </c>
    </row>
    <row r="88" spans="1:9" x14ac:dyDescent="0.2">
      <c r="A88" s="6">
        <v>0.83333333333333304</v>
      </c>
      <c r="B88" s="4">
        <v>108.12000000000003</v>
      </c>
      <c r="C88" s="4">
        <v>74.45</v>
      </c>
      <c r="D88" s="4">
        <v>137.65</v>
      </c>
      <c r="E88" s="4">
        <v>91.549999999999983</v>
      </c>
      <c r="F88" s="4">
        <v>115.01</v>
      </c>
      <c r="G88" s="4">
        <v>157.66000000000005</v>
      </c>
      <c r="H88" s="4">
        <v>67.150000000000006</v>
      </c>
      <c r="I88" s="21">
        <f t="shared" si="14"/>
        <v>107.37</v>
      </c>
    </row>
    <row r="89" spans="1:9" x14ac:dyDescent="0.2">
      <c r="A89" s="6">
        <v>0.875</v>
      </c>
      <c r="B89" s="4">
        <v>109.18000000000002</v>
      </c>
      <c r="C89" s="4">
        <v>85.04</v>
      </c>
      <c r="D89" s="4">
        <v>93.17</v>
      </c>
      <c r="E89" s="4">
        <v>128.51000000000002</v>
      </c>
      <c r="F89" s="4">
        <v>115.31</v>
      </c>
      <c r="G89" s="4">
        <v>94.92</v>
      </c>
      <c r="H89" s="4">
        <v>71.389999999999986</v>
      </c>
      <c r="I89" s="21">
        <f t="shared" si="14"/>
        <v>99.645714285714277</v>
      </c>
    </row>
    <row r="90" spans="1:9" x14ac:dyDescent="0.2">
      <c r="A90" s="6">
        <v>0.91666666666666696</v>
      </c>
      <c r="B90" s="4">
        <v>81.7</v>
      </c>
      <c r="C90" s="4">
        <v>44.4</v>
      </c>
      <c r="D90" s="4">
        <v>36.229999999999997</v>
      </c>
      <c r="E90" s="4">
        <v>62.31</v>
      </c>
      <c r="F90" s="4">
        <v>64.470000000000013</v>
      </c>
      <c r="G90" s="4">
        <v>73.420000000000016</v>
      </c>
      <c r="H90" s="4">
        <v>101.28999999999999</v>
      </c>
      <c r="I90" s="21">
        <f t="shared" si="14"/>
        <v>66.260000000000005</v>
      </c>
    </row>
    <row r="91" spans="1:9" x14ac:dyDescent="0.2">
      <c r="A91" s="6">
        <v>0.95833333333333304</v>
      </c>
      <c r="B91" s="8"/>
      <c r="C91" s="22"/>
      <c r="D91" s="9"/>
      <c r="E91" s="8"/>
      <c r="F91" s="4">
        <v>65.029999999999987</v>
      </c>
      <c r="G91" s="4">
        <v>58.87</v>
      </c>
      <c r="H91" s="8"/>
      <c r="I91" s="21">
        <f t="shared" si="14"/>
        <v>61.949999999999989</v>
      </c>
    </row>
    <row r="92" spans="1:9" x14ac:dyDescent="0.2">
      <c r="A92" s="6" t="s">
        <v>9</v>
      </c>
      <c r="B92" s="8">
        <f>SUM(B79:B91)</f>
        <v>1433.3400000000004</v>
      </c>
      <c r="C92" s="8">
        <f>SUM(C79:C91)</f>
        <v>1252.4000000000003</v>
      </c>
      <c r="D92" s="8">
        <f>SUM(D79:D90)</f>
        <v>1495.5700000000004</v>
      </c>
      <c r="E92" s="8">
        <f>SUM(E79:E91)</f>
        <v>1140.49</v>
      </c>
      <c r="F92" s="8">
        <f>SUM(F79:F91)</f>
        <v>1462.07</v>
      </c>
      <c r="G92" s="8">
        <f>SUM(G79:G91)</f>
        <v>1201.43</v>
      </c>
      <c r="H92" s="8">
        <f>SUM(H79:H90)</f>
        <v>1210.6199999999999</v>
      </c>
      <c r="I92" s="21">
        <f t="shared" si="14"/>
        <v>1313.7028571428575</v>
      </c>
    </row>
    <row r="93" spans="1:9" x14ac:dyDescent="0.2">
      <c r="A93" s="3" t="s">
        <v>10</v>
      </c>
      <c r="B93" s="12">
        <f>SUM(B79:B84)</f>
        <v>784.32000000000016</v>
      </c>
      <c r="C93" s="12">
        <f>SUM(C79:C84)</f>
        <v>728.71000000000015</v>
      </c>
      <c r="D93" s="12">
        <f>SUM(D79:D83)</f>
        <v>667.08000000000015</v>
      </c>
      <c r="E93" s="12">
        <f>SUM(E79:E84)</f>
        <v>570.19000000000005</v>
      </c>
      <c r="F93" s="12">
        <f>SUM(F79:F84)</f>
        <v>734.46</v>
      </c>
      <c r="G93" s="12">
        <f>SUM(G79:G84)</f>
        <v>519.16</v>
      </c>
      <c r="H93" s="12">
        <f>SUM(H79:H84)</f>
        <v>529.59</v>
      </c>
      <c r="I93" s="5">
        <f t="shared" si="14"/>
        <v>647.64428571428573</v>
      </c>
    </row>
    <row r="94" spans="1:9" x14ac:dyDescent="0.2">
      <c r="A94" s="13" t="s">
        <v>11</v>
      </c>
      <c r="B94" s="14">
        <f t="shared" ref="B94:H94" si="18">B92-B93</f>
        <v>649.02000000000021</v>
      </c>
      <c r="C94" s="14">
        <f t="shared" si="18"/>
        <v>523.69000000000017</v>
      </c>
      <c r="D94" s="14">
        <f t="shared" si="18"/>
        <v>828.49000000000024</v>
      </c>
      <c r="E94" s="14">
        <f t="shared" si="18"/>
        <v>570.29999999999995</v>
      </c>
      <c r="F94" s="14">
        <f t="shared" si="18"/>
        <v>727.6099999999999</v>
      </c>
      <c r="G94" s="14">
        <f t="shared" si="18"/>
        <v>682.2700000000001</v>
      </c>
      <c r="H94" s="14">
        <f t="shared" si="18"/>
        <v>681.02999999999986</v>
      </c>
      <c r="I94" s="15">
        <f t="shared" si="14"/>
        <v>666.05857142857155</v>
      </c>
    </row>
    <row r="95" spans="1:9" x14ac:dyDescent="0.2">
      <c r="I95" s="17"/>
    </row>
    <row r="96" spans="1:9" x14ac:dyDescent="0.2">
      <c r="A96" s="13" t="s">
        <v>8</v>
      </c>
      <c r="B96" s="13" t="s">
        <v>0</v>
      </c>
      <c r="C96" s="13" t="s">
        <v>1</v>
      </c>
      <c r="D96" s="13" t="s">
        <v>2</v>
      </c>
      <c r="E96" s="13" t="s">
        <v>3</v>
      </c>
      <c r="F96" s="13" t="s">
        <v>4</v>
      </c>
      <c r="G96" s="13" t="s">
        <v>5</v>
      </c>
      <c r="H96" s="13" t="s">
        <v>6</v>
      </c>
      <c r="I96" s="5" t="s">
        <v>7</v>
      </c>
    </row>
    <row r="97" spans="1:9" x14ac:dyDescent="0.2">
      <c r="A97" s="25">
        <v>0.45833333333333331</v>
      </c>
      <c r="B97" s="26">
        <f t="shared" ref="B97:H108" si="19">AVERAGE(B3,B22,B41,B60,B79)</f>
        <v>43.334000000000003</v>
      </c>
      <c r="C97" s="26">
        <f t="shared" si="19"/>
        <v>48.955999999999996</v>
      </c>
      <c r="D97" s="26">
        <f t="shared" si="19"/>
        <v>48.803999999999995</v>
      </c>
      <c r="E97" s="26">
        <f t="shared" si="19"/>
        <v>42.256</v>
      </c>
      <c r="F97" s="26">
        <f t="shared" si="19"/>
        <v>52.853999999999999</v>
      </c>
      <c r="G97" s="26">
        <f t="shared" si="19"/>
        <v>61.489999999999995</v>
      </c>
      <c r="H97" s="26">
        <f t="shared" si="19"/>
        <v>45.38</v>
      </c>
      <c r="I97" s="5">
        <f t="shared" si="14"/>
        <v>49.010571428571431</v>
      </c>
    </row>
    <row r="98" spans="1:9" x14ac:dyDescent="0.2">
      <c r="A98" s="25">
        <v>0.5</v>
      </c>
      <c r="B98" s="26">
        <f t="shared" si="19"/>
        <v>89.778000000000006</v>
      </c>
      <c r="C98" s="26">
        <f t="shared" si="19"/>
        <v>87.604000000000013</v>
      </c>
      <c r="D98" s="26">
        <f t="shared" si="19"/>
        <v>89.272000000000006</v>
      </c>
      <c r="E98" s="26">
        <f t="shared" si="19"/>
        <v>84.994000000000028</v>
      </c>
      <c r="F98" s="26">
        <f t="shared" si="19"/>
        <v>121.82000000000001</v>
      </c>
      <c r="G98" s="26">
        <f t="shared" si="19"/>
        <v>59.191999999999986</v>
      </c>
      <c r="H98" s="26">
        <f t="shared" si="19"/>
        <v>68.957999999999998</v>
      </c>
      <c r="I98" s="5">
        <f t="shared" si="14"/>
        <v>85.945428571428565</v>
      </c>
    </row>
    <row r="99" spans="1:9" x14ac:dyDescent="0.2">
      <c r="A99" s="25">
        <v>0.54166666666666696</v>
      </c>
      <c r="B99" s="26">
        <f t="shared" si="19"/>
        <v>92.126000000000005</v>
      </c>
      <c r="C99" s="26">
        <f t="shared" si="19"/>
        <v>97.37</v>
      </c>
      <c r="D99" s="26">
        <f t="shared" si="19"/>
        <v>116.64000000000003</v>
      </c>
      <c r="E99" s="26">
        <f t="shared" si="19"/>
        <v>81.390000000000015</v>
      </c>
      <c r="F99" s="26">
        <f t="shared" si="19"/>
        <v>75.242000000000004</v>
      </c>
      <c r="G99" s="26">
        <f t="shared" si="19"/>
        <v>113.18400000000001</v>
      </c>
      <c r="H99" s="26">
        <f t="shared" si="19"/>
        <v>101.652</v>
      </c>
      <c r="I99" s="5">
        <f t="shared" si="14"/>
        <v>96.800571428571445</v>
      </c>
    </row>
    <row r="100" spans="1:9" x14ac:dyDescent="0.2">
      <c r="A100" s="25">
        <v>0.58333333333333304</v>
      </c>
      <c r="B100" s="26">
        <f t="shared" si="19"/>
        <v>114.224</v>
      </c>
      <c r="C100" s="26">
        <f t="shared" si="19"/>
        <v>117.77600000000002</v>
      </c>
      <c r="D100" s="26">
        <f t="shared" si="19"/>
        <v>113.48600000000002</v>
      </c>
      <c r="E100" s="26">
        <f t="shared" si="19"/>
        <v>88.850000000000009</v>
      </c>
      <c r="F100" s="26">
        <f t="shared" si="19"/>
        <v>118.292</v>
      </c>
      <c r="G100" s="26">
        <f t="shared" si="19"/>
        <v>137.61600000000001</v>
      </c>
      <c r="H100" s="26">
        <f t="shared" si="19"/>
        <v>136.76600000000002</v>
      </c>
      <c r="I100" s="5">
        <f t="shared" si="14"/>
        <v>118.14428571428572</v>
      </c>
    </row>
    <row r="101" spans="1:9" x14ac:dyDescent="0.2">
      <c r="A101" s="25">
        <v>0.625</v>
      </c>
      <c r="B101" s="26">
        <f t="shared" si="19"/>
        <v>135.79599999999999</v>
      </c>
      <c r="C101" s="26">
        <f t="shared" si="19"/>
        <v>128.68</v>
      </c>
      <c r="D101" s="26">
        <f t="shared" si="19"/>
        <v>133.11200000000002</v>
      </c>
      <c r="E101" s="26">
        <f t="shared" si="19"/>
        <v>128.62200000000001</v>
      </c>
      <c r="F101" s="26">
        <f t="shared" si="19"/>
        <v>125.88</v>
      </c>
      <c r="G101" s="26">
        <f t="shared" si="19"/>
        <v>150.244</v>
      </c>
      <c r="H101" s="26">
        <f t="shared" si="19"/>
        <v>133.13800000000003</v>
      </c>
      <c r="I101" s="5">
        <f t="shared" si="14"/>
        <v>133.63885714285715</v>
      </c>
    </row>
    <row r="102" spans="1:9" x14ac:dyDescent="0.2">
      <c r="A102" s="25">
        <v>0.66666666666666696</v>
      </c>
      <c r="B102" s="26">
        <f t="shared" si="19"/>
        <v>137.36200000000002</v>
      </c>
      <c r="C102" s="26">
        <f t="shared" si="19"/>
        <v>140.84</v>
      </c>
      <c r="D102" s="26">
        <f t="shared" si="19"/>
        <v>119.16800000000003</v>
      </c>
      <c r="E102" s="26">
        <f t="shared" si="19"/>
        <v>104.63000000000002</v>
      </c>
      <c r="F102" s="26">
        <f t="shared" si="19"/>
        <v>156.79800000000006</v>
      </c>
      <c r="G102" s="26">
        <f t="shared" si="19"/>
        <v>106.58199999999999</v>
      </c>
      <c r="H102" s="26">
        <f t="shared" si="19"/>
        <v>109.76400000000001</v>
      </c>
      <c r="I102" s="5">
        <f t="shared" si="14"/>
        <v>125.02057142857143</v>
      </c>
    </row>
    <row r="103" spans="1:9" x14ac:dyDescent="0.2">
      <c r="A103" s="6">
        <v>0.70833333333333304</v>
      </c>
      <c r="B103" s="27">
        <f t="shared" si="19"/>
        <v>92.945999999999998</v>
      </c>
      <c r="C103" s="27">
        <f t="shared" si="19"/>
        <v>81.371999999999986</v>
      </c>
      <c r="D103" s="27">
        <f t="shared" si="19"/>
        <v>118.03600000000002</v>
      </c>
      <c r="E103" s="27">
        <f t="shared" si="19"/>
        <v>112.58</v>
      </c>
      <c r="F103" s="27">
        <f t="shared" si="19"/>
        <v>109.97200000000001</v>
      </c>
      <c r="G103" s="27">
        <f t="shared" si="19"/>
        <v>103.1</v>
      </c>
      <c r="H103" s="27">
        <f t="shared" si="19"/>
        <v>124.86000000000001</v>
      </c>
      <c r="I103" s="21">
        <f t="shared" si="14"/>
        <v>106.12371428571429</v>
      </c>
    </row>
    <row r="104" spans="1:9" x14ac:dyDescent="0.2">
      <c r="A104" s="6">
        <v>0.75</v>
      </c>
      <c r="B104" s="27">
        <f t="shared" si="19"/>
        <v>89.462000000000018</v>
      </c>
      <c r="C104" s="27">
        <f t="shared" si="19"/>
        <v>77.618000000000009</v>
      </c>
      <c r="D104" s="27">
        <f t="shared" si="19"/>
        <v>88.662000000000006</v>
      </c>
      <c r="E104" s="27">
        <f t="shared" si="19"/>
        <v>56.887999999999991</v>
      </c>
      <c r="F104" s="27">
        <f t="shared" si="19"/>
        <v>103.84200000000001</v>
      </c>
      <c r="G104" s="27">
        <f t="shared" si="19"/>
        <v>83.562000000000012</v>
      </c>
      <c r="H104" s="27">
        <f t="shared" si="19"/>
        <v>114.8</v>
      </c>
      <c r="I104" s="21">
        <f t="shared" si="14"/>
        <v>87.833428571428584</v>
      </c>
    </row>
    <row r="105" spans="1:9" x14ac:dyDescent="0.2">
      <c r="A105" s="6">
        <v>0.79166666666666696</v>
      </c>
      <c r="B105" s="27">
        <f t="shared" si="19"/>
        <v>92.216000000000008</v>
      </c>
      <c r="C105" s="27">
        <f t="shared" si="19"/>
        <v>75.912000000000006</v>
      </c>
      <c r="D105" s="27">
        <f t="shared" si="19"/>
        <v>96.964000000000013</v>
      </c>
      <c r="E105" s="27">
        <f t="shared" si="19"/>
        <v>99.918000000000006</v>
      </c>
      <c r="F105" s="27">
        <f t="shared" si="19"/>
        <v>106.15000000000002</v>
      </c>
      <c r="G105" s="27">
        <f t="shared" si="19"/>
        <v>82.274000000000001</v>
      </c>
      <c r="H105" s="27">
        <f t="shared" si="19"/>
        <v>109.60800000000002</v>
      </c>
      <c r="I105" s="21">
        <f t="shared" si="14"/>
        <v>94.720285714285737</v>
      </c>
    </row>
    <row r="106" spans="1:9" x14ac:dyDescent="0.2">
      <c r="A106" s="6">
        <v>0.83333333333333304</v>
      </c>
      <c r="B106" s="27">
        <f t="shared" si="19"/>
        <v>91.796000000000021</v>
      </c>
      <c r="C106" s="27">
        <f t="shared" si="19"/>
        <v>82.13000000000001</v>
      </c>
      <c r="D106" s="27">
        <f t="shared" si="19"/>
        <v>81.698000000000008</v>
      </c>
      <c r="E106" s="27">
        <f t="shared" si="19"/>
        <v>101.22200000000001</v>
      </c>
      <c r="F106" s="27">
        <f t="shared" si="19"/>
        <v>104.626</v>
      </c>
      <c r="G106" s="27">
        <f t="shared" si="19"/>
        <v>116.05200000000002</v>
      </c>
      <c r="H106" s="27">
        <f t="shared" si="19"/>
        <v>89.622</v>
      </c>
      <c r="I106" s="21">
        <f t="shared" si="14"/>
        <v>95.306571428571445</v>
      </c>
    </row>
    <row r="107" spans="1:9" x14ac:dyDescent="0.2">
      <c r="A107" s="6">
        <v>0.875</v>
      </c>
      <c r="B107" s="27">
        <f t="shared" si="19"/>
        <v>90.322000000000003</v>
      </c>
      <c r="C107" s="27">
        <f t="shared" si="19"/>
        <v>78.406000000000006</v>
      </c>
      <c r="D107" s="27">
        <f t="shared" si="19"/>
        <v>86.855999999999995</v>
      </c>
      <c r="E107" s="27">
        <f t="shared" si="19"/>
        <v>100.9</v>
      </c>
      <c r="F107" s="27">
        <f t="shared" si="19"/>
        <v>104.38600000000001</v>
      </c>
      <c r="G107" s="27">
        <f t="shared" si="19"/>
        <v>96.89200000000001</v>
      </c>
      <c r="H107" s="27">
        <f t="shared" si="19"/>
        <v>111.39000000000001</v>
      </c>
      <c r="I107" s="21">
        <f t="shared" si="14"/>
        <v>95.593142857142865</v>
      </c>
    </row>
    <row r="108" spans="1:9" x14ac:dyDescent="0.2">
      <c r="A108" s="6">
        <v>0.91666666666666696</v>
      </c>
      <c r="B108" s="27">
        <f t="shared" si="19"/>
        <v>86.926000000000002</v>
      </c>
      <c r="C108" s="27">
        <f t="shared" si="19"/>
        <v>67.42</v>
      </c>
      <c r="D108" s="27">
        <f t="shared" si="19"/>
        <v>56.191999999999993</v>
      </c>
      <c r="E108" s="27">
        <f t="shared" si="19"/>
        <v>67.012</v>
      </c>
      <c r="F108" s="27">
        <f t="shared" si="19"/>
        <v>82.118000000000009</v>
      </c>
      <c r="G108" s="27">
        <f t="shared" si="19"/>
        <v>83.652000000000001</v>
      </c>
      <c r="H108" s="27">
        <f t="shared" si="19"/>
        <v>52.131999999999991</v>
      </c>
      <c r="I108" s="21">
        <f t="shared" si="14"/>
        <v>70.778857142857149</v>
      </c>
    </row>
    <row r="109" spans="1:9" x14ac:dyDescent="0.2">
      <c r="A109" s="6">
        <v>0.95833333333333304</v>
      </c>
      <c r="B109" s="27"/>
      <c r="C109" s="27"/>
      <c r="D109" s="27"/>
      <c r="E109" s="27"/>
      <c r="F109" s="27">
        <f>AVERAGE(F15,F34,F53,F72,F91)</f>
        <v>59.851999999999997</v>
      </c>
      <c r="G109" s="27">
        <f>AVERAGE(G15,G34,G53,G72,G91)</f>
        <v>52.034000000000006</v>
      </c>
      <c r="H109" s="27"/>
      <c r="I109" s="21">
        <f t="shared" si="14"/>
        <v>55.942999999999998</v>
      </c>
    </row>
    <row r="110" spans="1:9" x14ac:dyDescent="0.2">
      <c r="A110" s="6" t="s">
        <v>9</v>
      </c>
      <c r="B110" s="8">
        <f t="shared" ref="B110:G110" si="20">SUM(B97:B109)</f>
        <v>1156.288</v>
      </c>
      <c r="C110" s="8">
        <f t="shared" si="20"/>
        <v>1084.0840000000001</v>
      </c>
      <c r="D110" s="8">
        <f t="shared" si="20"/>
        <v>1148.8900000000003</v>
      </c>
      <c r="E110" s="8">
        <f t="shared" si="20"/>
        <v>1069.2620000000002</v>
      </c>
      <c r="F110" s="8">
        <f t="shared" si="20"/>
        <v>1321.8319999999999</v>
      </c>
      <c r="G110" s="8">
        <f t="shared" si="20"/>
        <v>1245.8740000000003</v>
      </c>
      <c r="H110" s="8">
        <f>SUM(H97:H109)</f>
        <v>1198.0700000000004</v>
      </c>
      <c r="I110" s="21">
        <f>AVERAGE(B110:H110)</f>
        <v>1174.9000000000001</v>
      </c>
    </row>
    <row r="111" spans="1:9" x14ac:dyDescent="0.2">
      <c r="A111" s="25" t="s">
        <v>10</v>
      </c>
      <c r="B111" s="14">
        <f t="shared" ref="B111:H111" si="21">SUM(B97:B102)</f>
        <v>612.62000000000012</v>
      </c>
      <c r="C111" s="14">
        <f t="shared" si="21"/>
        <v>621.226</v>
      </c>
      <c r="D111" s="14">
        <f t="shared" si="21"/>
        <v>620.48200000000008</v>
      </c>
      <c r="E111" s="14">
        <f t="shared" si="21"/>
        <v>530.74200000000008</v>
      </c>
      <c r="F111" s="14">
        <f t="shared" si="21"/>
        <v>650.88599999999997</v>
      </c>
      <c r="G111" s="14">
        <f t="shared" si="21"/>
        <v>628.30799999999999</v>
      </c>
      <c r="H111" s="14">
        <f t="shared" si="21"/>
        <v>595.65800000000013</v>
      </c>
      <c r="I111" s="5">
        <f t="shared" si="14"/>
        <v>608.56028571428578</v>
      </c>
    </row>
    <row r="112" spans="1:9" x14ac:dyDescent="0.2">
      <c r="A112" s="13" t="s">
        <v>11</v>
      </c>
      <c r="B112" s="14">
        <f t="shared" ref="B112:G112" si="22">B110-B111</f>
        <v>543.66799999999989</v>
      </c>
      <c r="C112" s="14">
        <f t="shared" si="22"/>
        <v>462.85800000000006</v>
      </c>
      <c r="D112" s="14">
        <f t="shared" si="22"/>
        <v>528.40800000000024</v>
      </c>
      <c r="E112" s="14">
        <f t="shared" si="22"/>
        <v>538.5200000000001</v>
      </c>
      <c r="F112" s="14">
        <f t="shared" si="22"/>
        <v>670.94599999999991</v>
      </c>
      <c r="G112" s="14">
        <f t="shared" si="22"/>
        <v>617.56600000000026</v>
      </c>
      <c r="H112" s="14">
        <f>H110-H111</f>
        <v>602.41200000000026</v>
      </c>
      <c r="I112" s="15">
        <f t="shared" si="14"/>
        <v>566.33971428571442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Cheng</dc:creator>
  <cp:lastModifiedBy>Tom Cheng</cp:lastModifiedBy>
  <dcterms:created xsi:type="dcterms:W3CDTF">2020-06-26T22:08:15Z</dcterms:created>
  <dcterms:modified xsi:type="dcterms:W3CDTF">2020-06-26T22:08:23Z</dcterms:modified>
</cp:coreProperties>
</file>