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c18f\Desktop\springboard\Capstone Two\SuperCue2017HourlySales\"/>
    </mc:Choice>
  </mc:AlternateContent>
  <xr:revisionPtr revIDLastSave="0" documentId="8_{B3F39818-69C3-4878-AD73-E934C292DE7A}" xr6:coauthVersionLast="45" xr6:coauthVersionMax="45" xr10:uidLastSave="{00000000-0000-0000-0000-000000000000}"/>
  <bookViews>
    <workbookView xWindow="-120" yWindow="-120" windowWidth="20730" windowHeight="11160" xr2:uid="{81BA7F74-DBCD-4892-A755-4FAC61C72E3E}"/>
  </bookViews>
  <sheets>
    <sheet name="Novembe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9" i="1" l="1"/>
  <c r="F109" i="1"/>
  <c r="I109" i="1" s="1"/>
  <c r="H108" i="1"/>
  <c r="G108" i="1"/>
  <c r="F108" i="1"/>
  <c r="E108" i="1"/>
  <c r="D108" i="1"/>
  <c r="C108" i="1"/>
  <c r="B108" i="1"/>
  <c r="I108" i="1" s="1"/>
  <c r="H107" i="1"/>
  <c r="G107" i="1"/>
  <c r="F107" i="1"/>
  <c r="E107" i="1"/>
  <c r="D107" i="1"/>
  <c r="C107" i="1"/>
  <c r="B107" i="1"/>
  <c r="I107" i="1" s="1"/>
  <c r="H106" i="1"/>
  <c r="G106" i="1"/>
  <c r="F106" i="1"/>
  <c r="E106" i="1"/>
  <c r="D106" i="1"/>
  <c r="C106" i="1"/>
  <c r="B106" i="1"/>
  <c r="I106" i="1" s="1"/>
  <c r="H105" i="1"/>
  <c r="G105" i="1"/>
  <c r="F105" i="1"/>
  <c r="E105" i="1"/>
  <c r="D105" i="1"/>
  <c r="C105" i="1"/>
  <c r="B105" i="1"/>
  <c r="I105" i="1" s="1"/>
  <c r="H104" i="1"/>
  <c r="G104" i="1"/>
  <c r="F104" i="1"/>
  <c r="E104" i="1"/>
  <c r="D104" i="1"/>
  <c r="C104" i="1"/>
  <c r="B104" i="1"/>
  <c r="I104" i="1" s="1"/>
  <c r="H103" i="1"/>
  <c r="G103" i="1"/>
  <c r="F103" i="1"/>
  <c r="E103" i="1"/>
  <c r="D103" i="1"/>
  <c r="C103" i="1"/>
  <c r="B103" i="1"/>
  <c r="I103" i="1" s="1"/>
  <c r="H102" i="1"/>
  <c r="G102" i="1"/>
  <c r="F102" i="1"/>
  <c r="E102" i="1"/>
  <c r="D102" i="1"/>
  <c r="C102" i="1"/>
  <c r="B102" i="1"/>
  <c r="I102" i="1" s="1"/>
  <c r="H101" i="1"/>
  <c r="G101" i="1"/>
  <c r="F101" i="1"/>
  <c r="E101" i="1"/>
  <c r="D101" i="1"/>
  <c r="C101" i="1"/>
  <c r="B101" i="1"/>
  <c r="I101" i="1" s="1"/>
  <c r="H100" i="1"/>
  <c r="G100" i="1"/>
  <c r="F100" i="1"/>
  <c r="E100" i="1"/>
  <c r="D100" i="1"/>
  <c r="C100" i="1"/>
  <c r="B100" i="1"/>
  <c r="I100" i="1" s="1"/>
  <c r="H99" i="1"/>
  <c r="G99" i="1"/>
  <c r="F99" i="1"/>
  <c r="E99" i="1"/>
  <c r="D99" i="1"/>
  <c r="C99" i="1"/>
  <c r="B99" i="1"/>
  <c r="I99" i="1" s="1"/>
  <c r="H98" i="1"/>
  <c r="G98" i="1"/>
  <c r="F98" i="1"/>
  <c r="E98" i="1"/>
  <c r="D98" i="1"/>
  <c r="C98" i="1"/>
  <c r="B98" i="1"/>
  <c r="I98" i="1" s="1"/>
  <c r="H97" i="1"/>
  <c r="H111" i="1" s="1"/>
  <c r="G97" i="1"/>
  <c r="G111" i="1" s="1"/>
  <c r="F97" i="1"/>
  <c r="F111" i="1" s="1"/>
  <c r="E97" i="1"/>
  <c r="E111" i="1" s="1"/>
  <c r="D97" i="1"/>
  <c r="D111" i="1" s="1"/>
  <c r="C97" i="1"/>
  <c r="C111" i="1" s="1"/>
  <c r="B97" i="1"/>
  <c r="B111" i="1" s="1"/>
  <c r="I111" i="1" s="1"/>
  <c r="H93" i="1"/>
  <c r="G93" i="1"/>
  <c r="F93" i="1"/>
  <c r="E93" i="1"/>
  <c r="D93" i="1"/>
  <c r="C93" i="1"/>
  <c r="B93" i="1"/>
  <c r="I93" i="1" s="1"/>
  <c r="H92" i="1"/>
  <c r="H94" i="1" s="1"/>
  <c r="G92" i="1"/>
  <c r="G94" i="1" s="1"/>
  <c r="F92" i="1"/>
  <c r="F94" i="1" s="1"/>
  <c r="E92" i="1"/>
  <c r="E94" i="1" s="1"/>
  <c r="D92" i="1"/>
  <c r="D94" i="1" s="1"/>
  <c r="C92" i="1"/>
  <c r="C94" i="1" s="1"/>
  <c r="B92" i="1"/>
  <c r="B94" i="1" s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H74" i="1"/>
  <c r="G74" i="1"/>
  <c r="F74" i="1"/>
  <c r="E74" i="1"/>
  <c r="D74" i="1"/>
  <c r="C74" i="1"/>
  <c r="B74" i="1"/>
  <c r="I74" i="1" s="1"/>
  <c r="H73" i="1"/>
  <c r="H75" i="1" s="1"/>
  <c r="G73" i="1"/>
  <c r="G75" i="1" s="1"/>
  <c r="F73" i="1"/>
  <c r="F75" i="1" s="1"/>
  <c r="E73" i="1"/>
  <c r="E75" i="1" s="1"/>
  <c r="D73" i="1"/>
  <c r="D75" i="1" s="1"/>
  <c r="C73" i="1"/>
  <c r="C75" i="1" s="1"/>
  <c r="B73" i="1"/>
  <c r="B75" i="1" s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H55" i="1"/>
  <c r="G55" i="1"/>
  <c r="F55" i="1"/>
  <c r="E55" i="1"/>
  <c r="D55" i="1"/>
  <c r="C55" i="1"/>
  <c r="B55" i="1"/>
  <c r="I55" i="1" s="1"/>
  <c r="H54" i="1"/>
  <c r="H56" i="1" s="1"/>
  <c r="G54" i="1"/>
  <c r="G56" i="1" s="1"/>
  <c r="F54" i="1"/>
  <c r="F56" i="1" s="1"/>
  <c r="E54" i="1"/>
  <c r="E56" i="1" s="1"/>
  <c r="D54" i="1"/>
  <c r="D56" i="1" s="1"/>
  <c r="C54" i="1"/>
  <c r="C56" i="1" s="1"/>
  <c r="B54" i="1"/>
  <c r="B56" i="1" s="1"/>
  <c r="I56" i="1" s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H36" i="1"/>
  <c r="G36" i="1"/>
  <c r="F36" i="1"/>
  <c r="E36" i="1"/>
  <c r="D36" i="1"/>
  <c r="C36" i="1"/>
  <c r="B36" i="1"/>
  <c r="I36" i="1" s="1"/>
  <c r="H35" i="1"/>
  <c r="H37" i="1" s="1"/>
  <c r="G35" i="1"/>
  <c r="G37" i="1" s="1"/>
  <c r="F35" i="1"/>
  <c r="F37" i="1" s="1"/>
  <c r="E35" i="1"/>
  <c r="E37" i="1" s="1"/>
  <c r="D35" i="1"/>
  <c r="D37" i="1" s="1"/>
  <c r="C35" i="1"/>
  <c r="C37" i="1" s="1"/>
  <c r="B35" i="1"/>
  <c r="B37" i="1" s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H17" i="1"/>
  <c r="G17" i="1"/>
  <c r="F17" i="1"/>
  <c r="E17" i="1"/>
  <c r="D17" i="1"/>
  <c r="C17" i="1"/>
  <c r="B17" i="1"/>
  <c r="I17" i="1" s="1"/>
  <c r="H16" i="1"/>
  <c r="H18" i="1" s="1"/>
  <c r="G16" i="1"/>
  <c r="G18" i="1" s="1"/>
  <c r="F16" i="1"/>
  <c r="F18" i="1" s="1"/>
  <c r="E16" i="1"/>
  <c r="E18" i="1" s="1"/>
  <c r="D16" i="1"/>
  <c r="D18" i="1" s="1"/>
  <c r="C16" i="1"/>
  <c r="C18" i="1" s="1"/>
  <c r="B16" i="1"/>
  <c r="B18" i="1" s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C2" i="1"/>
  <c r="D2" i="1" s="1"/>
  <c r="E2" i="1" s="1"/>
  <c r="F2" i="1" s="1"/>
  <c r="G2" i="1" s="1"/>
  <c r="H2" i="1" s="1"/>
  <c r="B21" i="1" s="1"/>
  <c r="C21" i="1" s="1"/>
  <c r="D21" i="1" s="1"/>
  <c r="E21" i="1" s="1"/>
  <c r="F21" i="1" s="1"/>
  <c r="G21" i="1" s="1"/>
  <c r="H21" i="1" s="1"/>
  <c r="B40" i="1" s="1"/>
  <c r="C40" i="1" s="1"/>
  <c r="D40" i="1" s="1"/>
  <c r="E40" i="1" s="1"/>
  <c r="F40" i="1" s="1"/>
  <c r="G40" i="1" s="1"/>
  <c r="H40" i="1" s="1"/>
  <c r="B59" i="1" s="1"/>
  <c r="C59" i="1" s="1"/>
  <c r="D59" i="1" s="1"/>
  <c r="E59" i="1" s="1"/>
  <c r="F59" i="1" s="1"/>
  <c r="G59" i="1" s="1"/>
  <c r="H59" i="1" s="1"/>
  <c r="B78" i="1" s="1"/>
  <c r="C78" i="1" s="1"/>
  <c r="D78" i="1" s="1"/>
  <c r="E78" i="1" s="1"/>
  <c r="F78" i="1" s="1"/>
  <c r="G78" i="1" s="1"/>
  <c r="H78" i="1" s="1"/>
  <c r="I18" i="1" l="1"/>
  <c r="I94" i="1"/>
  <c r="I75" i="1"/>
  <c r="I37" i="1"/>
  <c r="I16" i="1"/>
  <c r="I35" i="1"/>
  <c r="I54" i="1"/>
  <c r="I73" i="1"/>
  <c r="I92" i="1"/>
  <c r="I97" i="1"/>
  <c r="B110" i="1"/>
  <c r="F110" i="1"/>
  <c r="F112" i="1" s="1"/>
  <c r="C110" i="1"/>
  <c r="C112" i="1" s="1"/>
  <c r="G110" i="1"/>
  <c r="G112" i="1" s="1"/>
  <c r="D110" i="1"/>
  <c r="D112" i="1" s="1"/>
  <c r="H110" i="1"/>
  <c r="H112" i="1" s="1"/>
  <c r="E110" i="1"/>
  <c r="E112" i="1" s="1"/>
  <c r="I110" i="1" l="1"/>
  <c r="B112" i="1"/>
  <c r="I112" i="1" s="1"/>
</calcChain>
</file>

<file path=xl/sharedStrings.xml><?xml version="1.0" encoding="utf-8"?>
<sst xmlns="http://schemas.openxmlformats.org/spreadsheetml/2006/main" count="72" uniqueCount="12">
  <si>
    <t>Monday</t>
  </si>
  <si>
    <t>Tuesday</t>
  </si>
  <si>
    <t>Wednesday</t>
  </si>
  <si>
    <t>Thursday</t>
  </si>
  <si>
    <t>Friday</t>
  </si>
  <si>
    <t>Saturday</t>
  </si>
  <si>
    <t>Sunday</t>
  </si>
  <si>
    <t>AVG</t>
  </si>
  <si>
    <t>Time</t>
  </si>
  <si>
    <t>Total</t>
  </si>
  <si>
    <t>AM</t>
  </si>
  <si>
    <t>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</si>
</sst>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name val="Arial"/>
      <family val="2"/>
    </font>
    <font>
      <b/>
      <sz val="10"/>
      <name val="Arial"/>
    </font>
    <font>
      <sz val="10"/>
      <name val="Arial"/>
      <family val="2"/>
    </font>
    <font>
      <sz val="10"/>
      <color indexed="8"/>
      <name val="Arial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14" fontId="0" fillId="0" borderId="1" xfId="0" applyNumberFormat="1" applyBorder="1"/>
    <xf numFmtId="20" fontId="0" fillId="0" borderId="1" xfId="0" applyNumberFormat="1" applyBorder="1"/>
    <xf numFmtId="0" fontId="0" fillId="0" borderId="0" xfId="0" applyAlignment="1">
      <alignment horizontal="right" vertical="top"/>
    </xf>
    <xf numFmtId="4" fontId="0" fillId="0" borderId="1" xfId="0" applyNumberFormat="1" applyBorder="1"/>
    <xf numFmtId="20" fontId="1" fillId="0" borderId="1" xfId="0" applyNumberFormat="1" applyFont="1" applyBorder="1"/>
    <xf numFmtId="4" fontId="2" fillId="0" borderId="1" xfId="0" applyNumberFormat="1" applyFont="1" applyBorder="1"/>
    <xf numFmtId="4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/>
    <xf numFmtId="0" fontId="1" fillId="0" borderId="1" xfId="0" applyFont="1" applyBorder="1"/>
    <xf numFmtId="20" fontId="2" fillId="0" borderId="1" xfId="0" applyNumberFormat="1" applyFont="1" applyBorder="1"/>
    <xf numFmtId="2" fontId="2" fillId="0" borderId="1" xfId="0" applyNumberFormat="1" applyFont="1" applyBorder="1"/>
    <xf numFmtId="2" fontId="0" fillId="0" borderId="1" xfId="0" applyNumberFormat="1" applyBorder="1"/>
    <xf numFmtId="0" fontId="3" fillId="0" borderId="1" xfId="0" applyFont="1" applyBorder="1"/>
    <xf numFmtId="2" fontId="3" fillId="0" borderId="1" xfId="0" applyNumberFormat="1" applyFont="1" applyBorder="1"/>
    <xf numFmtId="4" fontId="3" fillId="0" borderId="1" xfId="0" applyNumberFormat="1" applyFont="1" applyBorder="1"/>
    <xf numFmtId="2" fontId="0" fillId="0" borderId="0" xfId="0" applyNumberFormat="1"/>
    <xf numFmtId="4" fontId="0" fillId="0" borderId="0" xfId="0" applyNumberFormat="1"/>
    <xf numFmtId="0" fontId="4" fillId="0" borderId="1" xfId="0" applyFont="1" applyBorder="1"/>
    <xf numFmtId="14" fontId="4" fillId="0" borderId="1" xfId="0" applyNumberFormat="1" applyFont="1" applyBorder="1"/>
    <xf numFmtId="4" fontId="0" fillId="0" borderId="1" xfId="0" applyNumberForma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/>
    <xf numFmtId="2" fontId="1" fillId="0" borderId="0" xfId="0" applyNumberFormat="1" applyFont="1"/>
    <xf numFmtId="20" fontId="3" fillId="0" borderId="1" xfId="0" applyNumberFormat="1" applyFont="1" applyBorder="1"/>
    <xf numFmtId="2" fontId="5" fillId="0" borderId="1" xfId="0" applyNumberFormat="1" applyFont="1" applyBorder="1"/>
    <xf numFmtId="2" fontId="6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04AE4-5215-4844-8267-2EB9CD46665E}">
  <dimension ref="A1:I112"/>
  <sheetViews>
    <sheetView tabSelected="1" topLeftCell="A65" workbookViewId="0">
      <selection activeCell="L82" sqref="L82"/>
    </sheetView>
  </sheetViews>
  <sheetFormatPr defaultRowHeight="12.75" x14ac:dyDescent="0.2"/>
  <cols>
    <col min="1" max="1" width="5.7109375" bestFit="1" customWidth="1"/>
    <col min="2" max="3" width="10.140625" bestFit="1" customWidth="1"/>
    <col min="4" max="4" width="10.7109375" bestFit="1" customWidth="1"/>
    <col min="5" max="8" width="10.140625" bestFit="1" customWidth="1"/>
    <col min="9" max="9" width="8.140625" bestFit="1" customWidth="1"/>
  </cols>
  <sheetData>
    <row r="1" spans="1:9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1" t="s">
        <v>8</v>
      </c>
      <c r="B2" s="2">
        <v>42674</v>
      </c>
      <c r="C2" s="2">
        <f t="shared" ref="C2:H2" si="0">B2+1</f>
        <v>42675</v>
      </c>
      <c r="D2" s="2">
        <f t="shared" si="0"/>
        <v>42676</v>
      </c>
      <c r="E2" s="2">
        <f t="shared" si="0"/>
        <v>42677</v>
      </c>
      <c r="F2" s="2">
        <f t="shared" si="0"/>
        <v>42678</v>
      </c>
      <c r="G2" s="2">
        <f t="shared" si="0"/>
        <v>42679</v>
      </c>
      <c r="H2" s="2">
        <f t="shared" si="0"/>
        <v>42680</v>
      </c>
      <c r="I2" s="1"/>
    </row>
    <row r="3" spans="1:9" x14ac:dyDescent="0.2">
      <c r="A3" s="3">
        <v>0.45833333333333331</v>
      </c>
      <c r="B3" s="4">
        <v>55.39</v>
      </c>
      <c r="C3" s="4">
        <v>87.48</v>
      </c>
      <c r="D3" s="4">
        <v>40.1</v>
      </c>
      <c r="E3" s="4">
        <v>63.02</v>
      </c>
      <c r="F3" s="4">
        <v>111.92</v>
      </c>
      <c r="G3" s="4">
        <v>73.63</v>
      </c>
      <c r="H3" s="4">
        <v>52.650000000000006</v>
      </c>
      <c r="I3" s="5">
        <f>AVERAGE(B3:H3)</f>
        <v>69.17</v>
      </c>
    </row>
    <row r="4" spans="1:9" x14ac:dyDescent="0.2">
      <c r="A4" s="3">
        <v>0.5</v>
      </c>
      <c r="B4" s="4">
        <v>83.179999999999993</v>
      </c>
      <c r="C4" s="4">
        <v>34.949999999999996</v>
      </c>
      <c r="D4" s="4">
        <v>126.39</v>
      </c>
      <c r="E4" s="4">
        <v>108.56000000000003</v>
      </c>
      <c r="F4" s="4">
        <v>107.6</v>
      </c>
      <c r="G4" s="4">
        <v>178</v>
      </c>
      <c r="H4" s="4">
        <v>49.689999999999991</v>
      </c>
      <c r="I4" s="5">
        <f t="shared" ref="I4:I67" si="1">AVERAGE(B4:H4)</f>
        <v>98.338571428571427</v>
      </c>
    </row>
    <row r="5" spans="1:9" x14ac:dyDescent="0.2">
      <c r="A5" s="3">
        <v>0.54166666666666696</v>
      </c>
      <c r="B5" s="4">
        <v>144.67000000000002</v>
      </c>
      <c r="C5" s="4">
        <v>73.650000000000006</v>
      </c>
      <c r="D5" s="4">
        <v>144.26000000000002</v>
      </c>
      <c r="E5" s="4">
        <v>88.38</v>
      </c>
      <c r="F5" s="4">
        <v>63.34</v>
      </c>
      <c r="G5" s="4">
        <v>132.96</v>
      </c>
      <c r="H5" s="4">
        <v>120.81000000000002</v>
      </c>
      <c r="I5" s="5">
        <f t="shared" si="1"/>
        <v>109.72428571428574</v>
      </c>
    </row>
    <row r="6" spans="1:9" x14ac:dyDescent="0.2">
      <c r="A6" s="3">
        <v>0.58333333333333304</v>
      </c>
      <c r="B6" s="4">
        <v>95.63000000000001</v>
      </c>
      <c r="C6" s="4">
        <v>112.05000000000001</v>
      </c>
      <c r="D6" s="4">
        <v>100.51000000000003</v>
      </c>
      <c r="E6" s="4">
        <v>165.36000000000004</v>
      </c>
      <c r="F6" s="4">
        <v>79.19</v>
      </c>
      <c r="G6" s="4">
        <v>119.36</v>
      </c>
      <c r="H6" s="4">
        <v>138.74</v>
      </c>
      <c r="I6" s="5">
        <f t="shared" si="1"/>
        <v>115.83428571428571</v>
      </c>
    </row>
    <row r="7" spans="1:9" x14ac:dyDescent="0.2">
      <c r="A7" s="3">
        <v>0.625</v>
      </c>
      <c r="B7" s="4">
        <v>118.94</v>
      </c>
      <c r="C7" s="4">
        <v>141.91</v>
      </c>
      <c r="D7" s="4">
        <v>130.78</v>
      </c>
      <c r="E7" s="4">
        <v>123.63000000000001</v>
      </c>
      <c r="F7" s="4">
        <v>142.00000000000003</v>
      </c>
      <c r="G7" s="4">
        <v>144.08000000000001</v>
      </c>
      <c r="H7" s="4">
        <v>165.08</v>
      </c>
      <c r="I7" s="5">
        <f t="shared" si="1"/>
        <v>138.06</v>
      </c>
    </row>
    <row r="8" spans="1:9" x14ac:dyDescent="0.2">
      <c r="A8" s="3">
        <v>0.66666666666666696</v>
      </c>
      <c r="B8" s="4">
        <v>141.11000000000004</v>
      </c>
      <c r="C8" s="4">
        <v>117.99000000000001</v>
      </c>
      <c r="D8" s="4">
        <v>103.73000000000002</v>
      </c>
      <c r="E8" s="4">
        <v>176.27</v>
      </c>
      <c r="F8" s="4">
        <v>143.58000000000001</v>
      </c>
      <c r="G8" s="4">
        <v>174.09</v>
      </c>
      <c r="H8" s="4">
        <v>214.35000000000002</v>
      </c>
      <c r="I8" s="5">
        <f t="shared" si="1"/>
        <v>153.01714285714289</v>
      </c>
    </row>
    <row r="9" spans="1:9" x14ac:dyDescent="0.2">
      <c r="A9" s="6">
        <v>0.70833333333333304</v>
      </c>
      <c r="B9" s="4">
        <v>77.88000000000001</v>
      </c>
      <c r="C9" s="4">
        <v>99.779999999999987</v>
      </c>
      <c r="D9" s="4">
        <v>96.92</v>
      </c>
      <c r="E9" s="4">
        <v>107.63000000000001</v>
      </c>
      <c r="F9" s="4">
        <v>107.76</v>
      </c>
      <c r="G9" s="4">
        <v>98.77000000000001</v>
      </c>
      <c r="H9" s="4">
        <v>97.549999999999983</v>
      </c>
      <c r="I9" s="7">
        <f t="shared" si="1"/>
        <v>98.041428571428568</v>
      </c>
    </row>
    <row r="10" spans="1:9" x14ac:dyDescent="0.2">
      <c r="A10" s="6">
        <v>0.75</v>
      </c>
      <c r="B10" s="4">
        <v>53.9</v>
      </c>
      <c r="C10" s="4">
        <v>81.78</v>
      </c>
      <c r="D10" s="4">
        <v>93.04</v>
      </c>
      <c r="E10" s="4">
        <v>79.52</v>
      </c>
      <c r="F10" s="4">
        <v>165.97</v>
      </c>
      <c r="G10" s="4">
        <v>92.059999999999988</v>
      </c>
      <c r="H10" s="4">
        <v>102.87</v>
      </c>
      <c r="I10" s="7">
        <f t="shared" si="1"/>
        <v>95.591428571428565</v>
      </c>
    </row>
    <row r="11" spans="1:9" x14ac:dyDescent="0.2">
      <c r="A11" s="6">
        <v>0.79166666666666696</v>
      </c>
      <c r="B11" s="4">
        <v>58.649999999999991</v>
      </c>
      <c r="C11" s="4">
        <v>101.71000000000001</v>
      </c>
      <c r="D11" s="4">
        <v>103.68</v>
      </c>
      <c r="E11" s="4">
        <v>69.180000000000007</v>
      </c>
      <c r="F11" s="4">
        <v>39</v>
      </c>
      <c r="G11" s="4">
        <v>80.31</v>
      </c>
      <c r="H11" s="4">
        <v>110.49000000000001</v>
      </c>
      <c r="I11" s="7">
        <f t="shared" si="1"/>
        <v>80.431428571428569</v>
      </c>
    </row>
    <row r="12" spans="1:9" x14ac:dyDescent="0.2">
      <c r="A12" s="6">
        <v>0.83333333333333304</v>
      </c>
      <c r="B12" s="4">
        <v>75.64</v>
      </c>
      <c r="C12" s="4">
        <v>77.179999999999993</v>
      </c>
      <c r="D12" s="4">
        <v>89.37</v>
      </c>
      <c r="E12" s="4">
        <v>69.09</v>
      </c>
      <c r="F12" s="4">
        <v>195.29000000000002</v>
      </c>
      <c r="G12" s="4">
        <v>100.85</v>
      </c>
      <c r="H12" s="4">
        <v>95.83</v>
      </c>
      <c r="I12" s="7">
        <f t="shared" si="1"/>
        <v>100.46428571428571</v>
      </c>
    </row>
    <row r="13" spans="1:9" x14ac:dyDescent="0.2">
      <c r="A13" s="6">
        <v>0.875</v>
      </c>
      <c r="B13" s="4">
        <v>76.200000000000017</v>
      </c>
      <c r="C13" s="4">
        <v>52.83</v>
      </c>
      <c r="D13" s="4">
        <v>92.85</v>
      </c>
      <c r="E13" s="4">
        <v>105.03999999999999</v>
      </c>
      <c r="F13" s="4">
        <v>101.44000000000001</v>
      </c>
      <c r="G13" s="4">
        <v>107.59000000000002</v>
      </c>
      <c r="H13" s="4">
        <v>99.940000000000012</v>
      </c>
      <c r="I13" s="7">
        <f t="shared" si="1"/>
        <v>90.84142857142858</v>
      </c>
    </row>
    <row r="14" spans="1:9" x14ac:dyDescent="0.2">
      <c r="A14" s="6">
        <v>0.91666666666666696</v>
      </c>
      <c r="B14" s="4">
        <v>23.939999999999998</v>
      </c>
      <c r="C14" s="8">
        <v>104.51</v>
      </c>
      <c r="D14" s="4">
        <v>69.039999999999992</v>
      </c>
      <c r="E14" s="4">
        <v>93.749999999999986</v>
      </c>
      <c r="F14" s="4">
        <v>87.110000000000014</v>
      </c>
      <c r="G14" s="4">
        <v>133.36000000000001</v>
      </c>
      <c r="H14" s="4">
        <v>42.699999999999996</v>
      </c>
      <c r="I14" s="7">
        <f t="shared" si="1"/>
        <v>79.201428571428565</v>
      </c>
    </row>
    <row r="15" spans="1:9" x14ac:dyDescent="0.2">
      <c r="A15" s="6">
        <v>0.95833333333333304</v>
      </c>
      <c r="B15" s="9"/>
      <c r="C15" s="9"/>
      <c r="D15" s="9"/>
      <c r="E15" s="9"/>
      <c r="F15" s="4">
        <v>33.21</v>
      </c>
      <c r="G15" s="4">
        <v>61.65</v>
      </c>
      <c r="H15" s="10"/>
      <c r="I15" s="7">
        <f t="shared" si="1"/>
        <v>47.43</v>
      </c>
    </row>
    <row r="16" spans="1:9" x14ac:dyDescent="0.2">
      <c r="A16" s="11" t="s">
        <v>9</v>
      </c>
      <c r="B16" s="12">
        <f t="shared" ref="B16:G16" si="2">SUM(B3:B15)</f>
        <v>1005.1300000000001</v>
      </c>
      <c r="C16" s="12">
        <f t="shared" si="2"/>
        <v>1085.82</v>
      </c>
      <c r="D16" s="12">
        <f t="shared" si="2"/>
        <v>1190.67</v>
      </c>
      <c r="E16" s="12">
        <f t="shared" si="2"/>
        <v>1249.4299999999998</v>
      </c>
      <c r="F16" s="12">
        <f t="shared" si="2"/>
        <v>1377.4100000000003</v>
      </c>
      <c r="G16" s="12">
        <f t="shared" si="2"/>
        <v>1496.71</v>
      </c>
      <c r="H16" s="12">
        <f>SUM(H3:H14)</f>
        <v>1290.7</v>
      </c>
      <c r="I16" s="7">
        <f t="shared" si="1"/>
        <v>1242.2671428571427</v>
      </c>
    </row>
    <row r="17" spans="1:9" x14ac:dyDescent="0.2">
      <c r="A17" s="3" t="s">
        <v>10</v>
      </c>
      <c r="B17" s="13">
        <f t="shared" ref="B17:G17" si="3">SUM(B3:B8)</f>
        <v>638.92000000000007</v>
      </c>
      <c r="C17" s="13">
        <f t="shared" si="3"/>
        <v>568.03</v>
      </c>
      <c r="D17" s="13">
        <f t="shared" si="3"/>
        <v>645.7700000000001</v>
      </c>
      <c r="E17" s="13">
        <f t="shared" si="3"/>
        <v>725.22</v>
      </c>
      <c r="F17" s="13">
        <f t="shared" si="3"/>
        <v>647.63000000000011</v>
      </c>
      <c r="G17" s="13">
        <f t="shared" si="3"/>
        <v>822.12000000000012</v>
      </c>
      <c r="H17" s="13">
        <f>SUM(H3:H7)</f>
        <v>526.97</v>
      </c>
      <c r="I17" s="5">
        <f t="shared" si="1"/>
        <v>653.52285714285722</v>
      </c>
    </row>
    <row r="18" spans="1:9" x14ac:dyDescent="0.2">
      <c r="A18" s="14" t="s">
        <v>11</v>
      </c>
      <c r="B18" s="15">
        <f t="shared" ref="B18:G18" si="4">B16-B17</f>
        <v>366.21000000000004</v>
      </c>
      <c r="C18" s="15">
        <f t="shared" si="4"/>
        <v>517.79</v>
      </c>
      <c r="D18" s="15">
        <f t="shared" si="4"/>
        <v>544.9</v>
      </c>
      <c r="E18" s="15">
        <f t="shared" si="4"/>
        <v>524.20999999999981</v>
      </c>
      <c r="F18" s="15">
        <f t="shared" si="4"/>
        <v>729.7800000000002</v>
      </c>
      <c r="G18" s="15">
        <f t="shared" si="4"/>
        <v>674.58999999999992</v>
      </c>
      <c r="H18" s="15">
        <f>H16-H17</f>
        <v>763.73</v>
      </c>
      <c r="I18" s="16">
        <f t="shared" si="1"/>
        <v>588.74428571428587</v>
      </c>
    </row>
    <row r="19" spans="1:9" ht="12" customHeight="1" x14ac:dyDescent="0.2">
      <c r="B19" s="17"/>
      <c r="C19" s="17"/>
      <c r="D19" s="17"/>
      <c r="E19" s="17"/>
      <c r="F19" s="17"/>
      <c r="G19" s="17"/>
      <c r="H19" s="17"/>
      <c r="I19" s="18"/>
    </row>
    <row r="20" spans="1:9" x14ac:dyDescent="0.2">
      <c r="A20" s="1"/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  <c r="I20" s="1" t="s">
        <v>7</v>
      </c>
    </row>
    <row r="21" spans="1:9" x14ac:dyDescent="0.2">
      <c r="A21" s="19" t="s">
        <v>8</v>
      </c>
      <c r="B21" s="20">
        <f>H2+1</f>
        <v>42681</v>
      </c>
      <c r="C21" s="20">
        <f t="shared" ref="C21:H21" si="5">B21+1</f>
        <v>42682</v>
      </c>
      <c r="D21" s="20">
        <f t="shared" si="5"/>
        <v>42683</v>
      </c>
      <c r="E21" s="20">
        <f t="shared" si="5"/>
        <v>42684</v>
      </c>
      <c r="F21" s="20">
        <f t="shared" si="5"/>
        <v>42685</v>
      </c>
      <c r="G21" s="20">
        <f t="shared" si="5"/>
        <v>42686</v>
      </c>
      <c r="H21" s="20">
        <f t="shared" si="5"/>
        <v>42687</v>
      </c>
      <c r="I21" s="1"/>
    </row>
    <row r="22" spans="1:9" x14ac:dyDescent="0.2">
      <c r="A22" s="3">
        <v>0.45833333333333331</v>
      </c>
      <c r="B22" s="4">
        <v>70.989999999999995</v>
      </c>
      <c r="C22" s="4">
        <v>71.300000000000011</v>
      </c>
      <c r="D22" s="4">
        <v>100.68000000000002</v>
      </c>
      <c r="E22" s="4">
        <v>101.14000000000001</v>
      </c>
      <c r="F22" s="4">
        <v>59.39</v>
      </c>
      <c r="G22" s="21">
        <v>79.52</v>
      </c>
      <c r="H22" s="21">
        <v>65.319999999999993</v>
      </c>
      <c r="I22" s="5">
        <f t="shared" si="1"/>
        <v>78.334285714285699</v>
      </c>
    </row>
    <row r="23" spans="1:9" x14ac:dyDescent="0.2">
      <c r="A23" s="3">
        <v>0.5</v>
      </c>
      <c r="B23" s="4">
        <v>65.89</v>
      </c>
      <c r="C23" s="4">
        <v>120.75999999999999</v>
      </c>
      <c r="D23" s="4">
        <v>166.94</v>
      </c>
      <c r="E23" s="4">
        <v>119.83999999999999</v>
      </c>
      <c r="F23" s="4">
        <v>102.85</v>
      </c>
      <c r="G23" s="4">
        <v>123.63999999999999</v>
      </c>
      <c r="H23" s="4">
        <v>96.639999999999986</v>
      </c>
      <c r="I23" s="5">
        <f t="shared" si="1"/>
        <v>113.79428571428571</v>
      </c>
    </row>
    <row r="24" spans="1:9" x14ac:dyDescent="0.2">
      <c r="A24" s="3">
        <v>0.54166666666666696</v>
      </c>
      <c r="B24" s="4">
        <v>85.61</v>
      </c>
      <c r="C24" s="4">
        <v>181.88</v>
      </c>
      <c r="D24" s="4">
        <v>158.45000000000002</v>
      </c>
      <c r="E24" s="4">
        <v>97.510000000000019</v>
      </c>
      <c r="F24" s="4">
        <v>128.51000000000002</v>
      </c>
      <c r="G24" s="4">
        <v>95.3</v>
      </c>
      <c r="H24" s="4">
        <v>183.78000000000003</v>
      </c>
      <c r="I24" s="5">
        <f t="shared" si="1"/>
        <v>133.00571428571428</v>
      </c>
    </row>
    <row r="25" spans="1:9" x14ac:dyDescent="0.2">
      <c r="A25" s="3">
        <v>0.58333333333333304</v>
      </c>
      <c r="B25" s="4">
        <v>126.13000000000001</v>
      </c>
      <c r="C25" s="4">
        <v>167.48000000000002</v>
      </c>
      <c r="D25" s="4">
        <v>218.68000000000004</v>
      </c>
      <c r="E25" s="4">
        <v>138.35</v>
      </c>
      <c r="F25" s="4">
        <v>119.36000000000001</v>
      </c>
      <c r="G25" s="4">
        <v>146.05000000000001</v>
      </c>
      <c r="H25" s="4">
        <v>168.34</v>
      </c>
      <c r="I25" s="5">
        <f t="shared" si="1"/>
        <v>154.91285714285715</v>
      </c>
    </row>
    <row r="26" spans="1:9" x14ac:dyDescent="0.2">
      <c r="A26" s="3">
        <v>0.625</v>
      </c>
      <c r="B26" s="4">
        <v>123.06000000000002</v>
      </c>
      <c r="C26" s="4">
        <v>171.92000000000002</v>
      </c>
      <c r="D26" s="4">
        <v>139.20000000000002</v>
      </c>
      <c r="E26" s="4">
        <v>111.47</v>
      </c>
      <c r="F26" s="4">
        <v>114.60000000000001</v>
      </c>
      <c r="G26" s="4">
        <v>119.49000000000001</v>
      </c>
      <c r="H26" s="4">
        <v>137.00000000000003</v>
      </c>
      <c r="I26" s="5">
        <f t="shared" si="1"/>
        <v>130.96285714285716</v>
      </c>
    </row>
    <row r="27" spans="1:9" x14ac:dyDescent="0.2">
      <c r="A27" s="3">
        <v>0.66666666666666696</v>
      </c>
      <c r="B27" s="4">
        <v>100.75000000000001</v>
      </c>
      <c r="C27" s="4">
        <v>145.04</v>
      </c>
      <c r="D27" s="4">
        <v>65.589999999999989</v>
      </c>
      <c r="E27" s="4">
        <v>128.03</v>
      </c>
      <c r="F27" s="4">
        <v>102.43000000000002</v>
      </c>
      <c r="G27" s="4">
        <v>143.66999999999999</v>
      </c>
      <c r="H27" s="4">
        <v>227.43</v>
      </c>
      <c r="I27" s="5">
        <f t="shared" si="1"/>
        <v>130.42000000000002</v>
      </c>
    </row>
    <row r="28" spans="1:9" x14ac:dyDescent="0.2">
      <c r="A28" s="6">
        <v>0.70833333333333304</v>
      </c>
      <c r="B28" s="4">
        <v>113.75</v>
      </c>
      <c r="C28" s="4">
        <v>79.05</v>
      </c>
      <c r="D28" s="4">
        <v>75.22999999999999</v>
      </c>
      <c r="E28" s="4">
        <v>98.31</v>
      </c>
      <c r="F28" s="4">
        <v>105.78999999999998</v>
      </c>
      <c r="G28" s="4">
        <v>139.78</v>
      </c>
      <c r="H28" s="4">
        <v>91.06</v>
      </c>
      <c r="I28" s="7">
        <f t="shared" si="1"/>
        <v>100.42428571428572</v>
      </c>
    </row>
    <row r="29" spans="1:9" x14ac:dyDescent="0.2">
      <c r="A29" s="6">
        <v>0.75</v>
      </c>
      <c r="B29" s="4">
        <v>66.86</v>
      </c>
      <c r="C29" s="4">
        <v>108.6</v>
      </c>
      <c r="D29" s="4">
        <v>107.53</v>
      </c>
      <c r="E29" s="4">
        <v>118.48</v>
      </c>
      <c r="F29" s="4">
        <v>114.25000000000001</v>
      </c>
      <c r="G29" s="4">
        <v>85.960000000000008</v>
      </c>
      <c r="H29" s="4">
        <v>93.889999999999986</v>
      </c>
      <c r="I29" s="7">
        <f t="shared" si="1"/>
        <v>99.367142857142866</v>
      </c>
    </row>
    <row r="30" spans="1:9" x14ac:dyDescent="0.2">
      <c r="A30" s="6">
        <v>0.79166666666666696</v>
      </c>
      <c r="B30" s="4">
        <v>96.670000000000016</v>
      </c>
      <c r="C30" s="4">
        <v>72.16</v>
      </c>
      <c r="D30" s="4">
        <v>23.049999999999997</v>
      </c>
      <c r="E30" s="4">
        <v>113.21000000000002</v>
      </c>
      <c r="F30" s="4">
        <v>61.65</v>
      </c>
      <c r="G30" s="4">
        <v>133.94999999999999</v>
      </c>
      <c r="H30" s="4">
        <v>91.85</v>
      </c>
      <c r="I30" s="7">
        <f t="shared" si="1"/>
        <v>84.648571428571429</v>
      </c>
    </row>
    <row r="31" spans="1:9" x14ac:dyDescent="0.2">
      <c r="A31" s="6">
        <v>0.83333333333333304</v>
      </c>
      <c r="B31" s="4">
        <v>65.41</v>
      </c>
      <c r="C31" s="4">
        <v>87.009999999999991</v>
      </c>
      <c r="D31" s="4">
        <v>80.53</v>
      </c>
      <c r="E31" s="4">
        <v>94.169999999999987</v>
      </c>
      <c r="F31" s="4">
        <v>72.289999999999992</v>
      </c>
      <c r="G31" s="4">
        <v>77.150000000000006</v>
      </c>
      <c r="H31" s="4">
        <v>79.88</v>
      </c>
      <c r="I31" s="7">
        <f t="shared" si="1"/>
        <v>79.491428571428557</v>
      </c>
    </row>
    <row r="32" spans="1:9" x14ac:dyDescent="0.2">
      <c r="A32" s="6">
        <v>0.875</v>
      </c>
      <c r="B32" s="4">
        <v>53.89</v>
      </c>
      <c r="C32" s="4">
        <v>81.47999999999999</v>
      </c>
      <c r="D32" s="4">
        <v>110.97</v>
      </c>
      <c r="E32" s="4">
        <v>121.79000000000002</v>
      </c>
      <c r="F32" s="4">
        <v>138.72000000000003</v>
      </c>
      <c r="G32" s="4">
        <v>77.84</v>
      </c>
      <c r="H32" s="4">
        <v>139.82</v>
      </c>
      <c r="I32" s="7">
        <f t="shared" si="1"/>
        <v>103.50142857142858</v>
      </c>
    </row>
    <row r="33" spans="1:9" x14ac:dyDescent="0.2">
      <c r="A33" s="6">
        <v>0.91666666666666696</v>
      </c>
      <c r="B33" s="4">
        <v>44.220000000000006</v>
      </c>
      <c r="C33" s="4">
        <v>31.18</v>
      </c>
      <c r="D33" s="4">
        <v>52.4</v>
      </c>
      <c r="E33" s="4">
        <v>85.23</v>
      </c>
      <c r="F33" s="4">
        <v>105.78</v>
      </c>
      <c r="G33" s="4">
        <v>47.03</v>
      </c>
      <c r="H33" s="4">
        <v>47.87</v>
      </c>
      <c r="I33" s="7">
        <f t="shared" si="1"/>
        <v>59.101428571428578</v>
      </c>
    </row>
    <row r="34" spans="1:9" x14ac:dyDescent="0.2">
      <c r="A34" s="6">
        <v>0.95833333333333304</v>
      </c>
      <c r="B34" s="9"/>
      <c r="C34" s="9"/>
      <c r="D34" s="9"/>
      <c r="E34" s="9"/>
      <c r="F34" s="4">
        <v>46.04</v>
      </c>
      <c r="G34" s="4">
        <v>39.65</v>
      </c>
      <c r="H34" s="9"/>
      <c r="I34" s="7">
        <f t="shared" si="1"/>
        <v>42.844999999999999</v>
      </c>
    </row>
    <row r="35" spans="1:9" x14ac:dyDescent="0.2">
      <c r="A35" s="11" t="s">
        <v>9</v>
      </c>
      <c r="B35" s="12">
        <f t="shared" ref="B35:G35" si="6">SUM(B22:B34)</f>
        <v>1013.23</v>
      </c>
      <c r="C35" s="12">
        <f t="shared" si="6"/>
        <v>1317.8600000000001</v>
      </c>
      <c r="D35" s="12">
        <f t="shared" si="6"/>
        <v>1299.2500000000002</v>
      </c>
      <c r="E35" s="12">
        <f t="shared" si="6"/>
        <v>1327.5300000000002</v>
      </c>
      <c r="F35" s="12">
        <f t="shared" si="6"/>
        <v>1271.6600000000001</v>
      </c>
      <c r="G35" s="12">
        <f t="shared" si="6"/>
        <v>1309.03</v>
      </c>
      <c r="H35" s="12">
        <f>SUM(H22:H34)</f>
        <v>1422.8799999999999</v>
      </c>
      <c r="I35" s="7">
        <f t="shared" si="1"/>
        <v>1280.2057142857143</v>
      </c>
    </row>
    <row r="36" spans="1:9" x14ac:dyDescent="0.2">
      <c r="A36" s="3" t="s">
        <v>10</v>
      </c>
      <c r="B36" s="13">
        <f t="shared" ref="B36:H36" si="7">SUM(B22:B27)</f>
        <v>572.43000000000006</v>
      </c>
      <c r="C36" s="13">
        <f t="shared" si="7"/>
        <v>858.38000000000011</v>
      </c>
      <c r="D36" s="13">
        <f t="shared" si="7"/>
        <v>849.54000000000019</v>
      </c>
      <c r="E36" s="13">
        <f t="shared" si="7"/>
        <v>696.34</v>
      </c>
      <c r="F36" s="13">
        <f t="shared" si="7"/>
        <v>627.1400000000001</v>
      </c>
      <c r="G36" s="13">
        <f t="shared" si="7"/>
        <v>707.67</v>
      </c>
      <c r="H36" s="13">
        <f t="shared" si="7"/>
        <v>878.51</v>
      </c>
      <c r="I36" s="5">
        <f t="shared" si="1"/>
        <v>741.43000000000018</v>
      </c>
    </row>
    <row r="37" spans="1:9" x14ac:dyDescent="0.2">
      <c r="A37" s="14" t="s">
        <v>11</v>
      </c>
      <c r="B37" s="15">
        <f t="shared" ref="B37:G37" si="8">B35-B36</f>
        <v>440.79999999999995</v>
      </c>
      <c r="C37" s="15">
        <f t="shared" si="8"/>
        <v>459.48</v>
      </c>
      <c r="D37" s="15">
        <f t="shared" si="8"/>
        <v>449.71000000000004</v>
      </c>
      <c r="E37" s="15">
        <f t="shared" si="8"/>
        <v>631.19000000000017</v>
      </c>
      <c r="F37" s="15">
        <f t="shared" si="8"/>
        <v>644.52</v>
      </c>
      <c r="G37" s="15">
        <f t="shared" si="8"/>
        <v>601.36</v>
      </c>
      <c r="H37" s="15">
        <f>H35-H36</f>
        <v>544.36999999999989</v>
      </c>
      <c r="I37" s="16">
        <f t="shared" si="1"/>
        <v>538.77571428571434</v>
      </c>
    </row>
    <row r="38" spans="1:9" ht="12" customHeight="1" x14ac:dyDescent="0.2">
      <c r="I38" s="18"/>
    </row>
    <row r="39" spans="1:9" x14ac:dyDescent="0.2">
      <c r="A39" s="1"/>
      <c r="B39" s="1" t="s">
        <v>0</v>
      </c>
      <c r="C39" s="1" t="s">
        <v>1</v>
      </c>
      <c r="D39" s="1" t="s">
        <v>2</v>
      </c>
      <c r="E39" s="1" t="s">
        <v>3</v>
      </c>
      <c r="F39" s="1" t="s">
        <v>4</v>
      </c>
      <c r="G39" s="1" t="s">
        <v>5</v>
      </c>
      <c r="H39" s="1" t="s">
        <v>6</v>
      </c>
      <c r="I39" s="1" t="s">
        <v>7</v>
      </c>
    </row>
    <row r="40" spans="1:9" x14ac:dyDescent="0.2">
      <c r="A40" s="1" t="s">
        <v>8</v>
      </c>
      <c r="B40" s="2">
        <f>H21+1</f>
        <v>42688</v>
      </c>
      <c r="C40" s="2">
        <f t="shared" ref="C40:H40" si="9">B40+1</f>
        <v>42689</v>
      </c>
      <c r="D40" s="2">
        <f t="shared" si="9"/>
        <v>42690</v>
      </c>
      <c r="E40" s="2">
        <f t="shared" si="9"/>
        <v>42691</v>
      </c>
      <c r="F40" s="2">
        <f t="shared" si="9"/>
        <v>42692</v>
      </c>
      <c r="G40" s="2">
        <f t="shared" si="9"/>
        <v>42693</v>
      </c>
      <c r="H40" s="2">
        <f t="shared" si="9"/>
        <v>42694</v>
      </c>
      <c r="I40" s="1"/>
    </row>
    <row r="41" spans="1:9" x14ac:dyDescent="0.2">
      <c r="A41" s="3">
        <v>0.45833333333333331</v>
      </c>
      <c r="B41" s="4">
        <v>23.150000000000002</v>
      </c>
      <c r="C41" s="4">
        <v>59.2</v>
      </c>
      <c r="D41" s="21">
        <v>84.7</v>
      </c>
      <c r="E41" s="21">
        <v>101.21</v>
      </c>
      <c r="F41" s="21">
        <v>94.08</v>
      </c>
      <c r="G41" s="4">
        <v>45.199999999999996</v>
      </c>
      <c r="H41" s="4">
        <v>37.1</v>
      </c>
      <c r="I41" s="5">
        <f t="shared" si="1"/>
        <v>63.519999999999996</v>
      </c>
    </row>
    <row r="42" spans="1:9" x14ac:dyDescent="0.2">
      <c r="A42" s="3">
        <v>0.5</v>
      </c>
      <c r="B42" s="4">
        <v>96.009999999999991</v>
      </c>
      <c r="C42" s="4">
        <v>129.9</v>
      </c>
      <c r="D42" s="4">
        <v>115.73000000000003</v>
      </c>
      <c r="E42" s="4">
        <v>124.44000000000001</v>
      </c>
      <c r="F42" s="4">
        <v>43.540000000000006</v>
      </c>
      <c r="G42" s="4">
        <v>94.679999999999993</v>
      </c>
      <c r="H42" s="4">
        <v>60.18</v>
      </c>
      <c r="I42" s="5">
        <f t="shared" si="1"/>
        <v>94.925714285714292</v>
      </c>
    </row>
    <row r="43" spans="1:9" x14ac:dyDescent="0.2">
      <c r="A43" s="3">
        <v>0.54166666666666696</v>
      </c>
      <c r="B43" s="4">
        <v>134.29999999999998</v>
      </c>
      <c r="C43" s="4">
        <v>66.179999999999993</v>
      </c>
      <c r="D43" s="4">
        <v>130.73000000000002</v>
      </c>
      <c r="E43" s="4">
        <v>109.63999999999999</v>
      </c>
      <c r="F43" s="4">
        <v>85.07</v>
      </c>
      <c r="G43" s="4">
        <v>19.5</v>
      </c>
      <c r="H43" s="4">
        <v>93.92</v>
      </c>
      <c r="I43" s="5">
        <f t="shared" si="1"/>
        <v>91.334285714285699</v>
      </c>
    </row>
    <row r="44" spans="1:9" x14ac:dyDescent="0.2">
      <c r="A44" s="3">
        <v>0.58333333333333304</v>
      </c>
      <c r="B44" s="4">
        <v>117.05</v>
      </c>
      <c r="C44" s="4">
        <v>162.14000000000001</v>
      </c>
      <c r="D44" s="4">
        <v>49.839999999999996</v>
      </c>
      <c r="E44" s="4">
        <v>120.68000000000004</v>
      </c>
      <c r="F44" s="4">
        <v>165.27</v>
      </c>
      <c r="G44" s="4">
        <v>84.51</v>
      </c>
      <c r="H44" s="4">
        <v>142.77999999999997</v>
      </c>
      <c r="I44" s="5">
        <f t="shared" si="1"/>
        <v>120.32428571428571</v>
      </c>
    </row>
    <row r="45" spans="1:9" x14ac:dyDescent="0.2">
      <c r="A45" s="3">
        <v>0.625</v>
      </c>
      <c r="B45" s="4">
        <v>88.52000000000001</v>
      </c>
      <c r="C45" s="4">
        <v>108.37000000000002</v>
      </c>
      <c r="D45" s="4">
        <v>122.71000000000001</v>
      </c>
      <c r="E45" s="4">
        <v>182.91000000000005</v>
      </c>
      <c r="F45" s="4">
        <v>127.92999999999999</v>
      </c>
      <c r="G45" s="4">
        <v>104.88000000000001</v>
      </c>
      <c r="H45" s="4">
        <v>143.18</v>
      </c>
      <c r="I45" s="5">
        <f t="shared" si="1"/>
        <v>125.5</v>
      </c>
    </row>
    <row r="46" spans="1:9" x14ac:dyDescent="0.2">
      <c r="A46" s="3">
        <v>0.66666666666666696</v>
      </c>
      <c r="B46" s="4">
        <v>69.699999999999989</v>
      </c>
      <c r="C46" s="4">
        <v>98.270000000000024</v>
      </c>
      <c r="D46" s="4">
        <v>118.36</v>
      </c>
      <c r="E46" s="4">
        <v>125.43000000000002</v>
      </c>
      <c r="F46" s="4">
        <v>172.18</v>
      </c>
      <c r="G46" s="4">
        <v>109.95000000000003</v>
      </c>
      <c r="H46" s="4">
        <v>141.04</v>
      </c>
      <c r="I46" s="5">
        <f t="shared" si="1"/>
        <v>119.2757142857143</v>
      </c>
    </row>
    <row r="47" spans="1:9" x14ac:dyDescent="0.2">
      <c r="A47" s="6">
        <v>0.70833333333333304</v>
      </c>
      <c r="B47" s="4">
        <v>92.180000000000021</v>
      </c>
      <c r="C47" s="4">
        <v>82.800000000000026</v>
      </c>
      <c r="D47" s="4">
        <v>55.160000000000004</v>
      </c>
      <c r="E47" s="4">
        <v>97.46</v>
      </c>
      <c r="F47" s="4">
        <v>97.210000000000022</v>
      </c>
      <c r="G47" s="4">
        <v>106.75000000000001</v>
      </c>
      <c r="H47" s="4">
        <v>39.690000000000005</v>
      </c>
      <c r="I47" s="22">
        <f t="shared" si="1"/>
        <v>81.607142857142875</v>
      </c>
    </row>
    <row r="48" spans="1:9" x14ac:dyDescent="0.2">
      <c r="A48" s="6">
        <v>0.75</v>
      </c>
      <c r="B48" s="4">
        <v>68.52</v>
      </c>
      <c r="C48" s="4">
        <v>53.32</v>
      </c>
      <c r="D48" s="4">
        <v>73.510000000000005</v>
      </c>
      <c r="E48" s="4">
        <v>48.57</v>
      </c>
      <c r="F48" s="4">
        <v>117.32</v>
      </c>
      <c r="G48" s="4">
        <v>71.569999999999993</v>
      </c>
      <c r="H48" s="4">
        <v>76.03</v>
      </c>
      <c r="I48" s="22">
        <f t="shared" si="1"/>
        <v>72.691428571428574</v>
      </c>
    </row>
    <row r="49" spans="1:9" x14ac:dyDescent="0.2">
      <c r="A49" s="6">
        <v>0.79166666666666696</v>
      </c>
      <c r="B49" s="4">
        <v>67.089999999999989</v>
      </c>
      <c r="C49" s="4">
        <v>73.05</v>
      </c>
      <c r="D49" s="4">
        <v>51.22</v>
      </c>
      <c r="E49" s="4">
        <v>106.69000000000001</v>
      </c>
      <c r="F49" s="4">
        <v>51.889999999999993</v>
      </c>
      <c r="G49" s="4">
        <v>85.6</v>
      </c>
      <c r="H49" s="4">
        <v>97.94</v>
      </c>
      <c r="I49" s="22">
        <f t="shared" si="1"/>
        <v>76.21142857142857</v>
      </c>
    </row>
    <row r="50" spans="1:9" x14ac:dyDescent="0.2">
      <c r="A50" s="6">
        <v>0.83333333333333304</v>
      </c>
      <c r="B50" s="4">
        <v>28.19</v>
      </c>
      <c r="C50" s="4">
        <v>68.739999999999995</v>
      </c>
      <c r="D50" s="4">
        <v>160.52000000000001</v>
      </c>
      <c r="E50" s="4">
        <v>62.550000000000004</v>
      </c>
      <c r="F50" s="4">
        <v>124.44999999999999</v>
      </c>
      <c r="G50" s="4">
        <v>70.03</v>
      </c>
      <c r="H50" s="4">
        <v>88.339999999999989</v>
      </c>
      <c r="I50" s="22">
        <f t="shared" si="1"/>
        <v>86.117142857142866</v>
      </c>
    </row>
    <row r="51" spans="1:9" x14ac:dyDescent="0.2">
      <c r="A51" s="6">
        <v>0.875</v>
      </c>
      <c r="B51" s="4">
        <v>43.31</v>
      </c>
      <c r="C51" s="4">
        <v>42.79</v>
      </c>
      <c r="D51" s="4">
        <v>79.809999999999988</v>
      </c>
      <c r="E51" s="4">
        <v>96.27</v>
      </c>
      <c r="F51" s="4">
        <v>117.63</v>
      </c>
      <c r="G51" s="4">
        <v>76.37</v>
      </c>
      <c r="H51" s="4">
        <v>70.97</v>
      </c>
      <c r="I51" s="22">
        <f t="shared" si="1"/>
        <v>75.30714285714285</v>
      </c>
    </row>
    <row r="52" spans="1:9" x14ac:dyDescent="0.2">
      <c r="A52" s="6">
        <v>0.91666666666666696</v>
      </c>
      <c r="B52" s="4">
        <v>41.54</v>
      </c>
      <c r="C52" s="4">
        <v>23.950000000000003</v>
      </c>
      <c r="D52" s="4">
        <v>60.35</v>
      </c>
      <c r="E52" s="4">
        <v>62.349999999999994</v>
      </c>
      <c r="F52" s="4">
        <v>126.31</v>
      </c>
      <c r="G52" s="4">
        <v>63.99</v>
      </c>
      <c r="H52" s="4">
        <v>66.89</v>
      </c>
      <c r="I52" s="22">
        <f t="shared" si="1"/>
        <v>63.625714285714288</v>
      </c>
    </row>
    <row r="53" spans="1:9" x14ac:dyDescent="0.2">
      <c r="A53" s="6">
        <v>0.95833333333333304</v>
      </c>
      <c r="B53" s="9"/>
      <c r="C53" s="9"/>
      <c r="D53" s="9"/>
      <c r="E53" s="8"/>
      <c r="F53" s="4">
        <v>82.11</v>
      </c>
      <c r="G53" s="4">
        <v>33.18</v>
      </c>
      <c r="H53" s="9"/>
      <c r="I53" s="22">
        <f t="shared" si="1"/>
        <v>57.644999999999996</v>
      </c>
    </row>
    <row r="54" spans="1:9" x14ac:dyDescent="0.2">
      <c r="A54" s="6" t="s">
        <v>9</v>
      </c>
      <c r="B54" s="9">
        <f t="shared" ref="B54:G54" si="10">SUM(B41:B53)</f>
        <v>869.56000000000017</v>
      </c>
      <c r="C54" s="9">
        <f t="shared" si="10"/>
        <v>968.71000000000015</v>
      </c>
      <c r="D54" s="9">
        <f t="shared" si="10"/>
        <v>1102.6399999999999</v>
      </c>
      <c r="E54" s="9">
        <f t="shared" si="10"/>
        <v>1238.2000000000003</v>
      </c>
      <c r="F54" s="9">
        <f t="shared" si="10"/>
        <v>1404.9899999999996</v>
      </c>
      <c r="G54" s="9">
        <f t="shared" si="10"/>
        <v>966.20999999999992</v>
      </c>
      <c r="H54" s="9">
        <f>SUM(H41:H53)</f>
        <v>1058.06</v>
      </c>
      <c r="I54" s="22">
        <f t="shared" si="1"/>
        <v>1086.9100000000001</v>
      </c>
    </row>
    <row r="55" spans="1:9" x14ac:dyDescent="0.2">
      <c r="A55" s="3" t="s">
        <v>10</v>
      </c>
      <c r="B55" s="13">
        <f t="shared" ref="B55:H55" si="11">SUM(B41:B46)</f>
        <v>528.73</v>
      </c>
      <c r="C55" s="13">
        <f t="shared" si="11"/>
        <v>624.06000000000006</v>
      </c>
      <c r="D55" s="13">
        <f t="shared" si="11"/>
        <v>622.07000000000005</v>
      </c>
      <c r="E55" s="13">
        <f t="shared" si="11"/>
        <v>764.31000000000017</v>
      </c>
      <c r="F55" s="13">
        <f t="shared" si="11"/>
        <v>688.06999999999994</v>
      </c>
      <c r="G55" s="13">
        <f t="shared" si="11"/>
        <v>458.72</v>
      </c>
      <c r="H55" s="13">
        <f t="shared" si="11"/>
        <v>618.19999999999993</v>
      </c>
      <c r="I55" s="5">
        <f t="shared" si="1"/>
        <v>614.88</v>
      </c>
    </row>
    <row r="56" spans="1:9" x14ac:dyDescent="0.2">
      <c r="A56" s="14" t="s">
        <v>11</v>
      </c>
      <c r="B56" s="15">
        <f t="shared" ref="B56:G56" si="12">B54-B55</f>
        <v>340.83000000000015</v>
      </c>
      <c r="C56" s="15">
        <f t="shared" si="12"/>
        <v>344.65000000000009</v>
      </c>
      <c r="D56" s="15">
        <f t="shared" si="12"/>
        <v>480.56999999999982</v>
      </c>
      <c r="E56" s="15">
        <f t="shared" si="12"/>
        <v>473.8900000000001</v>
      </c>
      <c r="F56" s="15">
        <f t="shared" si="12"/>
        <v>716.91999999999962</v>
      </c>
      <c r="G56" s="15">
        <f t="shared" si="12"/>
        <v>507.4899999999999</v>
      </c>
      <c r="H56" s="15">
        <f>H54-H55</f>
        <v>439.86</v>
      </c>
      <c r="I56" s="16">
        <f t="shared" si="1"/>
        <v>472.02999999999992</v>
      </c>
    </row>
    <row r="57" spans="1:9" x14ac:dyDescent="0.2">
      <c r="I57" s="18"/>
    </row>
    <row r="58" spans="1:9" x14ac:dyDescent="0.2">
      <c r="A58" s="1"/>
      <c r="B58" s="1" t="s">
        <v>0</v>
      </c>
      <c r="C58" s="1" t="s">
        <v>1</v>
      </c>
      <c r="D58" s="1" t="s">
        <v>2</v>
      </c>
      <c r="E58" s="1" t="s">
        <v>3</v>
      </c>
      <c r="F58" s="1" t="s">
        <v>4</v>
      </c>
      <c r="G58" s="1" t="s">
        <v>5</v>
      </c>
      <c r="H58" s="1" t="s">
        <v>6</v>
      </c>
      <c r="I58" s="1" t="s">
        <v>7</v>
      </c>
    </row>
    <row r="59" spans="1:9" x14ac:dyDescent="0.2">
      <c r="A59" s="1" t="s">
        <v>8</v>
      </c>
      <c r="B59" s="20">
        <f>H40+1</f>
        <v>42695</v>
      </c>
      <c r="C59" s="20">
        <f t="shared" ref="C59:H59" si="13">B59+1</f>
        <v>42696</v>
      </c>
      <c r="D59" s="20">
        <f t="shared" si="13"/>
        <v>42697</v>
      </c>
      <c r="E59" s="20">
        <f t="shared" si="13"/>
        <v>42698</v>
      </c>
      <c r="F59" s="20">
        <f t="shared" si="13"/>
        <v>42699</v>
      </c>
      <c r="G59" s="20">
        <f t="shared" si="13"/>
        <v>42700</v>
      </c>
      <c r="H59" s="20">
        <f t="shared" si="13"/>
        <v>42701</v>
      </c>
      <c r="I59" s="1"/>
    </row>
    <row r="60" spans="1:9" x14ac:dyDescent="0.2">
      <c r="A60" s="3">
        <v>0.45833333333333331</v>
      </c>
      <c r="B60" s="4">
        <v>61.390000000000008</v>
      </c>
      <c r="C60" s="4">
        <v>57.849999999999994</v>
      </c>
      <c r="D60" s="4">
        <v>128.08000000000001</v>
      </c>
      <c r="E60" s="4">
        <v>39.830000000000005</v>
      </c>
      <c r="F60" s="4">
        <v>26.740000000000002</v>
      </c>
      <c r="G60" s="4">
        <v>36.089999999999996</v>
      </c>
      <c r="H60" s="4">
        <v>32.03</v>
      </c>
      <c r="I60" s="5">
        <f t="shared" si="1"/>
        <v>54.572857142857139</v>
      </c>
    </row>
    <row r="61" spans="1:9" x14ac:dyDescent="0.2">
      <c r="A61" s="3">
        <v>0.5</v>
      </c>
      <c r="B61" s="4">
        <v>96.899999999999991</v>
      </c>
      <c r="C61" s="4">
        <v>87.03</v>
      </c>
      <c r="D61" s="4">
        <v>119.20000000000002</v>
      </c>
      <c r="E61" s="4">
        <v>209.13000000000002</v>
      </c>
      <c r="F61" s="4">
        <v>88.870000000000019</v>
      </c>
      <c r="G61" s="4">
        <v>52.589999999999996</v>
      </c>
      <c r="H61" s="4">
        <v>111.60000000000002</v>
      </c>
      <c r="I61" s="5">
        <f t="shared" si="1"/>
        <v>109.33142857142857</v>
      </c>
    </row>
    <row r="62" spans="1:9" x14ac:dyDescent="0.2">
      <c r="A62" s="3">
        <v>0.54166666666666696</v>
      </c>
      <c r="B62" s="4">
        <v>117.38</v>
      </c>
      <c r="C62" s="4">
        <v>82.890000000000015</v>
      </c>
      <c r="D62" s="4">
        <v>117.84000000000003</v>
      </c>
      <c r="E62" s="4">
        <v>104.84000000000002</v>
      </c>
      <c r="F62" s="4">
        <v>15.35</v>
      </c>
      <c r="G62" s="4">
        <v>121.5</v>
      </c>
      <c r="H62" s="4">
        <v>74.64</v>
      </c>
      <c r="I62" s="5">
        <f t="shared" si="1"/>
        <v>90.634285714285724</v>
      </c>
    </row>
    <row r="63" spans="1:9" x14ac:dyDescent="0.2">
      <c r="A63" s="3">
        <v>0.58333333333333304</v>
      </c>
      <c r="B63" s="4">
        <v>41.97</v>
      </c>
      <c r="C63" s="4">
        <v>96.03</v>
      </c>
      <c r="D63" s="4">
        <v>118.33</v>
      </c>
      <c r="E63" s="4">
        <v>264.84000000000003</v>
      </c>
      <c r="F63" s="4">
        <v>89.800000000000011</v>
      </c>
      <c r="G63" s="4">
        <v>94.539999999999992</v>
      </c>
      <c r="H63" s="4">
        <v>229.99000000000007</v>
      </c>
      <c r="I63" s="5">
        <f t="shared" si="1"/>
        <v>133.64285714285714</v>
      </c>
    </row>
    <row r="64" spans="1:9" x14ac:dyDescent="0.2">
      <c r="A64" s="3">
        <v>0.625</v>
      </c>
      <c r="B64" s="4">
        <v>121.83</v>
      </c>
      <c r="C64" s="4">
        <v>112.92</v>
      </c>
      <c r="D64" s="4">
        <v>118.47</v>
      </c>
      <c r="E64" s="4">
        <v>221.91000000000003</v>
      </c>
      <c r="F64" s="4">
        <v>68.77</v>
      </c>
      <c r="G64" s="4">
        <v>105.42</v>
      </c>
      <c r="H64" s="4">
        <v>192.08</v>
      </c>
      <c r="I64" s="5">
        <f t="shared" si="1"/>
        <v>134.48571428571429</v>
      </c>
    </row>
    <row r="65" spans="1:9" x14ac:dyDescent="0.2">
      <c r="A65" s="3">
        <v>0.66666666666666696</v>
      </c>
      <c r="B65" s="4">
        <v>118.22999999999999</v>
      </c>
      <c r="C65" s="4">
        <v>169.16000000000005</v>
      </c>
      <c r="D65" s="4">
        <v>151.21000000000004</v>
      </c>
      <c r="E65" s="4">
        <v>187.47000000000006</v>
      </c>
      <c r="F65" s="4">
        <v>150.51</v>
      </c>
      <c r="G65" s="4">
        <v>101.25999999999999</v>
      </c>
      <c r="H65" s="4">
        <v>114.45</v>
      </c>
      <c r="I65" s="5">
        <f t="shared" si="1"/>
        <v>141.7557142857143</v>
      </c>
    </row>
    <row r="66" spans="1:9" x14ac:dyDescent="0.2">
      <c r="A66" s="6">
        <v>0.70833333333333304</v>
      </c>
      <c r="B66" s="4">
        <v>88.850000000000009</v>
      </c>
      <c r="C66" s="4">
        <v>118.72999999999999</v>
      </c>
      <c r="D66" s="4">
        <v>108.53</v>
      </c>
      <c r="E66" s="4">
        <v>98.87</v>
      </c>
      <c r="F66" s="4">
        <v>80.349999999999994</v>
      </c>
      <c r="G66" s="4">
        <v>63.129999999999995</v>
      </c>
      <c r="H66" s="4">
        <v>180.23000000000005</v>
      </c>
      <c r="I66" s="22">
        <f t="shared" si="1"/>
        <v>105.52714285714286</v>
      </c>
    </row>
    <row r="67" spans="1:9" x14ac:dyDescent="0.2">
      <c r="A67" s="6">
        <v>0.75</v>
      </c>
      <c r="B67" s="4">
        <v>70.53</v>
      </c>
      <c r="C67" s="4">
        <v>65.039999999999992</v>
      </c>
      <c r="D67" s="4">
        <v>96.470000000000027</v>
      </c>
      <c r="E67" s="4">
        <v>69.739999999999995</v>
      </c>
      <c r="F67" s="4">
        <v>78.52000000000001</v>
      </c>
      <c r="G67" s="4">
        <v>75.029999999999987</v>
      </c>
      <c r="H67" s="4">
        <v>76.099999999999994</v>
      </c>
      <c r="I67" s="22">
        <f t="shared" si="1"/>
        <v>75.91857142857144</v>
      </c>
    </row>
    <row r="68" spans="1:9" x14ac:dyDescent="0.2">
      <c r="A68" s="6">
        <v>0.79166666666666696</v>
      </c>
      <c r="B68" s="4">
        <v>63.21</v>
      </c>
      <c r="C68" s="4">
        <v>94.77</v>
      </c>
      <c r="D68" s="4">
        <v>151.76000000000002</v>
      </c>
      <c r="E68" s="9"/>
      <c r="F68" s="4">
        <v>100.96000000000001</v>
      </c>
      <c r="G68" s="4">
        <v>54.339999999999996</v>
      </c>
      <c r="H68" s="4">
        <v>60.739999999999995</v>
      </c>
      <c r="I68" s="22">
        <f t="shared" ref="I68:I112" si="14">AVERAGE(B68:H68)</f>
        <v>87.63</v>
      </c>
    </row>
    <row r="69" spans="1:9" x14ac:dyDescent="0.2">
      <c r="A69" s="6">
        <v>0.83333333333333304</v>
      </c>
      <c r="B69" s="4">
        <v>44.73</v>
      </c>
      <c r="C69" s="4">
        <v>123.05999999999999</v>
      </c>
      <c r="D69" s="4">
        <v>103.38000000000001</v>
      </c>
      <c r="E69" s="9"/>
      <c r="F69" s="4">
        <v>108.53</v>
      </c>
      <c r="G69" s="4">
        <v>127.47000000000001</v>
      </c>
      <c r="H69" s="4">
        <v>125.13</v>
      </c>
      <c r="I69" s="22">
        <f t="shared" si="14"/>
        <v>105.38333333333334</v>
      </c>
    </row>
    <row r="70" spans="1:9" x14ac:dyDescent="0.2">
      <c r="A70" s="6">
        <v>0.875</v>
      </c>
      <c r="B70" s="4">
        <v>58.3</v>
      </c>
      <c r="C70" s="4">
        <v>134.14000000000001</v>
      </c>
      <c r="D70" s="4">
        <v>181.53000000000003</v>
      </c>
      <c r="E70" s="9"/>
      <c r="F70" s="4">
        <v>96.9</v>
      </c>
      <c r="G70" s="4">
        <v>35.200000000000003</v>
      </c>
      <c r="H70" s="4">
        <v>78.91</v>
      </c>
      <c r="I70" s="22">
        <f t="shared" si="14"/>
        <v>97.49666666666667</v>
      </c>
    </row>
    <row r="71" spans="1:9" x14ac:dyDescent="0.2">
      <c r="A71" s="6">
        <v>0.91666666666666696</v>
      </c>
      <c r="B71" s="4">
        <v>34.9</v>
      </c>
      <c r="C71" s="4">
        <v>49.099999999999994</v>
      </c>
      <c r="D71" s="4">
        <v>108.46000000000001</v>
      </c>
      <c r="E71" s="9"/>
      <c r="F71" s="4">
        <v>80.650000000000006</v>
      </c>
      <c r="G71" s="4">
        <v>106.99000000000001</v>
      </c>
      <c r="H71" s="4">
        <v>36.549999999999997</v>
      </c>
      <c r="I71" s="22">
        <f t="shared" si="14"/>
        <v>69.441666666666677</v>
      </c>
    </row>
    <row r="72" spans="1:9" x14ac:dyDescent="0.2">
      <c r="A72" s="6">
        <v>0.95833333333333304</v>
      </c>
      <c r="B72" s="9"/>
      <c r="C72" s="8"/>
      <c r="D72" s="10"/>
      <c r="E72" s="9"/>
      <c r="F72" s="4">
        <v>30.85</v>
      </c>
      <c r="G72" s="4">
        <v>68.55</v>
      </c>
      <c r="H72" s="9"/>
      <c r="I72" s="22">
        <f t="shared" si="14"/>
        <v>49.7</v>
      </c>
    </row>
    <row r="73" spans="1:9" x14ac:dyDescent="0.2">
      <c r="A73" s="6" t="s">
        <v>9</v>
      </c>
      <c r="B73" s="9">
        <f t="shared" ref="B73:G73" si="15">SUM(B60:B72)</f>
        <v>918.21999999999991</v>
      </c>
      <c r="C73" s="9">
        <f t="shared" si="15"/>
        <v>1190.72</v>
      </c>
      <c r="D73" s="9">
        <f>SUM(D60:D71)</f>
        <v>1503.2600000000002</v>
      </c>
      <c r="E73" s="9">
        <f t="shared" si="15"/>
        <v>1196.6300000000003</v>
      </c>
      <c r="F73" s="9">
        <f t="shared" si="15"/>
        <v>1016.8</v>
      </c>
      <c r="G73" s="9">
        <f t="shared" si="15"/>
        <v>1042.1100000000001</v>
      </c>
      <c r="H73" s="9">
        <f>SUM(H60:H72)</f>
        <v>1312.4500000000003</v>
      </c>
      <c r="I73" s="22">
        <f t="shared" si="14"/>
        <v>1168.5985714285719</v>
      </c>
    </row>
    <row r="74" spans="1:9" x14ac:dyDescent="0.2">
      <c r="A74" s="3" t="s">
        <v>10</v>
      </c>
      <c r="B74" s="13">
        <f>SUM(B60:B65)</f>
        <v>557.69999999999993</v>
      </c>
      <c r="C74" s="13">
        <f>SUM(C60:C65)</f>
        <v>605.88000000000011</v>
      </c>
      <c r="D74" s="13">
        <f>SUM(D60:D64)</f>
        <v>601.92000000000007</v>
      </c>
      <c r="E74" s="13">
        <f>SUM(E60:E65)</f>
        <v>1028.0200000000002</v>
      </c>
      <c r="F74" s="13">
        <f>SUM(F60:F66)</f>
        <v>520.39</v>
      </c>
      <c r="G74" s="13">
        <f>SUM(G60:G66)</f>
        <v>574.53</v>
      </c>
      <c r="H74" s="13">
        <f>SUM(H60:H65)</f>
        <v>754.79000000000019</v>
      </c>
      <c r="I74" s="5">
        <f t="shared" si="14"/>
        <v>663.31857142857154</v>
      </c>
    </row>
    <row r="75" spans="1:9" x14ac:dyDescent="0.2">
      <c r="A75" s="14" t="s">
        <v>11</v>
      </c>
      <c r="B75" s="15">
        <f t="shared" ref="B75:G75" si="16">B73-B74</f>
        <v>360.52</v>
      </c>
      <c r="C75" s="15">
        <f t="shared" si="16"/>
        <v>584.83999999999992</v>
      </c>
      <c r="D75" s="15">
        <f t="shared" si="16"/>
        <v>901.34000000000015</v>
      </c>
      <c r="E75" s="15">
        <f t="shared" si="16"/>
        <v>168.61000000000013</v>
      </c>
      <c r="F75" s="15">
        <f t="shared" si="16"/>
        <v>496.40999999999997</v>
      </c>
      <c r="G75" s="15">
        <f t="shared" si="16"/>
        <v>467.58000000000015</v>
      </c>
      <c r="H75" s="15">
        <f>H73-H74</f>
        <v>557.66000000000008</v>
      </c>
      <c r="I75" s="16">
        <f t="shared" si="14"/>
        <v>505.28000000000003</v>
      </c>
    </row>
    <row r="76" spans="1:9" x14ac:dyDescent="0.2">
      <c r="A76" s="23"/>
      <c r="B76" s="24"/>
      <c r="C76" s="24"/>
      <c r="D76" s="24"/>
      <c r="E76" s="24"/>
      <c r="F76" s="24"/>
      <c r="G76" s="24"/>
      <c r="H76" s="24"/>
      <c r="I76" s="18"/>
    </row>
    <row r="77" spans="1:9" x14ac:dyDescent="0.2">
      <c r="A77" s="1"/>
      <c r="B77" s="1" t="s">
        <v>0</v>
      </c>
      <c r="C77" s="1" t="s">
        <v>1</v>
      </c>
      <c r="D77" s="1" t="s">
        <v>2</v>
      </c>
      <c r="E77" s="1" t="s">
        <v>3</v>
      </c>
      <c r="F77" s="1" t="s">
        <v>4</v>
      </c>
      <c r="G77" s="1" t="s">
        <v>5</v>
      </c>
      <c r="H77" s="1" t="s">
        <v>6</v>
      </c>
      <c r="I77" s="1" t="s">
        <v>7</v>
      </c>
    </row>
    <row r="78" spans="1:9" x14ac:dyDescent="0.2">
      <c r="A78" s="1" t="s">
        <v>8</v>
      </c>
      <c r="B78" s="20">
        <f>H59+1</f>
        <v>42702</v>
      </c>
      <c r="C78" s="20">
        <f t="shared" ref="C78:H78" si="17">B78+1</f>
        <v>42703</v>
      </c>
      <c r="D78" s="20">
        <f t="shared" si="17"/>
        <v>42704</v>
      </c>
      <c r="E78" s="20">
        <f t="shared" si="17"/>
        <v>42705</v>
      </c>
      <c r="F78" s="20">
        <f t="shared" si="17"/>
        <v>42706</v>
      </c>
      <c r="G78" s="20">
        <f t="shared" si="17"/>
        <v>42707</v>
      </c>
      <c r="H78" s="20">
        <f t="shared" si="17"/>
        <v>42708</v>
      </c>
      <c r="I78" s="1"/>
    </row>
    <row r="79" spans="1:9" x14ac:dyDescent="0.2">
      <c r="A79" s="3">
        <v>0.45833333333333331</v>
      </c>
      <c r="B79" s="4">
        <v>48.080000000000005</v>
      </c>
      <c r="C79" s="4">
        <v>27.009999999999998</v>
      </c>
      <c r="D79" s="4">
        <v>39.630000000000003</v>
      </c>
      <c r="E79" s="4">
        <v>60.55</v>
      </c>
      <c r="F79" s="4">
        <v>71.490000000000009</v>
      </c>
      <c r="G79" s="4">
        <v>48.76</v>
      </c>
      <c r="H79" s="4">
        <v>35.979999999999997</v>
      </c>
      <c r="I79" s="5">
        <f t="shared" si="14"/>
        <v>47.357142857142854</v>
      </c>
    </row>
    <row r="80" spans="1:9" x14ac:dyDescent="0.2">
      <c r="A80" s="3">
        <v>0.5</v>
      </c>
      <c r="B80" s="4">
        <v>96.95999999999998</v>
      </c>
      <c r="C80" s="4">
        <v>89.13</v>
      </c>
      <c r="D80" s="4">
        <v>26</v>
      </c>
      <c r="E80" s="4">
        <v>110.25000000000001</v>
      </c>
      <c r="F80" s="4">
        <v>80.739999999999995</v>
      </c>
      <c r="G80" s="4">
        <v>103.17</v>
      </c>
      <c r="H80" s="4">
        <v>47.1</v>
      </c>
      <c r="I80" s="5">
        <f t="shared" si="14"/>
        <v>79.05</v>
      </c>
    </row>
    <row r="81" spans="1:9" x14ac:dyDescent="0.2">
      <c r="A81" s="3">
        <v>0.54166666666666696</v>
      </c>
      <c r="B81" s="4">
        <v>64.350000000000009</v>
      </c>
      <c r="C81" s="4">
        <v>96.07</v>
      </c>
      <c r="D81" s="4">
        <v>104.52000000000002</v>
      </c>
      <c r="E81" s="4">
        <v>81.830000000000013</v>
      </c>
      <c r="F81" s="4">
        <v>92.350000000000009</v>
      </c>
      <c r="G81" s="4">
        <v>143.02000000000001</v>
      </c>
      <c r="H81" s="4">
        <v>120.98000000000002</v>
      </c>
      <c r="I81" s="5">
        <f t="shared" si="14"/>
        <v>100.4457142857143</v>
      </c>
    </row>
    <row r="82" spans="1:9" x14ac:dyDescent="0.2">
      <c r="A82" s="3">
        <v>0.58333333333333304</v>
      </c>
      <c r="B82" s="4">
        <v>39.21</v>
      </c>
      <c r="C82" s="4">
        <v>79.87</v>
      </c>
      <c r="D82" s="4">
        <v>99.18</v>
      </c>
      <c r="E82" s="4">
        <v>78.209999999999994</v>
      </c>
      <c r="F82" s="4">
        <v>114.17999999999999</v>
      </c>
      <c r="G82" s="4">
        <v>134.33000000000001</v>
      </c>
      <c r="H82" s="4">
        <v>152.59000000000003</v>
      </c>
      <c r="I82" s="5">
        <f t="shared" si="14"/>
        <v>99.652857142857144</v>
      </c>
    </row>
    <row r="83" spans="1:9" x14ac:dyDescent="0.2">
      <c r="A83" s="3">
        <v>0.625</v>
      </c>
      <c r="B83" s="4">
        <v>86.449999999999989</v>
      </c>
      <c r="C83" s="4">
        <v>85.7</v>
      </c>
      <c r="D83" s="4">
        <v>68.88</v>
      </c>
      <c r="E83" s="4">
        <v>122.69000000000001</v>
      </c>
      <c r="F83" s="4">
        <v>94.420000000000016</v>
      </c>
      <c r="G83" s="4">
        <v>196.52999999999994</v>
      </c>
      <c r="H83" s="4">
        <v>89.640000000000015</v>
      </c>
      <c r="I83" s="5">
        <f t="shared" si="14"/>
        <v>106.33</v>
      </c>
    </row>
    <row r="84" spans="1:9" x14ac:dyDescent="0.2">
      <c r="A84" s="3">
        <v>0.66666666666666696</v>
      </c>
      <c r="B84" s="4">
        <v>132.47</v>
      </c>
      <c r="C84" s="4">
        <v>57.750000000000007</v>
      </c>
      <c r="D84" s="4">
        <v>74.459999999999994</v>
      </c>
      <c r="E84" s="4">
        <v>124.57000000000001</v>
      </c>
      <c r="F84" s="4">
        <v>149.17000000000004</v>
      </c>
      <c r="G84" s="4">
        <v>102.78</v>
      </c>
      <c r="H84" s="4">
        <v>85.259999999999991</v>
      </c>
      <c r="I84" s="5">
        <f t="shared" si="14"/>
        <v>103.78</v>
      </c>
    </row>
    <row r="85" spans="1:9" x14ac:dyDescent="0.2">
      <c r="A85" s="6">
        <v>0.70833333333333304</v>
      </c>
      <c r="B85" s="4">
        <v>43.220000000000006</v>
      </c>
      <c r="C85" s="4">
        <v>61.499999999999993</v>
      </c>
      <c r="D85" s="4">
        <v>43.49</v>
      </c>
      <c r="E85" s="4">
        <v>104.09000000000002</v>
      </c>
      <c r="F85" s="4">
        <v>104.63000000000001</v>
      </c>
      <c r="G85" s="4">
        <v>89.440000000000012</v>
      </c>
      <c r="H85" s="4">
        <v>150.37</v>
      </c>
      <c r="I85" s="22">
        <f t="shared" si="14"/>
        <v>85.248571428571424</v>
      </c>
    </row>
    <row r="86" spans="1:9" x14ac:dyDescent="0.2">
      <c r="A86" s="6">
        <v>0.75</v>
      </c>
      <c r="B86" s="4">
        <v>36.830000000000005</v>
      </c>
      <c r="C86" s="4">
        <v>100.39000000000001</v>
      </c>
      <c r="D86" s="4">
        <v>80.140000000000029</v>
      </c>
      <c r="E86" s="4">
        <v>99.2</v>
      </c>
      <c r="F86" s="4">
        <v>52.19</v>
      </c>
      <c r="G86" s="4">
        <v>70.5</v>
      </c>
      <c r="H86" s="4">
        <v>7</v>
      </c>
      <c r="I86" s="22">
        <f t="shared" si="14"/>
        <v>63.750000000000007</v>
      </c>
    </row>
    <row r="87" spans="1:9" x14ac:dyDescent="0.2">
      <c r="A87" s="6">
        <v>0.79166666666666696</v>
      </c>
      <c r="B87" s="4">
        <v>94.9</v>
      </c>
      <c r="C87" s="4">
        <v>63.620000000000005</v>
      </c>
      <c r="D87" s="4">
        <v>86.649999999999991</v>
      </c>
      <c r="E87" s="4">
        <v>76.55</v>
      </c>
      <c r="F87" s="4">
        <v>103.39999999999999</v>
      </c>
      <c r="G87" s="4">
        <v>145.62</v>
      </c>
      <c r="H87" s="4">
        <v>49.4</v>
      </c>
      <c r="I87" s="22">
        <f t="shared" si="14"/>
        <v>88.591428571428565</v>
      </c>
    </row>
    <row r="88" spans="1:9" x14ac:dyDescent="0.2">
      <c r="A88" s="6">
        <v>0.83333333333333304</v>
      </c>
      <c r="B88" s="4">
        <v>79.62</v>
      </c>
      <c r="C88" s="4">
        <v>64.199999999999989</v>
      </c>
      <c r="D88" s="4">
        <v>49.5</v>
      </c>
      <c r="E88" s="4">
        <v>94.48</v>
      </c>
      <c r="F88" s="4">
        <v>84.63000000000001</v>
      </c>
      <c r="G88" s="4">
        <v>137.43999999999997</v>
      </c>
      <c r="H88" s="4">
        <v>94.200000000000017</v>
      </c>
      <c r="I88" s="22">
        <f t="shared" si="14"/>
        <v>86.295714285714297</v>
      </c>
    </row>
    <row r="89" spans="1:9" x14ac:dyDescent="0.2">
      <c r="A89" s="6">
        <v>0.875</v>
      </c>
      <c r="B89" s="4">
        <v>65.13</v>
      </c>
      <c r="C89" s="4">
        <v>26.85</v>
      </c>
      <c r="D89" s="4">
        <v>90.970000000000013</v>
      </c>
      <c r="E89" s="4">
        <v>47.239999999999995</v>
      </c>
      <c r="F89" s="4">
        <v>108.17</v>
      </c>
      <c r="G89" s="4">
        <v>55.079999999999991</v>
      </c>
      <c r="H89" s="4">
        <v>78.13000000000001</v>
      </c>
      <c r="I89" s="22">
        <f t="shared" si="14"/>
        <v>67.367142857142852</v>
      </c>
    </row>
    <row r="90" spans="1:9" x14ac:dyDescent="0.2">
      <c r="A90" s="6">
        <v>0.91666666666666696</v>
      </c>
      <c r="B90" s="4">
        <v>60.04999999999999</v>
      </c>
      <c r="C90" s="4">
        <v>42.48</v>
      </c>
      <c r="D90" s="4">
        <v>70.69</v>
      </c>
      <c r="E90" s="4">
        <v>64.05</v>
      </c>
      <c r="F90" s="4">
        <v>128.95999999999998</v>
      </c>
      <c r="G90" s="4">
        <v>83.259999999999991</v>
      </c>
      <c r="H90" s="4">
        <v>58.949999999999989</v>
      </c>
      <c r="I90" s="22">
        <f t="shared" si="14"/>
        <v>72.63428571428571</v>
      </c>
    </row>
    <row r="91" spans="1:9" x14ac:dyDescent="0.2">
      <c r="A91" s="6">
        <v>0.95833333333333304</v>
      </c>
      <c r="B91" s="9"/>
      <c r="C91" s="8"/>
      <c r="D91" s="10"/>
      <c r="E91" s="9"/>
      <c r="F91" s="4">
        <v>33.549999999999997</v>
      </c>
      <c r="G91" s="4">
        <v>48.95</v>
      </c>
      <c r="H91" s="9"/>
      <c r="I91" s="22">
        <f t="shared" si="14"/>
        <v>41.25</v>
      </c>
    </row>
    <row r="92" spans="1:9" x14ac:dyDescent="0.2">
      <c r="A92" s="6" t="s">
        <v>9</v>
      </c>
      <c r="B92" s="9">
        <f>SUM(B79:B91)</f>
        <v>847.27</v>
      </c>
      <c r="C92" s="9">
        <f>SUM(C79:C91)</f>
        <v>794.57</v>
      </c>
      <c r="D92" s="9">
        <f>SUM(D79:D90)</f>
        <v>834.11000000000013</v>
      </c>
      <c r="E92" s="9">
        <f>SUM(E79:E91)</f>
        <v>1063.71</v>
      </c>
      <c r="F92" s="9">
        <f>SUM(F79:F91)</f>
        <v>1217.8800000000001</v>
      </c>
      <c r="G92" s="9">
        <f>SUM(G79:G91)</f>
        <v>1358.88</v>
      </c>
      <c r="H92" s="9">
        <f>SUM(H79:H90)</f>
        <v>969.60000000000014</v>
      </c>
      <c r="I92" s="22">
        <f t="shared" si="14"/>
        <v>1012.2885714285716</v>
      </c>
    </row>
    <row r="93" spans="1:9" x14ac:dyDescent="0.2">
      <c r="A93" s="3" t="s">
        <v>10</v>
      </c>
      <c r="B93" s="13">
        <f>SUM(B79:B84)</f>
        <v>467.52</v>
      </c>
      <c r="C93" s="13">
        <f>SUM(C79:C84)</f>
        <v>435.53</v>
      </c>
      <c r="D93" s="13">
        <f>SUM(D79:D83)</f>
        <v>338.21000000000004</v>
      </c>
      <c r="E93" s="13">
        <f>SUM(E79:E84)</f>
        <v>578.1</v>
      </c>
      <c r="F93" s="13">
        <f>SUM(F79:F84)</f>
        <v>602.35000000000014</v>
      </c>
      <c r="G93" s="13">
        <f>SUM(G79:G84)</f>
        <v>728.59</v>
      </c>
      <c r="H93" s="13">
        <f>SUM(H79:H84)</f>
        <v>531.55000000000007</v>
      </c>
      <c r="I93" s="5">
        <f t="shared" si="14"/>
        <v>525.97857142857151</v>
      </c>
    </row>
    <row r="94" spans="1:9" x14ac:dyDescent="0.2">
      <c r="A94" s="14" t="s">
        <v>11</v>
      </c>
      <c r="B94" s="15">
        <f t="shared" ref="B94:H94" si="18">B92-B93</f>
        <v>379.75</v>
      </c>
      <c r="C94" s="15">
        <f t="shared" si="18"/>
        <v>359.04000000000008</v>
      </c>
      <c r="D94" s="15">
        <f t="shared" si="18"/>
        <v>495.90000000000009</v>
      </c>
      <c r="E94" s="15">
        <f t="shared" si="18"/>
        <v>485.61</v>
      </c>
      <c r="F94" s="15">
        <f t="shared" si="18"/>
        <v>615.53</v>
      </c>
      <c r="G94" s="15">
        <f t="shared" si="18"/>
        <v>630.29000000000008</v>
      </c>
      <c r="H94" s="15">
        <f t="shared" si="18"/>
        <v>438.05000000000007</v>
      </c>
      <c r="I94" s="16">
        <f t="shared" si="14"/>
        <v>486.31</v>
      </c>
    </row>
    <row r="95" spans="1:9" x14ac:dyDescent="0.2">
      <c r="I95" s="18"/>
    </row>
    <row r="96" spans="1:9" x14ac:dyDescent="0.2">
      <c r="A96" s="14" t="s">
        <v>8</v>
      </c>
      <c r="B96" s="14" t="s">
        <v>0</v>
      </c>
      <c r="C96" s="14" t="s">
        <v>1</v>
      </c>
      <c r="D96" s="14" t="s">
        <v>2</v>
      </c>
      <c r="E96" s="14" t="s">
        <v>3</v>
      </c>
      <c r="F96" s="14" t="s">
        <v>4</v>
      </c>
      <c r="G96" s="14" t="s">
        <v>5</v>
      </c>
      <c r="H96" s="14" t="s">
        <v>6</v>
      </c>
      <c r="I96" s="5" t="s">
        <v>7</v>
      </c>
    </row>
    <row r="97" spans="1:9" x14ac:dyDescent="0.2">
      <c r="A97" s="25">
        <v>0.45833333333333331</v>
      </c>
      <c r="B97" s="26">
        <f t="shared" ref="B97:H108" si="19">AVERAGE(B3,B22,B41,B60,B79)</f>
        <v>51.8</v>
      </c>
      <c r="C97" s="26">
        <f t="shared" si="19"/>
        <v>60.568000000000005</v>
      </c>
      <c r="D97" s="26">
        <f t="shared" si="19"/>
        <v>78.638000000000005</v>
      </c>
      <c r="E97" s="26">
        <f t="shared" si="19"/>
        <v>73.150000000000006</v>
      </c>
      <c r="F97" s="26">
        <f t="shared" si="19"/>
        <v>72.724000000000004</v>
      </c>
      <c r="G97" s="26">
        <f t="shared" si="19"/>
        <v>56.64</v>
      </c>
      <c r="H97" s="26">
        <f t="shared" si="19"/>
        <v>44.616</v>
      </c>
      <c r="I97" s="5">
        <f t="shared" si="14"/>
        <v>62.590857142857139</v>
      </c>
    </row>
    <row r="98" spans="1:9" x14ac:dyDescent="0.2">
      <c r="A98" s="25">
        <v>0.5</v>
      </c>
      <c r="B98" s="26">
        <f t="shared" si="19"/>
        <v>87.787999999999982</v>
      </c>
      <c r="C98" s="26">
        <f t="shared" si="19"/>
        <v>92.353999999999999</v>
      </c>
      <c r="D98" s="26">
        <f t="shared" si="19"/>
        <v>110.852</v>
      </c>
      <c r="E98" s="26">
        <f t="shared" si="19"/>
        <v>134.44400000000002</v>
      </c>
      <c r="F98" s="26">
        <f t="shared" si="19"/>
        <v>84.72</v>
      </c>
      <c r="G98" s="26">
        <f t="shared" si="19"/>
        <v>110.41599999999998</v>
      </c>
      <c r="H98" s="26">
        <f t="shared" si="19"/>
        <v>73.042000000000002</v>
      </c>
      <c r="I98" s="5">
        <f t="shared" si="14"/>
        <v>99.087999999999994</v>
      </c>
    </row>
    <row r="99" spans="1:9" x14ac:dyDescent="0.2">
      <c r="A99" s="25">
        <v>0.54166666666666696</v>
      </c>
      <c r="B99" s="26">
        <f t="shared" si="19"/>
        <v>109.26200000000001</v>
      </c>
      <c r="C99" s="26">
        <f t="shared" si="19"/>
        <v>100.134</v>
      </c>
      <c r="D99" s="26">
        <f t="shared" si="19"/>
        <v>131.16000000000003</v>
      </c>
      <c r="E99" s="26">
        <f t="shared" si="19"/>
        <v>96.440000000000012</v>
      </c>
      <c r="F99" s="26">
        <f t="shared" si="19"/>
        <v>76.924000000000007</v>
      </c>
      <c r="G99" s="26">
        <f t="shared" si="19"/>
        <v>102.45599999999999</v>
      </c>
      <c r="H99" s="26">
        <f t="shared" si="19"/>
        <v>118.82600000000002</v>
      </c>
      <c r="I99" s="5">
        <f t="shared" si="14"/>
        <v>105.02885714285716</v>
      </c>
    </row>
    <row r="100" spans="1:9" x14ac:dyDescent="0.2">
      <c r="A100" s="25">
        <v>0.58333333333333304</v>
      </c>
      <c r="B100" s="26">
        <f t="shared" si="19"/>
        <v>83.99799999999999</v>
      </c>
      <c r="C100" s="26">
        <f t="shared" si="19"/>
        <v>123.51400000000001</v>
      </c>
      <c r="D100" s="26">
        <f t="shared" si="19"/>
        <v>117.30799999999999</v>
      </c>
      <c r="E100" s="26">
        <f t="shared" si="19"/>
        <v>153.48800000000003</v>
      </c>
      <c r="F100" s="26">
        <f t="shared" si="19"/>
        <v>113.56000000000002</v>
      </c>
      <c r="G100" s="26">
        <f t="shared" si="19"/>
        <v>115.75800000000001</v>
      </c>
      <c r="H100" s="26">
        <f t="shared" si="19"/>
        <v>166.48800000000003</v>
      </c>
      <c r="I100" s="5">
        <f t="shared" si="14"/>
        <v>124.87342857142859</v>
      </c>
    </row>
    <row r="101" spans="1:9" x14ac:dyDescent="0.2">
      <c r="A101" s="25">
        <v>0.625</v>
      </c>
      <c r="B101" s="26">
        <f t="shared" si="19"/>
        <v>107.75999999999999</v>
      </c>
      <c r="C101" s="26">
        <f t="shared" si="19"/>
        <v>124.16400000000002</v>
      </c>
      <c r="D101" s="26">
        <f t="shared" si="19"/>
        <v>116.00800000000001</v>
      </c>
      <c r="E101" s="26">
        <f t="shared" si="19"/>
        <v>152.52200000000002</v>
      </c>
      <c r="F101" s="26">
        <f t="shared" si="19"/>
        <v>109.54400000000001</v>
      </c>
      <c r="G101" s="26">
        <f t="shared" si="19"/>
        <v>134.07999999999998</v>
      </c>
      <c r="H101" s="26">
        <f t="shared" si="19"/>
        <v>145.39600000000002</v>
      </c>
      <c r="I101" s="5">
        <f t="shared" si="14"/>
        <v>127.06771428571427</v>
      </c>
    </row>
    <row r="102" spans="1:9" x14ac:dyDescent="0.2">
      <c r="A102" s="25">
        <v>0.66666666666666696</v>
      </c>
      <c r="B102" s="26">
        <f t="shared" si="19"/>
        <v>112.45200000000003</v>
      </c>
      <c r="C102" s="26">
        <f t="shared" si="19"/>
        <v>117.64200000000001</v>
      </c>
      <c r="D102" s="26">
        <f t="shared" si="19"/>
        <v>102.67</v>
      </c>
      <c r="E102" s="26">
        <f t="shared" si="19"/>
        <v>148.35400000000001</v>
      </c>
      <c r="F102" s="26">
        <f t="shared" si="19"/>
        <v>143.57400000000001</v>
      </c>
      <c r="G102" s="26">
        <f t="shared" si="19"/>
        <v>126.35</v>
      </c>
      <c r="H102" s="26">
        <f t="shared" si="19"/>
        <v>156.50600000000003</v>
      </c>
      <c r="I102" s="5">
        <f t="shared" si="14"/>
        <v>129.64971428571428</v>
      </c>
    </row>
    <row r="103" spans="1:9" x14ac:dyDescent="0.2">
      <c r="A103" s="6">
        <v>0.70833333333333304</v>
      </c>
      <c r="B103" s="27">
        <f t="shared" si="19"/>
        <v>83.176000000000016</v>
      </c>
      <c r="C103" s="27">
        <f t="shared" si="19"/>
        <v>88.372</v>
      </c>
      <c r="D103" s="27">
        <f t="shared" si="19"/>
        <v>75.866</v>
      </c>
      <c r="E103" s="27">
        <f t="shared" si="19"/>
        <v>101.27200000000001</v>
      </c>
      <c r="F103" s="27">
        <f t="shared" si="19"/>
        <v>99.147999999999996</v>
      </c>
      <c r="G103" s="27">
        <f t="shared" si="19"/>
        <v>99.573999999999998</v>
      </c>
      <c r="H103" s="27">
        <f t="shared" si="19"/>
        <v>111.78000000000002</v>
      </c>
      <c r="I103" s="22">
        <f t="shared" si="14"/>
        <v>94.169714285714264</v>
      </c>
    </row>
    <row r="104" spans="1:9" x14ac:dyDescent="0.2">
      <c r="A104" s="6">
        <v>0.75</v>
      </c>
      <c r="B104" s="27">
        <f t="shared" si="19"/>
        <v>59.327999999999989</v>
      </c>
      <c r="C104" s="27">
        <f t="shared" si="19"/>
        <v>81.825999999999993</v>
      </c>
      <c r="D104" s="27">
        <f t="shared" si="19"/>
        <v>90.138000000000005</v>
      </c>
      <c r="E104" s="27">
        <f t="shared" si="19"/>
        <v>83.102000000000004</v>
      </c>
      <c r="F104" s="27">
        <f t="shared" si="19"/>
        <v>105.65</v>
      </c>
      <c r="G104" s="27">
        <f t="shared" si="19"/>
        <v>79.023999999999987</v>
      </c>
      <c r="H104" s="27">
        <f t="shared" si="19"/>
        <v>71.177999999999997</v>
      </c>
      <c r="I104" s="22">
        <f t="shared" si="14"/>
        <v>81.463714285714289</v>
      </c>
    </row>
    <row r="105" spans="1:9" x14ac:dyDescent="0.2">
      <c r="A105" s="6">
        <v>0.79166666666666696</v>
      </c>
      <c r="B105" s="27">
        <f t="shared" si="19"/>
        <v>76.103999999999999</v>
      </c>
      <c r="C105" s="27">
        <f t="shared" si="19"/>
        <v>81.061999999999998</v>
      </c>
      <c r="D105" s="27">
        <f t="shared" si="19"/>
        <v>83.272000000000006</v>
      </c>
      <c r="E105" s="27">
        <f t="shared" si="19"/>
        <v>91.407500000000013</v>
      </c>
      <c r="F105" s="27">
        <f t="shared" si="19"/>
        <v>71.38</v>
      </c>
      <c r="G105" s="27">
        <f t="shared" si="19"/>
        <v>99.963999999999999</v>
      </c>
      <c r="H105" s="27">
        <f t="shared" si="19"/>
        <v>82.083999999999989</v>
      </c>
      <c r="I105" s="22">
        <f t="shared" si="14"/>
        <v>83.610500000000002</v>
      </c>
    </row>
    <row r="106" spans="1:9" x14ac:dyDescent="0.2">
      <c r="A106" s="6">
        <v>0.83333333333333304</v>
      </c>
      <c r="B106" s="27">
        <f t="shared" si="19"/>
        <v>58.718000000000004</v>
      </c>
      <c r="C106" s="27">
        <f t="shared" si="19"/>
        <v>84.037999999999997</v>
      </c>
      <c r="D106" s="27">
        <f t="shared" si="19"/>
        <v>96.66</v>
      </c>
      <c r="E106" s="27">
        <f t="shared" si="19"/>
        <v>80.072500000000005</v>
      </c>
      <c r="F106" s="27">
        <f t="shared" si="19"/>
        <v>117.03800000000001</v>
      </c>
      <c r="G106" s="27">
        <f t="shared" si="19"/>
        <v>102.58799999999999</v>
      </c>
      <c r="H106" s="27">
        <f t="shared" si="19"/>
        <v>96.676000000000002</v>
      </c>
      <c r="I106" s="22">
        <f t="shared" si="14"/>
        <v>90.827214285714291</v>
      </c>
    </row>
    <row r="107" spans="1:9" x14ac:dyDescent="0.2">
      <c r="A107" s="6">
        <v>0.875</v>
      </c>
      <c r="B107" s="27">
        <f t="shared" si="19"/>
        <v>59.366000000000007</v>
      </c>
      <c r="C107" s="27">
        <f t="shared" si="19"/>
        <v>67.618000000000009</v>
      </c>
      <c r="D107" s="27">
        <f t="shared" si="19"/>
        <v>111.226</v>
      </c>
      <c r="E107" s="27">
        <f t="shared" si="19"/>
        <v>92.585000000000008</v>
      </c>
      <c r="F107" s="27">
        <f t="shared" si="19"/>
        <v>112.572</v>
      </c>
      <c r="G107" s="27">
        <f t="shared" si="19"/>
        <v>70.415999999999997</v>
      </c>
      <c r="H107" s="27">
        <f t="shared" si="19"/>
        <v>93.554000000000002</v>
      </c>
      <c r="I107" s="22">
        <f t="shared" si="14"/>
        <v>86.762428571428572</v>
      </c>
    </row>
    <row r="108" spans="1:9" x14ac:dyDescent="0.2">
      <c r="A108" s="6">
        <v>0.91666666666666696</v>
      </c>
      <c r="B108" s="27">
        <f t="shared" si="19"/>
        <v>40.929999999999993</v>
      </c>
      <c r="C108" s="27">
        <f t="shared" si="19"/>
        <v>50.243999999999993</v>
      </c>
      <c r="D108" s="27">
        <f t="shared" si="19"/>
        <v>72.188000000000002</v>
      </c>
      <c r="E108" s="27">
        <f t="shared" si="19"/>
        <v>76.344999999999999</v>
      </c>
      <c r="F108" s="27">
        <f t="shared" si="19"/>
        <v>105.76199999999999</v>
      </c>
      <c r="G108" s="27">
        <f t="shared" si="19"/>
        <v>86.926000000000002</v>
      </c>
      <c r="H108" s="27">
        <f t="shared" si="19"/>
        <v>50.591999999999999</v>
      </c>
      <c r="I108" s="22">
        <f t="shared" si="14"/>
        <v>68.998142857142838</v>
      </c>
    </row>
    <row r="109" spans="1:9" x14ac:dyDescent="0.2">
      <c r="A109" s="6">
        <v>0.95833333333333304</v>
      </c>
      <c r="B109" s="27"/>
      <c r="C109" s="27"/>
      <c r="D109" s="27"/>
      <c r="E109" s="27"/>
      <c r="F109" s="27">
        <f>AVERAGE(F15,F34,F53,F72,F91)</f>
        <v>45.152000000000001</v>
      </c>
      <c r="G109" s="27">
        <f>AVERAGE(G15,G34,G53,G72,G91)</f>
        <v>50.395999999999994</v>
      </c>
      <c r="H109" s="27"/>
      <c r="I109" s="22">
        <f t="shared" si="14"/>
        <v>47.774000000000001</v>
      </c>
    </row>
    <row r="110" spans="1:9" x14ac:dyDescent="0.2">
      <c r="A110" s="6" t="s">
        <v>9</v>
      </c>
      <c r="B110" s="9">
        <f t="shared" ref="B110:G110" si="20">SUM(B97:B109)</f>
        <v>930.6819999999999</v>
      </c>
      <c r="C110" s="9">
        <f t="shared" si="20"/>
        <v>1071.5360000000001</v>
      </c>
      <c r="D110" s="9">
        <f t="shared" si="20"/>
        <v>1185.9860000000001</v>
      </c>
      <c r="E110" s="9">
        <f t="shared" si="20"/>
        <v>1283.1820000000002</v>
      </c>
      <c r="F110" s="9">
        <f t="shared" si="20"/>
        <v>1257.748</v>
      </c>
      <c r="G110" s="9">
        <f t="shared" si="20"/>
        <v>1234.5879999999997</v>
      </c>
      <c r="H110" s="9">
        <f>SUM(H97:H109)</f>
        <v>1210.7380000000003</v>
      </c>
      <c r="I110" s="22">
        <f>AVERAGE(B110:H110)</f>
        <v>1167.78</v>
      </c>
    </row>
    <row r="111" spans="1:9" x14ac:dyDescent="0.2">
      <c r="A111" s="25" t="s">
        <v>10</v>
      </c>
      <c r="B111" s="15">
        <f t="shared" ref="B111:H111" si="21">SUM(B97:B102)</f>
        <v>553.05999999999995</v>
      </c>
      <c r="C111" s="15">
        <f t="shared" si="21"/>
        <v>618.37600000000009</v>
      </c>
      <c r="D111" s="15">
        <f t="shared" si="21"/>
        <v>656.63599999999997</v>
      </c>
      <c r="E111" s="15">
        <f t="shared" si="21"/>
        <v>758.39800000000014</v>
      </c>
      <c r="F111" s="15">
        <f t="shared" si="21"/>
        <v>601.04600000000005</v>
      </c>
      <c r="G111" s="15">
        <f t="shared" si="21"/>
        <v>645.69999999999993</v>
      </c>
      <c r="H111" s="15">
        <f t="shared" si="21"/>
        <v>704.87400000000025</v>
      </c>
      <c r="I111" s="5">
        <f t="shared" si="14"/>
        <v>648.29857142857145</v>
      </c>
    </row>
    <row r="112" spans="1:9" x14ac:dyDescent="0.2">
      <c r="A112" s="14" t="s">
        <v>11</v>
      </c>
      <c r="B112" s="15">
        <f t="shared" ref="B112:G112" si="22">B110-B111</f>
        <v>377.62199999999996</v>
      </c>
      <c r="C112" s="15">
        <f t="shared" si="22"/>
        <v>453.15999999999997</v>
      </c>
      <c r="D112" s="15">
        <f t="shared" si="22"/>
        <v>529.35000000000014</v>
      </c>
      <c r="E112" s="15">
        <f t="shared" si="22"/>
        <v>524.78400000000011</v>
      </c>
      <c r="F112" s="15">
        <f t="shared" si="22"/>
        <v>656.702</v>
      </c>
      <c r="G112" s="15">
        <f t="shared" si="22"/>
        <v>588.88799999999981</v>
      </c>
      <c r="H112" s="15">
        <f>H110-H111</f>
        <v>505.86400000000003</v>
      </c>
      <c r="I112" s="16">
        <f t="shared" si="14"/>
        <v>519.48142857142864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Cheng</dc:creator>
  <cp:lastModifiedBy>Tom Cheng</cp:lastModifiedBy>
  <dcterms:created xsi:type="dcterms:W3CDTF">2020-06-26T22:09:20Z</dcterms:created>
  <dcterms:modified xsi:type="dcterms:W3CDTF">2020-06-26T22:09:30Z</dcterms:modified>
</cp:coreProperties>
</file>